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m\Desktop\WORKS\ESTUDIO CONTABLE G&amp;J\"/>
    </mc:Choice>
  </mc:AlternateContent>
  <workbookProtection workbookPassword="E335" lockStructure="1"/>
  <bookViews>
    <workbookView xWindow="0" yWindow="120" windowWidth="20460" windowHeight="8205" tabRatio="422"/>
  </bookViews>
  <sheets>
    <sheet name="1-Base de Datos" sheetId="1" r:id="rId1"/>
    <sheet name="2-Liquidacion Mensual" sheetId="2" r:id="rId2"/>
    <sheet name="3-Banco" sheetId="3" r:id="rId3"/>
    <sheet name="Libros Societarios " sheetId="5" r:id="rId4"/>
    <sheet name="Hoja1" sheetId="6" state="hidden" r:id="rId5"/>
  </sheets>
  <externalReferences>
    <externalReference r:id="rId6"/>
  </externalReferences>
  <definedNames>
    <definedName name="_xlnm._FilterDatabase" localSheetId="0" hidden="1">'1-Base de Datos'!$B$4:$AN$278</definedName>
    <definedName name="_xlnm._FilterDatabase" localSheetId="1" hidden="1">'2-Liquidacion Mensual'!$B$4:$P$182</definedName>
    <definedName name="_xlnm._FilterDatabase" localSheetId="2" hidden="1">'3-Banco'!$B$4:$V$267</definedName>
    <definedName name="serviciosestudio">'[1]Servicios del Estudio'!$B$6:$B$37</definedName>
  </definedNames>
  <calcPr calcId="152511"/>
</workbook>
</file>

<file path=xl/calcChain.xml><?xml version="1.0" encoding="utf-8"?>
<calcChain xmlns="http://schemas.openxmlformats.org/spreadsheetml/2006/main">
  <c r="W120" i="1" l="1"/>
  <c r="W204" i="1" l="1"/>
  <c r="X72" i="1" l="1"/>
  <c r="S199" i="3" l="1"/>
  <c r="U199" i="3" s="1"/>
  <c r="G138" i="2"/>
  <c r="W205" i="1"/>
  <c r="W274" i="1" l="1"/>
  <c r="W275" i="1"/>
  <c r="W276" i="1"/>
  <c r="W267" i="1"/>
  <c r="W268" i="1"/>
  <c r="W269" i="1"/>
  <c r="W265" i="1"/>
  <c r="W254" i="1"/>
  <c r="W255" i="1"/>
  <c r="W256" i="1"/>
  <c r="W257" i="1"/>
  <c r="W258" i="1"/>
  <c r="W259" i="1"/>
  <c r="W260" i="1"/>
  <c r="W261" i="1"/>
  <c r="W262" i="1"/>
  <c r="W263" i="1"/>
  <c r="W248" i="1"/>
  <c r="W249" i="1"/>
  <c r="W250" i="1"/>
  <c r="W235" i="1"/>
  <c r="W236" i="1"/>
  <c r="W237" i="1"/>
  <c r="W238" i="1"/>
  <c r="W239" i="1"/>
  <c r="W240" i="1"/>
  <c r="W241" i="1"/>
  <c r="W228" i="1"/>
  <c r="W229" i="1"/>
  <c r="W230" i="1"/>
  <c r="W231" i="1"/>
  <c r="W232" i="1"/>
  <c r="W233" i="1"/>
  <c r="W209" i="1"/>
  <c r="W210" i="1"/>
  <c r="W211" i="1"/>
  <c r="W212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178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51" i="1"/>
  <c r="W152" i="1"/>
  <c r="W153" i="1"/>
  <c r="W139" i="1"/>
  <c r="W140" i="1"/>
  <c r="W141" i="1"/>
  <c r="W142" i="1"/>
  <c r="W143" i="1"/>
  <c r="W144" i="1"/>
  <c r="W137" i="1"/>
  <c r="W130" i="1"/>
  <c r="W128" i="1"/>
  <c r="W123" i="1"/>
  <c r="W124" i="1"/>
  <c r="W125" i="1"/>
  <c r="W111" i="1"/>
  <c r="W112" i="1"/>
  <c r="W113" i="1"/>
  <c r="W114" i="1"/>
  <c r="W115" i="1"/>
  <c r="W116" i="1"/>
  <c r="W117" i="1"/>
  <c r="W118" i="1"/>
  <c r="W119" i="1"/>
  <c r="W106" i="1"/>
  <c r="W107" i="1"/>
  <c r="W108" i="1"/>
  <c r="W109" i="1"/>
  <c r="W97" i="1"/>
  <c r="W98" i="1"/>
  <c r="W99" i="1"/>
  <c r="W100" i="1"/>
  <c r="W88" i="1"/>
  <c r="W89" i="1"/>
  <c r="W86" i="1"/>
  <c r="W76" i="1"/>
  <c r="W77" i="1"/>
  <c r="W78" i="1"/>
  <c r="W79" i="1"/>
  <c r="W80" i="1"/>
  <c r="W81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46" i="1"/>
  <c r="W43" i="1"/>
  <c r="W44" i="1"/>
  <c r="W37" i="1"/>
  <c r="W38" i="1"/>
  <c r="W39" i="1"/>
  <c r="W40" i="1"/>
  <c r="W41" i="1"/>
  <c r="W3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73" i="1" l="1"/>
  <c r="W272" i="1"/>
  <c r="W271" i="1"/>
  <c r="W270" i="1"/>
  <c r="W266" i="1"/>
  <c r="W264" i="1"/>
  <c r="W253" i="1"/>
  <c r="W252" i="1"/>
  <c r="W251" i="1"/>
  <c r="W247" i="1"/>
  <c r="W246" i="1"/>
  <c r="W245" i="1"/>
  <c r="W244" i="1"/>
  <c r="W243" i="1"/>
  <c r="W242" i="1"/>
  <c r="W234" i="1"/>
  <c r="W227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08" i="1"/>
  <c r="W207" i="1"/>
  <c r="W203" i="1"/>
  <c r="W202" i="1"/>
  <c r="W186" i="1"/>
  <c r="W185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57" i="1"/>
  <c r="W156" i="1"/>
  <c r="W155" i="1"/>
  <c r="W154" i="1"/>
  <c r="W150" i="1"/>
  <c r="W149" i="1"/>
  <c r="W148" i="1"/>
  <c r="W147" i="1"/>
  <c r="W146" i="1"/>
  <c r="W145" i="1"/>
  <c r="W138" i="1"/>
  <c r="W136" i="1"/>
  <c r="W135" i="1"/>
  <c r="W134" i="1"/>
  <c r="W133" i="1"/>
  <c r="W132" i="1"/>
  <c r="W131" i="1"/>
  <c r="W129" i="1"/>
  <c r="W127" i="1"/>
  <c r="W126" i="1"/>
  <c r="W122" i="1"/>
  <c r="W110" i="1"/>
  <c r="W105" i="1"/>
  <c r="W103" i="1"/>
  <c r="W102" i="1"/>
  <c r="W101" i="1"/>
  <c r="W96" i="1"/>
  <c r="W95" i="1"/>
  <c r="W94" i="1"/>
  <c r="W93" i="1"/>
  <c r="W92" i="1"/>
  <c r="W91" i="1"/>
  <c r="W90" i="1"/>
  <c r="W87" i="1"/>
  <c r="W85" i="1"/>
  <c r="W84" i="1"/>
  <c r="W83" i="1"/>
  <c r="W82" i="1"/>
  <c r="W75" i="1"/>
  <c r="W74" i="1"/>
  <c r="W72" i="1"/>
  <c r="W71" i="1"/>
  <c r="W70" i="1"/>
  <c r="W69" i="1"/>
  <c r="W68" i="1"/>
  <c r="W67" i="1"/>
  <c r="W45" i="1"/>
  <c r="W42" i="1"/>
  <c r="W36" i="1"/>
  <c r="W35" i="1"/>
  <c r="W33" i="1"/>
  <c r="W5" i="1"/>
  <c r="F84" i="2" l="1"/>
  <c r="L126" i="1"/>
  <c r="S98" i="3" l="1"/>
  <c r="S99" i="3"/>
  <c r="C31" i="2" l="1"/>
  <c r="F79" i="2" l="1"/>
  <c r="S250" i="3" l="1"/>
  <c r="U250" i="3" s="1"/>
  <c r="S251" i="3"/>
  <c r="U251" i="3" s="1"/>
  <c r="S252" i="3"/>
  <c r="U252" i="3" s="1"/>
  <c r="S253" i="3"/>
  <c r="U253" i="3" s="1"/>
  <c r="S254" i="3"/>
  <c r="U254" i="3" s="1"/>
  <c r="S241" i="3"/>
  <c r="S211" i="3"/>
  <c r="U211" i="3" s="1"/>
  <c r="S212" i="3"/>
  <c r="U212" i="3" s="1"/>
  <c r="S213" i="3"/>
  <c r="U213" i="3" s="1"/>
  <c r="S194" i="3"/>
  <c r="U194" i="3" s="1"/>
  <c r="S195" i="3"/>
  <c r="U195" i="3" s="1"/>
  <c r="S196" i="3"/>
  <c r="U196" i="3" s="1"/>
  <c r="S173" i="3"/>
  <c r="U173" i="3" s="1"/>
  <c r="S174" i="3"/>
  <c r="U174" i="3" s="1"/>
  <c r="S175" i="3"/>
  <c r="U175" i="3" s="1"/>
  <c r="S165" i="3"/>
  <c r="U165" i="3" s="1"/>
  <c r="S161" i="3"/>
  <c r="U161" i="3" s="1"/>
  <c r="S162" i="3"/>
  <c r="U162" i="3" s="1"/>
  <c r="S163" i="3"/>
  <c r="U163" i="3" s="1"/>
  <c r="S164" i="3"/>
  <c r="U164" i="3" s="1"/>
  <c r="S166" i="3"/>
  <c r="U166" i="3" s="1"/>
  <c r="S144" i="3"/>
  <c r="U144" i="3" s="1"/>
  <c r="S145" i="3"/>
  <c r="U145" i="3" s="1"/>
  <c r="S146" i="3"/>
  <c r="U146" i="3" s="1"/>
  <c r="S116" i="3"/>
  <c r="S97" i="3"/>
  <c r="S89" i="3"/>
  <c r="S90" i="3"/>
  <c r="U90" i="3" s="1"/>
  <c r="U81" i="3"/>
  <c r="S41" i="3"/>
  <c r="H30" i="5" l="1"/>
  <c r="U65" i="3" l="1"/>
  <c r="AE20" i="5" l="1"/>
  <c r="D41" i="3" l="1"/>
  <c r="U60" i="3" l="1"/>
  <c r="U61" i="3"/>
  <c r="U62" i="3"/>
  <c r="U63" i="3"/>
  <c r="U64" i="3"/>
  <c r="C64" i="3"/>
  <c r="F41" i="2"/>
  <c r="C162" i="3" l="1"/>
  <c r="F112" i="2"/>
  <c r="C112" i="2"/>
  <c r="C63" i="3" l="1"/>
  <c r="C211" i="3" l="1"/>
  <c r="F149" i="2"/>
  <c r="C149" i="2"/>
  <c r="AJ219" i="1"/>
  <c r="AI219" i="1"/>
  <c r="F93" i="2" l="1"/>
  <c r="F159" i="2" l="1"/>
  <c r="F99" i="2" l="1"/>
  <c r="S143" i="3" l="1"/>
  <c r="U143" i="3" s="1"/>
  <c r="S57" i="3" l="1"/>
  <c r="U57" i="3" s="1"/>
  <c r="S58" i="3"/>
  <c r="U58" i="3" s="1"/>
  <c r="S59" i="3"/>
  <c r="U59" i="3" s="1"/>
  <c r="U89" i="3"/>
  <c r="U78" i="3"/>
  <c r="U79" i="3"/>
  <c r="U80" i="3"/>
  <c r="S141" i="3"/>
  <c r="U141" i="3" s="1"/>
  <c r="S142" i="3"/>
  <c r="U142" i="3" s="1"/>
  <c r="S190" i="3"/>
  <c r="U190" i="3" s="1"/>
  <c r="S191" i="3"/>
  <c r="U191" i="3" s="1"/>
  <c r="S192" i="3"/>
  <c r="U192" i="3" s="1"/>
  <c r="S193" i="3"/>
  <c r="U193" i="3" s="1"/>
  <c r="S172" i="3"/>
  <c r="U172" i="3" s="1"/>
  <c r="S155" i="3"/>
  <c r="U155" i="3" s="1"/>
  <c r="S156" i="3"/>
  <c r="U156" i="3" s="1"/>
  <c r="S157" i="3"/>
  <c r="U157" i="3" s="1"/>
  <c r="S158" i="3"/>
  <c r="U158" i="3" s="1"/>
  <c r="S159" i="3"/>
  <c r="U159" i="3" s="1"/>
  <c r="S114" i="3" l="1"/>
  <c r="U122" i="3" l="1"/>
  <c r="S112" i="3"/>
  <c r="S113" i="3"/>
  <c r="S56" i="3" l="1"/>
  <c r="U56" i="3" s="1"/>
  <c r="S40" i="3" l="1"/>
  <c r="U77" i="3" l="1"/>
  <c r="S39" i="3" l="1"/>
  <c r="U39" i="3" s="1"/>
  <c r="S54" i="3"/>
  <c r="U54" i="3" s="1"/>
  <c r="S55" i="3"/>
  <c r="U55" i="3" s="1"/>
  <c r="S95" i="3"/>
  <c r="U95" i="3" s="1"/>
  <c r="S110" i="3"/>
  <c r="U110" i="3" s="1"/>
  <c r="S111" i="3"/>
  <c r="U111" i="3" s="1"/>
  <c r="S249" i="3"/>
  <c r="U249" i="3" s="1"/>
  <c r="S210" i="3"/>
  <c r="U210" i="3" s="1"/>
  <c r="S187" i="3"/>
  <c r="U187" i="3" s="1"/>
  <c r="S188" i="3"/>
  <c r="U188" i="3" s="1"/>
  <c r="S189" i="3"/>
  <c r="U189" i="3" s="1"/>
  <c r="F89" i="1" l="1"/>
  <c r="S140" i="3" l="1"/>
  <c r="U140" i="3" s="1"/>
  <c r="S264" i="3" l="1"/>
  <c r="U264" i="3" s="1"/>
  <c r="S265" i="3"/>
  <c r="U265" i="3" s="1"/>
  <c r="C265" i="3" l="1"/>
  <c r="S261" i="3" l="1"/>
  <c r="U261" i="3" s="1"/>
  <c r="S240" i="3"/>
  <c r="S208" i="3"/>
  <c r="U208" i="3" s="1"/>
  <c r="S209" i="3"/>
  <c r="U209" i="3" s="1"/>
  <c r="S53" i="3"/>
  <c r="U53" i="3" s="1"/>
  <c r="F164" i="2"/>
  <c r="S120" i="3"/>
  <c r="U120" i="3" s="1"/>
  <c r="S153" i="3"/>
  <c r="U153" i="3" s="1"/>
  <c r="S243" i="3"/>
  <c r="U243" i="3" s="1"/>
  <c r="S52" i="3"/>
  <c r="U52" i="3" s="1"/>
  <c r="U76" i="3"/>
  <c r="S19" i="3"/>
  <c r="U19" i="3" s="1"/>
  <c r="S239" i="3"/>
  <c r="S238" i="3"/>
  <c r="U238" i="3" s="1"/>
  <c r="S14" i="3"/>
  <c r="U14" i="3" s="1"/>
  <c r="S263" i="3"/>
  <c r="U263" i="3" s="1"/>
  <c r="S85" i="3"/>
  <c r="U85" i="3" s="1"/>
  <c r="S207" i="3"/>
  <c r="U207" i="3" s="1"/>
  <c r="S186" i="3"/>
  <c r="U186" i="3" s="1"/>
  <c r="C186" i="3"/>
  <c r="S121" i="3"/>
  <c r="U121" i="3" s="1"/>
  <c r="S185" i="3"/>
  <c r="U185" i="3" s="1"/>
  <c r="S139" i="3"/>
  <c r="U139" i="3" s="1"/>
  <c r="S51" i="3"/>
  <c r="U51" i="3" s="1"/>
  <c r="F31" i="2"/>
  <c r="S127" i="3"/>
  <c r="U127" i="3" s="1"/>
  <c r="S12" i="3"/>
  <c r="U12" i="3" s="1"/>
  <c r="S244" i="3"/>
  <c r="U244" i="3" s="1"/>
  <c r="S201" i="3"/>
  <c r="U201" i="3" s="1"/>
  <c r="S35" i="3"/>
  <c r="U35" i="3" s="1"/>
  <c r="S36" i="3"/>
  <c r="U36" i="3" s="1"/>
  <c r="S37" i="3"/>
  <c r="U37" i="3" s="1"/>
  <c r="S38" i="3"/>
  <c r="U38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75" i="3"/>
  <c r="U75" i="3" s="1"/>
  <c r="S86" i="3"/>
  <c r="U86" i="3" s="1"/>
  <c r="S87" i="3"/>
  <c r="U87" i="3" s="1"/>
  <c r="S88" i="3"/>
  <c r="U88" i="3" s="1"/>
  <c r="S94" i="3"/>
  <c r="U94" i="3" s="1"/>
  <c r="S105" i="3"/>
  <c r="U105" i="3" s="1"/>
  <c r="S106" i="3"/>
  <c r="U106" i="3" s="1"/>
  <c r="S107" i="3"/>
  <c r="U107" i="3" s="1"/>
  <c r="S108" i="3"/>
  <c r="U108" i="3" s="1"/>
  <c r="S109" i="3"/>
  <c r="U109" i="3" s="1"/>
  <c r="S131" i="3"/>
  <c r="U131" i="3" s="1"/>
  <c r="S134" i="3"/>
  <c r="U134" i="3" s="1"/>
  <c r="S135" i="3"/>
  <c r="U135" i="3" s="1"/>
  <c r="S136" i="3"/>
  <c r="U136" i="3" s="1"/>
  <c r="S137" i="3"/>
  <c r="U137" i="3" s="1"/>
  <c r="S138" i="3"/>
  <c r="U138" i="3" s="1"/>
  <c r="S148" i="3"/>
  <c r="U148" i="3" s="1"/>
  <c r="S149" i="3"/>
  <c r="U149" i="3" s="1"/>
  <c r="S150" i="3"/>
  <c r="U150" i="3" s="1"/>
  <c r="S151" i="3"/>
  <c r="U151" i="3" s="1"/>
  <c r="S152" i="3"/>
  <c r="U152" i="3" s="1"/>
  <c r="S154" i="3"/>
  <c r="U154" i="3" s="1"/>
  <c r="S169" i="3"/>
  <c r="U169" i="3" s="1"/>
  <c r="S170" i="3"/>
  <c r="U170" i="3" s="1"/>
  <c r="S171" i="3"/>
  <c r="U171" i="3" s="1"/>
  <c r="S179" i="3"/>
  <c r="U179" i="3" s="1"/>
  <c r="S180" i="3"/>
  <c r="U180" i="3" s="1"/>
  <c r="S181" i="3"/>
  <c r="U181" i="3" s="1"/>
  <c r="S182" i="3"/>
  <c r="U182" i="3" s="1"/>
  <c r="S183" i="3"/>
  <c r="U183" i="3" s="1"/>
  <c r="S184" i="3"/>
  <c r="U184" i="3" s="1"/>
  <c r="S202" i="3"/>
  <c r="U202" i="3" s="1"/>
  <c r="S203" i="3"/>
  <c r="U203" i="3" s="1"/>
  <c r="S204" i="3"/>
  <c r="U204" i="3" s="1"/>
  <c r="S205" i="3"/>
  <c r="U205" i="3" s="1"/>
  <c r="S206" i="3"/>
  <c r="U206" i="3" s="1"/>
  <c r="S220" i="3"/>
  <c r="U220" i="3" s="1"/>
  <c r="S245" i="3"/>
  <c r="U245" i="3" s="1"/>
  <c r="S246" i="3"/>
  <c r="U246" i="3" s="1"/>
  <c r="S247" i="3"/>
  <c r="U247" i="3" s="1"/>
  <c r="S248" i="3"/>
  <c r="U248" i="3" s="1"/>
  <c r="S258" i="3"/>
  <c r="U258" i="3" s="1"/>
  <c r="S259" i="3"/>
  <c r="U259" i="3" s="1"/>
  <c r="S260" i="3"/>
  <c r="U260" i="3" s="1"/>
  <c r="S34" i="3"/>
  <c r="U34" i="3" s="1"/>
  <c r="S6" i="3"/>
  <c r="U6" i="3" s="1"/>
  <c r="S7" i="3"/>
  <c r="U7" i="3" s="1"/>
  <c r="S8" i="3"/>
  <c r="U8" i="3" s="1"/>
  <c r="S10" i="3"/>
  <c r="U10" i="3" s="1"/>
  <c r="S11" i="3"/>
  <c r="U11" i="3" s="1"/>
  <c r="S13" i="3"/>
  <c r="U13" i="3" s="1"/>
  <c r="S15" i="3"/>
  <c r="U15" i="3" s="1"/>
  <c r="S16" i="3"/>
  <c r="U16" i="3" s="1"/>
  <c r="S17" i="3"/>
  <c r="U17" i="3" s="1"/>
  <c r="S18" i="3"/>
  <c r="U18" i="3" s="1"/>
  <c r="S20" i="3"/>
  <c r="U20" i="3" s="1"/>
  <c r="S21" i="3"/>
  <c r="U21" i="3" s="1"/>
  <c r="S5" i="3"/>
  <c r="U5" i="3" s="1"/>
  <c r="AJ152" i="1"/>
  <c r="K89" i="1"/>
  <c r="S104" i="3"/>
  <c r="U104" i="3" s="1"/>
  <c r="S9" i="3"/>
  <c r="U9" i="3" s="1"/>
</calcChain>
</file>

<file path=xl/comments1.xml><?xml version="1.0" encoding="utf-8"?>
<comments xmlns="http://schemas.openxmlformats.org/spreadsheetml/2006/main">
  <authors>
    <author>Administrador</author>
    <author>Mauri</author>
    <author>Eneas-Remoto6</author>
    <author>Dario</author>
    <author>oMaR</author>
    <author>Bangho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1 - Bajo: cada 30 dìas e-ventanilla)
2 - Medio (cada 15 dias e ventanilla)
3 - Alto (todos los viernes ingresa e-ventanilla)
</t>
        </r>
      </text>
    </comment>
    <comment ref="U4" authorId="1" shapeId="0">
      <text>
        <r>
          <rPr>
            <sz val="9"/>
            <color indexed="81"/>
            <rFont val="Tahoma"/>
            <family val="2"/>
          </rPr>
          <t xml:space="preserve">Indicar segmento para que en el caso de prest. De servicio tome la máxima categoría posible en Monotributo
</t>
        </r>
      </text>
    </comment>
    <comment ref="V4" authorId="1" shapeId="0">
      <text>
        <r>
          <rPr>
            <sz val="9"/>
            <color indexed="81"/>
            <rFont val="Tahoma"/>
            <family val="2"/>
          </rPr>
          <t xml:space="preserve">Cargar la categoria actual
</t>
        </r>
      </text>
    </comment>
    <comment ref="W4" authorId="1" shapeId="0">
      <text>
        <r>
          <rPr>
            <sz val="9"/>
            <color indexed="81"/>
            <rFont val="Tahoma"/>
            <family val="2"/>
          </rPr>
          <t xml:space="preserve">Al cargar la categoría actual se carga automáticamente el monto máximo a facturar
</t>
        </r>
      </text>
    </comment>
    <comment ref="X4" authorId="1" shapeId="0">
      <text>
        <r>
          <rPr>
            <sz val="9"/>
            <color indexed="81"/>
            <rFont val="Tahoma"/>
            <family val="2"/>
          </rPr>
          <t xml:space="preserve">Cuando el monto facturado es igual a " 0 ", consignar " 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Tahoma"/>
            <family val="2"/>
          </rPr>
          <t xml:space="preserve">"
</t>
        </r>
      </text>
    </comment>
    <comment ref="AA4" authorId="1" shapeId="0">
      <text>
        <r>
          <rPr>
            <sz val="9"/>
            <color indexed="81"/>
            <rFont val="Tahoma"/>
            <family val="2"/>
          </rPr>
          <t xml:space="preserve">Si la Recategorización se hizo correctamente la celda se pinta de color verde. De lo contrario se pinta de color Rojo
</t>
        </r>
      </text>
    </comment>
    <comment ref="X11" authorId="2" shapeId="0">
      <text>
        <r>
          <rPr>
            <b/>
            <sz val="8"/>
            <color indexed="81"/>
            <rFont val="Tahoma"/>
            <family val="2"/>
          </rPr>
          <t>Eneas-Remoto6:</t>
        </r>
        <r>
          <rPr>
            <sz val="8"/>
            <color indexed="81"/>
            <rFont val="Tahoma"/>
            <family val="2"/>
          </rPr>
          <t xml:space="preserve">
POLOLO DIJO QUE LA SUBA A LA H</t>
        </r>
      </text>
    </comment>
    <comment ref="AI37" authorId="3" shapeId="0">
      <text>
        <r>
          <rPr>
            <b/>
            <sz val="9"/>
            <color indexed="81"/>
            <rFont val="Tahoma"/>
            <family val="2"/>
          </rPr>
          <t>Dario:</t>
        </r>
        <r>
          <rPr>
            <sz val="9"/>
            <color indexed="81"/>
            <rFont val="Tahoma"/>
            <family val="2"/>
          </rPr>
          <t xml:space="preserve">
DANIEL DAVID MONTENEGRO</t>
        </r>
      </text>
    </comment>
    <comment ref="AN86" authorId="4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IERIC:
usuario: sistema
clave: estudiocontable</t>
        </r>
      </text>
    </comment>
    <comment ref="AN158" authorId="5" shapeId="0">
      <text>
        <r>
          <rPr>
            <b/>
            <sz val="9"/>
            <color indexed="81"/>
            <rFont val="Tahoma"/>
            <family val="2"/>
          </rPr>
          <t>Bangho:</t>
        </r>
        <r>
          <rPr>
            <sz val="9"/>
            <color indexed="81"/>
            <rFont val="Tahoma"/>
            <family val="2"/>
          </rPr>
          <t xml:space="preserve">
23340147499
leon7499
Datos del Bruera
</t>
        </r>
      </text>
    </comment>
  </commentList>
</comments>
</file>

<file path=xl/sharedStrings.xml><?xml version="1.0" encoding="utf-8"?>
<sst xmlns="http://schemas.openxmlformats.org/spreadsheetml/2006/main" count="6299" uniqueCount="1144">
  <si>
    <t>Base de datos de Clientes</t>
  </si>
  <si>
    <t>Condición Tributaria</t>
  </si>
  <si>
    <t>Nro. Cliente</t>
  </si>
  <si>
    <t>Denominación</t>
  </si>
  <si>
    <t>Tipo personeria</t>
  </si>
  <si>
    <t>CUIT</t>
  </si>
  <si>
    <t>Clave Fiscal</t>
  </si>
  <si>
    <t>AFIP</t>
  </si>
  <si>
    <t>ATER</t>
  </si>
  <si>
    <t>Municipalidad</t>
  </si>
  <si>
    <t>Empleador</t>
  </si>
  <si>
    <t>Sindicato</t>
  </si>
  <si>
    <t>Celular</t>
  </si>
  <si>
    <t>Mail</t>
  </si>
  <si>
    <t>Fecha ingreso</t>
  </si>
  <si>
    <t>Fecha egreso</t>
  </si>
  <si>
    <t>Cumpleaños</t>
  </si>
  <si>
    <t>Responsable estudio</t>
  </si>
  <si>
    <t>Otras observaciones</t>
  </si>
  <si>
    <t>prontobus@hotmail.com.ar</t>
  </si>
  <si>
    <t>ALEGRO Sebastián</t>
  </si>
  <si>
    <t>AFIP0343</t>
  </si>
  <si>
    <t>011-01564750124</t>
  </si>
  <si>
    <t>alegroseba@gmail.com</t>
  </si>
  <si>
    <t>ALMEIDA, Nicolas</t>
  </si>
  <si>
    <t>pololo88</t>
  </si>
  <si>
    <t>alnico34@hotmail.com</t>
  </si>
  <si>
    <t>ALTERINI, Pablo</t>
  </si>
  <si>
    <t>guic07</t>
  </si>
  <si>
    <t>0345-154986963</t>
  </si>
  <si>
    <t>alterini_ccv@hotmail.com.ar</t>
  </si>
  <si>
    <t>ALTERINI, Gerardo</t>
  </si>
  <si>
    <t>gerardoalterini@hotmail.com</t>
  </si>
  <si>
    <t>ALVAREZ, Javier</t>
  </si>
  <si>
    <t>javialavarez2000@hotmail.com</t>
  </si>
  <si>
    <t>ALVAREZ, Julieta</t>
  </si>
  <si>
    <t xml:space="preserve">155-122613 </t>
  </si>
  <si>
    <t>alvarezjuli@gigared.com</t>
  </si>
  <si>
    <t>ALVAREZ, Juan Carlos</t>
  </si>
  <si>
    <t>alvarezjuancarlos44@hotmail.com</t>
  </si>
  <si>
    <t>ALDAO, Edgardo (Polaco)</t>
  </si>
  <si>
    <t>155-180299</t>
  </si>
  <si>
    <t>edgardoaldao@hotmail.com</t>
  </si>
  <si>
    <t>ALBORNOZ, Emanuel</t>
  </si>
  <si>
    <t>albornozema@gmail.com</t>
  </si>
  <si>
    <t>Asoc. Ciruj. Cardiov. Y Torac</t>
  </si>
  <si>
    <t>javier_lemos@hotmail.com</t>
  </si>
  <si>
    <t>AVERO, Nancy</t>
  </si>
  <si>
    <t>nancy@mindsestudio.com.ar</t>
  </si>
  <si>
    <t>ARANDA, Alicia</t>
  </si>
  <si>
    <t>ARMANDO, Luciano</t>
  </si>
  <si>
    <t>Aso. De Escuela de Aerobismo</t>
  </si>
  <si>
    <t>ASTOR Producciones Creativas</t>
  </si>
  <si>
    <t>ADUVER</t>
  </si>
  <si>
    <t>nicolas_gastiazoro@hotmail.com</t>
  </si>
  <si>
    <t>B</t>
  </si>
  <si>
    <t>BASTIDA, Ramiro</t>
  </si>
  <si>
    <t>BILLORDO, Federico</t>
  </si>
  <si>
    <t xml:space="preserve"> BUFALIZA, Liliana Emma</t>
  </si>
  <si>
    <t>154711282 - 4231631</t>
  </si>
  <si>
    <t>BOLATTI, Aberl</t>
  </si>
  <si>
    <t>abel2013</t>
  </si>
  <si>
    <t>BENABEN Santiago</t>
  </si>
  <si>
    <t>154562481/4349371</t>
  </si>
  <si>
    <t>sbenaben@gmail.com</t>
  </si>
  <si>
    <t>C</t>
  </si>
  <si>
    <t>CANIZA, Magdalena</t>
  </si>
  <si>
    <t>magui1409</t>
  </si>
  <si>
    <t>maguisaltaquetealcanza@hotmail.com</t>
  </si>
  <si>
    <t>CABELLO BARRIOS, Luisina</t>
  </si>
  <si>
    <t>cabello2012</t>
  </si>
  <si>
    <t>0343-154502326</t>
  </si>
  <si>
    <t>CARGNEL, Pablo</t>
  </si>
  <si>
    <t>pcargnel@hotmail.com</t>
  </si>
  <si>
    <t>CINQUINI, Egibio</t>
  </si>
  <si>
    <t>CUESTA, Pablo</t>
  </si>
  <si>
    <t>CUES2008</t>
  </si>
  <si>
    <t>CVM ARGENTINA SRL</t>
  </si>
  <si>
    <t>pmoreyra@lamcard.com.ar</t>
  </si>
  <si>
    <t>CUADRA Elizabeth Alicia</t>
  </si>
  <si>
    <t>chipi275@hotmail.com</t>
  </si>
  <si>
    <t>Calderon Diz Yamila</t>
  </si>
  <si>
    <t>0343/155432925</t>
  </si>
  <si>
    <t>yamilacalderondiz@gmail.com</t>
  </si>
  <si>
    <t>D</t>
  </si>
  <si>
    <t>DETALLES</t>
  </si>
  <si>
    <t>DE MATIAS VICTOR</t>
  </si>
  <si>
    <t>VICTOR73</t>
  </si>
  <si>
    <t>victordemattia@yahoo.com.ar</t>
  </si>
  <si>
    <t>DIANA, Maximiliano</t>
  </si>
  <si>
    <t>lucianazapata1@hotmail.com</t>
  </si>
  <si>
    <t>E</t>
  </si>
  <si>
    <t>ESTUDIO LK S.R.L.</t>
  </si>
  <si>
    <t>estudio.arq.lk@gmail.com</t>
  </si>
  <si>
    <t>ECCLESIA JUAN LUIS</t>
  </si>
  <si>
    <t>juanec-279@hotmail.com</t>
  </si>
  <si>
    <t>ELIAS Eduardo</t>
  </si>
  <si>
    <t>dreduardoelias@yahoo.com.ar</t>
  </si>
  <si>
    <t>EMILIO CONSTRUCCIONES SRL</t>
  </si>
  <si>
    <t>F</t>
  </si>
  <si>
    <t>FELDMAN, Juan Gabriel</t>
  </si>
  <si>
    <t>juan7_13@hotmail.com</t>
  </si>
  <si>
    <t>G</t>
  </si>
  <si>
    <t>GARAY, Lucía</t>
  </si>
  <si>
    <t>lucia183</t>
  </si>
  <si>
    <t>victordemattia@yahoo.com.ar/inducelgroup@hotmail.com</t>
  </si>
  <si>
    <t>GARCIA ABIB, Omar Antonio</t>
  </si>
  <si>
    <t>omar1985</t>
  </si>
  <si>
    <t>omarga000@hotmail.com</t>
  </si>
  <si>
    <t>GARCIA, Jorge Omar</t>
  </si>
  <si>
    <t>jorge00</t>
  </si>
  <si>
    <t>omargarciadf@hotmail.com</t>
  </si>
  <si>
    <t>GARCIA ABIB, Sabrina Soledad</t>
  </si>
  <si>
    <t>sabrina98</t>
  </si>
  <si>
    <t>sabrinagarciaa@hotmail.com</t>
  </si>
  <si>
    <t>GAREIS, Natalia</t>
  </si>
  <si>
    <t>natalia_gareis@hotmail.com.ar</t>
  </si>
  <si>
    <t>GREGORUTTI, Pablo</t>
  </si>
  <si>
    <t>pablo@calzadosbeter.com.ar</t>
  </si>
  <si>
    <t>H</t>
  </si>
  <si>
    <t>HERRLEIM, Viviana</t>
  </si>
  <si>
    <t>viviherrlein@hotmail.com</t>
  </si>
  <si>
    <t>HERR KESSLER Adrián</t>
  </si>
  <si>
    <t>estudio0833</t>
  </si>
  <si>
    <t>K</t>
  </si>
  <si>
    <t>JROMEI CARLOS</t>
  </si>
  <si>
    <t>jromei383</t>
  </si>
  <si>
    <t>KAUFMANN Pablo</t>
  </si>
  <si>
    <t>L</t>
  </si>
  <si>
    <t>LENCINA, Jose Javier</t>
  </si>
  <si>
    <t>LEMOS, Javier</t>
  </si>
  <si>
    <t>LESCANO, Claudia</t>
  </si>
  <si>
    <t>CLAUDIA9114</t>
  </si>
  <si>
    <t>154544386/4076668</t>
  </si>
  <si>
    <t>LIUZZI, Juan</t>
  </si>
  <si>
    <t>petyi_128@hotmail.com</t>
  </si>
  <si>
    <t>LOBOS, Rocio</t>
  </si>
  <si>
    <t>lobosrocio@hotmail.com</t>
  </si>
  <si>
    <t>M</t>
  </si>
  <si>
    <t>MANASSERO Miguel Angel</t>
  </si>
  <si>
    <t>MANA6914</t>
  </si>
  <si>
    <t>0342-154629403</t>
  </si>
  <si>
    <t>marmoleriamanassero@hotmail.com</t>
  </si>
  <si>
    <t>MARMOLERIA MANASSERO HNOS. SRL</t>
  </si>
  <si>
    <t>0342-4602727</t>
  </si>
  <si>
    <t>MANASSERO Oscar SH</t>
  </si>
  <si>
    <t>MANA1438</t>
  </si>
  <si>
    <t>MEGLIO, Alejandro</t>
  </si>
  <si>
    <t>alejandromeglio@hotmail.com</t>
  </si>
  <si>
    <t xml:space="preserve"> MENDEZ, Maria Victoria </t>
  </si>
  <si>
    <t>victoria_mendez@hotmail.com.ar</t>
  </si>
  <si>
    <t>MENDEZ, Maria Florencia</t>
  </si>
  <si>
    <t>flomendez
@yahoo.com.ar</t>
  </si>
  <si>
    <t>MARTINEZ, Romina Maria Mirta</t>
  </si>
  <si>
    <t>rominama@hotmail.com.ar</t>
  </si>
  <si>
    <t>N</t>
  </si>
  <si>
    <t>Navarro Sebastián</t>
  </si>
  <si>
    <t>sebasn123@hotmail.com</t>
  </si>
  <si>
    <t>NIEMIZ, Lucas</t>
  </si>
  <si>
    <t>lucas@mindsestudio.com.ar</t>
  </si>
  <si>
    <t>NORIEGA, Juan Pablo</t>
  </si>
  <si>
    <t>P</t>
  </si>
  <si>
    <t>PELLEGRINI, Ivana</t>
  </si>
  <si>
    <t>PELLEGRINI, Nicolás</t>
  </si>
  <si>
    <t>nicolasmpellegrini@hotmail.com</t>
  </si>
  <si>
    <t>PRETTIS, Leonel</t>
  </si>
  <si>
    <t>PREIZS, Alan</t>
  </si>
  <si>
    <t>PUTALLAZ, Daniel</t>
  </si>
  <si>
    <t>POLOLO88</t>
  </si>
  <si>
    <t>POLETTI Daniela Soledad</t>
  </si>
  <si>
    <t>polettidanielasoledad@gmail.com</t>
  </si>
  <si>
    <t>R</t>
  </si>
  <si>
    <t>RAMOS, Augusto</t>
  </si>
  <si>
    <t>augusramos@hotmail.com</t>
  </si>
  <si>
    <t>RECALDE,  Marcos</t>
  </si>
  <si>
    <t>pedro797</t>
  </si>
  <si>
    <t>RIERA, MARIA JOSE</t>
  </si>
  <si>
    <t>rieramariajose@hotmail.com</t>
  </si>
  <si>
    <t>RODRIGUEZ PAULIN, Maximiliano</t>
  </si>
  <si>
    <t>ROMERO, Diego</t>
  </si>
  <si>
    <t>diego@mindsestudio.com.ar</t>
  </si>
  <si>
    <t>ROTSTEIN, Estela</t>
  </si>
  <si>
    <t>S</t>
  </si>
  <si>
    <t>SARMIENTO, Ignacio</t>
  </si>
  <si>
    <t>sarig85</t>
  </si>
  <si>
    <t>pilar-inmobiliaria@hotmail.com</t>
  </si>
  <si>
    <t>SEMAER</t>
  </si>
  <si>
    <t>BUTTAOA72</t>
  </si>
  <si>
    <t>anbutta@semaer.com.ar</t>
  </si>
  <si>
    <t>U</t>
  </si>
  <si>
    <t>UER</t>
  </si>
  <si>
    <t>uer.admi@gmail.com</t>
  </si>
  <si>
    <t>URQUIZA Club de Tenis</t>
  </si>
  <si>
    <t>ESTU139</t>
  </si>
  <si>
    <t>V</t>
  </si>
  <si>
    <t>VACA Mariano y otros SH</t>
  </si>
  <si>
    <t>nanovacas4@hotmail.com</t>
  </si>
  <si>
    <t>VILLANUEVA, Gustavo</t>
  </si>
  <si>
    <t>-</t>
  </si>
  <si>
    <t>VINAGRE, Julián</t>
  </si>
  <si>
    <t>julianvinagre@hotmail.com</t>
  </si>
  <si>
    <t>VERZEÑASSI, Manuel</t>
  </si>
  <si>
    <t>manolo2014</t>
  </si>
  <si>
    <t>VICENTIN, German</t>
  </si>
  <si>
    <t>ESTUDIO0833</t>
  </si>
  <si>
    <t>alisadistribuciones@gmail.com</t>
  </si>
  <si>
    <t>VAZQUEZ. Jonathan Eduardo</t>
  </si>
  <si>
    <t>W</t>
  </si>
  <si>
    <t>WEBER, Andres</t>
  </si>
  <si>
    <t>WEBER, Arturo Ernesto</t>
  </si>
  <si>
    <t>aweber@ta.telecom.com.ar</t>
  </si>
  <si>
    <t xml:space="preserve">WETZEL, Gloria </t>
  </si>
  <si>
    <t>gloria2012</t>
  </si>
  <si>
    <t>Z</t>
  </si>
  <si>
    <t>ZAPATA, Luciana</t>
  </si>
  <si>
    <t>Liquidacion Mensual</t>
  </si>
  <si>
    <t>Bs. Personales</t>
  </si>
  <si>
    <t>Part. Soc.</t>
  </si>
  <si>
    <t>Fecha Vencimientos DDJJ Anuales</t>
  </si>
  <si>
    <t>Ganancia</t>
  </si>
  <si>
    <t>Min. Presunta</t>
  </si>
  <si>
    <t>Datos Personales</t>
  </si>
  <si>
    <t>Datos Fiscales</t>
  </si>
  <si>
    <t>Base Imponible</t>
  </si>
  <si>
    <t>MONOTRIBUTO</t>
  </si>
  <si>
    <t>SINDICATO</t>
  </si>
  <si>
    <t>IVA</t>
  </si>
  <si>
    <t>Autonomos</t>
  </si>
  <si>
    <t>CAJA DE PREV. SOCIAL</t>
  </si>
  <si>
    <t xml:space="preserve">Aportes </t>
  </si>
  <si>
    <t>Legalizados CPCEER</t>
  </si>
  <si>
    <t>MATRICULA</t>
  </si>
  <si>
    <t>SUSS - F 931</t>
  </si>
  <si>
    <t>LEY 4035</t>
  </si>
  <si>
    <t>TOTAL</t>
  </si>
  <si>
    <t>Pago Cliente</t>
  </si>
  <si>
    <t>Pago  banco</t>
  </si>
  <si>
    <t>Pago de clientes y Depositos en Banco</t>
  </si>
  <si>
    <t>Cr. Álvaro Gabas</t>
  </si>
  <si>
    <t>Cr. Omar Garcia Abib</t>
  </si>
  <si>
    <t>BOLATTI, Abel</t>
  </si>
  <si>
    <t>Cr. Omar Garcia abib</t>
  </si>
  <si>
    <t>Cr. Mauricio Fucks</t>
  </si>
  <si>
    <t>Monotributista</t>
  </si>
  <si>
    <t xml:space="preserve">PPLL </t>
  </si>
  <si>
    <t>No</t>
  </si>
  <si>
    <t>IIBB</t>
  </si>
  <si>
    <t>Si</t>
  </si>
  <si>
    <t>Exento</t>
  </si>
  <si>
    <t>Conv. Multil.</t>
  </si>
  <si>
    <t>PPLL</t>
  </si>
  <si>
    <t>R.I</t>
  </si>
  <si>
    <t>Física</t>
  </si>
  <si>
    <t>Jurídica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</si>
  <si>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</si>
  <si>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</si>
  <si>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</si>
  <si>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</si>
  <si>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</si>
  <si>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</si>
  <si>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</si>
  <si>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</si>
  <si>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</si>
  <si>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</si>
  <si>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</si>
  <si>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</si>
  <si>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</si>
  <si>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</si>
  <si>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</si>
  <si>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</si>
  <si>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</si>
  <si>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B-001</t>
  </si>
  <si>
    <t>B-002</t>
  </si>
  <si>
    <t>B-003</t>
  </si>
  <si>
    <t>B-004</t>
  </si>
  <si>
    <t>B-005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</si>
  <si>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</si>
  <si>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</si>
  <si>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</si>
  <si>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</si>
  <si>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</si>
  <si>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</si>
  <si>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</si>
  <si>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</si>
  <si>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D-001</t>
  </si>
  <si>
    <t>D-002</t>
  </si>
  <si>
    <t>D-003</t>
  </si>
  <si>
    <t>E-001</t>
  </si>
  <si>
    <t>E-002</t>
  </si>
  <si>
    <t>E-003</t>
  </si>
  <si>
    <t>E-004</t>
  </si>
  <si>
    <t>F-001</t>
  </si>
  <si>
    <t>G-001</t>
  </si>
  <si>
    <t>G-002</t>
  </si>
  <si>
    <t>G-003</t>
  </si>
  <si>
    <t>G-004</t>
  </si>
  <si>
    <t>G-005</t>
  </si>
  <si>
    <t>G-006</t>
  </si>
  <si>
    <t>H-001</t>
  </si>
  <si>
    <t>H-002</t>
  </si>
  <si>
    <t>K-001</t>
  </si>
  <si>
    <t>L-001</t>
  </si>
  <si>
    <t>L-002</t>
  </si>
  <si>
    <t>L-003</t>
  </si>
  <si>
    <t>L-004</t>
  </si>
  <si>
    <t>L-005</t>
  </si>
  <si>
    <t>M-001</t>
  </si>
  <si>
    <t>M-002</t>
  </si>
  <si>
    <t>M-003</t>
  </si>
  <si>
    <t>M-004</t>
  </si>
  <si>
    <t>M-005</t>
  </si>
  <si>
    <t>M-006</t>
  </si>
  <si>
    <t>M-007</t>
  </si>
  <si>
    <t>N-001</t>
  </si>
  <si>
    <t>N-002</t>
  </si>
  <si>
    <t>N-003</t>
  </si>
  <si>
    <t>P-001</t>
  </si>
  <si>
    <t>P-002</t>
  </si>
  <si>
    <t>P-003</t>
  </si>
  <si>
    <t>P-004</t>
  </si>
  <si>
    <t>P-005</t>
  </si>
  <si>
    <t>P-006</t>
  </si>
  <si>
    <t>R-001</t>
  </si>
  <si>
    <t>R-002</t>
  </si>
  <si>
    <t>R-003</t>
  </si>
  <si>
    <t>R-004</t>
  </si>
  <si>
    <t>R-005</t>
  </si>
  <si>
    <t>R-006</t>
  </si>
  <si>
    <t>S-001</t>
  </si>
  <si>
    <t>S-002</t>
  </si>
  <si>
    <t>U-001</t>
  </si>
  <si>
    <t>U-002</t>
  </si>
  <si>
    <t>V-001</t>
  </si>
  <si>
    <t>V-002</t>
  </si>
  <si>
    <t>V-003</t>
  </si>
  <si>
    <t>V-004</t>
  </si>
  <si>
    <t>V-005</t>
  </si>
  <si>
    <t>V-006</t>
  </si>
  <si>
    <t>W-001</t>
  </si>
  <si>
    <t>W-002</t>
  </si>
  <si>
    <t>W-003</t>
  </si>
  <si>
    <t>Z-001</t>
  </si>
  <si>
    <t>Remunerativo</t>
  </si>
  <si>
    <t>Noviembre</t>
  </si>
  <si>
    <t>Julio</t>
  </si>
  <si>
    <t>Diciembre</t>
  </si>
  <si>
    <t>Octubre</t>
  </si>
  <si>
    <t>Septiembre</t>
  </si>
  <si>
    <t>Fecha de Cierre de Ejercicio</t>
  </si>
  <si>
    <t>30 de Junio</t>
  </si>
  <si>
    <t>31 de Mayo</t>
  </si>
  <si>
    <t>30 de Abril</t>
  </si>
  <si>
    <t>31 de Marzo</t>
  </si>
  <si>
    <t>Agosto</t>
  </si>
  <si>
    <t>Informe Para Fines Fiscales</t>
  </si>
  <si>
    <t>Bienes Personales Acciones y Part</t>
  </si>
  <si>
    <t>Mayo</t>
  </si>
  <si>
    <t>Abril</t>
  </si>
  <si>
    <t xml:space="preserve">DATOS </t>
  </si>
  <si>
    <t>No Inscripto</t>
  </si>
  <si>
    <t>SI</t>
  </si>
  <si>
    <t>30 de Septiembre</t>
  </si>
  <si>
    <t>Febrero</t>
  </si>
  <si>
    <t>Marzo</t>
  </si>
  <si>
    <t>31 de Agosto</t>
  </si>
  <si>
    <t>Enero</t>
  </si>
  <si>
    <t>31 de Enero</t>
  </si>
  <si>
    <t>Junio</t>
  </si>
  <si>
    <t>31 de Diciembre</t>
  </si>
  <si>
    <t>31 de Julio</t>
  </si>
  <si>
    <t xml:space="preserve">Saldo a Integrar </t>
  </si>
  <si>
    <t>Regimen de Retención SICORE - SIAGER</t>
  </si>
  <si>
    <t>L-006</t>
  </si>
  <si>
    <t>LUERO, Claudia</t>
  </si>
  <si>
    <t>156112249/154284236</t>
  </si>
  <si>
    <t>claudialuero@gmail.com</t>
  </si>
  <si>
    <t>P-007</t>
  </si>
  <si>
    <t>No inscipto</t>
  </si>
  <si>
    <t>polettiluciana@hotmail.com</t>
  </si>
  <si>
    <t>J</t>
  </si>
  <si>
    <t>J-001</t>
  </si>
  <si>
    <t>POLETTI, Luciana Mariela</t>
  </si>
  <si>
    <t>POLETTI Luciana Mariela</t>
  </si>
  <si>
    <t>Sicore</t>
  </si>
  <si>
    <t>Ganancias</t>
  </si>
  <si>
    <t>C-009</t>
  </si>
  <si>
    <t>CABELLO Miguel</t>
  </si>
  <si>
    <t>miguelcabello796@yahoo.com</t>
  </si>
  <si>
    <t>Cabello Miguel</t>
  </si>
  <si>
    <t>P-008</t>
  </si>
  <si>
    <t>PUTALLAZ - JROMEI SH</t>
  </si>
  <si>
    <t>SEMAER S.A.</t>
  </si>
  <si>
    <t>R-007</t>
  </si>
  <si>
    <t>REINOSO, Carlos Abel</t>
  </si>
  <si>
    <t>MANA1914</t>
  </si>
  <si>
    <t>SIAGER</t>
  </si>
  <si>
    <t>SICORE</t>
  </si>
  <si>
    <t>Monto Retenido</t>
  </si>
  <si>
    <t>Clave Afim</t>
  </si>
  <si>
    <t>154756333-Fijo 4390266</t>
  </si>
  <si>
    <t>C-010</t>
  </si>
  <si>
    <t>CAMOIRANO Mariano Adolfo</t>
  </si>
  <si>
    <t>0343-154670388</t>
  </si>
  <si>
    <t>camoiranomariano@gmail.com</t>
  </si>
  <si>
    <t>Camoirano Mariano Adolfo</t>
  </si>
  <si>
    <t>BRITOS04</t>
  </si>
  <si>
    <t>mago2819</t>
  </si>
  <si>
    <t>U-003</t>
  </si>
  <si>
    <t xml:space="preserve">URIBURU, Carlos Horacio </t>
  </si>
  <si>
    <t>W-004</t>
  </si>
  <si>
    <t>WIND, Lilian</t>
  </si>
  <si>
    <t>dralilianwindfurlan@hotmail.com</t>
  </si>
  <si>
    <t>NAVARRO, Sebastián</t>
  </si>
  <si>
    <t>C-011</t>
  </si>
  <si>
    <t>CAHUIPE SRL</t>
  </si>
  <si>
    <t>marce2014</t>
  </si>
  <si>
    <t>marceloverze@hotmail.com</t>
  </si>
  <si>
    <t>R-008</t>
  </si>
  <si>
    <t>ROUDE, Gastón Andres</t>
  </si>
  <si>
    <t>roude79@hotmail.com</t>
  </si>
  <si>
    <t>ROUDE, Gaston Andres</t>
  </si>
  <si>
    <t>R-009</t>
  </si>
  <si>
    <t>RAMALLO,  Julieta Ileana</t>
  </si>
  <si>
    <t>RAMALLO, Julieta Ileana</t>
  </si>
  <si>
    <t>0345-154986962</t>
  </si>
  <si>
    <t>julietai_ramallo@hotmail.com</t>
  </si>
  <si>
    <t>155242307/4314891</t>
  </si>
  <si>
    <t xml:space="preserve">nik_014x100pre_proo@hotmail.es
</t>
  </si>
  <si>
    <t>0343-154401323</t>
  </si>
  <si>
    <t>Z-002</t>
  </si>
  <si>
    <t>ZONI, Germán</t>
  </si>
  <si>
    <t>estudioarete@hotmail.com</t>
  </si>
  <si>
    <t>Z-003</t>
  </si>
  <si>
    <t>ZABALA, Anton</t>
  </si>
  <si>
    <t>anton016@hotmail.com</t>
  </si>
  <si>
    <t>G-007</t>
  </si>
  <si>
    <t>GARMENDIA. Joaquín</t>
  </si>
  <si>
    <t>brunolara0507</t>
  </si>
  <si>
    <t>joaquin_g84@hotmail.com</t>
  </si>
  <si>
    <t>GARMENDIA, Joaquín</t>
  </si>
  <si>
    <t>S-003</t>
  </si>
  <si>
    <t>SANTA CANDIDA S.A.</t>
  </si>
  <si>
    <t>EXENTO</t>
  </si>
  <si>
    <t>Clave Sindicato</t>
  </si>
  <si>
    <t>L-007</t>
  </si>
  <si>
    <t>Fisica</t>
  </si>
  <si>
    <t>LUJAN. Maria Victoria</t>
  </si>
  <si>
    <t>maria2013</t>
  </si>
  <si>
    <t>LUJAN, Maria Victoria</t>
  </si>
  <si>
    <t>B-006</t>
  </si>
  <si>
    <t>BENITEZ, Maria Dolores</t>
  </si>
  <si>
    <t xml:space="preserve">BENITEZ, María Dolores </t>
  </si>
  <si>
    <t>lola1986</t>
  </si>
  <si>
    <t>doloresbenitezmed@gmail.com</t>
  </si>
  <si>
    <t>Regimén de Inf. Compras y Ventas</t>
  </si>
  <si>
    <t>G-008</t>
  </si>
  <si>
    <t>GABAS, Gisela</t>
  </si>
  <si>
    <t>N-004</t>
  </si>
  <si>
    <t>NED SRL</t>
  </si>
  <si>
    <t>santacandidasa@hotmail.com (Contraseña: barrioprivado123)</t>
  </si>
  <si>
    <t>mvllujan@hotmail.com</t>
  </si>
  <si>
    <t>P-009</t>
  </si>
  <si>
    <t>PORQUERES MERCEDES</t>
  </si>
  <si>
    <t>PORQUERES Mercedes</t>
  </si>
  <si>
    <t>Cr. Maxi Fernandez</t>
  </si>
  <si>
    <t>30-7146881x-8</t>
  </si>
  <si>
    <t>L-008</t>
  </si>
  <si>
    <t>LAMMERTYN, Mariana</t>
  </si>
  <si>
    <t>154573148 - 4071358</t>
  </si>
  <si>
    <t>I</t>
  </si>
  <si>
    <t>R-010</t>
  </si>
  <si>
    <t>RAMOS, Valentin</t>
  </si>
  <si>
    <t>VERZEÑASSI Marcelo</t>
  </si>
  <si>
    <t>V-007</t>
  </si>
  <si>
    <t>negro06</t>
  </si>
  <si>
    <t>A-018</t>
  </si>
  <si>
    <t>ASTUDILLA Laura Maria Jose</t>
  </si>
  <si>
    <t>Cr. Dario Johnston</t>
  </si>
  <si>
    <t>Cr. Darío Johnston</t>
  </si>
  <si>
    <t>lalyas919@hotmail.com</t>
  </si>
  <si>
    <t>C-012</t>
  </si>
  <si>
    <t>CARAMA SIMPLE SOCIEDAD</t>
  </si>
  <si>
    <t>30-71513402-7</t>
  </si>
  <si>
    <t>M-008</t>
  </si>
  <si>
    <t>31 de diciembre</t>
  </si>
  <si>
    <t>brueraleo@gmail.com</t>
  </si>
  <si>
    <t>eman4557</t>
  </si>
  <si>
    <t>MARTINO Emanuel M. Bruera Leonardo Damian S.H.</t>
  </si>
  <si>
    <t>sh988456</t>
  </si>
  <si>
    <t>DPT pablo10</t>
  </si>
  <si>
    <t>P-010</t>
  </si>
  <si>
    <t>PAMPA RIEGO SRL</t>
  </si>
  <si>
    <t>pololo101</t>
  </si>
  <si>
    <t>anbutta@pampariego.com</t>
  </si>
  <si>
    <t xml:space="preserve">M-009 </t>
  </si>
  <si>
    <t>MENIS, Mariana Florencia</t>
  </si>
  <si>
    <t>M-009</t>
  </si>
  <si>
    <t>0341-155312132</t>
  </si>
  <si>
    <t>marianamenis47@gmail.com</t>
  </si>
  <si>
    <t>S-004</t>
  </si>
  <si>
    <t>SIOCH Martín</t>
  </si>
  <si>
    <t>pablo908</t>
  </si>
  <si>
    <t>martinsioch@hotmail.com</t>
  </si>
  <si>
    <t>F-002</t>
  </si>
  <si>
    <t xml:space="preserve">FUNDACIÓN MUJERES </t>
  </si>
  <si>
    <t>churiburu@gmail.com</t>
  </si>
  <si>
    <t>C-013</t>
  </si>
  <si>
    <t>CINQUINI Ana Laura</t>
  </si>
  <si>
    <t>P-011</t>
  </si>
  <si>
    <t>PUSULA JUAN CRUZ</t>
  </si>
  <si>
    <t>0343-155233383</t>
  </si>
  <si>
    <t>jpusula@intramed.net</t>
  </si>
  <si>
    <t>M-010</t>
  </si>
  <si>
    <t>MUZIO Priscila</t>
  </si>
  <si>
    <t>D-004</t>
  </si>
  <si>
    <t>DI VIRGILIO Maria de los Milagros</t>
  </si>
  <si>
    <t>DI VIRGILIO, Maria de los Milagros</t>
  </si>
  <si>
    <t>BUTTA0A72</t>
  </si>
  <si>
    <t>BUTAOA72</t>
  </si>
  <si>
    <t>R-011</t>
  </si>
  <si>
    <t>ROSSO, Maria Antonia</t>
  </si>
  <si>
    <t>rossokuky24@hotmail.com</t>
  </si>
  <si>
    <t>B-007</t>
  </si>
  <si>
    <t>BIOLETTI Maria Florencia</t>
  </si>
  <si>
    <t>MARI2016</t>
  </si>
  <si>
    <t>BIOLETTI, Maria Florencia</t>
  </si>
  <si>
    <t>lolebioletti@hotmail.com</t>
  </si>
  <si>
    <t>pr0band0</t>
  </si>
  <si>
    <t>C-014</t>
  </si>
  <si>
    <t xml:space="preserve">CAPORALE Felisa Maria del Huerto </t>
  </si>
  <si>
    <t>huerto2013caporale@gmail.com</t>
  </si>
  <si>
    <t>CAPORALE Felisa Maria del Huerto</t>
  </si>
  <si>
    <t>CAPORALE Felisa María del Huerto</t>
  </si>
  <si>
    <t>154553686//4973074</t>
  </si>
  <si>
    <t>C-015</t>
  </si>
  <si>
    <t>CANIZA Jorge</t>
  </si>
  <si>
    <t>P-012</t>
  </si>
  <si>
    <t>PELLEGRINI, SERGIO OSCAR</t>
  </si>
  <si>
    <t>monivicami@hotmail.com</t>
  </si>
  <si>
    <t xml:space="preserve">PELLEGRINI SERGIO </t>
  </si>
  <si>
    <t>O</t>
  </si>
  <si>
    <t>O-001</t>
  </si>
  <si>
    <t>OLIVO, Antonio Daniel</t>
  </si>
  <si>
    <t>30-71479142-3</t>
  </si>
  <si>
    <t>P-013</t>
  </si>
  <si>
    <t>POPPER</t>
  </si>
  <si>
    <t>fedebillordo@gmail.com</t>
  </si>
  <si>
    <t>PINEDA CARLA NAHIR</t>
  </si>
  <si>
    <t>carlapineda_@hotmail.com</t>
  </si>
  <si>
    <t>Matricula 22/10/2014</t>
  </si>
  <si>
    <t>P-014</t>
  </si>
  <si>
    <t>AMAYA, Diego Raúl</t>
  </si>
  <si>
    <t>drdiegoamaya@gmail.com</t>
  </si>
  <si>
    <t>Tel. 4233724</t>
  </si>
  <si>
    <t xml:space="preserve">AMAYA Diego </t>
  </si>
  <si>
    <t>A-020</t>
  </si>
  <si>
    <t>AMAYA Diego</t>
  </si>
  <si>
    <t>carla1991</t>
  </si>
  <si>
    <t>Andés: 154605105 - Guido: 154251710</t>
  </si>
  <si>
    <t>t1a6z4h8</t>
  </si>
  <si>
    <t>F-003</t>
  </si>
  <si>
    <t>FUNDACIÓN FUNGALEA</t>
  </si>
  <si>
    <t>I-001</t>
  </si>
  <si>
    <t>INDEPENDIENTE BOCHAS CLUB</t>
  </si>
  <si>
    <t>20-05949535-7</t>
  </si>
  <si>
    <t>lorenzo2016</t>
  </si>
  <si>
    <t>C-016</t>
  </si>
  <si>
    <t>CASALAS, Jeronimo</t>
  </si>
  <si>
    <t>CASALAS Jeronimo</t>
  </si>
  <si>
    <t>casalas07</t>
  </si>
  <si>
    <t>A-021</t>
  </si>
  <si>
    <t>ARROYO, Paulina</t>
  </si>
  <si>
    <t>ARROYO Paulina</t>
  </si>
  <si>
    <t>D-005</t>
  </si>
  <si>
    <t>DI VIRGILIO, Justo</t>
  </si>
  <si>
    <t>DI VIRGILIO Justo</t>
  </si>
  <si>
    <t>marcela65</t>
  </si>
  <si>
    <t>0343-154743325</t>
  </si>
  <si>
    <t>0343-154584398</t>
  </si>
  <si>
    <t>justod_94@hotmail.com</t>
  </si>
  <si>
    <t>paulinaarroyo98@gmail.com</t>
  </si>
  <si>
    <t>M-011</t>
  </si>
  <si>
    <t>0343-156232655</t>
  </si>
  <si>
    <t>MENDEZ, Mirna</t>
  </si>
  <si>
    <t>mirnamendez5@hotmail.com</t>
  </si>
  <si>
    <t>ivipele@gmail.com</t>
  </si>
  <si>
    <t>pololo102</t>
  </si>
  <si>
    <t>pololo202/pololo88</t>
  </si>
  <si>
    <t>L-009</t>
  </si>
  <si>
    <t>LDV S.A</t>
  </si>
  <si>
    <t>LDV SA</t>
  </si>
  <si>
    <t>D-006</t>
  </si>
  <si>
    <t>DIVIPA SA</t>
  </si>
  <si>
    <t>DIVIPA S.A</t>
  </si>
  <si>
    <t>E-005</t>
  </si>
  <si>
    <t>EL SILENCIO SRL</t>
  </si>
  <si>
    <t>Conv. Mult.</t>
  </si>
  <si>
    <t>Sí</t>
  </si>
  <si>
    <t>Estado</t>
  </si>
  <si>
    <t>Activo</t>
  </si>
  <si>
    <t>Inactivo</t>
  </si>
  <si>
    <t>S-005</t>
  </si>
  <si>
    <t>SECCHI, Matias</t>
  </si>
  <si>
    <t>matias986730</t>
  </si>
  <si>
    <t>matiassecchi@gmail.com</t>
  </si>
  <si>
    <t>Clave DPT(Boletas) / SIPROD</t>
  </si>
  <si>
    <t>M-012</t>
  </si>
  <si>
    <t>MUTEVERRIA Walkyria</t>
  </si>
  <si>
    <t>C-017</t>
  </si>
  <si>
    <t>CAPORALE, Jose Eduardo</t>
  </si>
  <si>
    <t>H-003</t>
  </si>
  <si>
    <t>HOFSTETER, Mónica</t>
  </si>
  <si>
    <t>gisela15</t>
  </si>
  <si>
    <t>G-009</t>
  </si>
  <si>
    <t>GABAS, ManueL</t>
  </si>
  <si>
    <t>G-010</t>
  </si>
  <si>
    <t>GABAS, Álvaro</t>
  </si>
  <si>
    <t>J-002</t>
  </si>
  <si>
    <t>JACOB, SUSANA</t>
  </si>
  <si>
    <t>JACOB, Susana</t>
  </si>
  <si>
    <t>A-022</t>
  </si>
  <si>
    <t>AIZAGA, María Ines</t>
  </si>
  <si>
    <t>D-007</t>
  </si>
  <si>
    <t>DI VIRGILIO Hernán</t>
  </si>
  <si>
    <t xml:space="preserve">DI VIRGILIO Hernan </t>
  </si>
  <si>
    <t>deve4168</t>
  </si>
  <si>
    <t>A-023</t>
  </si>
  <si>
    <t>ARMANDOLA, Carla</t>
  </si>
  <si>
    <t>HERRLEIN, Viviana</t>
  </si>
  <si>
    <t>P-015</t>
  </si>
  <si>
    <t>PASTRE RICARDO RAUL</t>
  </si>
  <si>
    <t>A</t>
  </si>
  <si>
    <t>ricardopastre@hotmail.com,ar</t>
  </si>
  <si>
    <t>estudio084</t>
  </si>
  <si>
    <t>S-006</t>
  </si>
  <si>
    <t>S-007</t>
  </si>
  <si>
    <t>S-008</t>
  </si>
  <si>
    <t>SUCESIÓN PEDERZOLLI</t>
  </si>
  <si>
    <t>SANTANA Silvina Belén</t>
  </si>
  <si>
    <t>SANTANA Johana Belén</t>
  </si>
  <si>
    <t>S.Indivisa</t>
  </si>
  <si>
    <t>Tini1126</t>
  </si>
  <si>
    <t>S-009</t>
  </si>
  <si>
    <t>SKLADNY, Bettina</t>
  </si>
  <si>
    <t>A-024</t>
  </si>
  <si>
    <t>ALTERINI PABLO ANIBAL Y FOLONIER DAVID S.SOC.</t>
  </si>
  <si>
    <t>M-013</t>
  </si>
  <si>
    <t>MIRANDA, Fabricio Maximiliano</t>
  </si>
  <si>
    <t>4310170/155161288</t>
  </si>
  <si>
    <t>fmiranda130@gmail.com</t>
  </si>
  <si>
    <t>G-011</t>
  </si>
  <si>
    <t>GOMEZ, Demetrio Antonio</t>
  </si>
  <si>
    <t>colon1280</t>
  </si>
  <si>
    <t>NO</t>
  </si>
  <si>
    <t>vendedortgomez@hotmail.com</t>
  </si>
  <si>
    <t>S-010</t>
  </si>
  <si>
    <t>SANTA MARIA, Maximiliano</t>
  </si>
  <si>
    <t>Empleado de Gerardo</t>
  </si>
  <si>
    <t>SANTA MARIA Maximiliano</t>
  </si>
  <si>
    <t>S-011</t>
  </si>
  <si>
    <t>SCHMIDT Guillermo</t>
  </si>
  <si>
    <t>A-025</t>
  </si>
  <si>
    <t>ARENALES Juan Pastor</t>
  </si>
  <si>
    <t>Empleado Gerardo Alterini</t>
  </si>
  <si>
    <t>Cr, Álvaro Gabas</t>
  </si>
  <si>
    <t>M-014</t>
  </si>
  <si>
    <t>MEDINA, Marcelo Eloy</t>
  </si>
  <si>
    <t>memdigmb21</t>
  </si>
  <si>
    <t>mmedina@uno.com.ar</t>
  </si>
  <si>
    <t>gloriawetzel60@hotmail.com</t>
  </si>
  <si>
    <t>M-015</t>
  </si>
  <si>
    <t>MONZON, Maria Belen</t>
  </si>
  <si>
    <t>mariabelen.monzon@yahoo.com.ar</t>
  </si>
  <si>
    <t>V-008</t>
  </si>
  <si>
    <t>VEGA, Luciana</t>
  </si>
  <si>
    <t>ERICA2017</t>
  </si>
  <si>
    <t>4242473 // 4347322</t>
  </si>
  <si>
    <t>P-016</t>
  </si>
  <si>
    <t>PEREZ, MARIA DEL CONSUELO CARMEN</t>
  </si>
  <si>
    <t>colu1980</t>
  </si>
  <si>
    <t>administracion@devetac.com.ar</t>
  </si>
  <si>
    <t>C-018</t>
  </si>
  <si>
    <t>COMMENDATORE, Luciano</t>
  </si>
  <si>
    <t>0343-154177169</t>
  </si>
  <si>
    <t>commendatorioluciano@gmail.com</t>
  </si>
  <si>
    <t>S-012</t>
  </si>
  <si>
    <t>SCHMIDT, Mariano</t>
  </si>
  <si>
    <t>mariano.daniel084@gmail.com</t>
  </si>
  <si>
    <t>evita2013</t>
  </si>
  <si>
    <t>mariaeva2013</t>
  </si>
  <si>
    <t>cTbg6L</t>
  </si>
  <si>
    <t>twuH2O</t>
  </si>
  <si>
    <t>nMhyRw</t>
  </si>
  <si>
    <t>156101886 / 407-1358</t>
  </si>
  <si>
    <t>L-010</t>
  </si>
  <si>
    <t>LABRIOLA, Maria del Huerto</t>
  </si>
  <si>
    <t>huertolabriola@hotmail.com</t>
  </si>
  <si>
    <t>J-003</t>
  </si>
  <si>
    <t>JOZAMI, NAHIR</t>
  </si>
  <si>
    <t>Maneja Santana</t>
  </si>
  <si>
    <t>JOZAMI, Nahir</t>
  </si>
  <si>
    <t>V-009</t>
  </si>
  <si>
    <t>VAZQUEZ, Rocio Estefania Ayelen</t>
  </si>
  <si>
    <t>IBB</t>
  </si>
  <si>
    <t>Cristian Gomez</t>
  </si>
  <si>
    <t>F-004</t>
  </si>
  <si>
    <t>FIDEICOMISO CALLE MISIONES 722</t>
  </si>
  <si>
    <t>C-019</t>
  </si>
  <si>
    <t>COOPERATIVA LA INTEGRAL</t>
  </si>
  <si>
    <t>ESTUDIO02</t>
  </si>
  <si>
    <t>155 306677</t>
  </si>
  <si>
    <t>cooperativalaintegral@gmail.com</t>
  </si>
  <si>
    <t>V-010</t>
  </si>
  <si>
    <t>VALENZUELA, Javier</t>
  </si>
  <si>
    <t>A-026</t>
  </si>
  <si>
    <t>ALFIERI, Juan</t>
  </si>
  <si>
    <t>0342- 155264792</t>
  </si>
  <si>
    <t>M-016</t>
  </si>
  <si>
    <t>MASLEIN, Mercedes</t>
  </si>
  <si>
    <t>mercedes14</t>
  </si>
  <si>
    <t>mermaslein@hotmail.com.ar</t>
  </si>
  <si>
    <t>nitoarmando@hotmail.com</t>
  </si>
  <si>
    <t>jeronimocasalas@yahoo.com.ar</t>
  </si>
  <si>
    <t>alanpreisz@hotmail.com</t>
  </si>
  <si>
    <t>santanasilvinab@hotmail.com</t>
  </si>
  <si>
    <t>ale-alcala@hotmail.com</t>
  </si>
  <si>
    <t>C-020</t>
  </si>
  <si>
    <t>CERRELLA, Martin Alejandro</t>
  </si>
  <si>
    <t>0343-154468126</t>
  </si>
  <si>
    <t>tin6_cho@hotmail.com</t>
  </si>
  <si>
    <t>CERRELLA Martin Alejandro</t>
  </si>
  <si>
    <t>inacap</t>
  </si>
  <si>
    <t>E-006</t>
  </si>
  <si>
    <t>ESTABLECIMIENTO DON EDUARDO S.R.L</t>
  </si>
  <si>
    <t>ESTABLECIMIENTO DON EDUARDO SRL</t>
  </si>
  <si>
    <t>CINQUINI, Egidio</t>
  </si>
  <si>
    <t xml:space="preserve">Estado </t>
  </si>
  <si>
    <t> carla_armandola@hotmail.com.ar</t>
  </si>
  <si>
    <t>L-011</t>
  </si>
  <si>
    <t>LOPEZ Sebastian</t>
  </si>
  <si>
    <t>LOPEZ, Sebastián</t>
  </si>
  <si>
    <t>ZAPATA1234</t>
  </si>
  <si>
    <t>T</t>
  </si>
  <si>
    <t>T-001</t>
  </si>
  <si>
    <t>TOMASSI Dario</t>
  </si>
  <si>
    <t>Cober:  Mat 4938 - C: 2801</t>
  </si>
  <si>
    <t>TOMASSI, Dario</t>
  </si>
  <si>
    <t>L-012</t>
  </si>
  <si>
    <t>LA UNION SA</t>
  </si>
  <si>
    <t>T-002</t>
  </si>
  <si>
    <t>TAYAR Jorge</t>
  </si>
  <si>
    <t>011-1557290789</t>
  </si>
  <si>
    <t>jorgetayar@andesmar.com.ar</t>
  </si>
  <si>
    <t>Se liquida junto con Alicia Ricker</t>
  </si>
  <si>
    <t>TAYAR, Jorge</t>
  </si>
  <si>
    <t>R-012</t>
  </si>
  <si>
    <t>RICKER, Alicia</t>
  </si>
  <si>
    <t>Esposa de Tayar</t>
  </si>
  <si>
    <t>A-027</t>
  </si>
  <si>
    <t>AREVALO, Aurelio Alberto</t>
  </si>
  <si>
    <t>ULRICH, Alcides Rubén</t>
  </si>
  <si>
    <t>U-004</t>
  </si>
  <si>
    <t>alcidesulrich@hotmail.com</t>
  </si>
  <si>
    <t>ATER / CM</t>
  </si>
  <si>
    <t>MIRIAM03</t>
  </si>
  <si>
    <t>ALCALA Alejandra</t>
  </si>
  <si>
    <t>31 de Octubre</t>
  </si>
  <si>
    <t>C-021</t>
  </si>
  <si>
    <t>COSTA DEL PAIRIRY SA</t>
  </si>
  <si>
    <t>Niemiz Osvaldo</t>
  </si>
  <si>
    <t>N-005</t>
  </si>
  <si>
    <t>N-006</t>
  </si>
  <si>
    <t>Niemiz Omar</t>
  </si>
  <si>
    <t>Tg5TT1</t>
  </si>
  <si>
    <t>msgabas@gmail.com - manuelgabas@hotmail.com - detallesregaleria@arnet.com.ar</t>
  </si>
  <si>
    <t>estudio2018</t>
  </si>
  <si>
    <t>priscilar</t>
  </si>
  <si>
    <t>priscilaar.muzio@gmail.com</t>
  </si>
  <si>
    <t>M-017</t>
  </si>
  <si>
    <t>MENDEZ, Maria Ines</t>
  </si>
  <si>
    <t>ines_mendez@hotmail.com</t>
  </si>
  <si>
    <t>M-018</t>
  </si>
  <si>
    <t>MARTINEZ, Fernanda</t>
  </si>
  <si>
    <t>martinezfernanda99@yahoo.com.ar</t>
  </si>
  <si>
    <t>Clave INAES ESTUDIO02</t>
  </si>
  <si>
    <t>Riesgo</t>
  </si>
  <si>
    <t>C-022</t>
  </si>
  <si>
    <t>CERRUDO, Silvana Soledad</t>
  </si>
  <si>
    <t>0343-155107641</t>
  </si>
  <si>
    <t>cerrudosilvana927@gmail.com</t>
  </si>
  <si>
    <t>maxi3780</t>
  </si>
  <si>
    <t>VAZQUEZ, Iván Rodrigo</t>
  </si>
  <si>
    <t>V-011</t>
  </si>
  <si>
    <t>CVM</t>
  </si>
  <si>
    <t>M-019</t>
  </si>
  <si>
    <t>MARÍA , Daniel Khalil</t>
  </si>
  <si>
    <t>MARIA, Daniel Khalil</t>
  </si>
  <si>
    <t>G-012</t>
  </si>
  <si>
    <t>GIUSTI, Federico</t>
  </si>
  <si>
    <t>boortmeerbeek12</t>
  </si>
  <si>
    <t>fedemanuelgiusti@hotmail.com</t>
  </si>
  <si>
    <t>GIUSTI, Federico Manuel</t>
  </si>
  <si>
    <t>P-017</t>
  </si>
  <si>
    <t>PICEDA, Camila Daniela</t>
  </si>
  <si>
    <t>ckkpiceda@gmail.com</t>
  </si>
  <si>
    <t>CAMINOS, Mónica</t>
  </si>
  <si>
    <t>C-023</t>
  </si>
  <si>
    <t>P-018</t>
  </si>
  <si>
    <t xml:space="preserve">POLETTI,  Fernanda Gaston </t>
  </si>
  <si>
    <t>GASTON_POLETTI@GMAIL.COM</t>
  </si>
  <si>
    <t>POLETTI, Fernando Gaston</t>
  </si>
  <si>
    <t>R-013</t>
  </si>
  <si>
    <t xml:space="preserve">RAMIREZ, Matias Gabriel Ramon </t>
  </si>
  <si>
    <t>matiasrmirez339@gmail.com</t>
  </si>
  <si>
    <t>Paga Silvina Santana</t>
  </si>
  <si>
    <t>RAMIREZ, Matias Gabriel Ramon</t>
  </si>
  <si>
    <t>PELLEGRINI Sergio</t>
  </si>
  <si>
    <t>PASTRE Ricardo Raul</t>
  </si>
  <si>
    <t>B-008</t>
  </si>
  <si>
    <t>BENEDETTI,  Luciano Manuel</t>
  </si>
  <si>
    <t>lucianoebenedetti@gmail.com</t>
  </si>
  <si>
    <t>BENEDETTI, Luciano Manuel</t>
  </si>
  <si>
    <t>L-013</t>
  </si>
  <si>
    <t>LEITES Rocio Marina</t>
  </si>
  <si>
    <t>02355-15476304</t>
  </si>
  <si>
    <t>musica.rociomarina@hotmail.com</t>
  </si>
  <si>
    <t>LEITES, Rocio Marina</t>
  </si>
  <si>
    <t>M-020</t>
  </si>
  <si>
    <t>MATTHEWS, Melissa</t>
  </si>
  <si>
    <t>MATTHEUS, Melissa</t>
  </si>
  <si>
    <t>estudio083</t>
  </si>
  <si>
    <t>R-014</t>
  </si>
  <si>
    <t>REVILLA, Mirna Irene</t>
  </si>
  <si>
    <t>irenerev@hotmail.com</t>
  </si>
  <si>
    <t>VACA, Mariano</t>
  </si>
  <si>
    <t>156201202 / 154636466/4319026</t>
  </si>
  <si>
    <t>RiBer1980</t>
  </si>
  <si>
    <t>NORIEGA Juan Pablo</t>
  </si>
  <si>
    <t>AECCYT</t>
  </si>
  <si>
    <t>Prim. Esc. Int. de Aerobismo</t>
  </si>
  <si>
    <t xml:space="preserve">Astor </t>
  </si>
  <si>
    <t>Aduver</t>
  </si>
  <si>
    <t>CVM Argentina SRL</t>
  </si>
  <si>
    <t>Cooperativa la Integral</t>
  </si>
  <si>
    <t>Divipa SA</t>
  </si>
  <si>
    <t>Estudio LK SRL</t>
  </si>
  <si>
    <t>Establecimiento Don Eduardo SRL</t>
  </si>
  <si>
    <t>Fundación Mujeres</t>
  </si>
  <si>
    <t>Fungalea</t>
  </si>
  <si>
    <t>La Unión SA</t>
  </si>
  <si>
    <t>Cliente</t>
  </si>
  <si>
    <t>Actas de Asamblea</t>
  </si>
  <si>
    <t>Inventario y Balances</t>
  </si>
  <si>
    <t>Libro Diario</t>
  </si>
  <si>
    <t>Caja</t>
  </si>
  <si>
    <t>Observac.</t>
  </si>
  <si>
    <t>Observacion</t>
  </si>
  <si>
    <t>Fecha Rubrica</t>
  </si>
  <si>
    <t>Nº Ult Rubrica</t>
  </si>
  <si>
    <t>Fecha Ult Rub</t>
  </si>
  <si>
    <t>Ces. Cuotas</t>
  </si>
  <si>
    <t>Falta Memoria</t>
  </si>
  <si>
    <t>Faltan las Actas</t>
  </si>
  <si>
    <t>Libro Diario hojas computarizadas - 28/07/2016</t>
  </si>
  <si>
    <t>Registro de Asistencia a Asamblea</t>
  </si>
  <si>
    <t>Registro de Acciones</t>
  </si>
  <si>
    <t>Falta 16/17/18</t>
  </si>
  <si>
    <t>Falta 17/18</t>
  </si>
  <si>
    <t>Pasar Todos</t>
  </si>
  <si>
    <t>Todas</t>
  </si>
  <si>
    <t>Actas de Directorio / Reunion de Socios/Consejo de Admin</t>
  </si>
  <si>
    <t>Falta 2017</t>
  </si>
  <si>
    <t>Falta Autor. Libro Diario Comp</t>
  </si>
  <si>
    <t>Falta Autor. Libro Diario Comput - Libro de Actas de Direct</t>
  </si>
  <si>
    <t>Libros en Sede Administrativa</t>
  </si>
  <si>
    <t>Falta Autoriz. Libro Diario Comp</t>
  </si>
  <si>
    <t>Control Mauri</t>
  </si>
  <si>
    <t>Memoria - Libro de Actas</t>
  </si>
  <si>
    <t>Memoria - Libro de Actas - Inv y Bce.</t>
  </si>
  <si>
    <t>Faltan los libros?</t>
  </si>
  <si>
    <t>Transcribir Balances</t>
  </si>
  <si>
    <t>C-024</t>
  </si>
  <si>
    <t>CESPEDES, Sonia</t>
  </si>
  <si>
    <t>C-025</t>
  </si>
  <si>
    <t>COMAS, Georgina Alejandra</t>
  </si>
  <si>
    <t>0343-154657526</t>
  </si>
  <si>
    <t>georgicomas1@gmail.com</t>
  </si>
  <si>
    <t>COMAS, Georgina</t>
  </si>
  <si>
    <t>N-007</t>
  </si>
  <si>
    <t>NAVARRO Francisco Antonio</t>
  </si>
  <si>
    <t>fran_dedis@hotmail.com</t>
  </si>
  <si>
    <t>V-012</t>
  </si>
  <si>
    <t>panchovalle10@gmaail.com</t>
  </si>
  <si>
    <t>VALLE, Francisco Javier</t>
  </si>
  <si>
    <t>Control E-Ventanilla</t>
  </si>
  <si>
    <t>C-026</t>
  </si>
  <si>
    <t>CULO,  Guido</t>
  </si>
  <si>
    <t>guido7947</t>
  </si>
  <si>
    <t>0343-154631691</t>
  </si>
  <si>
    <t>CULO, Guido</t>
  </si>
  <si>
    <t xml:space="preserve">CULO, Guido </t>
  </si>
  <si>
    <t>DIANA Cristhian Orlando</t>
  </si>
  <si>
    <t>Estudio0833</t>
  </si>
  <si>
    <t>D-009</t>
  </si>
  <si>
    <t xml:space="preserve">DIANA, Cristhian </t>
  </si>
  <si>
    <t>D-008</t>
  </si>
  <si>
    <t>W-005</t>
  </si>
  <si>
    <t>WEBER,  Tania Pamela</t>
  </si>
  <si>
    <t>WEBER, Tania Pamela</t>
  </si>
  <si>
    <t>C-027</t>
  </si>
  <si>
    <t>CAMPOS, Juan</t>
  </si>
  <si>
    <t>G-013</t>
  </si>
  <si>
    <t>GRUPO DEL ESTE SALUD S.A.S</t>
  </si>
  <si>
    <t>estudio2019</t>
  </si>
  <si>
    <t>M-021</t>
  </si>
  <si>
    <t>MOREYRA,  Francisco</t>
  </si>
  <si>
    <t>MOREYRA, Francisco</t>
  </si>
  <si>
    <t>Biofeld3117</t>
  </si>
  <si>
    <t>F-005</t>
  </si>
  <si>
    <t>FUNDACIÓN LA HENDIJA</t>
  </si>
  <si>
    <t>editorial@lahendija.org.ar - difusionindependiente@gmail.com</t>
  </si>
  <si>
    <t xml:space="preserve">FUNDACIÓN LA HENDIJA </t>
  </si>
  <si>
    <t>S-013</t>
  </si>
  <si>
    <t>SALZMAN, Armando Carlos</t>
  </si>
  <si>
    <t>4242558 - 4240856</t>
  </si>
  <si>
    <t>difusionindependiente@gmail.com</t>
  </si>
  <si>
    <t>SALZMAN, Armando</t>
  </si>
  <si>
    <t xml:space="preserve">SALZMAN, Armando </t>
  </si>
  <si>
    <t>K-002</t>
  </si>
  <si>
    <t>KREITZER, Lucrecia Luisa</t>
  </si>
  <si>
    <t>0343-155309902</t>
  </si>
  <si>
    <t>lucreciak05@hotmail.com</t>
  </si>
  <si>
    <t>hendi1989</t>
  </si>
  <si>
    <t>G-014</t>
  </si>
  <si>
    <t>GIACOMINI, Valentín</t>
  </si>
  <si>
    <t>Estudio2019</t>
  </si>
  <si>
    <t>giacomini590@gmail.com</t>
  </si>
  <si>
    <t>P-019</t>
  </si>
  <si>
    <t xml:space="preserve">POLETTI, Marcela </t>
  </si>
  <si>
    <t>marcelapoletti@hotmail.com</t>
  </si>
  <si>
    <t>POLETTI, Marcela</t>
  </si>
  <si>
    <t>POLETTI; Marcela</t>
  </si>
  <si>
    <t>Georginacomas2340</t>
  </si>
  <si>
    <t>Basadr0010</t>
  </si>
  <si>
    <t>V-013</t>
  </si>
  <si>
    <t>VICENTÍN, Jorge Luis</t>
  </si>
  <si>
    <t>VICENTIN, Jorge Luis</t>
  </si>
  <si>
    <t>R-015</t>
  </si>
  <si>
    <t>RAMALLO, Mirta</t>
  </si>
  <si>
    <t>R-016</t>
  </si>
  <si>
    <t>RAMALLO, Evangelina</t>
  </si>
  <si>
    <t>G-015</t>
  </si>
  <si>
    <t>GALLARDO, Daniel</t>
  </si>
  <si>
    <t>M-022</t>
  </si>
  <si>
    <t>Paa27618173j</t>
  </si>
  <si>
    <t>V-014</t>
  </si>
  <si>
    <t>VICENTIN, Rafael</t>
  </si>
  <si>
    <t>rafavicen@yahoo.com.ar</t>
  </si>
  <si>
    <t>CM</t>
  </si>
  <si>
    <t>VICENTIN, Rafael Emilio</t>
  </si>
  <si>
    <t>D-010</t>
  </si>
  <si>
    <t>DE BUENO, Amadeo Ladislao</t>
  </si>
  <si>
    <t>Escorpio31</t>
  </si>
  <si>
    <t>F-006</t>
  </si>
  <si>
    <t>FAES SEBASTIAN ANTONIO</t>
  </si>
  <si>
    <t>03438-15405327</t>
  </si>
  <si>
    <t>Olazabal4787</t>
  </si>
  <si>
    <t>MANASSERO, Andrés Emilio</t>
  </si>
  <si>
    <t>Estudio1971</t>
  </si>
  <si>
    <t>Estudio01051</t>
  </si>
  <si>
    <t>Rafael2019</t>
  </si>
  <si>
    <t>R-017</t>
  </si>
  <si>
    <t>RUIZ, Miguel Angel</t>
  </si>
  <si>
    <t>Capocheta01</t>
  </si>
  <si>
    <t>E-007</t>
  </si>
  <si>
    <t>ECHANDI HOMERO</t>
  </si>
  <si>
    <t>F-007</t>
  </si>
  <si>
    <t>FIDEICOMISO DEL PARACAO</t>
  </si>
  <si>
    <t>Estudio083</t>
  </si>
  <si>
    <t xml:space="preserve">FIDEICOMISO DEL PARACAO </t>
  </si>
  <si>
    <t>Ramos12345</t>
  </si>
  <si>
    <t>Juan128900</t>
  </si>
  <si>
    <t>C-028</t>
  </si>
  <si>
    <t>COS Federico Yamil</t>
  </si>
  <si>
    <t>0351-152821660</t>
  </si>
  <si>
    <t>R-018</t>
  </si>
  <si>
    <t xml:space="preserve">ROLDAN Gisela </t>
  </si>
  <si>
    <t>Novia de Federico Cos</t>
  </si>
  <si>
    <t>ROLDAN, Gisela</t>
  </si>
  <si>
    <t>F-008</t>
  </si>
  <si>
    <t>FALCHINI LUIS EDUARDO</t>
  </si>
  <si>
    <t>D-011</t>
  </si>
  <si>
    <t>DENING PATRICIA</t>
  </si>
  <si>
    <t>DENING PATRICA</t>
  </si>
  <si>
    <t>DENING Patricia</t>
  </si>
  <si>
    <t>E-008</t>
  </si>
  <si>
    <t>ECHANDI, HOMERO AGUSTIN</t>
  </si>
  <si>
    <t>ECHANDI HOMERO AGUSTÍN</t>
  </si>
  <si>
    <t>Juanvalen128</t>
  </si>
  <si>
    <t>Iosper2018</t>
  </si>
  <si>
    <t>Benedetti2140</t>
  </si>
  <si>
    <t>C-029</t>
  </si>
  <si>
    <t>CORPS S.A.S.</t>
  </si>
  <si>
    <t>luifa763@yahoo.com.ar</t>
  </si>
  <si>
    <t>C-030</t>
  </si>
  <si>
    <t>CARELLI Nicolas</t>
  </si>
  <si>
    <t>0343-154622367</t>
  </si>
  <si>
    <t>nicocarelli@hotmail.com</t>
  </si>
  <si>
    <t>M-023</t>
  </si>
  <si>
    <t>MONZON, Octavio de la Cruz</t>
  </si>
  <si>
    <t>Rodriguez3100</t>
  </si>
  <si>
    <t>dening_p@yahoo.com</t>
  </si>
  <si>
    <t>0343-154051851</t>
  </si>
  <si>
    <t xml:space="preserve">Estudio0833 </t>
  </si>
  <si>
    <t>Maria0504111</t>
  </si>
  <si>
    <t>Juan270988</t>
  </si>
  <si>
    <t xml:space="preserve">Cr. Ivan Maffey </t>
  </si>
  <si>
    <t>Eneas Chavez</t>
  </si>
  <si>
    <t>S-014</t>
  </si>
  <si>
    <t>SCHIRO, Diana Nelly</t>
  </si>
  <si>
    <t>Ciardi2019</t>
  </si>
  <si>
    <t>IIBB R.S.</t>
  </si>
  <si>
    <t>Estela2013</t>
  </si>
  <si>
    <t>River202019</t>
  </si>
  <si>
    <t>11CVLGnena</t>
  </si>
  <si>
    <t>Z-004</t>
  </si>
  <si>
    <t>ZONZOGNI, Mario Rodolfo</t>
  </si>
  <si>
    <t xml:space="preserve">zonzognim@hotmail.com
</t>
  </si>
  <si>
    <t>Evange2019</t>
  </si>
  <si>
    <t>Carla22583</t>
  </si>
  <si>
    <t>Navarro Sebastian</t>
  </si>
  <si>
    <t>PPLL R.S.</t>
  </si>
  <si>
    <t>Juanperon22</t>
  </si>
  <si>
    <t>Estud0833</t>
  </si>
  <si>
    <t>F-009</t>
  </si>
  <si>
    <t>FRITZLER MANUELA</t>
  </si>
  <si>
    <t>T-003</t>
  </si>
  <si>
    <t>TABORDA Ayelen</t>
  </si>
  <si>
    <t>921YTcmz33</t>
  </si>
  <si>
    <t>Estudio0834</t>
  </si>
  <si>
    <t>0343-154546871</t>
  </si>
  <si>
    <t>ayelen_dt@hotmail.com</t>
  </si>
  <si>
    <t>TABORDA, Ayelen</t>
  </si>
  <si>
    <t>Kamila2203</t>
  </si>
  <si>
    <t>Juma150619</t>
  </si>
  <si>
    <t>Cristina01</t>
  </si>
  <si>
    <t>Prevision (Estudio0833)</t>
  </si>
  <si>
    <t>HURTADO, Gisela</t>
  </si>
  <si>
    <t>Gisela2018</t>
  </si>
  <si>
    <t>hurtadogiselasoledad@gmail.com</t>
  </si>
  <si>
    <t>H-004</t>
  </si>
  <si>
    <t>Cr. Ivan Maffei</t>
  </si>
  <si>
    <t>Megaforce123</t>
  </si>
  <si>
    <t>Coper M:  2023 - Cla: Hur1641</t>
  </si>
  <si>
    <t>C. Jub: U 18323 - Cl. 22deagosto</t>
  </si>
  <si>
    <t>Tania311283</t>
  </si>
  <si>
    <t>Servicios</t>
  </si>
  <si>
    <t>Vta cosa Mueble</t>
  </si>
  <si>
    <r>
      <rPr>
        <b/>
        <sz val="9"/>
        <color theme="4" tint="0.59999389629810485"/>
        <rFont val="Arial"/>
        <family val="2"/>
      </rPr>
      <t>,</t>
    </r>
    <r>
      <rPr>
        <b/>
        <sz val="9"/>
        <rFont val="Arial"/>
        <family val="2"/>
      </rPr>
      <t>Categoria Monotributo Actual</t>
    </r>
  </si>
  <si>
    <t xml:space="preserve">Se recategorizo en: </t>
  </si>
  <si>
    <t>Limite Categoria Actual, a valores 2020</t>
  </si>
  <si>
    <t>Monto Facturado ùltimos 12 meses</t>
  </si>
  <si>
    <t>Segmento</t>
  </si>
  <si>
    <t>Vta. Cosa Mueble</t>
  </si>
  <si>
    <t>Patricio01</t>
  </si>
  <si>
    <t>Amoriver2020</t>
  </si>
  <si>
    <t xml:space="preserve">Empleador </t>
  </si>
  <si>
    <t>Casas Particulares</t>
  </si>
  <si>
    <t>IIBB RS</t>
  </si>
  <si>
    <t>Ver</t>
  </si>
  <si>
    <t>F-010</t>
  </si>
  <si>
    <t>FERRARI PABLO</t>
  </si>
  <si>
    <t>Casas Part: Liquidar mensual por 6 horas</t>
  </si>
  <si>
    <t>Clave12345</t>
  </si>
  <si>
    <t>Circulo u:1183000/c:1183000</t>
  </si>
  <si>
    <t>Circulo u:1176400/c:1176400</t>
  </si>
  <si>
    <t>A-028</t>
  </si>
  <si>
    <t>ASOCIACION CIVIL BANCO DE ALIMENTOS PARANA</t>
  </si>
  <si>
    <t>0343-154525295</t>
  </si>
  <si>
    <t>A-029</t>
  </si>
  <si>
    <t>ALTERINI INDIANA MARIA DANIELA</t>
  </si>
  <si>
    <t>0343-155104880</t>
  </si>
  <si>
    <t>alterinidaniela@gmail.com</t>
  </si>
  <si>
    <t>Arqindiana33</t>
  </si>
  <si>
    <t>Malevo2512</t>
  </si>
  <si>
    <t>Pololo3214</t>
  </si>
  <si>
    <t>Z-005</t>
  </si>
  <si>
    <t>ZANOTTO Diego Hernán</t>
  </si>
  <si>
    <t>junio</t>
  </si>
  <si>
    <t>ZANOTTO Diego Hernan</t>
  </si>
  <si>
    <t>Q</t>
  </si>
  <si>
    <t>Q-001</t>
  </si>
  <si>
    <t>QUIROGA Aranzazu</t>
  </si>
  <si>
    <t>Aranzazu76</t>
  </si>
  <si>
    <t>Esposa de Zanotto Diego</t>
  </si>
  <si>
    <t>QUIROGA Araanzazu</t>
  </si>
  <si>
    <t>QUIROGA, Aranzazu</t>
  </si>
  <si>
    <t>Darioq2020</t>
  </si>
  <si>
    <t>Marcep2477</t>
  </si>
  <si>
    <t>Josecu2020</t>
  </si>
  <si>
    <t>MLpm414141</t>
  </si>
  <si>
    <t>Fernando22</t>
  </si>
  <si>
    <t>Mishijos19</t>
  </si>
  <si>
    <t>SONZOGNI, Mario Rodolfo</t>
  </si>
  <si>
    <t>31  de Diciembre</t>
  </si>
  <si>
    <t>Jamieygina06</t>
  </si>
  <si>
    <t>R-019</t>
  </si>
  <si>
    <t>RIVER FISH S.R.L.</t>
  </si>
  <si>
    <t>Pescadoderio4108</t>
  </si>
  <si>
    <t>R.I.</t>
  </si>
  <si>
    <t>0342 - 155014864</t>
  </si>
  <si>
    <t>negoinn@gmail.com</t>
  </si>
  <si>
    <t>RIVER FISH S.R.L</t>
  </si>
  <si>
    <t>Estudio0832</t>
  </si>
  <si>
    <t>Mariapaz01</t>
  </si>
  <si>
    <t>Azabala1905</t>
  </si>
  <si>
    <t>municipalida de victoria - cuit ingreso 27284681385</t>
  </si>
  <si>
    <t xml:space="preserve">Cr. ivan Maffey </t>
  </si>
  <si>
    <t>C-031</t>
  </si>
  <si>
    <t>CUADRA, Nadia Marisol</t>
  </si>
  <si>
    <t>0343-154682959</t>
  </si>
  <si>
    <t xml:space="preserve">GARCILAZO, Francisco </t>
  </si>
  <si>
    <t>G-016</t>
  </si>
  <si>
    <t>Z-006</t>
  </si>
  <si>
    <t>ZORZENON Hernan</t>
  </si>
  <si>
    <t>ZORZENON Hernán</t>
  </si>
  <si>
    <t>charly_descartables@hotmail.com</t>
  </si>
  <si>
    <t>Estud083 / estudio0</t>
  </si>
  <si>
    <t>Asoc. Cirug. Cardiov. Y Torac</t>
  </si>
  <si>
    <t>Larioja459</t>
  </si>
  <si>
    <t>lucy45</t>
  </si>
  <si>
    <t>juan19JD41218</t>
  </si>
  <si>
    <t>27618173Paaj</t>
  </si>
  <si>
    <t>¿Recategoriz julio 2020?</t>
  </si>
  <si>
    <t>P-020</t>
  </si>
  <si>
    <t>PEREYRA Adrian</t>
  </si>
  <si>
    <t>Adrian0253</t>
  </si>
  <si>
    <t>ADRIAN253</t>
  </si>
  <si>
    <t>Mercepq1948</t>
  </si>
  <si>
    <t>mercedes2013</t>
  </si>
  <si>
    <t>Moreno6711</t>
  </si>
  <si>
    <t>VER</t>
  </si>
  <si>
    <r>
      <rPr>
        <b/>
        <sz val="9"/>
        <color theme="4" tint="0.39997558519241921"/>
        <rFont val="Arial"/>
        <family val="2"/>
      </rPr>
      <t>,</t>
    </r>
    <r>
      <rPr>
        <b/>
        <sz val="9"/>
        <rFont val="Arial"/>
        <family val="2"/>
      </rPr>
      <t>Corresponde Categoria Julio2020</t>
    </r>
  </si>
  <si>
    <t>Losvascos875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</si>
</sst>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$&quot;\ * #,##0.00_-;\-&quot;$&quot;\ * #,##0.00_-;_-&quot;$&quot;\ 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&quot;$&quot;\ #,##0.00;[Red]&quot;$&quot;\ \-#,##0.00"/>
    <numFmt numFmtId="167" formatCode="_ * #,##0.00_ ;_ * \-#,##0.00_ ;_ * &quot;-&quot;??_ ;_ @_ "/>
    <numFmt numFmtId="168" formatCode="0.000%"/>
    <numFmt numFmtId="169" formatCode="#,##0.00\ _€"/>
    <numFmt numFmtId="170" formatCode="d\-m\-yy;@"/>
    <numFmt numFmtId="171" formatCode="_-&quot;$&quot;\ * #,##0.00_-;\-&quot;$&quot;\ * #,##0.00_-;_-&quot;$&quot;\ * &quot;-&quot;??_-;_-@"/>
    <numFmt numFmtId="172" formatCode="&quot;$&quot;\ #,##0.00"/>
    <numFmt numFmtId="173" formatCode="_ &quot;$&quot;\ * #,##0.00_ ;_ &quot;$&quot;\ * \-#,##0.00_ ;_ &quot;$&quot;\ * &quot;-&quot;??_ ;_ @_ "/>
  </numFmts>
  <fonts count="4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Comic Sans MS"/>
      <family val="4"/>
    </font>
    <font>
      <u/>
      <sz val="10"/>
      <color indexed="12"/>
      <name val="Arial"/>
      <family val="2"/>
    </font>
    <font>
      <u/>
      <sz val="8"/>
      <color indexed="12"/>
      <name val="Comic Sans MS"/>
      <family val="4"/>
    </font>
    <font>
      <sz val="8"/>
      <color indexed="8"/>
      <name val="Comic Sans MS"/>
      <family val="4"/>
    </font>
    <font>
      <sz val="8"/>
      <name val="Arial"/>
      <family val="2"/>
    </font>
    <font>
      <u/>
      <sz val="8"/>
      <color indexed="12"/>
      <name val="Calibri"/>
      <family val="2"/>
    </font>
    <font>
      <b/>
      <sz val="8"/>
      <name val="Comic Sans MS"/>
      <family val="4"/>
    </font>
    <font>
      <b/>
      <sz val="8"/>
      <color indexed="9"/>
      <name val="Comic Sans MS"/>
      <family val="4"/>
    </font>
    <font>
      <sz val="11"/>
      <color indexed="8"/>
      <name val="Calibri"/>
      <family val="2"/>
    </font>
    <font>
      <sz val="8"/>
      <color indexed="8"/>
      <name val="Comic Sans MS"/>
      <family val="4"/>
    </font>
    <font>
      <b/>
      <sz val="8"/>
      <color indexed="8"/>
      <name val="Comic Sans MS"/>
      <family val="4"/>
    </font>
    <font>
      <b/>
      <sz val="12"/>
      <name val="Comic Sans MS"/>
      <family val="4"/>
    </font>
    <font>
      <sz val="1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rgb="FF222222"/>
      <name val="Calibri"/>
      <family val="2"/>
      <scheme val="minor"/>
    </font>
    <font>
      <sz val="10"/>
      <color rgb="FF222222"/>
      <name val="Arial"/>
      <family val="2"/>
    </font>
    <font>
      <b/>
      <sz val="8"/>
      <name val="Arial"/>
      <family val="2"/>
    </font>
    <font>
      <b/>
      <sz val="8"/>
      <color rgb="FFFF0000"/>
      <name val="Comic Sans MS"/>
      <family val="4"/>
    </font>
    <font>
      <sz val="10"/>
      <color indexed="12"/>
      <name val="Arial"/>
      <family val="2"/>
    </font>
    <font>
      <sz val="8"/>
      <color indexed="12"/>
      <name val="Calibri"/>
      <family val="2"/>
    </font>
    <font>
      <sz val="8"/>
      <color indexed="12"/>
      <name val="Comic Sans MS"/>
      <family val="4"/>
    </font>
    <font>
      <sz val="8"/>
      <color indexed="81"/>
      <name val="Tahoma"/>
      <family val="2"/>
    </font>
    <font>
      <u/>
      <sz val="11"/>
      <color indexed="12"/>
      <name val="Calibri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9"/>
      <color theme="4" tint="0.59999389629810485"/>
      <name val="Arial"/>
      <family val="2"/>
    </font>
    <font>
      <b/>
      <sz val="9"/>
      <color theme="4" tint="0.3999755851924192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038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7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7" fontId="13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7" fontId="13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21" fillId="0" borderId="0"/>
    <xf numFmtId="16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0" borderId="0"/>
    <xf numFmtId="0" fontId="37" fillId="0" borderId="0"/>
    <xf numFmtId="0" fontId="21" fillId="0" borderId="0"/>
    <xf numFmtId="0" fontId="36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8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6" fillId="0" borderId="0"/>
    <xf numFmtId="0" fontId="36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9" fillId="0" borderId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36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321">
    <xf numFmtId="0" fontId="0" fillId="0" borderId="0" xfId="0"/>
    <xf numFmtId="0" fontId="5" fillId="0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center"/>
    </xf>
    <xf numFmtId="16" fontId="8" fillId="0" borderId="1" xfId="0" applyNumberFormat="1" applyFont="1" applyBorder="1" applyAlignment="1">
      <alignment horizontal="center"/>
    </xf>
    <xf numFmtId="0" fontId="9" fillId="0" borderId="2" xfId="0" applyFont="1" applyBorder="1"/>
    <xf numFmtId="0" fontId="10" fillId="0" borderId="1" xfId="1" applyFont="1" applyFill="1" applyBorder="1" applyAlignment="1" applyProtection="1">
      <alignment horizontal="center"/>
    </xf>
    <xf numFmtId="0" fontId="8" fillId="0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3" xfId="0" applyFont="1" applyBorder="1"/>
    <xf numFmtId="16" fontId="5" fillId="0" borderId="1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9" fillId="0" borderId="10" xfId="0" applyFont="1" applyBorder="1"/>
    <xf numFmtId="167" fontId="5" fillId="0" borderId="1" xfId="2" applyFont="1" applyFill="1" applyBorder="1" applyAlignment="1">
      <alignment horizontal="center"/>
    </xf>
    <xf numFmtId="0" fontId="9" fillId="3" borderId="2" xfId="0" applyFont="1" applyFill="1" applyBorder="1"/>
    <xf numFmtId="0" fontId="9" fillId="3" borderId="3" xfId="0" applyFont="1" applyFill="1" applyBorder="1"/>
    <xf numFmtId="0" fontId="14" fillId="0" borderId="0" xfId="0" applyFont="1"/>
    <xf numFmtId="4" fontId="14" fillId="0" borderId="1" xfId="0" applyNumberFormat="1" applyFont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9" fillId="0" borderId="17" xfId="0" applyNumberFormat="1" applyFont="1" applyBorder="1" applyAlignment="1">
      <alignment horizontal="center"/>
    </xf>
    <xf numFmtId="4" fontId="5" fillId="0" borderId="19" xfId="0" applyNumberFormat="1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4" fontId="11" fillId="3" borderId="19" xfId="0" applyNumberFormat="1" applyFont="1" applyFill="1" applyBorder="1" applyAlignment="1">
      <alignment horizontal="center"/>
    </xf>
    <xf numFmtId="4" fontId="11" fillId="3" borderId="20" xfId="0" applyNumberFormat="1" applyFont="1" applyFill="1" applyBorder="1" applyAlignment="1">
      <alignment horizontal="center"/>
    </xf>
    <xf numFmtId="4" fontId="5" fillId="0" borderId="20" xfId="0" applyNumberFormat="1" applyFont="1" applyFill="1" applyBorder="1" applyAlignment="1">
      <alignment horizontal="center"/>
    </xf>
    <xf numFmtId="4" fontId="5" fillId="0" borderId="21" xfId="0" applyNumberFormat="1" applyFont="1" applyFill="1" applyBorder="1" applyAlignment="1">
      <alignment horizontal="center"/>
    </xf>
    <xf numFmtId="17" fontId="7" fillId="0" borderId="1" xfId="1" applyNumberFormat="1" applyFont="1" applyFill="1" applyBorder="1" applyAlignment="1" applyProtection="1">
      <alignment horizontal="center"/>
    </xf>
    <xf numFmtId="14" fontId="10" fillId="0" borderId="1" xfId="1" applyNumberFormat="1" applyFont="1" applyFill="1" applyBorder="1" applyAlignment="1" applyProtection="1">
      <alignment horizontal="center"/>
    </xf>
    <xf numFmtId="4" fontId="14" fillId="0" borderId="0" xfId="0" applyNumberFormat="1" applyFont="1"/>
    <xf numFmtId="14" fontId="7" fillId="0" borderId="1" xfId="1" applyNumberFormat="1" applyFont="1" applyFill="1" applyBorder="1" applyAlignment="1" applyProtection="1">
      <alignment horizontal="center"/>
    </xf>
    <xf numFmtId="4" fontId="8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1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0" xfId="0" applyFont="1"/>
    <xf numFmtId="4" fontId="0" fillId="0" borderId="0" xfId="0" applyNumberFormat="1"/>
    <xf numFmtId="0" fontId="11" fillId="0" borderId="1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2" fontId="9" fillId="8" borderId="8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2" fontId="9" fillId="0" borderId="8" xfId="0" applyNumberFormat="1" applyFont="1" applyFill="1" applyBorder="1" applyAlignment="1">
      <alignment horizontal="center"/>
    </xf>
    <xf numFmtId="0" fontId="9" fillId="0" borderId="2" xfId="0" applyFont="1" applyFill="1" applyBorder="1"/>
    <xf numFmtId="0" fontId="0" fillId="0" borderId="0" xfId="0" applyFill="1"/>
    <xf numFmtId="17" fontId="10" fillId="0" borderId="1" xfId="1" applyNumberFormat="1" applyFont="1" applyFill="1" applyBorder="1" applyAlignment="1" applyProtection="1">
      <alignment horizontal="center"/>
    </xf>
    <xf numFmtId="0" fontId="8" fillId="3" borderId="8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3" xfId="0" applyFont="1" applyFill="1" applyBorder="1"/>
    <xf numFmtId="0" fontId="5" fillId="0" borderId="1" xfId="0" applyFont="1" applyFill="1" applyBorder="1" applyAlignment="1"/>
    <xf numFmtId="164" fontId="11" fillId="3" borderId="1" xfId="4" applyFont="1" applyFill="1" applyBorder="1" applyAlignment="1">
      <alignment horizontal="center"/>
    </xf>
    <xf numFmtId="164" fontId="8" fillId="3" borderId="1" xfId="4" applyFont="1" applyFill="1" applyBorder="1" applyAlignment="1">
      <alignment horizontal="center"/>
    </xf>
    <xf numFmtId="164" fontId="11" fillId="3" borderId="20" xfId="4" applyFont="1" applyFill="1" applyBorder="1" applyAlignment="1">
      <alignment horizontal="center"/>
    </xf>
    <xf numFmtId="164" fontId="9" fillId="3" borderId="3" xfId="4" applyFont="1" applyFill="1" applyBorder="1"/>
    <xf numFmtId="164" fontId="0" fillId="0" borderId="0" xfId="4" applyFont="1"/>
    <xf numFmtId="14" fontId="8" fillId="0" borderId="1" xfId="0" applyNumberFormat="1" applyFont="1" applyFill="1" applyBorder="1" applyAlignment="1">
      <alignment horizontal="center"/>
    </xf>
    <xf numFmtId="16" fontId="15" fillId="0" borderId="1" xfId="0" applyNumberFormat="1" applyFont="1" applyBorder="1" applyAlignment="1">
      <alignment horizontal="center"/>
    </xf>
    <xf numFmtId="16" fontId="15" fillId="0" borderId="1" xfId="0" applyNumberFormat="1" applyFont="1" applyFill="1" applyBorder="1" applyAlignment="1">
      <alignment horizontal="center"/>
    </xf>
    <xf numFmtId="16" fontId="11" fillId="0" borderId="1" xfId="0" applyNumberFormat="1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 vertical="center" wrapText="1"/>
    </xf>
    <xf numFmtId="164" fontId="5" fillId="3" borderId="14" xfId="4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4" fontId="14" fillId="0" borderId="3" xfId="0" applyNumberFormat="1" applyFont="1" applyBorder="1" applyAlignment="1">
      <alignment horizontal="center"/>
    </xf>
    <xf numFmtId="4" fontId="14" fillId="3" borderId="3" xfId="0" applyNumberFormat="1" applyFont="1" applyFill="1" applyBorder="1" applyAlignment="1">
      <alignment horizontal="center"/>
    </xf>
    <xf numFmtId="4" fontId="14" fillId="0" borderId="16" xfId="0" applyNumberFormat="1" applyFont="1" applyBorder="1" applyAlignment="1">
      <alignment horizontal="center"/>
    </xf>
    <xf numFmtId="4" fontId="14" fillId="0" borderId="18" xfId="0" applyNumberFormat="1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2" fontId="9" fillId="8" borderId="1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0" xfId="0" applyBorder="1"/>
    <xf numFmtId="0" fontId="25" fillId="0" borderId="3" xfId="0" applyFont="1" applyBorder="1" applyAlignment="1">
      <alignment horizontal="center"/>
    </xf>
    <xf numFmtId="0" fontId="27" fillId="0" borderId="1" xfId="1" applyFont="1" applyFill="1" applyBorder="1" applyAlignment="1" applyProtection="1">
      <alignment horizontal="center"/>
    </xf>
    <xf numFmtId="0" fontId="28" fillId="0" borderId="1" xfId="1" applyFont="1" applyFill="1" applyBorder="1" applyAlignment="1" applyProtection="1">
      <alignment horizontal="center"/>
    </xf>
    <xf numFmtId="0" fontId="29" fillId="0" borderId="1" xfId="1" applyFont="1" applyFill="1" applyBorder="1" applyAlignment="1" applyProtection="1">
      <alignment horizontal="center"/>
    </xf>
    <xf numFmtId="0" fontId="0" fillId="0" borderId="1" xfId="0" applyBorder="1"/>
    <xf numFmtId="0" fontId="9" fillId="9" borderId="2" xfId="0" applyFont="1" applyFill="1" applyBorder="1"/>
    <xf numFmtId="4" fontId="11" fillId="9" borderId="1" xfId="0" applyNumberFormat="1" applyFont="1" applyFill="1" applyBorder="1" applyAlignment="1">
      <alignment horizontal="center"/>
    </xf>
    <xf numFmtId="4" fontId="11" fillId="9" borderId="19" xfId="0" applyNumberFormat="1" applyFont="1" applyFill="1" applyBorder="1" applyAlignment="1">
      <alignment horizontal="center"/>
    </xf>
    <xf numFmtId="0" fontId="6" fillId="0" borderId="1" xfId="1" applyFill="1" applyBorder="1" applyAlignment="1" applyProtection="1">
      <alignment horizontal="center"/>
    </xf>
    <xf numFmtId="0" fontId="32" fillId="9" borderId="0" xfId="0" applyFont="1" applyFill="1"/>
    <xf numFmtId="0" fontId="32" fillId="9" borderId="0" xfId="0" applyFont="1" applyFill="1" applyAlignment="1">
      <alignment horizontal="center" vertical="center" wrapText="1"/>
    </xf>
    <xf numFmtId="0" fontId="32" fillId="9" borderId="32" xfId="0" applyFont="1" applyFill="1" applyBorder="1"/>
    <xf numFmtId="0" fontId="32" fillId="9" borderId="7" xfId="0" applyFont="1" applyFill="1" applyBorder="1"/>
    <xf numFmtId="0" fontId="32" fillId="10" borderId="20" xfId="0" applyFont="1" applyFill="1" applyBorder="1" applyAlignment="1">
      <alignment horizontal="center" vertical="center" wrapText="1"/>
    </xf>
    <xf numFmtId="0" fontId="32" fillId="10" borderId="37" xfId="0" applyFont="1" applyFill="1" applyBorder="1" applyAlignment="1">
      <alignment horizontal="center" vertical="center" wrapText="1"/>
    </xf>
    <xf numFmtId="0" fontId="32" fillId="10" borderId="9" xfId="0" applyFont="1" applyFill="1" applyBorder="1" applyAlignment="1">
      <alignment horizontal="center" vertical="center" wrapText="1"/>
    </xf>
    <xf numFmtId="0" fontId="32" fillId="9" borderId="0" xfId="0" applyFont="1" applyFill="1" applyBorder="1" applyAlignment="1">
      <alignment horizontal="center"/>
    </xf>
    <xf numFmtId="0" fontId="32" fillId="9" borderId="34" xfId="0" applyFont="1" applyFill="1" applyBorder="1" applyAlignment="1">
      <alignment horizontal="center"/>
    </xf>
    <xf numFmtId="0" fontId="32" fillId="9" borderId="35" xfId="0" applyFont="1" applyFill="1" applyBorder="1" applyAlignment="1">
      <alignment horizontal="center"/>
    </xf>
    <xf numFmtId="0" fontId="32" fillId="9" borderId="8" xfId="0" applyFont="1" applyFill="1" applyBorder="1" applyAlignment="1">
      <alignment horizontal="center"/>
    </xf>
    <xf numFmtId="0" fontId="32" fillId="9" borderId="0" xfId="0" applyFont="1" applyFill="1" applyAlignment="1">
      <alignment horizontal="center"/>
    </xf>
    <xf numFmtId="170" fontId="32" fillId="9" borderId="33" xfId="0" applyNumberFormat="1" applyFont="1" applyFill="1" applyBorder="1" applyAlignment="1">
      <alignment horizontal="center"/>
    </xf>
    <xf numFmtId="170" fontId="32" fillId="9" borderId="19" xfId="0" applyNumberFormat="1" applyFont="1" applyFill="1" applyBorder="1" applyAlignment="1">
      <alignment horizontal="center"/>
    </xf>
    <xf numFmtId="170" fontId="32" fillId="9" borderId="0" xfId="0" applyNumberFormat="1" applyFont="1" applyFill="1" applyBorder="1" applyAlignment="1">
      <alignment horizontal="center"/>
    </xf>
    <xf numFmtId="170" fontId="32" fillId="9" borderId="35" xfId="0" applyNumberFormat="1" applyFont="1" applyFill="1" applyBorder="1" applyAlignment="1">
      <alignment horizontal="center"/>
    </xf>
    <xf numFmtId="3" fontId="11" fillId="9" borderId="1" xfId="0" applyNumberFormat="1" applyFont="1" applyFill="1" applyBorder="1" applyAlignment="1">
      <alignment horizontal="center"/>
    </xf>
    <xf numFmtId="167" fontId="5" fillId="9" borderId="1" xfId="2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4" fontId="5" fillId="0" borderId="39" xfId="0" applyNumberFormat="1" applyFont="1" applyFill="1" applyBorder="1" applyAlignment="1">
      <alignment horizontal="center"/>
    </xf>
    <xf numFmtId="0" fontId="9" fillId="0" borderId="40" xfId="0" applyFont="1" applyFill="1" applyBorder="1"/>
    <xf numFmtId="2" fontId="9" fillId="0" borderId="1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4" borderId="41" xfId="0" applyFill="1" applyBorder="1"/>
    <xf numFmtId="0" fontId="0" fillId="8" borderId="0" xfId="0" applyFill="1"/>
    <xf numFmtId="4" fontId="0" fillId="8" borderId="0" xfId="0" applyNumberFormat="1" applyFill="1"/>
    <xf numFmtId="0" fontId="0" fillId="12" borderId="0" xfId="0" applyFill="1"/>
    <xf numFmtId="4" fontId="0" fillId="12" borderId="0" xfId="0" applyNumberFormat="1" applyFill="1"/>
    <xf numFmtId="166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11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0" fillId="4" borderId="4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6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4" fillId="5" borderId="30" xfId="0" applyFont="1" applyFill="1" applyBorder="1" applyAlignment="1" applyProtection="1">
      <alignment horizontal="center" vertical="center" wrapText="1"/>
      <protection locked="0"/>
    </xf>
    <xf numFmtId="0" fontId="4" fillId="5" borderId="31" xfId="0" applyFont="1" applyFill="1" applyBorder="1" applyAlignment="1" applyProtection="1">
      <alignment horizontal="center" vertical="center" wrapText="1"/>
      <protection locked="0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5" fillId="2" borderId="26" xfId="0" applyNumberFormat="1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2" fontId="9" fillId="0" borderId="8" xfId="0" applyNumberFormat="1" applyFont="1" applyBorder="1" applyAlignment="1" applyProtection="1">
      <alignment horizontal="center"/>
      <protection locked="0"/>
    </xf>
    <xf numFmtId="0" fontId="11" fillId="9" borderId="7" xfId="0" applyFont="1" applyFill="1" applyBorder="1" applyAlignment="1" applyProtection="1">
      <alignment horizontal="center"/>
      <protection locked="0"/>
    </xf>
    <xf numFmtId="3" fontId="11" fillId="9" borderId="7" xfId="0" applyNumberFormat="1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8" fillId="0" borderId="7" xfId="1" applyFont="1" applyFill="1" applyBorder="1" applyAlignment="1" applyProtection="1">
      <alignment horizontal="center"/>
      <protection locked="0"/>
    </xf>
    <xf numFmtId="16" fontId="8" fillId="0" borderId="7" xfId="0" applyNumberFormat="1" applyFont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9" fillId="0" borderId="2" xfId="0" applyFont="1" applyBorder="1" applyProtection="1">
      <protection locked="0"/>
    </xf>
    <xf numFmtId="0" fontId="5" fillId="2" borderId="14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3" fontId="11" fillId="9" borderId="1" xfId="0" applyNumberFormat="1" applyFont="1" applyFill="1" applyBorder="1" applyAlignment="1" applyProtection="1">
      <alignment horizontal="center"/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28" fillId="0" borderId="1" xfId="1" applyFont="1" applyFill="1" applyBorder="1" applyAlignment="1" applyProtection="1">
      <alignment horizontal="center"/>
      <protection locked="0"/>
    </xf>
    <xf numFmtId="16" fontId="8" fillId="0" borderId="1" xfId="0" applyNumberFormat="1" applyFont="1" applyBorder="1" applyAlignment="1" applyProtection="1">
      <alignment horizontal="center"/>
      <protection locked="0"/>
    </xf>
    <xf numFmtId="0" fontId="10" fillId="0" borderId="1" xfId="1" applyFont="1" applyFill="1" applyBorder="1" applyAlignment="1" applyProtection="1">
      <alignment horizontal="center"/>
      <protection locked="0"/>
    </xf>
    <xf numFmtId="0" fontId="29" fillId="0" borderId="1" xfId="1" applyFont="1" applyFill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14" xfId="0" applyNumberFormat="1" applyFont="1" applyFill="1" applyBorder="1" applyAlignment="1" applyProtection="1">
      <alignment horizontal="center"/>
      <protection locked="0"/>
    </xf>
    <xf numFmtId="2" fontId="9" fillId="9" borderId="8" xfId="0" applyNumberFormat="1" applyFont="1" applyFill="1" applyBorder="1" applyAlignment="1" applyProtection="1">
      <alignment horizontal="center"/>
      <protection locked="0"/>
    </xf>
    <xf numFmtId="0" fontId="29" fillId="9" borderId="1" xfId="1" applyFont="1" applyFill="1" applyBorder="1" applyAlignment="1" applyProtection="1">
      <alignment horizontal="center"/>
      <protection locked="0"/>
    </xf>
    <xf numFmtId="16" fontId="8" fillId="9" borderId="1" xfId="0" applyNumberFormat="1" applyFont="1" applyFill="1" applyBorder="1" applyAlignment="1" applyProtection="1">
      <alignment horizontal="center"/>
      <protection locked="0"/>
    </xf>
    <xf numFmtId="0" fontId="7" fillId="9" borderId="1" xfId="1" applyFont="1" applyFill="1" applyBorder="1" applyAlignment="1" applyProtection="1">
      <alignment horizontal="center"/>
      <protection locked="0"/>
    </xf>
    <xf numFmtId="0" fontId="9" fillId="9" borderId="2" xfId="0" applyFont="1" applyFill="1" applyBorder="1" applyProtection="1">
      <protection locked="0"/>
    </xf>
    <xf numFmtId="0" fontId="0" fillId="9" borderId="0" xfId="0" applyFill="1" applyProtection="1"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8" fillId="6" borderId="1" xfId="0" applyFont="1" applyFill="1" applyBorder="1" applyAlignment="1" applyProtection="1">
      <alignment horizontal="center"/>
      <protection locked="0"/>
    </xf>
    <xf numFmtId="16" fontId="15" fillId="0" borderId="1" xfId="0" applyNumberFormat="1" applyFont="1" applyBorder="1" applyAlignment="1" applyProtection="1">
      <alignment horizontal="center"/>
      <protection locked="0"/>
    </xf>
    <xf numFmtId="16" fontId="8" fillId="6" borderId="1" xfId="0" applyNumberFormat="1" applyFont="1" applyFill="1" applyBorder="1" applyAlignment="1" applyProtection="1">
      <alignment horizontal="center"/>
      <protection locked="0"/>
    </xf>
    <xf numFmtId="0" fontId="5" fillId="11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14" fontId="10" fillId="0" borderId="1" xfId="1" applyNumberFormat="1" applyFont="1" applyFill="1" applyBorder="1" applyAlignment="1" applyProtection="1">
      <alignment horizontal="center"/>
      <protection locked="0"/>
    </xf>
    <xf numFmtId="0" fontId="27" fillId="0" borderId="1" xfId="1" applyFont="1" applyFill="1" applyBorder="1" applyAlignment="1" applyProtection="1">
      <alignment horizontal="center"/>
      <protection locked="0"/>
    </xf>
    <xf numFmtId="0" fontId="5" fillId="8" borderId="14" xfId="0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alignment horizontal="center"/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0" fontId="12" fillId="8" borderId="1" xfId="0" applyFont="1" applyFill="1" applyBorder="1" applyAlignment="1" applyProtection="1">
      <alignment horizontal="center"/>
      <protection locked="0"/>
    </xf>
    <xf numFmtId="0" fontId="12" fillId="8" borderId="3" xfId="0" applyFont="1" applyFill="1" applyBorder="1" applyAlignment="1" applyProtection="1">
      <alignment horizontal="center"/>
      <protection locked="0"/>
    </xf>
    <xf numFmtId="0" fontId="5" fillId="2" borderId="14" xfId="0" applyFont="1" applyFill="1" applyBorder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center"/>
      <protection locked="0"/>
    </xf>
    <xf numFmtId="0" fontId="6" fillId="0" borderId="1" xfId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11" fillId="9" borderId="9" xfId="0" applyFont="1" applyFill="1" applyBorder="1" applyAlignment="1" applyProtection="1">
      <alignment horizontal="center"/>
      <protection locked="0"/>
    </xf>
    <xf numFmtId="14" fontId="8" fillId="0" borderId="1" xfId="0" applyNumberFormat="1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Border="1" applyProtection="1">
      <protection locked="0"/>
    </xf>
    <xf numFmtId="14" fontId="7" fillId="0" borderId="1" xfId="1" applyNumberFormat="1" applyFont="1" applyFill="1" applyBorder="1" applyAlignment="1" applyProtection="1">
      <alignment horizontal="center"/>
      <protection locked="0"/>
    </xf>
    <xf numFmtId="17" fontId="7" fillId="0" borderId="1" xfId="1" applyNumberFormat="1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" fontId="15" fillId="0" borderId="1" xfId="0" applyNumberFormat="1" applyFont="1" applyFill="1" applyBorder="1" applyAlignment="1" applyProtection="1">
      <alignment horizontal="center"/>
      <protection locked="0"/>
    </xf>
    <xf numFmtId="0" fontId="12" fillId="0" borderId="3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16" fontId="7" fillId="0" borderId="1" xfId="1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22" fillId="0" borderId="3" xfId="0" applyFont="1" applyBorder="1" applyProtection="1">
      <protection locked="0"/>
    </xf>
    <xf numFmtId="0" fontId="25" fillId="0" borderId="3" xfId="0" applyFont="1" applyBorder="1" applyProtection="1"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7" fontId="5" fillId="0" borderId="1" xfId="0" applyNumberFormat="1" applyFont="1" applyFill="1" applyBorder="1" applyAlignment="1" applyProtection="1">
      <alignment horizontal="center"/>
      <protection locked="0"/>
    </xf>
    <xf numFmtId="16" fontId="5" fillId="0" borderId="1" xfId="0" applyNumberFormat="1" applyFont="1" applyBorder="1" applyAlignment="1" applyProtection="1">
      <alignment horizontal="center"/>
      <protection locked="0"/>
    </xf>
    <xf numFmtId="16" fontId="5" fillId="0" borderId="1" xfId="0" applyNumberFormat="1" applyFont="1" applyFill="1" applyBorder="1" applyAlignment="1" applyProtection="1">
      <alignment horizontal="center"/>
      <protection locked="0"/>
    </xf>
    <xf numFmtId="16" fontId="11" fillId="0" borderId="1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Protection="1">
      <protection locked="0"/>
    </xf>
    <xf numFmtId="0" fontId="5" fillId="9" borderId="14" xfId="0" applyFont="1" applyFill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4" fontId="8" fillId="0" borderId="1" xfId="0" applyNumberFormat="1" applyFont="1" applyBorder="1" applyAlignment="1" applyProtection="1">
      <alignment horizontal="center"/>
      <protection locked="0"/>
    </xf>
    <xf numFmtId="0" fontId="5" fillId="2" borderId="38" xfId="0" applyFont="1" applyFill="1" applyBorder="1" applyAlignment="1" applyProtection="1">
      <alignment horizontal="center"/>
      <protection locked="0"/>
    </xf>
    <xf numFmtId="0" fontId="5" fillId="0" borderId="39" xfId="0" applyFont="1" applyFill="1" applyBorder="1" applyAlignment="1" applyProtection="1">
      <alignment horizontal="center"/>
      <protection locked="0"/>
    </xf>
    <xf numFmtId="2" fontId="9" fillId="0" borderId="17" xfId="0" applyNumberFormat="1" applyFont="1" applyBorder="1" applyAlignment="1" applyProtection="1">
      <alignment horizontal="center"/>
      <protection locked="0"/>
    </xf>
    <xf numFmtId="16" fontId="8" fillId="0" borderId="39" xfId="0" applyNumberFormat="1" applyFont="1" applyBorder="1" applyAlignment="1" applyProtection="1">
      <alignment horizontal="center"/>
      <protection locked="0"/>
    </xf>
    <xf numFmtId="14" fontId="10" fillId="0" borderId="39" xfId="1" applyNumberFormat="1" applyFont="1" applyFill="1" applyBorder="1" applyAlignment="1" applyProtection="1">
      <alignment horizontal="center"/>
      <protection locked="0"/>
    </xf>
    <xf numFmtId="0" fontId="10" fillId="0" borderId="39" xfId="1" applyFont="1" applyFill="1" applyBorder="1" applyAlignment="1" applyProtection="1">
      <alignment horizontal="center"/>
      <protection locked="0"/>
    </xf>
    <xf numFmtId="0" fontId="9" fillId="0" borderId="40" xfId="0" applyFont="1" applyBorder="1" applyProtection="1">
      <protection locked="0"/>
    </xf>
    <xf numFmtId="168" fontId="0" fillId="0" borderId="0" xfId="3" applyNumberFormat="1" applyFont="1" applyProtection="1">
      <protection locked="0"/>
    </xf>
    <xf numFmtId="9" fontId="0" fillId="0" borderId="0" xfId="3" applyFont="1" applyAlignment="1" applyProtection="1">
      <alignment horizontal="center"/>
      <protection locked="0"/>
    </xf>
    <xf numFmtId="10" fontId="0" fillId="0" borderId="0" xfId="3" applyNumberFormat="1" applyFont="1" applyAlignment="1" applyProtection="1">
      <alignment horizontal="center"/>
      <protection locked="0"/>
    </xf>
    <xf numFmtId="39" fontId="0" fillId="0" borderId="0" xfId="4" applyNumberFormat="1" applyFont="1" applyProtection="1">
      <protection locked="0"/>
    </xf>
    <xf numFmtId="0" fontId="11" fillId="8" borderId="1" xfId="0" applyFont="1" applyFill="1" applyBorder="1" applyAlignment="1" applyProtection="1">
      <alignment horizontal="center"/>
    </xf>
    <xf numFmtId="0" fontId="4" fillId="5" borderId="6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3" fillId="4" borderId="11" xfId="0" applyFont="1" applyFill="1" applyBorder="1" applyAlignment="1" applyProtection="1">
      <alignment horizontal="center"/>
    </xf>
    <xf numFmtId="0" fontId="11" fillId="8" borderId="7" xfId="0" applyFont="1" applyFill="1" applyBorder="1" applyAlignment="1" applyProtection="1">
      <alignment horizontal="center"/>
      <protection locked="0"/>
    </xf>
    <xf numFmtId="0" fontId="0" fillId="8" borderId="0" xfId="0" applyFill="1" applyAlignment="1"/>
    <xf numFmtId="3" fontId="5" fillId="13" borderId="7" xfId="0" applyNumberFormat="1" applyFont="1" applyFill="1" applyBorder="1" applyAlignment="1" applyProtection="1">
      <alignment horizontal="center"/>
    </xf>
    <xf numFmtId="0" fontId="11" fillId="13" borderId="1" xfId="0" applyFont="1" applyFill="1" applyBorder="1" applyAlignment="1" applyProtection="1">
      <alignment horizontal="center"/>
    </xf>
    <xf numFmtId="3" fontId="5" fillId="13" borderId="1" xfId="0" applyNumberFormat="1" applyFont="1" applyFill="1" applyBorder="1" applyAlignment="1" applyProtection="1">
      <alignment horizontal="center"/>
    </xf>
    <xf numFmtId="0" fontId="5" fillId="0" borderId="16" xfId="0" applyFont="1" applyFill="1" applyBorder="1" applyAlignment="1" applyProtection="1">
      <alignment horizontal="center"/>
      <protection locked="0"/>
    </xf>
    <xf numFmtId="0" fontId="11" fillId="9" borderId="16" xfId="0" applyFont="1" applyFill="1" applyBorder="1" applyAlignment="1" applyProtection="1">
      <alignment horizontal="center"/>
      <protection locked="0"/>
    </xf>
    <xf numFmtId="3" fontId="11" fillId="9" borderId="16" xfId="0" applyNumberFormat="1" applyFont="1" applyFill="1" applyBorder="1" applyAlignment="1" applyProtection="1">
      <alignment horizontal="center"/>
      <protection locked="0"/>
    </xf>
    <xf numFmtId="0" fontId="11" fillId="8" borderId="7" xfId="0" applyFont="1" applyFill="1" applyBorder="1" applyAlignment="1" applyProtection="1">
      <alignment horizontal="center"/>
    </xf>
    <xf numFmtId="3" fontId="5" fillId="13" borderId="16" xfId="0" applyNumberFormat="1" applyFont="1" applyFill="1" applyBorder="1" applyAlignment="1" applyProtection="1">
      <alignment horizontal="center"/>
    </xf>
    <xf numFmtId="0" fontId="11" fillId="0" borderId="16" xfId="0" applyFont="1" applyFill="1" applyBorder="1" applyAlignment="1" applyProtection="1">
      <alignment horizontal="center"/>
      <protection locked="0"/>
    </xf>
    <xf numFmtId="3" fontId="11" fillId="13" borderId="7" xfId="0" applyNumberFormat="1" applyFont="1" applyFill="1" applyBorder="1" applyAlignment="1" applyProtection="1">
      <alignment horizontal="center"/>
    </xf>
    <xf numFmtId="3" fontId="11" fillId="13" borderId="1" xfId="0" applyNumberFormat="1" applyFont="1" applyFill="1" applyBorder="1" applyAlignment="1" applyProtection="1">
      <alignment horizontal="center"/>
    </xf>
    <xf numFmtId="3" fontId="11" fillId="13" borderId="16" xfId="0" applyNumberFormat="1" applyFont="1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7" fontId="5" fillId="0" borderId="1" xfId="2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11" fillId="9" borderId="7" xfId="0" applyFont="1" applyFill="1" applyBorder="1" applyAlignment="1">
      <alignment horizontal="center"/>
    </xf>
    <xf numFmtId="0" fontId="0" fillId="9" borderId="0" xfId="0" applyFill="1"/>
    <xf numFmtId="0" fontId="0" fillId="9" borderId="0" xfId="0" applyFill="1" applyAlignment="1" applyProtection="1">
      <alignment horizontal="center"/>
      <protection locked="0"/>
    </xf>
    <xf numFmtId="0" fontId="0" fillId="9" borderId="0" xfId="0" applyFill="1" applyProtection="1"/>
    <xf numFmtId="0" fontId="0" fillId="9" borderId="0" xfId="0" applyFont="1" applyFill="1" applyProtection="1">
      <protection locked="0"/>
    </xf>
    <xf numFmtId="0" fontId="17" fillId="9" borderId="4" xfId="0" applyFont="1" applyFill="1" applyBorder="1" applyProtection="1">
      <protection locked="0"/>
    </xf>
    <xf numFmtId="0" fontId="2" fillId="9" borderId="4" xfId="0" applyFont="1" applyFill="1" applyBorder="1" applyAlignment="1" applyProtection="1">
      <alignment horizontal="center"/>
      <protection locked="0"/>
    </xf>
    <xf numFmtId="0" fontId="2" fillId="9" borderId="11" xfId="0" applyFont="1" applyFill="1" applyBorder="1" applyAlignment="1" applyProtection="1">
      <alignment horizontal="center"/>
      <protection locked="0"/>
    </xf>
    <xf numFmtId="0" fontId="2" fillId="9" borderId="5" xfId="0" applyFont="1" applyFill="1" applyBorder="1" applyAlignment="1" applyProtection="1">
      <alignment horizontal="center"/>
      <protection locked="0"/>
    </xf>
    <xf numFmtId="169" fontId="0" fillId="9" borderId="0" xfId="0" applyNumberFormat="1" applyFill="1" applyProtection="1">
      <protection locked="0"/>
    </xf>
    <xf numFmtId="169" fontId="0" fillId="9" borderId="0" xfId="0" applyNumberFormat="1" applyFill="1"/>
    <xf numFmtId="0" fontId="28" fillId="0" borderId="16" xfId="1" applyFont="1" applyFill="1" applyBorder="1" applyAlignment="1" applyProtection="1">
      <alignment horizontal="center"/>
    </xf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4" fontId="5" fillId="8" borderId="1" xfId="0" applyNumberFormat="1" applyFont="1" applyFill="1" applyBorder="1" applyAlignment="1">
      <alignment horizontal="center"/>
    </xf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2" fontId="0" fillId="9" borderId="42" xfId="0" applyNumberFormat="1" applyFill="1" applyBorder="1"/>
    <xf numFmtId="171" fontId="37" fillId="0" borderId="0" xfId="27" applyNumberFormat="1" applyFont="1" applyFill="1"/>
    <xf numFmtId="171" fontId="37" fillId="0" borderId="0" xfId="27" applyNumberFormat="1" applyFont="1" applyFill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171" fontId="37" fillId="0" borderId="0" xfId="27" applyNumberFormat="1" applyFont="1"/>
    <xf numFmtId="3" fontId="11" fillId="0" borderId="1" xfId="0" applyNumberFormat="1" applyFont="1" applyFill="1" applyBorder="1" applyAlignment="1" applyProtection="1">
      <alignment horizontal="center"/>
      <protection locked="0"/>
    </xf>
    <xf numFmtId="171" fontId="37" fillId="0" borderId="0" xfId="27" applyNumberFormat="1" applyFont="1" applyBorder="1"/>
    <xf numFmtId="171" fontId="37" fillId="0" borderId="35" xfId="27" applyNumberFormat="1" applyFont="1" applyBorder="1"/>
    <xf numFmtId="171" fontId="37" fillId="0" borderId="35" xfId="27" applyNumberFormat="1" applyFont="1" applyBorder="1"/>
    <xf numFmtId="171" fontId="37" fillId="0" borderId="35" xfId="27" applyNumberFormat="1" applyFont="1" applyBorder="1"/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17" fontId="1" fillId="7" borderId="4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1" fillId="7" borderId="5" xfId="0" applyNumberFormat="1" applyFont="1" applyFill="1" applyBorder="1" applyAlignment="1">
      <alignment horizontal="center"/>
    </xf>
    <xf numFmtId="17" fontId="15" fillId="0" borderId="22" xfId="0" applyNumberFormat="1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33" fillId="10" borderId="20" xfId="0" applyFont="1" applyFill="1" applyBorder="1" applyAlignment="1">
      <alignment horizontal="center" vertical="center" wrapText="1"/>
    </xf>
    <xf numFmtId="0" fontId="33" fillId="10" borderId="37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>
      <alignment horizontal="center" vertical="center" wrapText="1"/>
    </xf>
    <xf numFmtId="0" fontId="33" fillId="10" borderId="36" xfId="0" applyFont="1" applyFill="1" applyBorder="1" applyAlignment="1">
      <alignment horizontal="center" vertical="center" wrapText="1"/>
    </xf>
    <xf numFmtId="0" fontId="33" fillId="10" borderId="7" xfId="0" applyFont="1" applyFill="1" applyBorder="1" applyAlignment="1">
      <alignment horizontal="center" vertical="center" wrapText="1"/>
    </xf>
    <xf numFmtId="170" fontId="32" fillId="9" borderId="33" xfId="0" applyNumberFormat="1" applyFont="1" applyFill="1" applyBorder="1" applyAlignment="1">
      <alignment horizontal="center"/>
    </xf>
    <xf numFmtId="170" fontId="32" fillId="9" borderId="0" xfId="0" applyNumberFormat="1" applyFont="1" applyFill="1" applyBorder="1" applyAlignment="1">
      <alignment horizontal="center"/>
    </xf>
    <xf numFmtId="170" fontId="32" fillId="9" borderId="3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0381">
    <cellStyle name="Hipervínculo" xfId="1" builtinId="8"/>
    <cellStyle name="Hipervínculo 2" xfId="5"/>
    <cellStyle name="Hipervínculo 3" xfId="8"/>
    <cellStyle name="Hipervínculo 4" xfId="13"/>
    <cellStyle name="Millares" xfId="2" builtinId="3"/>
    <cellStyle name="Millares 2" xfId="9"/>
    <cellStyle name="Millares 3" xfId="14"/>
    <cellStyle name="Millares 4" xfId="19"/>
    <cellStyle name="Millares 5" xfId="18858"/>
    <cellStyle name="Moneda" xfId="4" builtinId="4"/>
    <cellStyle name="Moneda 10" xfId="57"/>
    <cellStyle name="Moneda 10 10" xfId="3131"/>
    <cellStyle name="Moneda 10 10 2" xfId="7789"/>
    <cellStyle name="Moneda 10 10 2 2" xfId="17101"/>
    <cellStyle name="Moneda 10 10 2 2 2" xfId="38832"/>
    <cellStyle name="Moneda 10 10 2 3" xfId="29520"/>
    <cellStyle name="Moneda 10 10 3" xfId="12445"/>
    <cellStyle name="Moneda 10 10 3 2" xfId="34176"/>
    <cellStyle name="Moneda 10 10 4" xfId="24864"/>
    <cellStyle name="Moneda 10 11" xfId="4721"/>
    <cellStyle name="Moneda 10 11 2" xfId="14033"/>
    <cellStyle name="Moneda 10 11 2 2" xfId="35764"/>
    <cellStyle name="Moneda 10 11 3" xfId="26452"/>
    <cellStyle name="Moneda 10 12" xfId="9377"/>
    <cellStyle name="Moneda 10 12 2" xfId="31108"/>
    <cellStyle name="Moneda 10 13" xfId="18690"/>
    <cellStyle name="Moneda 10 14" xfId="21796"/>
    <cellStyle name="Moneda 10 2" xfId="253"/>
    <cellStyle name="Moneda 10 2 2" xfId="1809"/>
    <cellStyle name="Moneda 10 2 2 2" xfId="6467"/>
    <cellStyle name="Moneda 10 2 2 2 2" xfId="15779"/>
    <cellStyle name="Moneda 10 2 2 2 2 2" xfId="37510"/>
    <cellStyle name="Moneda 10 2 2 2 3" xfId="28198"/>
    <cellStyle name="Moneda 10 2 2 3" xfId="11123"/>
    <cellStyle name="Moneda 10 2 2 3 2" xfId="32854"/>
    <cellStyle name="Moneda 10 2 2 4" xfId="20438"/>
    <cellStyle name="Moneda 10 2 2 5" xfId="23542"/>
    <cellStyle name="Moneda 10 2 3" xfId="3132"/>
    <cellStyle name="Moneda 10 2 3 2" xfId="7790"/>
    <cellStyle name="Moneda 10 2 3 2 2" xfId="17102"/>
    <cellStyle name="Moneda 10 2 3 2 2 2" xfId="38833"/>
    <cellStyle name="Moneda 10 2 3 2 3" xfId="29521"/>
    <cellStyle name="Moneda 10 2 3 3" xfId="12446"/>
    <cellStyle name="Moneda 10 2 3 3 2" xfId="34177"/>
    <cellStyle name="Moneda 10 2 3 4" xfId="24865"/>
    <cellStyle name="Moneda 10 2 4" xfId="4915"/>
    <cellStyle name="Moneda 10 2 4 2" xfId="14227"/>
    <cellStyle name="Moneda 10 2 4 2 2" xfId="35958"/>
    <cellStyle name="Moneda 10 2 4 3" xfId="26646"/>
    <cellStyle name="Moneda 10 2 5" xfId="9571"/>
    <cellStyle name="Moneda 10 2 5 2" xfId="31302"/>
    <cellStyle name="Moneda 10 2 6" xfId="18886"/>
    <cellStyle name="Moneda 10 2 7" xfId="21990"/>
    <cellStyle name="Moneda 10 3" xfId="449"/>
    <cellStyle name="Moneda 10 3 2" xfId="2003"/>
    <cellStyle name="Moneda 10 3 2 2" xfId="6661"/>
    <cellStyle name="Moneda 10 3 2 2 2" xfId="15973"/>
    <cellStyle name="Moneda 10 3 2 2 2 2" xfId="37704"/>
    <cellStyle name="Moneda 10 3 2 2 3" xfId="28392"/>
    <cellStyle name="Moneda 10 3 2 3" xfId="11317"/>
    <cellStyle name="Moneda 10 3 2 3 2" xfId="33048"/>
    <cellStyle name="Moneda 10 3 2 4" xfId="20632"/>
    <cellStyle name="Moneda 10 3 2 5" xfId="23736"/>
    <cellStyle name="Moneda 10 3 3" xfId="3133"/>
    <cellStyle name="Moneda 10 3 3 2" xfId="7791"/>
    <cellStyle name="Moneda 10 3 3 2 2" xfId="17103"/>
    <cellStyle name="Moneda 10 3 3 2 2 2" xfId="38834"/>
    <cellStyle name="Moneda 10 3 3 2 3" xfId="29522"/>
    <cellStyle name="Moneda 10 3 3 3" xfId="12447"/>
    <cellStyle name="Moneda 10 3 3 3 2" xfId="34178"/>
    <cellStyle name="Moneda 10 3 3 4" xfId="24866"/>
    <cellStyle name="Moneda 10 3 4" xfId="5109"/>
    <cellStyle name="Moneda 10 3 4 2" xfId="14421"/>
    <cellStyle name="Moneda 10 3 4 2 2" xfId="36152"/>
    <cellStyle name="Moneda 10 3 4 3" xfId="26840"/>
    <cellStyle name="Moneda 10 3 5" xfId="9765"/>
    <cellStyle name="Moneda 10 3 5 2" xfId="31496"/>
    <cellStyle name="Moneda 10 3 6" xfId="19080"/>
    <cellStyle name="Moneda 10 3 7" xfId="22184"/>
    <cellStyle name="Moneda 10 4" xfId="645"/>
    <cellStyle name="Moneda 10 4 2" xfId="2197"/>
    <cellStyle name="Moneda 10 4 2 2" xfId="6855"/>
    <cellStyle name="Moneda 10 4 2 2 2" xfId="16167"/>
    <cellStyle name="Moneda 10 4 2 2 2 2" xfId="37898"/>
    <cellStyle name="Moneda 10 4 2 2 3" xfId="28586"/>
    <cellStyle name="Moneda 10 4 2 3" xfId="11511"/>
    <cellStyle name="Moneda 10 4 2 3 2" xfId="33242"/>
    <cellStyle name="Moneda 10 4 2 4" xfId="20826"/>
    <cellStyle name="Moneda 10 4 2 5" xfId="23930"/>
    <cellStyle name="Moneda 10 4 3" xfId="3134"/>
    <cellStyle name="Moneda 10 4 3 2" xfId="7792"/>
    <cellStyle name="Moneda 10 4 3 2 2" xfId="17104"/>
    <cellStyle name="Moneda 10 4 3 2 2 2" xfId="38835"/>
    <cellStyle name="Moneda 10 4 3 2 3" xfId="29523"/>
    <cellStyle name="Moneda 10 4 3 3" xfId="12448"/>
    <cellStyle name="Moneda 10 4 3 3 2" xfId="34179"/>
    <cellStyle name="Moneda 10 4 3 4" xfId="24867"/>
    <cellStyle name="Moneda 10 4 4" xfId="5303"/>
    <cellStyle name="Moneda 10 4 4 2" xfId="14615"/>
    <cellStyle name="Moneda 10 4 4 2 2" xfId="36346"/>
    <cellStyle name="Moneda 10 4 4 3" xfId="27034"/>
    <cellStyle name="Moneda 10 4 5" xfId="9959"/>
    <cellStyle name="Moneda 10 4 5 2" xfId="31690"/>
    <cellStyle name="Moneda 10 4 6" xfId="19274"/>
    <cellStyle name="Moneda 10 4 7" xfId="22378"/>
    <cellStyle name="Moneda 10 5" xfId="839"/>
    <cellStyle name="Moneda 10 5 2" xfId="2391"/>
    <cellStyle name="Moneda 10 5 2 2" xfId="7049"/>
    <cellStyle name="Moneda 10 5 2 2 2" xfId="16361"/>
    <cellStyle name="Moneda 10 5 2 2 2 2" xfId="38092"/>
    <cellStyle name="Moneda 10 5 2 2 3" xfId="28780"/>
    <cellStyle name="Moneda 10 5 2 3" xfId="11705"/>
    <cellStyle name="Moneda 10 5 2 3 2" xfId="33436"/>
    <cellStyle name="Moneda 10 5 2 4" xfId="21020"/>
    <cellStyle name="Moneda 10 5 2 5" xfId="24124"/>
    <cellStyle name="Moneda 10 5 3" xfId="3135"/>
    <cellStyle name="Moneda 10 5 3 2" xfId="7793"/>
    <cellStyle name="Moneda 10 5 3 2 2" xfId="17105"/>
    <cellStyle name="Moneda 10 5 3 2 2 2" xfId="38836"/>
    <cellStyle name="Moneda 10 5 3 2 3" xfId="29524"/>
    <cellStyle name="Moneda 10 5 3 3" xfId="12449"/>
    <cellStyle name="Moneda 10 5 3 3 2" xfId="34180"/>
    <cellStyle name="Moneda 10 5 3 4" xfId="24868"/>
    <cellStyle name="Moneda 10 5 4" xfId="5497"/>
    <cellStyle name="Moneda 10 5 4 2" xfId="14809"/>
    <cellStyle name="Moneda 10 5 4 2 2" xfId="36540"/>
    <cellStyle name="Moneda 10 5 4 3" xfId="27228"/>
    <cellStyle name="Moneda 10 5 5" xfId="10153"/>
    <cellStyle name="Moneda 10 5 5 2" xfId="31884"/>
    <cellStyle name="Moneda 10 5 6" xfId="19468"/>
    <cellStyle name="Moneda 10 5 7" xfId="22572"/>
    <cellStyle name="Moneda 10 6" xfId="1033"/>
    <cellStyle name="Moneda 10 6 2" xfId="2585"/>
    <cellStyle name="Moneda 10 6 2 2" xfId="7243"/>
    <cellStyle name="Moneda 10 6 2 2 2" xfId="16555"/>
    <cellStyle name="Moneda 10 6 2 2 2 2" xfId="38286"/>
    <cellStyle name="Moneda 10 6 2 2 3" xfId="28974"/>
    <cellStyle name="Moneda 10 6 2 3" xfId="11899"/>
    <cellStyle name="Moneda 10 6 2 3 2" xfId="33630"/>
    <cellStyle name="Moneda 10 6 2 4" xfId="21214"/>
    <cellStyle name="Moneda 10 6 2 5" xfId="24318"/>
    <cellStyle name="Moneda 10 6 3" xfId="3136"/>
    <cellStyle name="Moneda 10 6 3 2" xfId="7794"/>
    <cellStyle name="Moneda 10 6 3 2 2" xfId="17106"/>
    <cellStyle name="Moneda 10 6 3 2 2 2" xfId="38837"/>
    <cellStyle name="Moneda 10 6 3 2 3" xfId="29525"/>
    <cellStyle name="Moneda 10 6 3 3" xfId="12450"/>
    <cellStyle name="Moneda 10 6 3 3 2" xfId="34181"/>
    <cellStyle name="Moneda 10 6 3 4" xfId="24869"/>
    <cellStyle name="Moneda 10 6 4" xfId="5691"/>
    <cellStyle name="Moneda 10 6 4 2" xfId="15003"/>
    <cellStyle name="Moneda 10 6 4 2 2" xfId="36734"/>
    <cellStyle name="Moneda 10 6 4 3" xfId="27422"/>
    <cellStyle name="Moneda 10 6 5" xfId="10347"/>
    <cellStyle name="Moneda 10 6 5 2" xfId="32078"/>
    <cellStyle name="Moneda 10 6 6" xfId="19662"/>
    <cellStyle name="Moneda 10 6 7" xfId="22766"/>
    <cellStyle name="Moneda 10 7" xfId="1227"/>
    <cellStyle name="Moneda 10 7 2" xfId="2779"/>
    <cellStyle name="Moneda 10 7 2 2" xfId="7437"/>
    <cellStyle name="Moneda 10 7 2 2 2" xfId="16749"/>
    <cellStyle name="Moneda 10 7 2 2 2 2" xfId="38480"/>
    <cellStyle name="Moneda 10 7 2 2 3" xfId="29168"/>
    <cellStyle name="Moneda 10 7 2 3" xfId="12093"/>
    <cellStyle name="Moneda 10 7 2 3 2" xfId="33824"/>
    <cellStyle name="Moneda 10 7 2 4" xfId="21408"/>
    <cellStyle name="Moneda 10 7 2 5" xfId="24512"/>
    <cellStyle name="Moneda 10 7 3" xfId="3137"/>
    <cellStyle name="Moneda 10 7 3 2" xfId="7795"/>
    <cellStyle name="Moneda 10 7 3 2 2" xfId="17107"/>
    <cellStyle name="Moneda 10 7 3 2 2 2" xfId="38838"/>
    <cellStyle name="Moneda 10 7 3 2 3" xfId="29526"/>
    <cellStyle name="Moneda 10 7 3 3" xfId="12451"/>
    <cellStyle name="Moneda 10 7 3 3 2" xfId="34182"/>
    <cellStyle name="Moneda 10 7 3 4" xfId="24870"/>
    <cellStyle name="Moneda 10 7 4" xfId="5885"/>
    <cellStyle name="Moneda 10 7 4 2" xfId="15197"/>
    <cellStyle name="Moneda 10 7 4 2 2" xfId="36928"/>
    <cellStyle name="Moneda 10 7 4 3" xfId="27616"/>
    <cellStyle name="Moneda 10 7 5" xfId="10541"/>
    <cellStyle name="Moneda 10 7 5 2" xfId="32272"/>
    <cellStyle name="Moneda 10 7 6" xfId="19856"/>
    <cellStyle name="Moneda 10 7 7" xfId="22960"/>
    <cellStyle name="Moneda 10 8" xfId="1421"/>
    <cellStyle name="Moneda 10 8 2" xfId="2973"/>
    <cellStyle name="Moneda 10 8 2 2" xfId="7631"/>
    <cellStyle name="Moneda 10 8 2 2 2" xfId="16943"/>
    <cellStyle name="Moneda 10 8 2 2 2 2" xfId="38674"/>
    <cellStyle name="Moneda 10 8 2 2 3" xfId="29362"/>
    <cellStyle name="Moneda 10 8 2 3" xfId="12287"/>
    <cellStyle name="Moneda 10 8 2 3 2" xfId="34018"/>
    <cellStyle name="Moneda 10 8 2 4" xfId="21602"/>
    <cellStyle name="Moneda 10 8 2 5" xfId="24706"/>
    <cellStyle name="Moneda 10 8 3" xfId="3138"/>
    <cellStyle name="Moneda 10 8 3 2" xfId="7796"/>
    <cellStyle name="Moneda 10 8 3 2 2" xfId="17108"/>
    <cellStyle name="Moneda 10 8 3 2 2 2" xfId="38839"/>
    <cellStyle name="Moneda 10 8 3 2 3" xfId="29527"/>
    <cellStyle name="Moneda 10 8 3 3" xfId="12452"/>
    <cellStyle name="Moneda 10 8 3 3 2" xfId="34183"/>
    <cellStyle name="Moneda 10 8 3 4" xfId="24871"/>
    <cellStyle name="Moneda 10 8 4" xfId="6079"/>
    <cellStyle name="Moneda 10 8 4 2" xfId="15391"/>
    <cellStyle name="Moneda 10 8 4 2 2" xfId="37122"/>
    <cellStyle name="Moneda 10 8 4 3" xfId="27810"/>
    <cellStyle name="Moneda 10 8 5" xfId="10735"/>
    <cellStyle name="Moneda 10 8 5 2" xfId="32466"/>
    <cellStyle name="Moneda 10 8 6" xfId="20050"/>
    <cellStyle name="Moneda 10 8 7" xfId="23154"/>
    <cellStyle name="Moneda 10 9" xfId="1615"/>
    <cellStyle name="Moneda 10 9 2" xfId="6273"/>
    <cellStyle name="Moneda 10 9 2 2" xfId="15585"/>
    <cellStyle name="Moneda 10 9 2 2 2" xfId="37316"/>
    <cellStyle name="Moneda 10 9 2 3" xfId="28004"/>
    <cellStyle name="Moneda 10 9 3" xfId="10929"/>
    <cellStyle name="Moneda 10 9 3 2" xfId="32660"/>
    <cellStyle name="Moneda 10 9 4" xfId="20244"/>
    <cellStyle name="Moneda 10 9 5" xfId="23348"/>
    <cellStyle name="Moneda 11" xfId="69"/>
    <cellStyle name="Moneda 11 10" xfId="3139"/>
    <cellStyle name="Moneda 11 10 2" xfId="7797"/>
    <cellStyle name="Moneda 11 10 2 2" xfId="17109"/>
    <cellStyle name="Moneda 11 10 2 2 2" xfId="38840"/>
    <cellStyle name="Moneda 11 10 2 3" xfId="29528"/>
    <cellStyle name="Moneda 11 10 3" xfId="12453"/>
    <cellStyle name="Moneda 11 10 3 2" xfId="34184"/>
    <cellStyle name="Moneda 11 10 4" xfId="24872"/>
    <cellStyle name="Moneda 11 11" xfId="4733"/>
    <cellStyle name="Moneda 11 11 2" xfId="14045"/>
    <cellStyle name="Moneda 11 11 2 2" xfId="35776"/>
    <cellStyle name="Moneda 11 11 3" xfId="26464"/>
    <cellStyle name="Moneda 11 12" xfId="9389"/>
    <cellStyle name="Moneda 11 12 2" xfId="31120"/>
    <cellStyle name="Moneda 11 13" xfId="18702"/>
    <cellStyle name="Moneda 11 14" xfId="21808"/>
    <cellStyle name="Moneda 11 2" xfId="265"/>
    <cellStyle name="Moneda 11 2 2" xfId="1821"/>
    <cellStyle name="Moneda 11 2 2 2" xfId="6479"/>
    <cellStyle name="Moneda 11 2 2 2 2" xfId="15791"/>
    <cellStyle name="Moneda 11 2 2 2 2 2" xfId="37522"/>
    <cellStyle name="Moneda 11 2 2 2 3" xfId="28210"/>
    <cellStyle name="Moneda 11 2 2 3" xfId="11135"/>
    <cellStyle name="Moneda 11 2 2 3 2" xfId="32866"/>
    <cellStyle name="Moneda 11 2 2 4" xfId="20450"/>
    <cellStyle name="Moneda 11 2 2 5" xfId="23554"/>
    <cellStyle name="Moneda 11 2 3" xfId="3140"/>
    <cellStyle name="Moneda 11 2 3 2" xfId="7798"/>
    <cellStyle name="Moneda 11 2 3 2 2" xfId="17110"/>
    <cellStyle name="Moneda 11 2 3 2 2 2" xfId="38841"/>
    <cellStyle name="Moneda 11 2 3 2 3" xfId="29529"/>
    <cellStyle name="Moneda 11 2 3 3" xfId="12454"/>
    <cellStyle name="Moneda 11 2 3 3 2" xfId="34185"/>
    <cellStyle name="Moneda 11 2 3 4" xfId="24873"/>
    <cellStyle name="Moneda 11 2 4" xfId="4927"/>
    <cellStyle name="Moneda 11 2 4 2" xfId="14239"/>
    <cellStyle name="Moneda 11 2 4 2 2" xfId="35970"/>
    <cellStyle name="Moneda 11 2 4 3" xfId="26658"/>
    <cellStyle name="Moneda 11 2 5" xfId="9583"/>
    <cellStyle name="Moneda 11 2 5 2" xfId="31314"/>
    <cellStyle name="Moneda 11 2 6" xfId="18898"/>
    <cellStyle name="Moneda 11 2 7" xfId="22002"/>
    <cellStyle name="Moneda 11 3" xfId="461"/>
    <cellStyle name="Moneda 11 3 2" xfId="2015"/>
    <cellStyle name="Moneda 11 3 2 2" xfId="6673"/>
    <cellStyle name="Moneda 11 3 2 2 2" xfId="15985"/>
    <cellStyle name="Moneda 11 3 2 2 2 2" xfId="37716"/>
    <cellStyle name="Moneda 11 3 2 2 3" xfId="28404"/>
    <cellStyle name="Moneda 11 3 2 3" xfId="11329"/>
    <cellStyle name="Moneda 11 3 2 3 2" xfId="33060"/>
    <cellStyle name="Moneda 11 3 2 4" xfId="20644"/>
    <cellStyle name="Moneda 11 3 2 5" xfId="23748"/>
    <cellStyle name="Moneda 11 3 3" xfId="3141"/>
    <cellStyle name="Moneda 11 3 3 2" xfId="7799"/>
    <cellStyle name="Moneda 11 3 3 2 2" xfId="17111"/>
    <cellStyle name="Moneda 11 3 3 2 2 2" xfId="38842"/>
    <cellStyle name="Moneda 11 3 3 2 3" xfId="29530"/>
    <cellStyle name="Moneda 11 3 3 3" xfId="12455"/>
    <cellStyle name="Moneda 11 3 3 3 2" xfId="34186"/>
    <cellStyle name="Moneda 11 3 3 4" xfId="24874"/>
    <cellStyle name="Moneda 11 3 4" xfId="5121"/>
    <cellStyle name="Moneda 11 3 4 2" xfId="14433"/>
    <cellStyle name="Moneda 11 3 4 2 2" xfId="36164"/>
    <cellStyle name="Moneda 11 3 4 3" xfId="26852"/>
    <cellStyle name="Moneda 11 3 5" xfId="9777"/>
    <cellStyle name="Moneda 11 3 5 2" xfId="31508"/>
    <cellStyle name="Moneda 11 3 6" xfId="19092"/>
    <cellStyle name="Moneda 11 3 7" xfId="22196"/>
    <cellStyle name="Moneda 11 4" xfId="657"/>
    <cellStyle name="Moneda 11 4 2" xfId="2209"/>
    <cellStyle name="Moneda 11 4 2 2" xfId="6867"/>
    <cellStyle name="Moneda 11 4 2 2 2" xfId="16179"/>
    <cellStyle name="Moneda 11 4 2 2 2 2" xfId="37910"/>
    <cellStyle name="Moneda 11 4 2 2 3" xfId="28598"/>
    <cellStyle name="Moneda 11 4 2 3" xfId="11523"/>
    <cellStyle name="Moneda 11 4 2 3 2" xfId="33254"/>
    <cellStyle name="Moneda 11 4 2 4" xfId="20838"/>
    <cellStyle name="Moneda 11 4 2 5" xfId="23942"/>
    <cellStyle name="Moneda 11 4 3" xfId="3142"/>
    <cellStyle name="Moneda 11 4 3 2" xfId="7800"/>
    <cellStyle name="Moneda 11 4 3 2 2" xfId="17112"/>
    <cellStyle name="Moneda 11 4 3 2 2 2" xfId="38843"/>
    <cellStyle name="Moneda 11 4 3 2 3" xfId="29531"/>
    <cellStyle name="Moneda 11 4 3 3" xfId="12456"/>
    <cellStyle name="Moneda 11 4 3 3 2" xfId="34187"/>
    <cellStyle name="Moneda 11 4 3 4" xfId="24875"/>
    <cellStyle name="Moneda 11 4 4" xfId="5315"/>
    <cellStyle name="Moneda 11 4 4 2" xfId="14627"/>
    <cellStyle name="Moneda 11 4 4 2 2" xfId="36358"/>
    <cellStyle name="Moneda 11 4 4 3" xfId="27046"/>
    <cellStyle name="Moneda 11 4 5" xfId="9971"/>
    <cellStyle name="Moneda 11 4 5 2" xfId="31702"/>
    <cellStyle name="Moneda 11 4 6" xfId="19286"/>
    <cellStyle name="Moneda 11 4 7" xfId="22390"/>
    <cellStyle name="Moneda 11 5" xfId="851"/>
    <cellStyle name="Moneda 11 5 2" xfId="2403"/>
    <cellStyle name="Moneda 11 5 2 2" xfId="7061"/>
    <cellStyle name="Moneda 11 5 2 2 2" xfId="16373"/>
    <cellStyle name="Moneda 11 5 2 2 2 2" xfId="38104"/>
    <cellStyle name="Moneda 11 5 2 2 3" xfId="28792"/>
    <cellStyle name="Moneda 11 5 2 3" xfId="11717"/>
    <cellStyle name="Moneda 11 5 2 3 2" xfId="33448"/>
    <cellStyle name="Moneda 11 5 2 4" xfId="21032"/>
    <cellStyle name="Moneda 11 5 2 5" xfId="24136"/>
    <cellStyle name="Moneda 11 5 3" xfId="3143"/>
    <cellStyle name="Moneda 11 5 3 2" xfId="7801"/>
    <cellStyle name="Moneda 11 5 3 2 2" xfId="17113"/>
    <cellStyle name="Moneda 11 5 3 2 2 2" xfId="38844"/>
    <cellStyle name="Moneda 11 5 3 2 3" xfId="29532"/>
    <cellStyle name="Moneda 11 5 3 3" xfId="12457"/>
    <cellStyle name="Moneda 11 5 3 3 2" xfId="34188"/>
    <cellStyle name="Moneda 11 5 3 4" xfId="24876"/>
    <cellStyle name="Moneda 11 5 4" xfId="5509"/>
    <cellStyle name="Moneda 11 5 4 2" xfId="14821"/>
    <cellStyle name="Moneda 11 5 4 2 2" xfId="36552"/>
    <cellStyle name="Moneda 11 5 4 3" xfId="27240"/>
    <cellStyle name="Moneda 11 5 5" xfId="10165"/>
    <cellStyle name="Moneda 11 5 5 2" xfId="31896"/>
    <cellStyle name="Moneda 11 5 6" xfId="19480"/>
    <cellStyle name="Moneda 11 5 7" xfId="22584"/>
    <cellStyle name="Moneda 11 6" xfId="1045"/>
    <cellStyle name="Moneda 11 6 2" xfId="2597"/>
    <cellStyle name="Moneda 11 6 2 2" xfId="7255"/>
    <cellStyle name="Moneda 11 6 2 2 2" xfId="16567"/>
    <cellStyle name="Moneda 11 6 2 2 2 2" xfId="38298"/>
    <cellStyle name="Moneda 11 6 2 2 3" xfId="28986"/>
    <cellStyle name="Moneda 11 6 2 3" xfId="11911"/>
    <cellStyle name="Moneda 11 6 2 3 2" xfId="33642"/>
    <cellStyle name="Moneda 11 6 2 4" xfId="21226"/>
    <cellStyle name="Moneda 11 6 2 5" xfId="24330"/>
    <cellStyle name="Moneda 11 6 3" xfId="3144"/>
    <cellStyle name="Moneda 11 6 3 2" xfId="7802"/>
    <cellStyle name="Moneda 11 6 3 2 2" xfId="17114"/>
    <cellStyle name="Moneda 11 6 3 2 2 2" xfId="38845"/>
    <cellStyle name="Moneda 11 6 3 2 3" xfId="29533"/>
    <cellStyle name="Moneda 11 6 3 3" xfId="12458"/>
    <cellStyle name="Moneda 11 6 3 3 2" xfId="34189"/>
    <cellStyle name="Moneda 11 6 3 4" xfId="24877"/>
    <cellStyle name="Moneda 11 6 4" xfId="5703"/>
    <cellStyle name="Moneda 11 6 4 2" xfId="15015"/>
    <cellStyle name="Moneda 11 6 4 2 2" xfId="36746"/>
    <cellStyle name="Moneda 11 6 4 3" xfId="27434"/>
    <cellStyle name="Moneda 11 6 5" xfId="10359"/>
    <cellStyle name="Moneda 11 6 5 2" xfId="32090"/>
    <cellStyle name="Moneda 11 6 6" xfId="19674"/>
    <cellStyle name="Moneda 11 6 7" xfId="22778"/>
    <cellStyle name="Moneda 11 7" xfId="1239"/>
    <cellStyle name="Moneda 11 7 2" xfId="2791"/>
    <cellStyle name="Moneda 11 7 2 2" xfId="7449"/>
    <cellStyle name="Moneda 11 7 2 2 2" xfId="16761"/>
    <cellStyle name="Moneda 11 7 2 2 2 2" xfId="38492"/>
    <cellStyle name="Moneda 11 7 2 2 3" xfId="29180"/>
    <cellStyle name="Moneda 11 7 2 3" xfId="12105"/>
    <cellStyle name="Moneda 11 7 2 3 2" xfId="33836"/>
    <cellStyle name="Moneda 11 7 2 4" xfId="21420"/>
    <cellStyle name="Moneda 11 7 2 5" xfId="24524"/>
    <cellStyle name="Moneda 11 7 3" xfId="3145"/>
    <cellStyle name="Moneda 11 7 3 2" xfId="7803"/>
    <cellStyle name="Moneda 11 7 3 2 2" xfId="17115"/>
    <cellStyle name="Moneda 11 7 3 2 2 2" xfId="38846"/>
    <cellStyle name="Moneda 11 7 3 2 3" xfId="29534"/>
    <cellStyle name="Moneda 11 7 3 3" xfId="12459"/>
    <cellStyle name="Moneda 11 7 3 3 2" xfId="34190"/>
    <cellStyle name="Moneda 11 7 3 4" xfId="24878"/>
    <cellStyle name="Moneda 11 7 4" xfId="5897"/>
    <cellStyle name="Moneda 11 7 4 2" xfId="15209"/>
    <cellStyle name="Moneda 11 7 4 2 2" xfId="36940"/>
    <cellStyle name="Moneda 11 7 4 3" xfId="27628"/>
    <cellStyle name="Moneda 11 7 5" xfId="10553"/>
    <cellStyle name="Moneda 11 7 5 2" xfId="32284"/>
    <cellStyle name="Moneda 11 7 6" xfId="19868"/>
    <cellStyle name="Moneda 11 7 7" xfId="22972"/>
    <cellStyle name="Moneda 11 8" xfId="1433"/>
    <cellStyle name="Moneda 11 8 2" xfId="2985"/>
    <cellStyle name="Moneda 11 8 2 2" xfId="7643"/>
    <cellStyle name="Moneda 11 8 2 2 2" xfId="16955"/>
    <cellStyle name="Moneda 11 8 2 2 2 2" xfId="38686"/>
    <cellStyle name="Moneda 11 8 2 2 3" xfId="29374"/>
    <cellStyle name="Moneda 11 8 2 3" xfId="12299"/>
    <cellStyle name="Moneda 11 8 2 3 2" xfId="34030"/>
    <cellStyle name="Moneda 11 8 2 4" xfId="21614"/>
    <cellStyle name="Moneda 11 8 2 5" xfId="24718"/>
    <cellStyle name="Moneda 11 8 3" xfId="3146"/>
    <cellStyle name="Moneda 11 8 3 2" xfId="7804"/>
    <cellStyle name="Moneda 11 8 3 2 2" xfId="17116"/>
    <cellStyle name="Moneda 11 8 3 2 2 2" xfId="38847"/>
    <cellStyle name="Moneda 11 8 3 2 3" xfId="29535"/>
    <cellStyle name="Moneda 11 8 3 3" xfId="12460"/>
    <cellStyle name="Moneda 11 8 3 3 2" xfId="34191"/>
    <cellStyle name="Moneda 11 8 3 4" xfId="24879"/>
    <cellStyle name="Moneda 11 8 4" xfId="6091"/>
    <cellStyle name="Moneda 11 8 4 2" xfId="15403"/>
    <cellStyle name="Moneda 11 8 4 2 2" xfId="37134"/>
    <cellStyle name="Moneda 11 8 4 3" xfId="27822"/>
    <cellStyle name="Moneda 11 8 5" xfId="10747"/>
    <cellStyle name="Moneda 11 8 5 2" xfId="32478"/>
    <cellStyle name="Moneda 11 8 6" xfId="20062"/>
    <cellStyle name="Moneda 11 8 7" xfId="23166"/>
    <cellStyle name="Moneda 11 9" xfId="1627"/>
    <cellStyle name="Moneda 11 9 2" xfId="6285"/>
    <cellStyle name="Moneda 11 9 2 2" xfId="15597"/>
    <cellStyle name="Moneda 11 9 2 2 2" xfId="37328"/>
    <cellStyle name="Moneda 11 9 2 3" xfId="28016"/>
    <cellStyle name="Moneda 11 9 3" xfId="10941"/>
    <cellStyle name="Moneda 11 9 3 2" xfId="32672"/>
    <cellStyle name="Moneda 11 9 4" xfId="20256"/>
    <cellStyle name="Moneda 11 9 5" xfId="23360"/>
    <cellStyle name="Moneda 12" xfId="81"/>
    <cellStyle name="Moneda 12 10" xfId="3147"/>
    <cellStyle name="Moneda 12 10 2" xfId="7805"/>
    <cellStyle name="Moneda 12 10 2 2" xfId="17117"/>
    <cellStyle name="Moneda 12 10 2 2 2" xfId="38848"/>
    <cellStyle name="Moneda 12 10 2 3" xfId="29536"/>
    <cellStyle name="Moneda 12 10 3" xfId="12461"/>
    <cellStyle name="Moneda 12 10 3 2" xfId="34192"/>
    <cellStyle name="Moneda 12 10 4" xfId="24880"/>
    <cellStyle name="Moneda 12 11" xfId="4745"/>
    <cellStyle name="Moneda 12 11 2" xfId="14057"/>
    <cellStyle name="Moneda 12 11 2 2" xfId="35788"/>
    <cellStyle name="Moneda 12 11 3" xfId="26476"/>
    <cellStyle name="Moneda 12 12" xfId="9401"/>
    <cellStyle name="Moneda 12 12 2" xfId="31132"/>
    <cellStyle name="Moneda 12 13" xfId="18714"/>
    <cellStyle name="Moneda 12 14" xfId="21820"/>
    <cellStyle name="Moneda 12 2" xfId="277"/>
    <cellStyle name="Moneda 12 2 2" xfId="1833"/>
    <cellStyle name="Moneda 12 2 2 2" xfId="6491"/>
    <cellStyle name="Moneda 12 2 2 2 2" xfId="15803"/>
    <cellStyle name="Moneda 12 2 2 2 2 2" xfId="37534"/>
    <cellStyle name="Moneda 12 2 2 2 3" xfId="28222"/>
    <cellStyle name="Moneda 12 2 2 3" xfId="11147"/>
    <cellStyle name="Moneda 12 2 2 3 2" xfId="32878"/>
    <cellStyle name="Moneda 12 2 2 4" xfId="20462"/>
    <cellStyle name="Moneda 12 2 2 5" xfId="23566"/>
    <cellStyle name="Moneda 12 2 3" xfId="3148"/>
    <cellStyle name="Moneda 12 2 3 2" xfId="7806"/>
    <cellStyle name="Moneda 12 2 3 2 2" xfId="17118"/>
    <cellStyle name="Moneda 12 2 3 2 2 2" xfId="38849"/>
    <cellStyle name="Moneda 12 2 3 2 3" xfId="29537"/>
    <cellStyle name="Moneda 12 2 3 3" xfId="12462"/>
    <cellStyle name="Moneda 12 2 3 3 2" xfId="34193"/>
    <cellStyle name="Moneda 12 2 3 4" xfId="24881"/>
    <cellStyle name="Moneda 12 2 4" xfId="4939"/>
    <cellStyle name="Moneda 12 2 4 2" xfId="14251"/>
    <cellStyle name="Moneda 12 2 4 2 2" xfId="35982"/>
    <cellStyle name="Moneda 12 2 4 3" xfId="26670"/>
    <cellStyle name="Moneda 12 2 5" xfId="9595"/>
    <cellStyle name="Moneda 12 2 5 2" xfId="31326"/>
    <cellStyle name="Moneda 12 2 6" xfId="18910"/>
    <cellStyle name="Moneda 12 2 7" xfId="22014"/>
    <cellStyle name="Moneda 12 3" xfId="473"/>
    <cellStyle name="Moneda 12 3 2" xfId="2027"/>
    <cellStyle name="Moneda 12 3 2 2" xfId="6685"/>
    <cellStyle name="Moneda 12 3 2 2 2" xfId="15997"/>
    <cellStyle name="Moneda 12 3 2 2 2 2" xfId="37728"/>
    <cellStyle name="Moneda 12 3 2 2 3" xfId="28416"/>
    <cellStyle name="Moneda 12 3 2 3" xfId="11341"/>
    <cellStyle name="Moneda 12 3 2 3 2" xfId="33072"/>
    <cellStyle name="Moneda 12 3 2 4" xfId="20656"/>
    <cellStyle name="Moneda 12 3 2 5" xfId="23760"/>
    <cellStyle name="Moneda 12 3 3" xfId="3149"/>
    <cellStyle name="Moneda 12 3 3 2" xfId="7807"/>
    <cellStyle name="Moneda 12 3 3 2 2" xfId="17119"/>
    <cellStyle name="Moneda 12 3 3 2 2 2" xfId="38850"/>
    <cellStyle name="Moneda 12 3 3 2 3" xfId="29538"/>
    <cellStyle name="Moneda 12 3 3 3" xfId="12463"/>
    <cellStyle name="Moneda 12 3 3 3 2" xfId="34194"/>
    <cellStyle name="Moneda 12 3 3 4" xfId="24882"/>
    <cellStyle name="Moneda 12 3 4" xfId="5133"/>
    <cellStyle name="Moneda 12 3 4 2" xfId="14445"/>
    <cellStyle name="Moneda 12 3 4 2 2" xfId="36176"/>
    <cellStyle name="Moneda 12 3 4 3" xfId="26864"/>
    <cellStyle name="Moneda 12 3 5" xfId="9789"/>
    <cellStyle name="Moneda 12 3 5 2" xfId="31520"/>
    <cellStyle name="Moneda 12 3 6" xfId="19104"/>
    <cellStyle name="Moneda 12 3 7" xfId="22208"/>
    <cellStyle name="Moneda 12 4" xfId="669"/>
    <cellStyle name="Moneda 12 4 2" xfId="2221"/>
    <cellStyle name="Moneda 12 4 2 2" xfId="6879"/>
    <cellStyle name="Moneda 12 4 2 2 2" xfId="16191"/>
    <cellStyle name="Moneda 12 4 2 2 2 2" xfId="37922"/>
    <cellStyle name="Moneda 12 4 2 2 3" xfId="28610"/>
    <cellStyle name="Moneda 12 4 2 3" xfId="11535"/>
    <cellStyle name="Moneda 12 4 2 3 2" xfId="33266"/>
    <cellStyle name="Moneda 12 4 2 4" xfId="20850"/>
    <cellStyle name="Moneda 12 4 2 5" xfId="23954"/>
    <cellStyle name="Moneda 12 4 3" xfId="3150"/>
    <cellStyle name="Moneda 12 4 3 2" xfId="7808"/>
    <cellStyle name="Moneda 12 4 3 2 2" xfId="17120"/>
    <cellStyle name="Moneda 12 4 3 2 2 2" xfId="38851"/>
    <cellStyle name="Moneda 12 4 3 2 3" xfId="29539"/>
    <cellStyle name="Moneda 12 4 3 3" xfId="12464"/>
    <cellStyle name="Moneda 12 4 3 3 2" xfId="34195"/>
    <cellStyle name="Moneda 12 4 3 4" xfId="24883"/>
    <cellStyle name="Moneda 12 4 4" xfId="5327"/>
    <cellStyle name="Moneda 12 4 4 2" xfId="14639"/>
    <cellStyle name="Moneda 12 4 4 2 2" xfId="36370"/>
    <cellStyle name="Moneda 12 4 4 3" xfId="27058"/>
    <cellStyle name="Moneda 12 4 5" xfId="9983"/>
    <cellStyle name="Moneda 12 4 5 2" xfId="31714"/>
    <cellStyle name="Moneda 12 4 6" xfId="19298"/>
    <cellStyle name="Moneda 12 4 7" xfId="22402"/>
    <cellStyle name="Moneda 12 5" xfId="863"/>
    <cellStyle name="Moneda 12 5 2" xfId="2415"/>
    <cellStyle name="Moneda 12 5 2 2" xfId="7073"/>
    <cellStyle name="Moneda 12 5 2 2 2" xfId="16385"/>
    <cellStyle name="Moneda 12 5 2 2 2 2" xfId="38116"/>
    <cellStyle name="Moneda 12 5 2 2 3" xfId="28804"/>
    <cellStyle name="Moneda 12 5 2 3" xfId="11729"/>
    <cellStyle name="Moneda 12 5 2 3 2" xfId="33460"/>
    <cellStyle name="Moneda 12 5 2 4" xfId="21044"/>
    <cellStyle name="Moneda 12 5 2 5" xfId="24148"/>
    <cellStyle name="Moneda 12 5 3" xfId="3151"/>
    <cellStyle name="Moneda 12 5 3 2" xfId="7809"/>
    <cellStyle name="Moneda 12 5 3 2 2" xfId="17121"/>
    <cellStyle name="Moneda 12 5 3 2 2 2" xfId="38852"/>
    <cellStyle name="Moneda 12 5 3 2 3" xfId="29540"/>
    <cellStyle name="Moneda 12 5 3 3" xfId="12465"/>
    <cellStyle name="Moneda 12 5 3 3 2" xfId="34196"/>
    <cellStyle name="Moneda 12 5 3 4" xfId="24884"/>
    <cellStyle name="Moneda 12 5 4" xfId="5521"/>
    <cellStyle name="Moneda 12 5 4 2" xfId="14833"/>
    <cellStyle name="Moneda 12 5 4 2 2" xfId="36564"/>
    <cellStyle name="Moneda 12 5 4 3" xfId="27252"/>
    <cellStyle name="Moneda 12 5 5" xfId="10177"/>
    <cellStyle name="Moneda 12 5 5 2" xfId="31908"/>
    <cellStyle name="Moneda 12 5 6" xfId="19492"/>
    <cellStyle name="Moneda 12 5 7" xfId="22596"/>
    <cellStyle name="Moneda 12 6" xfId="1057"/>
    <cellStyle name="Moneda 12 6 2" xfId="2609"/>
    <cellStyle name="Moneda 12 6 2 2" xfId="7267"/>
    <cellStyle name="Moneda 12 6 2 2 2" xfId="16579"/>
    <cellStyle name="Moneda 12 6 2 2 2 2" xfId="38310"/>
    <cellStyle name="Moneda 12 6 2 2 3" xfId="28998"/>
    <cellStyle name="Moneda 12 6 2 3" xfId="11923"/>
    <cellStyle name="Moneda 12 6 2 3 2" xfId="33654"/>
    <cellStyle name="Moneda 12 6 2 4" xfId="21238"/>
    <cellStyle name="Moneda 12 6 2 5" xfId="24342"/>
    <cellStyle name="Moneda 12 6 3" xfId="3152"/>
    <cellStyle name="Moneda 12 6 3 2" xfId="7810"/>
    <cellStyle name="Moneda 12 6 3 2 2" xfId="17122"/>
    <cellStyle name="Moneda 12 6 3 2 2 2" xfId="38853"/>
    <cellStyle name="Moneda 12 6 3 2 3" xfId="29541"/>
    <cellStyle name="Moneda 12 6 3 3" xfId="12466"/>
    <cellStyle name="Moneda 12 6 3 3 2" xfId="34197"/>
    <cellStyle name="Moneda 12 6 3 4" xfId="24885"/>
    <cellStyle name="Moneda 12 6 4" xfId="5715"/>
    <cellStyle name="Moneda 12 6 4 2" xfId="15027"/>
    <cellStyle name="Moneda 12 6 4 2 2" xfId="36758"/>
    <cellStyle name="Moneda 12 6 4 3" xfId="27446"/>
    <cellStyle name="Moneda 12 6 5" xfId="10371"/>
    <cellStyle name="Moneda 12 6 5 2" xfId="32102"/>
    <cellStyle name="Moneda 12 6 6" xfId="19686"/>
    <cellStyle name="Moneda 12 6 7" xfId="22790"/>
    <cellStyle name="Moneda 12 7" xfId="1251"/>
    <cellStyle name="Moneda 12 7 2" xfId="2803"/>
    <cellStyle name="Moneda 12 7 2 2" xfId="7461"/>
    <cellStyle name="Moneda 12 7 2 2 2" xfId="16773"/>
    <cellStyle name="Moneda 12 7 2 2 2 2" xfId="38504"/>
    <cellStyle name="Moneda 12 7 2 2 3" xfId="29192"/>
    <cellStyle name="Moneda 12 7 2 3" xfId="12117"/>
    <cellStyle name="Moneda 12 7 2 3 2" xfId="33848"/>
    <cellStyle name="Moneda 12 7 2 4" xfId="21432"/>
    <cellStyle name="Moneda 12 7 2 5" xfId="24536"/>
    <cellStyle name="Moneda 12 7 3" xfId="3153"/>
    <cellStyle name="Moneda 12 7 3 2" xfId="7811"/>
    <cellStyle name="Moneda 12 7 3 2 2" xfId="17123"/>
    <cellStyle name="Moneda 12 7 3 2 2 2" xfId="38854"/>
    <cellStyle name="Moneda 12 7 3 2 3" xfId="29542"/>
    <cellStyle name="Moneda 12 7 3 3" xfId="12467"/>
    <cellStyle name="Moneda 12 7 3 3 2" xfId="34198"/>
    <cellStyle name="Moneda 12 7 3 4" xfId="24886"/>
    <cellStyle name="Moneda 12 7 4" xfId="5909"/>
    <cellStyle name="Moneda 12 7 4 2" xfId="15221"/>
    <cellStyle name="Moneda 12 7 4 2 2" xfId="36952"/>
    <cellStyle name="Moneda 12 7 4 3" xfId="27640"/>
    <cellStyle name="Moneda 12 7 5" xfId="10565"/>
    <cellStyle name="Moneda 12 7 5 2" xfId="32296"/>
    <cellStyle name="Moneda 12 7 6" xfId="19880"/>
    <cellStyle name="Moneda 12 7 7" xfId="22984"/>
    <cellStyle name="Moneda 12 8" xfId="1445"/>
    <cellStyle name="Moneda 12 8 2" xfId="2997"/>
    <cellStyle name="Moneda 12 8 2 2" xfId="7655"/>
    <cellStyle name="Moneda 12 8 2 2 2" xfId="16967"/>
    <cellStyle name="Moneda 12 8 2 2 2 2" xfId="38698"/>
    <cellStyle name="Moneda 12 8 2 2 3" xfId="29386"/>
    <cellStyle name="Moneda 12 8 2 3" xfId="12311"/>
    <cellStyle name="Moneda 12 8 2 3 2" xfId="34042"/>
    <cellStyle name="Moneda 12 8 2 4" xfId="21626"/>
    <cellStyle name="Moneda 12 8 2 5" xfId="24730"/>
    <cellStyle name="Moneda 12 8 3" xfId="3154"/>
    <cellStyle name="Moneda 12 8 3 2" xfId="7812"/>
    <cellStyle name="Moneda 12 8 3 2 2" xfId="17124"/>
    <cellStyle name="Moneda 12 8 3 2 2 2" xfId="38855"/>
    <cellStyle name="Moneda 12 8 3 2 3" xfId="29543"/>
    <cellStyle name="Moneda 12 8 3 3" xfId="12468"/>
    <cellStyle name="Moneda 12 8 3 3 2" xfId="34199"/>
    <cellStyle name="Moneda 12 8 3 4" xfId="24887"/>
    <cellStyle name="Moneda 12 8 4" xfId="6103"/>
    <cellStyle name="Moneda 12 8 4 2" xfId="15415"/>
    <cellStyle name="Moneda 12 8 4 2 2" xfId="37146"/>
    <cellStyle name="Moneda 12 8 4 3" xfId="27834"/>
    <cellStyle name="Moneda 12 8 5" xfId="10759"/>
    <cellStyle name="Moneda 12 8 5 2" xfId="32490"/>
    <cellStyle name="Moneda 12 8 6" xfId="20074"/>
    <cellStyle name="Moneda 12 8 7" xfId="23178"/>
    <cellStyle name="Moneda 12 9" xfId="1639"/>
    <cellStyle name="Moneda 12 9 2" xfId="6297"/>
    <cellStyle name="Moneda 12 9 2 2" xfId="15609"/>
    <cellStyle name="Moneda 12 9 2 2 2" xfId="37340"/>
    <cellStyle name="Moneda 12 9 2 3" xfId="28028"/>
    <cellStyle name="Moneda 12 9 3" xfId="10953"/>
    <cellStyle name="Moneda 12 9 3 2" xfId="32684"/>
    <cellStyle name="Moneda 12 9 4" xfId="20268"/>
    <cellStyle name="Moneda 12 9 5" xfId="23372"/>
    <cellStyle name="Moneda 13" xfId="94"/>
    <cellStyle name="Moneda 13 10" xfId="3155"/>
    <cellStyle name="Moneda 13 10 2" xfId="7813"/>
    <cellStyle name="Moneda 13 10 2 2" xfId="17125"/>
    <cellStyle name="Moneda 13 10 2 2 2" xfId="38856"/>
    <cellStyle name="Moneda 13 10 2 3" xfId="29544"/>
    <cellStyle name="Moneda 13 10 3" xfId="12469"/>
    <cellStyle name="Moneda 13 10 3 2" xfId="34200"/>
    <cellStyle name="Moneda 13 10 4" xfId="24888"/>
    <cellStyle name="Moneda 13 11" xfId="4757"/>
    <cellStyle name="Moneda 13 11 2" xfId="14069"/>
    <cellStyle name="Moneda 13 11 2 2" xfId="35800"/>
    <cellStyle name="Moneda 13 11 3" xfId="26488"/>
    <cellStyle name="Moneda 13 12" xfId="9413"/>
    <cellStyle name="Moneda 13 12 2" xfId="31144"/>
    <cellStyle name="Moneda 13 13" xfId="18727"/>
    <cellStyle name="Moneda 13 14" xfId="21832"/>
    <cellStyle name="Moneda 13 2" xfId="289"/>
    <cellStyle name="Moneda 13 2 2" xfId="1845"/>
    <cellStyle name="Moneda 13 2 2 2" xfId="6503"/>
    <cellStyle name="Moneda 13 2 2 2 2" xfId="15815"/>
    <cellStyle name="Moneda 13 2 2 2 2 2" xfId="37546"/>
    <cellStyle name="Moneda 13 2 2 2 3" xfId="28234"/>
    <cellStyle name="Moneda 13 2 2 3" xfId="11159"/>
    <cellStyle name="Moneda 13 2 2 3 2" xfId="32890"/>
    <cellStyle name="Moneda 13 2 2 4" xfId="20474"/>
    <cellStyle name="Moneda 13 2 2 5" xfId="23578"/>
    <cellStyle name="Moneda 13 2 3" xfId="3156"/>
    <cellStyle name="Moneda 13 2 3 2" xfId="7814"/>
    <cellStyle name="Moneda 13 2 3 2 2" xfId="17126"/>
    <cellStyle name="Moneda 13 2 3 2 2 2" xfId="38857"/>
    <cellStyle name="Moneda 13 2 3 2 3" xfId="29545"/>
    <cellStyle name="Moneda 13 2 3 3" xfId="12470"/>
    <cellStyle name="Moneda 13 2 3 3 2" xfId="34201"/>
    <cellStyle name="Moneda 13 2 3 4" xfId="24889"/>
    <cellStyle name="Moneda 13 2 4" xfId="4951"/>
    <cellStyle name="Moneda 13 2 4 2" xfId="14263"/>
    <cellStyle name="Moneda 13 2 4 2 2" xfId="35994"/>
    <cellStyle name="Moneda 13 2 4 3" xfId="26682"/>
    <cellStyle name="Moneda 13 2 5" xfId="9607"/>
    <cellStyle name="Moneda 13 2 5 2" xfId="31338"/>
    <cellStyle name="Moneda 13 2 6" xfId="18922"/>
    <cellStyle name="Moneda 13 2 7" xfId="22026"/>
    <cellStyle name="Moneda 13 3" xfId="486"/>
    <cellStyle name="Moneda 13 3 2" xfId="2039"/>
    <cellStyle name="Moneda 13 3 2 2" xfId="6697"/>
    <cellStyle name="Moneda 13 3 2 2 2" xfId="16009"/>
    <cellStyle name="Moneda 13 3 2 2 2 2" xfId="37740"/>
    <cellStyle name="Moneda 13 3 2 2 3" xfId="28428"/>
    <cellStyle name="Moneda 13 3 2 3" xfId="11353"/>
    <cellStyle name="Moneda 13 3 2 3 2" xfId="33084"/>
    <cellStyle name="Moneda 13 3 2 4" xfId="20668"/>
    <cellStyle name="Moneda 13 3 2 5" xfId="23772"/>
    <cellStyle name="Moneda 13 3 3" xfId="3157"/>
    <cellStyle name="Moneda 13 3 3 2" xfId="7815"/>
    <cellStyle name="Moneda 13 3 3 2 2" xfId="17127"/>
    <cellStyle name="Moneda 13 3 3 2 2 2" xfId="38858"/>
    <cellStyle name="Moneda 13 3 3 2 3" xfId="29546"/>
    <cellStyle name="Moneda 13 3 3 3" xfId="12471"/>
    <cellStyle name="Moneda 13 3 3 3 2" xfId="34202"/>
    <cellStyle name="Moneda 13 3 3 4" xfId="24890"/>
    <cellStyle name="Moneda 13 3 4" xfId="5145"/>
    <cellStyle name="Moneda 13 3 4 2" xfId="14457"/>
    <cellStyle name="Moneda 13 3 4 2 2" xfId="36188"/>
    <cellStyle name="Moneda 13 3 4 3" xfId="26876"/>
    <cellStyle name="Moneda 13 3 5" xfId="9801"/>
    <cellStyle name="Moneda 13 3 5 2" xfId="31532"/>
    <cellStyle name="Moneda 13 3 6" xfId="19116"/>
    <cellStyle name="Moneda 13 3 7" xfId="22220"/>
    <cellStyle name="Moneda 13 4" xfId="681"/>
    <cellStyle name="Moneda 13 4 2" xfId="2233"/>
    <cellStyle name="Moneda 13 4 2 2" xfId="6891"/>
    <cellStyle name="Moneda 13 4 2 2 2" xfId="16203"/>
    <cellStyle name="Moneda 13 4 2 2 2 2" xfId="37934"/>
    <cellStyle name="Moneda 13 4 2 2 3" xfId="28622"/>
    <cellStyle name="Moneda 13 4 2 3" xfId="11547"/>
    <cellStyle name="Moneda 13 4 2 3 2" xfId="33278"/>
    <cellStyle name="Moneda 13 4 2 4" xfId="20862"/>
    <cellStyle name="Moneda 13 4 2 5" xfId="23966"/>
    <cellStyle name="Moneda 13 4 3" xfId="3158"/>
    <cellStyle name="Moneda 13 4 3 2" xfId="7816"/>
    <cellStyle name="Moneda 13 4 3 2 2" xfId="17128"/>
    <cellStyle name="Moneda 13 4 3 2 2 2" xfId="38859"/>
    <cellStyle name="Moneda 13 4 3 2 3" xfId="29547"/>
    <cellStyle name="Moneda 13 4 3 3" xfId="12472"/>
    <cellStyle name="Moneda 13 4 3 3 2" xfId="34203"/>
    <cellStyle name="Moneda 13 4 3 4" xfId="24891"/>
    <cellStyle name="Moneda 13 4 4" xfId="5339"/>
    <cellStyle name="Moneda 13 4 4 2" xfId="14651"/>
    <cellStyle name="Moneda 13 4 4 2 2" xfId="36382"/>
    <cellStyle name="Moneda 13 4 4 3" xfId="27070"/>
    <cellStyle name="Moneda 13 4 5" xfId="9995"/>
    <cellStyle name="Moneda 13 4 5 2" xfId="31726"/>
    <cellStyle name="Moneda 13 4 6" xfId="19310"/>
    <cellStyle name="Moneda 13 4 7" xfId="22414"/>
    <cellStyle name="Moneda 13 5" xfId="875"/>
    <cellStyle name="Moneda 13 5 2" xfId="2427"/>
    <cellStyle name="Moneda 13 5 2 2" xfId="7085"/>
    <cellStyle name="Moneda 13 5 2 2 2" xfId="16397"/>
    <cellStyle name="Moneda 13 5 2 2 2 2" xfId="38128"/>
    <cellStyle name="Moneda 13 5 2 2 3" xfId="28816"/>
    <cellStyle name="Moneda 13 5 2 3" xfId="11741"/>
    <cellStyle name="Moneda 13 5 2 3 2" xfId="33472"/>
    <cellStyle name="Moneda 13 5 2 4" xfId="21056"/>
    <cellStyle name="Moneda 13 5 2 5" xfId="24160"/>
    <cellStyle name="Moneda 13 5 3" xfId="3159"/>
    <cellStyle name="Moneda 13 5 3 2" xfId="7817"/>
    <cellStyle name="Moneda 13 5 3 2 2" xfId="17129"/>
    <cellStyle name="Moneda 13 5 3 2 2 2" xfId="38860"/>
    <cellStyle name="Moneda 13 5 3 2 3" xfId="29548"/>
    <cellStyle name="Moneda 13 5 3 3" xfId="12473"/>
    <cellStyle name="Moneda 13 5 3 3 2" xfId="34204"/>
    <cellStyle name="Moneda 13 5 3 4" xfId="24892"/>
    <cellStyle name="Moneda 13 5 4" xfId="5533"/>
    <cellStyle name="Moneda 13 5 4 2" xfId="14845"/>
    <cellStyle name="Moneda 13 5 4 2 2" xfId="36576"/>
    <cellStyle name="Moneda 13 5 4 3" xfId="27264"/>
    <cellStyle name="Moneda 13 5 5" xfId="10189"/>
    <cellStyle name="Moneda 13 5 5 2" xfId="31920"/>
    <cellStyle name="Moneda 13 5 6" xfId="19504"/>
    <cellStyle name="Moneda 13 5 7" xfId="22608"/>
    <cellStyle name="Moneda 13 6" xfId="1069"/>
    <cellStyle name="Moneda 13 6 2" xfId="2621"/>
    <cellStyle name="Moneda 13 6 2 2" xfId="7279"/>
    <cellStyle name="Moneda 13 6 2 2 2" xfId="16591"/>
    <cellStyle name="Moneda 13 6 2 2 2 2" xfId="38322"/>
    <cellStyle name="Moneda 13 6 2 2 3" xfId="29010"/>
    <cellStyle name="Moneda 13 6 2 3" xfId="11935"/>
    <cellStyle name="Moneda 13 6 2 3 2" xfId="33666"/>
    <cellStyle name="Moneda 13 6 2 4" xfId="21250"/>
    <cellStyle name="Moneda 13 6 2 5" xfId="24354"/>
    <cellStyle name="Moneda 13 6 3" xfId="3160"/>
    <cellStyle name="Moneda 13 6 3 2" xfId="7818"/>
    <cellStyle name="Moneda 13 6 3 2 2" xfId="17130"/>
    <cellStyle name="Moneda 13 6 3 2 2 2" xfId="38861"/>
    <cellStyle name="Moneda 13 6 3 2 3" xfId="29549"/>
    <cellStyle name="Moneda 13 6 3 3" xfId="12474"/>
    <cellStyle name="Moneda 13 6 3 3 2" xfId="34205"/>
    <cellStyle name="Moneda 13 6 3 4" xfId="24893"/>
    <cellStyle name="Moneda 13 6 4" xfId="5727"/>
    <cellStyle name="Moneda 13 6 4 2" xfId="15039"/>
    <cellStyle name="Moneda 13 6 4 2 2" xfId="36770"/>
    <cellStyle name="Moneda 13 6 4 3" xfId="27458"/>
    <cellStyle name="Moneda 13 6 5" xfId="10383"/>
    <cellStyle name="Moneda 13 6 5 2" xfId="32114"/>
    <cellStyle name="Moneda 13 6 6" xfId="19698"/>
    <cellStyle name="Moneda 13 6 7" xfId="22802"/>
    <cellStyle name="Moneda 13 7" xfId="1263"/>
    <cellStyle name="Moneda 13 7 2" xfId="2815"/>
    <cellStyle name="Moneda 13 7 2 2" xfId="7473"/>
    <cellStyle name="Moneda 13 7 2 2 2" xfId="16785"/>
    <cellStyle name="Moneda 13 7 2 2 2 2" xfId="38516"/>
    <cellStyle name="Moneda 13 7 2 2 3" xfId="29204"/>
    <cellStyle name="Moneda 13 7 2 3" xfId="12129"/>
    <cellStyle name="Moneda 13 7 2 3 2" xfId="33860"/>
    <cellStyle name="Moneda 13 7 2 4" xfId="21444"/>
    <cellStyle name="Moneda 13 7 2 5" xfId="24548"/>
    <cellStyle name="Moneda 13 7 3" xfId="3161"/>
    <cellStyle name="Moneda 13 7 3 2" xfId="7819"/>
    <cellStyle name="Moneda 13 7 3 2 2" xfId="17131"/>
    <cellStyle name="Moneda 13 7 3 2 2 2" xfId="38862"/>
    <cellStyle name="Moneda 13 7 3 2 3" xfId="29550"/>
    <cellStyle name="Moneda 13 7 3 3" xfId="12475"/>
    <cellStyle name="Moneda 13 7 3 3 2" xfId="34206"/>
    <cellStyle name="Moneda 13 7 3 4" xfId="24894"/>
    <cellStyle name="Moneda 13 7 4" xfId="5921"/>
    <cellStyle name="Moneda 13 7 4 2" xfId="15233"/>
    <cellStyle name="Moneda 13 7 4 2 2" xfId="36964"/>
    <cellStyle name="Moneda 13 7 4 3" xfId="27652"/>
    <cellStyle name="Moneda 13 7 5" xfId="10577"/>
    <cellStyle name="Moneda 13 7 5 2" xfId="32308"/>
    <cellStyle name="Moneda 13 7 6" xfId="19892"/>
    <cellStyle name="Moneda 13 7 7" xfId="22996"/>
    <cellStyle name="Moneda 13 8" xfId="1457"/>
    <cellStyle name="Moneda 13 8 2" xfId="3009"/>
    <cellStyle name="Moneda 13 8 2 2" xfId="7667"/>
    <cellStyle name="Moneda 13 8 2 2 2" xfId="16979"/>
    <cellStyle name="Moneda 13 8 2 2 2 2" xfId="38710"/>
    <cellStyle name="Moneda 13 8 2 2 3" xfId="29398"/>
    <cellStyle name="Moneda 13 8 2 3" xfId="12323"/>
    <cellStyle name="Moneda 13 8 2 3 2" xfId="34054"/>
    <cellStyle name="Moneda 13 8 2 4" xfId="21638"/>
    <cellStyle name="Moneda 13 8 2 5" xfId="24742"/>
    <cellStyle name="Moneda 13 8 3" xfId="3162"/>
    <cellStyle name="Moneda 13 8 3 2" xfId="7820"/>
    <cellStyle name="Moneda 13 8 3 2 2" xfId="17132"/>
    <cellStyle name="Moneda 13 8 3 2 2 2" xfId="38863"/>
    <cellStyle name="Moneda 13 8 3 2 3" xfId="29551"/>
    <cellStyle name="Moneda 13 8 3 3" xfId="12476"/>
    <cellStyle name="Moneda 13 8 3 3 2" xfId="34207"/>
    <cellStyle name="Moneda 13 8 3 4" xfId="24895"/>
    <cellStyle name="Moneda 13 8 4" xfId="6115"/>
    <cellStyle name="Moneda 13 8 4 2" xfId="15427"/>
    <cellStyle name="Moneda 13 8 4 2 2" xfId="37158"/>
    <cellStyle name="Moneda 13 8 4 3" xfId="27846"/>
    <cellStyle name="Moneda 13 8 5" xfId="10771"/>
    <cellStyle name="Moneda 13 8 5 2" xfId="32502"/>
    <cellStyle name="Moneda 13 8 6" xfId="20086"/>
    <cellStyle name="Moneda 13 8 7" xfId="23190"/>
    <cellStyle name="Moneda 13 9" xfId="1651"/>
    <cellStyle name="Moneda 13 9 2" xfId="6309"/>
    <cellStyle name="Moneda 13 9 2 2" xfId="15621"/>
    <cellStyle name="Moneda 13 9 2 2 2" xfId="37352"/>
    <cellStyle name="Moneda 13 9 2 3" xfId="28040"/>
    <cellStyle name="Moneda 13 9 3" xfId="10965"/>
    <cellStyle name="Moneda 13 9 3 2" xfId="32696"/>
    <cellStyle name="Moneda 13 9 4" xfId="20280"/>
    <cellStyle name="Moneda 13 9 5" xfId="23384"/>
    <cellStyle name="Moneda 14" xfId="106"/>
    <cellStyle name="Moneda 14 10" xfId="3163"/>
    <cellStyle name="Moneda 14 10 2" xfId="7821"/>
    <cellStyle name="Moneda 14 10 2 2" xfId="17133"/>
    <cellStyle name="Moneda 14 10 2 2 2" xfId="38864"/>
    <cellStyle name="Moneda 14 10 2 3" xfId="29552"/>
    <cellStyle name="Moneda 14 10 3" xfId="12477"/>
    <cellStyle name="Moneda 14 10 3 2" xfId="34208"/>
    <cellStyle name="Moneda 14 10 4" xfId="24896"/>
    <cellStyle name="Moneda 14 11" xfId="4769"/>
    <cellStyle name="Moneda 14 11 2" xfId="14081"/>
    <cellStyle name="Moneda 14 11 2 2" xfId="35812"/>
    <cellStyle name="Moneda 14 11 3" xfId="26500"/>
    <cellStyle name="Moneda 14 12" xfId="9425"/>
    <cellStyle name="Moneda 14 12 2" xfId="31156"/>
    <cellStyle name="Moneda 14 13" xfId="18739"/>
    <cellStyle name="Moneda 14 14" xfId="21844"/>
    <cellStyle name="Moneda 14 2" xfId="301"/>
    <cellStyle name="Moneda 14 2 2" xfId="1857"/>
    <cellStyle name="Moneda 14 2 2 2" xfId="6515"/>
    <cellStyle name="Moneda 14 2 2 2 2" xfId="15827"/>
    <cellStyle name="Moneda 14 2 2 2 2 2" xfId="37558"/>
    <cellStyle name="Moneda 14 2 2 2 3" xfId="28246"/>
    <cellStyle name="Moneda 14 2 2 3" xfId="11171"/>
    <cellStyle name="Moneda 14 2 2 3 2" xfId="32902"/>
    <cellStyle name="Moneda 14 2 2 4" xfId="20486"/>
    <cellStyle name="Moneda 14 2 2 5" xfId="23590"/>
    <cellStyle name="Moneda 14 2 3" xfId="3164"/>
    <cellStyle name="Moneda 14 2 3 2" xfId="7822"/>
    <cellStyle name="Moneda 14 2 3 2 2" xfId="17134"/>
    <cellStyle name="Moneda 14 2 3 2 2 2" xfId="38865"/>
    <cellStyle name="Moneda 14 2 3 2 3" xfId="29553"/>
    <cellStyle name="Moneda 14 2 3 3" xfId="12478"/>
    <cellStyle name="Moneda 14 2 3 3 2" xfId="34209"/>
    <cellStyle name="Moneda 14 2 3 4" xfId="24897"/>
    <cellStyle name="Moneda 14 2 4" xfId="4963"/>
    <cellStyle name="Moneda 14 2 4 2" xfId="14275"/>
    <cellStyle name="Moneda 14 2 4 2 2" xfId="36006"/>
    <cellStyle name="Moneda 14 2 4 3" xfId="26694"/>
    <cellStyle name="Moneda 14 2 5" xfId="9619"/>
    <cellStyle name="Moneda 14 2 5 2" xfId="31350"/>
    <cellStyle name="Moneda 14 2 6" xfId="18934"/>
    <cellStyle name="Moneda 14 2 7" xfId="22038"/>
    <cellStyle name="Moneda 14 3" xfId="498"/>
    <cellStyle name="Moneda 14 3 2" xfId="2051"/>
    <cellStyle name="Moneda 14 3 2 2" xfId="6709"/>
    <cellStyle name="Moneda 14 3 2 2 2" xfId="16021"/>
    <cellStyle name="Moneda 14 3 2 2 2 2" xfId="37752"/>
    <cellStyle name="Moneda 14 3 2 2 3" xfId="28440"/>
    <cellStyle name="Moneda 14 3 2 3" xfId="11365"/>
    <cellStyle name="Moneda 14 3 2 3 2" xfId="33096"/>
    <cellStyle name="Moneda 14 3 2 4" xfId="20680"/>
    <cellStyle name="Moneda 14 3 2 5" xfId="23784"/>
    <cellStyle name="Moneda 14 3 3" xfId="3165"/>
    <cellStyle name="Moneda 14 3 3 2" xfId="7823"/>
    <cellStyle name="Moneda 14 3 3 2 2" xfId="17135"/>
    <cellStyle name="Moneda 14 3 3 2 2 2" xfId="38866"/>
    <cellStyle name="Moneda 14 3 3 2 3" xfId="29554"/>
    <cellStyle name="Moneda 14 3 3 3" xfId="12479"/>
    <cellStyle name="Moneda 14 3 3 3 2" xfId="34210"/>
    <cellStyle name="Moneda 14 3 3 4" xfId="24898"/>
    <cellStyle name="Moneda 14 3 4" xfId="5157"/>
    <cellStyle name="Moneda 14 3 4 2" xfId="14469"/>
    <cellStyle name="Moneda 14 3 4 2 2" xfId="36200"/>
    <cellStyle name="Moneda 14 3 4 3" xfId="26888"/>
    <cellStyle name="Moneda 14 3 5" xfId="9813"/>
    <cellStyle name="Moneda 14 3 5 2" xfId="31544"/>
    <cellStyle name="Moneda 14 3 6" xfId="19128"/>
    <cellStyle name="Moneda 14 3 7" xfId="22232"/>
    <cellStyle name="Moneda 14 4" xfId="693"/>
    <cellStyle name="Moneda 14 4 2" xfId="2245"/>
    <cellStyle name="Moneda 14 4 2 2" xfId="6903"/>
    <cellStyle name="Moneda 14 4 2 2 2" xfId="16215"/>
    <cellStyle name="Moneda 14 4 2 2 2 2" xfId="37946"/>
    <cellStyle name="Moneda 14 4 2 2 3" xfId="28634"/>
    <cellStyle name="Moneda 14 4 2 3" xfId="11559"/>
    <cellStyle name="Moneda 14 4 2 3 2" xfId="33290"/>
    <cellStyle name="Moneda 14 4 2 4" xfId="20874"/>
    <cellStyle name="Moneda 14 4 2 5" xfId="23978"/>
    <cellStyle name="Moneda 14 4 3" xfId="3166"/>
    <cellStyle name="Moneda 14 4 3 2" xfId="7824"/>
    <cellStyle name="Moneda 14 4 3 2 2" xfId="17136"/>
    <cellStyle name="Moneda 14 4 3 2 2 2" xfId="38867"/>
    <cellStyle name="Moneda 14 4 3 2 3" xfId="29555"/>
    <cellStyle name="Moneda 14 4 3 3" xfId="12480"/>
    <cellStyle name="Moneda 14 4 3 3 2" xfId="34211"/>
    <cellStyle name="Moneda 14 4 3 4" xfId="24899"/>
    <cellStyle name="Moneda 14 4 4" xfId="5351"/>
    <cellStyle name="Moneda 14 4 4 2" xfId="14663"/>
    <cellStyle name="Moneda 14 4 4 2 2" xfId="36394"/>
    <cellStyle name="Moneda 14 4 4 3" xfId="27082"/>
    <cellStyle name="Moneda 14 4 5" xfId="10007"/>
    <cellStyle name="Moneda 14 4 5 2" xfId="31738"/>
    <cellStyle name="Moneda 14 4 6" xfId="19322"/>
    <cellStyle name="Moneda 14 4 7" xfId="22426"/>
    <cellStyle name="Moneda 14 5" xfId="887"/>
    <cellStyle name="Moneda 14 5 2" xfId="2439"/>
    <cellStyle name="Moneda 14 5 2 2" xfId="7097"/>
    <cellStyle name="Moneda 14 5 2 2 2" xfId="16409"/>
    <cellStyle name="Moneda 14 5 2 2 2 2" xfId="38140"/>
    <cellStyle name="Moneda 14 5 2 2 3" xfId="28828"/>
    <cellStyle name="Moneda 14 5 2 3" xfId="11753"/>
    <cellStyle name="Moneda 14 5 2 3 2" xfId="33484"/>
    <cellStyle name="Moneda 14 5 2 4" xfId="21068"/>
    <cellStyle name="Moneda 14 5 2 5" xfId="24172"/>
    <cellStyle name="Moneda 14 5 3" xfId="3167"/>
    <cellStyle name="Moneda 14 5 3 2" xfId="7825"/>
    <cellStyle name="Moneda 14 5 3 2 2" xfId="17137"/>
    <cellStyle name="Moneda 14 5 3 2 2 2" xfId="38868"/>
    <cellStyle name="Moneda 14 5 3 2 3" xfId="29556"/>
    <cellStyle name="Moneda 14 5 3 3" xfId="12481"/>
    <cellStyle name="Moneda 14 5 3 3 2" xfId="34212"/>
    <cellStyle name="Moneda 14 5 3 4" xfId="24900"/>
    <cellStyle name="Moneda 14 5 4" xfId="5545"/>
    <cellStyle name="Moneda 14 5 4 2" xfId="14857"/>
    <cellStyle name="Moneda 14 5 4 2 2" xfId="36588"/>
    <cellStyle name="Moneda 14 5 4 3" xfId="27276"/>
    <cellStyle name="Moneda 14 5 5" xfId="10201"/>
    <cellStyle name="Moneda 14 5 5 2" xfId="31932"/>
    <cellStyle name="Moneda 14 5 6" xfId="19516"/>
    <cellStyle name="Moneda 14 5 7" xfId="22620"/>
    <cellStyle name="Moneda 14 6" xfId="1081"/>
    <cellStyle name="Moneda 14 6 2" xfId="2633"/>
    <cellStyle name="Moneda 14 6 2 2" xfId="7291"/>
    <cellStyle name="Moneda 14 6 2 2 2" xfId="16603"/>
    <cellStyle name="Moneda 14 6 2 2 2 2" xfId="38334"/>
    <cellStyle name="Moneda 14 6 2 2 3" xfId="29022"/>
    <cellStyle name="Moneda 14 6 2 3" xfId="11947"/>
    <cellStyle name="Moneda 14 6 2 3 2" xfId="33678"/>
    <cellStyle name="Moneda 14 6 2 4" xfId="21262"/>
    <cellStyle name="Moneda 14 6 2 5" xfId="24366"/>
    <cellStyle name="Moneda 14 6 3" xfId="3168"/>
    <cellStyle name="Moneda 14 6 3 2" xfId="7826"/>
    <cellStyle name="Moneda 14 6 3 2 2" xfId="17138"/>
    <cellStyle name="Moneda 14 6 3 2 2 2" xfId="38869"/>
    <cellStyle name="Moneda 14 6 3 2 3" xfId="29557"/>
    <cellStyle name="Moneda 14 6 3 3" xfId="12482"/>
    <cellStyle name="Moneda 14 6 3 3 2" xfId="34213"/>
    <cellStyle name="Moneda 14 6 3 4" xfId="24901"/>
    <cellStyle name="Moneda 14 6 4" xfId="5739"/>
    <cellStyle name="Moneda 14 6 4 2" xfId="15051"/>
    <cellStyle name="Moneda 14 6 4 2 2" xfId="36782"/>
    <cellStyle name="Moneda 14 6 4 3" xfId="27470"/>
    <cellStyle name="Moneda 14 6 5" xfId="10395"/>
    <cellStyle name="Moneda 14 6 5 2" xfId="32126"/>
    <cellStyle name="Moneda 14 6 6" xfId="19710"/>
    <cellStyle name="Moneda 14 6 7" xfId="22814"/>
    <cellStyle name="Moneda 14 7" xfId="1275"/>
    <cellStyle name="Moneda 14 7 2" xfId="2827"/>
    <cellStyle name="Moneda 14 7 2 2" xfId="7485"/>
    <cellStyle name="Moneda 14 7 2 2 2" xfId="16797"/>
    <cellStyle name="Moneda 14 7 2 2 2 2" xfId="38528"/>
    <cellStyle name="Moneda 14 7 2 2 3" xfId="29216"/>
    <cellStyle name="Moneda 14 7 2 3" xfId="12141"/>
    <cellStyle name="Moneda 14 7 2 3 2" xfId="33872"/>
    <cellStyle name="Moneda 14 7 2 4" xfId="21456"/>
    <cellStyle name="Moneda 14 7 2 5" xfId="24560"/>
    <cellStyle name="Moneda 14 7 3" xfId="3169"/>
    <cellStyle name="Moneda 14 7 3 2" xfId="7827"/>
    <cellStyle name="Moneda 14 7 3 2 2" xfId="17139"/>
    <cellStyle name="Moneda 14 7 3 2 2 2" xfId="38870"/>
    <cellStyle name="Moneda 14 7 3 2 3" xfId="29558"/>
    <cellStyle name="Moneda 14 7 3 3" xfId="12483"/>
    <cellStyle name="Moneda 14 7 3 3 2" xfId="34214"/>
    <cellStyle name="Moneda 14 7 3 4" xfId="24902"/>
    <cellStyle name="Moneda 14 7 4" xfId="5933"/>
    <cellStyle name="Moneda 14 7 4 2" xfId="15245"/>
    <cellStyle name="Moneda 14 7 4 2 2" xfId="36976"/>
    <cellStyle name="Moneda 14 7 4 3" xfId="27664"/>
    <cellStyle name="Moneda 14 7 5" xfId="10589"/>
    <cellStyle name="Moneda 14 7 5 2" xfId="32320"/>
    <cellStyle name="Moneda 14 7 6" xfId="19904"/>
    <cellStyle name="Moneda 14 7 7" xfId="23008"/>
    <cellStyle name="Moneda 14 8" xfId="1469"/>
    <cellStyle name="Moneda 14 8 2" xfId="3021"/>
    <cellStyle name="Moneda 14 8 2 2" xfId="7679"/>
    <cellStyle name="Moneda 14 8 2 2 2" xfId="16991"/>
    <cellStyle name="Moneda 14 8 2 2 2 2" xfId="38722"/>
    <cellStyle name="Moneda 14 8 2 2 3" xfId="29410"/>
    <cellStyle name="Moneda 14 8 2 3" xfId="12335"/>
    <cellStyle name="Moneda 14 8 2 3 2" xfId="34066"/>
    <cellStyle name="Moneda 14 8 2 4" xfId="21650"/>
    <cellStyle name="Moneda 14 8 2 5" xfId="24754"/>
    <cellStyle name="Moneda 14 8 3" xfId="3170"/>
    <cellStyle name="Moneda 14 8 3 2" xfId="7828"/>
    <cellStyle name="Moneda 14 8 3 2 2" xfId="17140"/>
    <cellStyle name="Moneda 14 8 3 2 2 2" xfId="38871"/>
    <cellStyle name="Moneda 14 8 3 2 3" xfId="29559"/>
    <cellStyle name="Moneda 14 8 3 3" xfId="12484"/>
    <cellStyle name="Moneda 14 8 3 3 2" xfId="34215"/>
    <cellStyle name="Moneda 14 8 3 4" xfId="24903"/>
    <cellStyle name="Moneda 14 8 4" xfId="6127"/>
    <cellStyle name="Moneda 14 8 4 2" xfId="15439"/>
    <cellStyle name="Moneda 14 8 4 2 2" xfId="37170"/>
    <cellStyle name="Moneda 14 8 4 3" xfId="27858"/>
    <cellStyle name="Moneda 14 8 5" xfId="10783"/>
    <cellStyle name="Moneda 14 8 5 2" xfId="32514"/>
    <cellStyle name="Moneda 14 8 6" xfId="20098"/>
    <cellStyle name="Moneda 14 8 7" xfId="23202"/>
    <cellStyle name="Moneda 14 9" xfId="1663"/>
    <cellStyle name="Moneda 14 9 2" xfId="6321"/>
    <cellStyle name="Moneda 14 9 2 2" xfId="15633"/>
    <cellStyle name="Moneda 14 9 2 2 2" xfId="37364"/>
    <cellStyle name="Moneda 14 9 2 3" xfId="28052"/>
    <cellStyle name="Moneda 14 9 3" xfId="10977"/>
    <cellStyle name="Moneda 14 9 3 2" xfId="32708"/>
    <cellStyle name="Moneda 14 9 4" xfId="20292"/>
    <cellStyle name="Moneda 14 9 5" xfId="23396"/>
    <cellStyle name="Moneda 15" xfId="118"/>
    <cellStyle name="Moneda 15 10" xfId="3171"/>
    <cellStyle name="Moneda 15 10 2" xfId="7829"/>
    <cellStyle name="Moneda 15 10 2 2" xfId="17141"/>
    <cellStyle name="Moneda 15 10 2 2 2" xfId="38872"/>
    <cellStyle name="Moneda 15 10 2 3" xfId="29560"/>
    <cellStyle name="Moneda 15 10 3" xfId="12485"/>
    <cellStyle name="Moneda 15 10 3 2" xfId="34216"/>
    <cellStyle name="Moneda 15 10 4" xfId="24904"/>
    <cellStyle name="Moneda 15 11" xfId="4781"/>
    <cellStyle name="Moneda 15 11 2" xfId="14093"/>
    <cellStyle name="Moneda 15 11 2 2" xfId="35824"/>
    <cellStyle name="Moneda 15 11 3" xfId="26512"/>
    <cellStyle name="Moneda 15 12" xfId="9437"/>
    <cellStyle name="Moneda 15 12 2" xfId="31168"/>
    <cellStyle name="Moneda 15 13" xfId="18751"/>
    <cellStyle name="Moneda 15 14" xfId="21856"/>
    <cellStyle name="Moneda 15 2" xfId="313"/>
    <cellStyle name="Moneda 15 2 2" xfId="1869"/>
    <cellStyle name="Moneda 15 2 2 2" xfId="6527"/>
    <cellStyle name="Moneda 15 2 2 2 2" xfId="15839"/>
    <cellStyle name="Moneda 15 2 2 2 2 2" xfId="37570"/>
    <cellStyle name="Moneda 15 2 2 2 3" xfId="28258"/>
    <cellStyle name="Moneda 15 2 2 3" xfId="11183"/>
    <cellStyle name="Moneda 15 2 2 3 2" xfId="32914"/>
    <cellStyle name="Moneda 15 2 2 4" xfId="20498"/>
    <cellStyle name="Moneda 15 2 2 5" xfId="23602"/>
    <cellStyle name="Moneda 15 2 3" xfId="3172"/>
    <cellStyle name="Moneda 15 2 3 2" xfId="7830"/>
    <cellStyle name="Moneda 15 2 3 2 2" xfId="17142"/>
    <cellStyle name="Moneda 15 2 3 2 2 2" xfId="38873"/>
    <cellStyle name="Moneda 15 2 3 2 3" xfId="29561"/>
    <cellStyle name="Moneda 15 2 3 3" xfId="12486"/>
    <cellStyle name="Moneda 15 2 3 3 2" xfId="34217"/>
    <cellStyle name="Moneda 15 2 3 4" xfId="24905"/>
    <cellStyle name="Moneda 15 2 4" xfId="4975"/>
    <cellStyle name="Moneda 15 2 4 2" xfId="14287"/>
    <cellStyle name="Moneda 15 2 4 2 2" xfId="36018"/>
    <cellStyle name="Moneda 15 2 4 3" xfId="26706"/>
    <cellStyle name="Moneda 15 2 5" xfId="9631"/>
    <cellStyle name="Moneda 15 2 5 2" xfId="31362"/>
    <cellStyle name="Moneda 15 2 6" xfId="18946"/>
    <cellStyle name="Moneda 15 2 7" xfId="22050"/>
    <cellStyle name="Moneda 15 3" xfId="510"/>
    <cellStyle name="Moneda 15 3 2" xfId="2063"/>
    <cellStyle name="Moneda 15 3 2 2" xfId="6721"/>
    <cellStyle name="Moneda 15 3 2 2 2" xfId="16033"/>
    <cellStyle name="Moneda 15 3 2 2 2 2" xfId="37764"/>
    <cellStyle name="Moneda 15 3 2 2 3" xfId="28452"/>
    <cellStyle name="Moneda 15 3 2 3" xfId="11377"/>
    <cellStyle name="Moneda 15 3 2 3 2" xfId="33108"/>
    <cellStyle name="Moneda 15 3 2 4" xfId="20692"/>
    <cellStyle name="Moneda 15 3 2 5" xfId="23796"/>
    <cellStyle name="Moneda 15 3 3" xfId="3173"/>
    <cellStyle name="Moneda 15 3 3 2" xfId="7831"/>
    <cellStyle name="Moneda 15 3 3 2 2" xfId="17143"/>
    <cellStyle name="Moneda 15 3 3 2 2 2" xfId="38874"/>
    <cellStyle name="Moneda 15 3 3 2 3" xfId="29562"/>
    <cellStyle name="Moneda 15 3 3 3" xfId="12487"/>
    <cellStyle name="Moneda 15 3 3 3 2" xfId="34218"/>
    <cellStyle name="Moneda 15 3 3 4" xfId="24906"/>
    <cellStyle name="Moneda 15 3 4" xfId="5169"/>
    <cellStyle name="Moneda 15 3 4 2" xfId="14481"/>
    <cellStyle name="Moneda 15 3 4 2 2" xfId="36212"/>
    <cellStyle name="Moneda 15 3 4 3" xfId="26900"/>
    <cellStyle name="Moneda 15 3 5" xfId="9825"/>
    <cellStyle name="Moneda 15 3 5 2" xfId="31556"/>
    <cellStyle name="Moneda 15 3 6" xfId="19140"/>
    <cellStyle name="Moneda 15 3 7" xfId="22244"/>
    <cellStyle name="Moneda 15 4" xfId="705"/>
    <cellStyle name="Moneda 15 4 2" xfId="2257"/>
    <cellStyle name="Moneda 15 4 2 2" xfId="6915"/>
    <cellStyle name="Moneda 15 4 2 2 2" xfId="16227"/>
    <cellStyle name="Moneda 15 4 2 2 2 2" xfId="37958"/>
    <cellStyle name="Moneda 15 4 2 2 3" xfId="28646"/>
    <cellStyle name="Moneda 15 4 2 3" xfId="11571"/>
    <cellStyle name="Moneda 15 4 2 3 2" xfId="33302"/>
    <cellStyle name="Moneda 15 4 2 4" xfId="20886"/>
    <cellStyle name="Moneda 15 4 2 5" xfId="23990"/>
    <cellStyle name="Moneda 15 4 3" xfId="3174"/>
    <cellStyle name="Moneda 15 4 3 2" xfId="7832"/>
    <cellStyle name="Moneda 15 4 3 2 2" xfId="17144"/>
    <cellStyle name="Moneda 15 4 3 2 2 2" xfId="38875"/>
    <cellStyle name="Moneda 15 4 3 2 3" xfId="29563"/>
    <cellStyle name="Moneda 15 4 3 3" xfId="12488"/>
    <cellStyle name="Moneda 15 4 3 3 2" xfId="34219"/>
    <cellStyle name="Moneda 15 4 3 4" xfId="24907"/>
    <cellStyle name="Moneda 15 4 4" xfId="5363"/>
    <cellStyle name="Moneda 15 4 4 2" xfId="14675"/>
    <cellStyle name="Moneda 15 4 4 2 2" xfId="36406"/>
    <cellStyle name="Moneda 15 4 4 3" xfId="27094"/>
    <cellStyle name="Moneda 15 4 5" xfId="10019"/>
    <cellStyle name="Moneda 15 4 5 2" xfId="31750"/>
    <cellStyle name="Moneda 15 4 6" xfId="19334"/>
    <cellStyle name="Moneda 15 4 7" xfId="22438"/>
    <cellStyle name="Moneda 15 5" xfId="899"/>
    <cellStyle name="Moneda 15 5 2" xfId="2451"/>
    <cellStyle name="Moneda 15 5 2 2" xfId="7109"/>
    <cellStyle name="Moneda 15 5 2 2 2" xfId="16421"/>
    <cellStyle name="Moneda 15 5 2 2 2 2" xfId="38152"/>
    <cellStyle name="Moneda 15 5 2 2 3" xfId="28840"/>
    <cellStyle name="Moneda 15 5 2 3" xfId="11765"/>
    <cellStyle name="Moneda 15 5 2 3 2" xfId="33496"/>
    <cellStyle name="Moneda 15 5 2 4" xfId="21080"/>
    <cellStyle name="Moneda 15 5 2 5" xfId="24184"/>
    <cellStyle name="Moneda 15 5 3" xfId="3175"/>
    <cellStyle name="Moneda 15 5 3 2" xfId="7833"/>
    <cellStyle name="Moneda 15 5 3 2 2" xfId="17145"/>
    <cellStyle name="Moneda 15 5 3 2 2 2" xfId="38876"/>
    <cellStyle name="Moneda 15 5 3 2 3" xfId="29564"/>
    <cellStyle name="Moneda 15 5 3 3" xfId="12489"/>
    <cellStyle name="Moneda 15 5 3 3 2" xfId="34220"/>
    <cellStyle name="Moneda 15 5 3 4" xfId="24908"/>
    <cellStyle name="Moneda 15 5 4" xfId="5557"/>
    <cellStyle name="Moneda 15 5 4 2" xfId="14869"/>
    <cellStyle name="Moneda 15 5 4 2 2" xfId="36600"/>
    <cellStyle name="Moneda 15 5 4 3" xfId="27288"/>
    <cellStyle name="Moneda 15 5 5" xfId="10213"/>
    <cellStyle name="Moneda 15 5 5 2" xfId="31944"/>
    <cellStyle name="Moneda 15 5 6" xfId="19528"/>
    <cellStyle name="Moneda 15 5 7" xfId="22632"/>
    <cellStyle name="Moneda 15 6" xfId="1093"/>
    <cellStyle name="Moneda 15 6 2" xfId="2645"/>
    <cellStyle name="Moneda 15 6 2 2" xfId="7303"/>
    <cellStyle name="Moneda 15 6 2 2 2" xfId="16615"/>
    <cellStyle name="Moneda 15 6 2 2 2 2" xfId="38346"/>
    <cellStyle name="Moneda 15 6 2 2 3" xfId="29034"/>
    <cellStyle name="Moneda 15 6 2 3" xfId="11959"/>
    <cellStyle name="Moneda 15 6 2 3 2" xfId="33690"/>
    <cellStyle name="Moneda 15 6 2 4" xfId="21274"/>
    <cellStyle name="Moneda 15 6 2 5" xfId="24378"/>
    <cellStyle name="Moneda 15 6 3" xfId="3176"/>
    <cellStyle name="Moneda 15 6 3 2" xfId="7834"/>
    <cellStyle name="Moneda 15 6 3 2 2" xfId="17146"/>
    <cellStyle name="Moneda 15 6 3 2 2 2" xfId="38877"/>
    <cellStyle name="Moneda 15 6 3 2 3" xfId="29565"/>
    <cellStyle name="Moneda 15 6 3 3" xfId="12490"/>
    <cellStyle name="Moneda 15 6 3 3 2" xfId="34221"/>
    <cellStyle name="Moneda 15 6 3 4" xfId="24909"/>
    <cellStyle name="Moneda 15 6 4" xfId="5751"/>
    <cellStyle name="Moneda 15 6 4 2" xfId="15063"/>
    <cellStyle name="Moneda 15 6 4 2 2" xfId="36794"/>
    <cellStyle name="Moneda 15 6 4 3" xfId="27482"/>
    <cellStyle name="Moneda 15 6 5" xfId="10407"/>
    <cellStyle name="Moneda 15 6 5 2" xfId="32138"/>
    <cellStyle name="Moneda 15 6 6" xfId="19722"/>
    <cellStyle name="Moneda 15 6 7" xfId="22826"/>
    <cellStyle name="Moneda 15 7" xfId="1287"/>
    <cellStyle name="Moneda 15 7 2" xfId="2839"/>
    <cellStyle name="Moneda 15 7 2 2" xfId="7497"/>
    <cellStyle name="Moneda 15 7 2 2 2" xfId="16809"/>
    <cellStyle name="Moneda 15 7 2 2 2 2" xfId="38540"/>
    <cellStyle name="Moneda 15 7 2 2 3" xfId="29228"/>
    <cellStyle name="Moneda 15 7 2 3" xfId="12153"/>
    <cellStyle name="Moneda 15 7 2 3 2" xfId="33884"/>
    <cellStyle name="Moneda 15 7 2 4" xfId="21468"/>
    <cellStyle name="Moneda 15 7 2 5" xfId="24572"/>
    <cellStyle name="Moneda 15 7 3" xfId="3177"/>
    <cellStyle name="Moneda 15 7 3 2" xfId="7835"/>
    <cellStyle name="Moneda 15 7 3 2 2" xfId="17147"/>
    <cellStyle name="Moneda 15 7 3 2 2 2" xfId="38878"/>
    <cellStyle name="Moneda 15 7 3 2 3" xfId="29566"/>
    <cellStyle name="Moneda 15 7 3 3" xfId="12491"/>
    <cellStyle name="Moneda 15 7 3 3 2" xfId="34222"/>
    <cellStyle name="Moneda 15 7 3 4" xfId="24910"/>
    <cellStyle name="Moneda 15 7 4" xfId="5945"/>
    <cellStyle name="Moneda 15 7 4 2" xfId="15257"/>
    <cellStyle name="Moneda 15 7 4 2 2" xfId="36988"/>
    <cellStyle name="Moneda 15 7 4 3" xfId="27676"/>
    <cellStyle name="Moneda 15 7 5" xfId="10601"/>
    <cellStyle name="Moneda 15 7 5 2" xfId="32332"/>
    <cellStyle name="Moneda 15 7 6" xfId="19916"/>
    <cellStyle name="Moneda 15 7 7" xfId="23020"/>
    <cellStyle name="Moneda 15 8" xfId="1481"/>
    <cellStyle name="Moneda 15 8 2" xfId="3033"/>
    <cellStyle name="Moneda 15 8 2 2" xfId="7691"/>
    <cellStyle name="Moneda 15 8 2 2 2" xfId="17003"/>
    <cellStyle name="Moneda 15 8 2 2 2 2" xfId="38734"/>
    <cellStyle name="Moneda 15 8 2 2 3" xfId="29422"/>
    <cellStyle name="Moneda 15 8 2 3" xfId="12347"/>
    <cellStyle name="Moneda 15 8 2 3 2" xfId="34078"/>
    <cellStyle name="Moneda 15 8 2 4" xfId="21662"/>
    <cellStyle name="Moneda 15 8 2 5" xfId="24766"/>
    <cellStyle name="Moneda 15 8 3" xfId="3178"/>
    <cellStyle name="Moneda 15 8 3 2" xfId="7836"/>
    <cellStyle name="Moneda 15 8 3 2 2" xfId="17148"/>
    <cellStyle name="Moneda 15 8 3 2 2 2" xfId="38879"/>
    <cellStyle name="Moneda 15 8 3 2 3" xfId="29567"/>
    <cellStyle name="Moneda 15 8 3 3" xfId="12492"/>
    <cellStyle name="Moneda 15 8 3 3 2" xfId="34223"/>
    <cellStyle name="Moneda 15 8 3 4" xfId="24911"/>
    <cellStyle name="Moneda 15 8 4" xfId="6139"/>
    <cellStyle name="Moneda 15 8 4 2" xfId="15451"/>
    <cellStyle name="Moneda 15 8 4 2 2" xfId="37182"/>
    <cellStyle name="Moneda 15 8 4 3" xfId="27870"/>
    <cellStyle name="Moneda 15 8 5" xfId="10795"/>
    <cellStyle name="Moneda 15 8 5 2" xfId="32526"/>
    <cellStyle name="Moneda 15 8 6" xfId="20110"/>
    <cellStyle name="Moneda 15 8 7" xfId="23214"/>
    <cellStyle name="Moneda 15 9" xfId="1675"/>
    <cellStyle name="Moneda 15 9 2" xfId="6333"/>
    <cellStyle name="Moneda 15 9 2 2" xfId="15645"/>
    <cellStyle name="Moneda 15 9 2 2 2" xfId="37376"/>
    <cellStyle name="Moneda 15 9 2 3" xfId="28064"/>
    <cellStyle name="Moneda 15 9 3" xfId="10989"/>
    <cellStyle name="Moneda 15 9 3 2" xfId="32720"/>
    <cellStyle name="Moneda 15 9 4" xfId="20304"/>
    <cellStyle name="Moneda 15 9 5" xfId="23408"/>
    <cellStyle name="Moneda 16" xfId="130"/>
    <cellStyle name="Moneda 16 10" xfId="3179"/>
    <cellStyle name="Moneda 16 10 2" xfId="7837"/>
    <cellStyle name="Moneda 16 10 2 2" xfId="17149"/>
    <cellStyle name="Moneda 16 10 2 2 2" xfId="38880"/>
    <cellStyle name="Moneda 16 10 2 3" xfId="29568"/>
    <cellStyle name="Moneda 16 10 3" xfId="12493"/>
    <cellStyle name="Moneda 16 10 3 2" xfId="34224"/>
    <cellStyle name="Moneda 16 10 4" xfId="24912"/>
    <cellStyle name="Moneda 16 11" xfId="4793"/>
    <cellStyle name="Moneda 16 11 2" xfId="14105"/>
    <cellStyle name="Moneda 16 11 2 2" xfId="35836"/>
    <cellStyle name="Moneda 16 11 3" xfId="26524"/>
    <cellStyle name="Moneda 16 12" xfId="9449"/>
    <cellStyle name="Moneda 16 12 2" xfId="31180"/>
    <cellStyle name="Moneda 16 13" xfId="18763"/>
    <cellStyle name="Moneda 16 14" xfId="21868"/>
    <cellStyle name="Moneda 16 2" xfId="325"/>
    <cellStyle name="Moneda 16 2 2" xfId="1881"/>
    <cellStyle name="Moneda 16 2 2 2" xfId="6539"/>
    <cellStyle name="Moneda 16 2 2 2 2" xfId="15851"/>
    <cellStyle name="Moneda 16 2 2 2 2 2" xfId="37582"/>
    <cellStyle name="Moneda 16 2 2 2 3" xfId="28270"/>
    <cellStyle name="Moneda 16 2 2 3" xfId="11195"/>
    <cellStyle name="Moneda 16 2 2 3 2" xfId="32926"/>
    <cellStyle name="Moneda 16 2 2 4" xfId="20510"/>
    <cellStyle name="Moneda 16 2 2 5" xfId="23614"/>
    <cellStyle name="Moneda 16 2 3" xfId="3180"/>
    <cellStyle name="Moneda 16 2 3 2" xfId="7838"/>
    <cellStyle name="Moneda 16 2 3 2 2" xfId="17150"/>
    <cellStyle name="Moneda 16 2 3 2 2 2" xfId="38881"/>
    <cellStyle name="Moneda 16 2 3 2 3" xfId="29569"/>
    <cellStyle name="Moneda 16 2 3 3" xfId="12494"/>
    <cellStyle name="Moneda 16 2 3 3 2" xfId="34225"/>
    <cellStyle name="Moneda 16 2 3 4" xfId="24913"/>
    <cellStyle name="Moneda 16 2 4" xfId="4987"/>
    <cellStyle name="Moneda 16 2 4 2" xfId="14299"/>
    <cellStyle name="Moneda 16 2 4 2 2" xfId="36030"/>
    <cellStyle name="Moneda 16 2 4 3" xfId="26718"/>
    <cellStyle name="Moneda 16 2 5" xfId="9643"/>
    <cellStyle name="Moneda 16 2 5 2" xfId="31374"/>
    <cellStyle name="Moneda 16 2 6" xfId="18958"/>
    <cellStyle name="Moneda 16 2 7" xfId="22062"/>
    <cellStyle name="Moneda 16 3" xfId="522"/>
    <cellStyle name="Moneda 16 3 2" xfId="2075"/>
    <cellStyle name="Moneda 16 3 2 2" xfId="6733"/>
    <cellStyle name="Moneda 16 3 2 2 2" xfId="16045"/>
    <cellStyle name="Moneda 16 3 2 2 2 2" xfId="37776"/>
    <cellStyle name="Moneda 16 3 2 2 3" xfId="28464"/>
    <cellStyle name="Moneda 16 3 2 3" xfId="11389"/>
    <cellStyle name="Moneda 16 3 2 3 2" xfId="33120"/>
    <cellStyle name="Moneda 16 3 2 4" xfId="20704"/>
    <cellStyle name="Moneda 16 3 2 5" xfId="23808"/>
    <cellStyle name="Moneda 16 3 3" xfId="3181"/>
    <cellStyle name="Moneda 16 3 3 2" xfId="7839"/>
    <cellStyle name="Moneda 16 3 3 2 2" xfId="17151"/>
    <cellStyle name="Moneda 16 3 3 2 2 2" xfId="38882"/>
    <cellStyle name="Moneda 16 3 3 2 3" xfId="29570"/>
    <cellStyle name="Moneda 16 3 3 3" xfId="12495"/>
    <cellStyle name="Moneda 16 3 3 3 2" xfId="34226"/>
    <cellStyle name="Moneda 16 3 3 4" xfId="24914"/>
    <cellStyle name="Moneda 16 3 4" xfId="5181"/>
    <cellStyle name="Moneda 16 3 4 2" xfId="14493"/>
    <cellStyle name="Moneda 16 3 4 2 2" xfId="36224"/>
    <cellStyle name="Moneda 16 3 4 3" xfId="26912"/>
    <cellStyle name="Moneda 16 3 5" xfId="9837"/>
    <cellStyle name="Moneda 16 3 5 2" xfId="31568"/>
    <cellStyle name="Moneda 16 3 6" xfId="19152"/>
    <cellStyle name="Moneda 16 3 7" xfId="22256"/>
    <cellStyle name="Moneda 16 4" xfId="717"/>
    <cellStyle name="Moneda 16 4 2" xfId="2269"/>
    <cellStyle name="Moneda 16 4 2 2" xfId="6927"/>
    <cellStyle name="Moneda 16 4 2 2 2" xfId="16239"/>
    <cellStyle name="Moneda 16 4 2 2 2 2" xfId="37970"/>
    <cellStyle name="Moneda 16 4 2 2 3" xfId="28658"/>
    <cellStyle name="Moneda 16 4 2 3" xfId="11583"/>
    <cellStyle name="Moneda 16 4 2 3 2" xfId="33314"/>
    <cellStyle name="Moneda 16 4 2 4" xfId="20898"/>
    <cellStyle name="Moneda 16 4 2 5" xfId="24002"/>
    <cellStyle name="Moneda 16 4 3" xfId="3182"/>
    <cellStyle name="Moneda 16 4 3 2" xfId="7840"/>
    <cellStyle name="Moneda 16 4 3 2 2" xfId="17152"/>
    <cellStyle name="Moneda 16 4 3 2 2 2" xfId="38883"/>
    <cellStyle name="Moneda 16 4 3 2 3" xfId="29571"/>
    <cellStyle name="Moneda 16 4 3 3" xfId="12496"/>
    <cellStyle name="Moneda 16 4 3 3 2" xfId="34227"/>
    <cellStyle name="Moneda 16 4 3 4" xfId="24915"/>
    <cellStyle name="Moneda 16 4 4" xfId="5375"/>
    <cellStyle name="Moneda 16 4 4 2" xfId="14687"/>
    <cellStyle name="Moneda 16 4 4 2 2" xfId="36418"/>
    <cellStyle name="Moneda 16 4 4 3" xfId="27106"/>
    <cellStyle name="Moneda 16 4 5" xfId="10031"/>
    <cellStyle name="Moneda 16 4 5 2" xfId="31762"/>
    <cellStyle name="Moneda 16 4 6" xfId="19346"/>
    <cellStyle name="Moneda 16 4 7" xfId="22450"/>
    <cellStyle name="Moneda 16 5" xfId="911"/>
    <cellStyle name="Moneda 16 5 2" xfId="2463"/>
    <cellStyle name="Moneda 16 5 2 2" xfId="7121"/>
    <cellStyle name="Moneda 16 5 2 2 2" xfId="16433"/>
    <cellStyle name="Moneda 16 5 2 2 2 2" xfId="38164"/>
    <cellStyle name="Moneda 16 5 2 2 3" xfId="28852"/>
    <cellStyle name="Moneda 16 5 2 3" xfId="11777"/>
    <cellStyle name="Moneda 16 5 2 3 2" xfId="33508"/>
    <cellStyle name="Moneda 16 5 2 4" xfId="21092"/>
    <cellStyle name="Moneda 16 5 2 5" xfId="24196"/>
    <cellStyle name="Moneda 16 5 3" xfId="3183"/>
    <cellStyle name="Moneda 16 5 3 2" xfId="7841"/>
    <cellStyle name="Moneda 16 5 3 2 2" xfId="17153"/>
    <cellStyle name="Moneda 16 5 3 2 2 2" xfId="38884"/>
    <cellStyle name="Moneda 16 5 3 2 3" xfId="29572"/>
    <cellStyle name="Moneda 16 5 3 3" xfId="12497"/>
    <cellStyle name="Moneda 16 5 3 3 2" xfId="34228"/>
    <cellStyle name="Moneda 16 5 3 4" xfId="24916"/>
    <cellStyle name="Moneda 16 5 4" xfId="5569"/>
    <cellStyle name="Moneda 16 5 4 2" xfId="14881"/>
    <cellStyle name="Moneda 16 5 4 2 2" xfId="36612"/>
    <cellStyle name="Moneda 16 5 4 3" xfId="27300"/>
    <cellStyle name="Moneda 16 5 5" xfId="10225"/>
    <cellStyle name="Moneda 16 5 5 2" xfId="31956"/>
    <cellStyle name="Moneda 16 5 6" xfId="19540"/>
    <cellStyle name="Moneda 16 5 7" xfId="22644"/>
    <cellStyle name="Moneda 16 6" xfId="1105"/>
    <cellStyle name="Moneda 16 6 2" xfId="2657"/>
    <cellStyle name="Moneda 16 6 2 2" xfId="7315"/>
    <cellStyle name="Moneda 16 6 2 2 2" xfId="16627"/>
    <cellStyle name="Moneda 16 6 2 2 2 2" xfId="38358"/>
    <cellStyle name="Moneda 16 6 2 2 3" xfId="29046"/>
    <cellStyle name="Moneda 16 6 2 3" xfId="11971"/>
    <cellStyle name="Moneda 16 6 2 3 2" xfId="33702"/>
    <cellStyle name="Moneda 16 6 2 4" xfId="21286"/>
    <cellStyle name="Moneda 16 6 2 5" xfId="24390"/>
    <cellStyle name="Moneda 16 6 3" xfId="3184"/>
    <cellStyle name="Moneda 16 6 3 2" xfId="7842"/>
    <cellStyle name="Moneda 16 6 3 2 2" xfId="17154"/>
    <cellStyle name="Moneda 16 6 3 2 2 2" xfId="38885"/>
    <cellStyle name="Moneda 16 6 3 2 3" xfId="29573"/>
    <cellStyle name="Moneda 16 6 3 3" xfId="12498"/>
    <cellStyle name="Moneda 16 6 3 3 2" xfId="34229"/>
    <cellStyle name="Moneda 16 6 3 4" xfId="24917"/>
    <cellStyle name="Moneda 16 6 4" xfId="5763"/>
    <cellStyle name="Moneda 16 6 4 2" xfId="15075"/>
    <cellStyle name="Moneda 16 6 4 2 2" xfId="36806"/>
    <cellStyle name="Moneda 16 6 4 3" xfId="27494"/>
    <cellStyle name="Moneda 16 6 5" xfId="10419"/>
    <cellStyle name="Moneda 16 6 5 2" xfId="32150"/>
    <cellStyle name="Moneda 16 6 6" xfId="19734"/>
    <cellStyle name="Moneda 16 6 7" xfId="22838"/>
    <cellStyle name="Moneda 16 7" xfId="1299"/>
    <cellStyle name="Moneda 16 7 2" xfId="2851"/>
    <cellStyle name="Moneda 16 7 2 2" xfId="7509"/>
    <cellStyle name="Moneda 16 7 2 2 2" xfId="16821"/>
    <cellStyle name="Moneda 16 7 2 2 2 2" xfId="38552"/>
    <cellStyle name="Moneda 16 7 2 2 3" xfId="29240"/>
    <cellStyle name="Moneda 16 7 2 3" xfId="12165"/>
    <cellStyle name="Moneda 16 7 2 3 2" xfId="33896"/>
    <cellStyle name="Moneda 16 7 2 4" xfId="21480"/>
    <cellStyle name="Moneda 16 7 2 5" xfId="24584"/>
    <cellStyle name="Moneda 16 7 3" xfId="3185"/>
    <cellStyle name="Moneda 16 7 3 2" xfId="7843"/>
    <cellStyle name="Moneda 16 7 3 2 2" xfId="17155"/>
    <cellStyle name="Moneda 16 7 3 2 2 2" xfId="38886"/>
    <cellStyle name="Moneda 16 7 3 2 3" xfId="29574"/>
    <cellStyle name="Moneda 16 7 3 3" xfId="12499"/>
    <cellStyle name="Moneda 16 7 3 3 2" xfId="34230"/>
    <cellStyle name="Moneda 16 7 3 4" xfId="24918"/>
    <cellStyle name="Moneda 16 7 4" xfId="5957"/>
    <cellStyle name="Moneda 16 7 4 2" xfId="15269"/>
    <cellStyle name="Moneda 16 7 4 2 2" xfId="37000"/>
    <cellStyle name="Moneda 16 7 4 3" xfId="27688"/>
    <cellStyle name="Moneda 16 7 5" xfId="10613"/>
    <cellStyle name="Moneda 16 7 5 2" xfId="32344"/>
    <cellStyle name="Moneda 16 7 6" xfId="19928"/>
    <cellStyle name="Moneda 16 7 7" xfId="23032"/>
    <cellStyle name="Moneda 16 8" xfId="1493"/>
    <cellStyle name="Moneda 16 8 2" xfId="3045"/>
    <cellStyle name="Moneda 16 8 2 2" xfId="7703"/>
    <cellStyle name="Moneda 16 8 2 2 2" xfId="17015"/>
    <cellStyle name="Moneda 16 8 2 2 2 2" xfId="38746"/>
    <cellStyle name="Moneda 16 8 2 2 3" xfId="29434"/>
    <cellStyle name="Moneda 16 8 2 3" xfId="12359"/>
    <cellStyle name="Moneda 16 8 2 3 2" xfId="34090"/>
    <cellStyle name="Moneda 16 8 2 4" xfId="21674"/>
    <cellStyle name="Moneda 16 8 2 5" xfId="24778"/>
    <cellStyle name="Moneda 16 8 3" xfId="3186"/>
    <cellStyle name="Moneda 16 8 3 2" xfId="7844"/>
    <cellStyle name="Moneda 16 8 3 2 2" xfId="17156"/>
    <cellStyle name="Moneda 16 8 3 2 2 2" xfId="38887"/>
    <cellStyle name="Moneda 16 8 3 2 3" xfId="29575"/>
    <cellStyle name="Moneda 16 8 3 3" xfId="12500"/>
    <cellStyle name="Moneda 16 8 3 3 2" xfId="34231"/>
    <cellStyle name="Moneda 16 8 3 4" xfId="24919"/>
    <cellStyle name="Moneda 16 8 4" xfId="6151"/>
    <cellStyle name="Moneda 16 8 4 2" xfId="15463"/>
    <cellStyle name="Moneda 16 8 4 2 2" xfId="37194"/>
    <cellStyle name="Moneda 16 8 4 3" xfId="27882"/>
    <cellStyle name="Moneda 16 8 5" xfId="10807"/>
    <cellStyle name="Moneda 16 8 5 2" xfId="32538"/>
    <cellStyle name="Moneda 16 8 6" xfId="20122"/>
    <cellStyle name="Moneda 16 8 7" xfId="23226"/>
    <cellStyle name="Moneda 16 9" xfId="1687"/>
    <cellStyle name="Moneda 16 9 2" xfId="6345"/>
    <cellStyle name="Moneda 16 9 2 2" xfId="15657"/>
    <cellStyle name="Moneda 16 9 2 2 2" xfId="37388"/>
    <cellStyle name="Moneda 16 9 2 3" xfId="28076"/>
    <cellStyle name="Moneda 16 9 3" xfId="11001"/>
    <cellStyle name="Moneda 16 9 3 2" xfId="32732"/>
    <cellStyle name="Moneda 16 9 4" xfId="20316"/>
    <cellStyle name="Moneda 16 9 5" xfId="23420"/>
    <cellStyle name="Moneda 17" xfId="142"/>
    <cellStyle name="Moneda 17 10" xfId="3187"/>
    <cellStyle name="Moneda 17 10 2" xfId="7845"/>
    <cellStyle name="Moneda 17 10 2 2" xfId="17157"/>
    <cellStyle name="Moneda 17 10 2 2 2" xfId="38888"/>
    <cellStyle name="Moneda 17 10 2 3" xfId="29576"/>
    <cellStyle name="Moneda 17 10 3" xfId="12501"/>
    <cellStyle name="Moneda 17 10 3 2" xfId="34232"/>
    <cellStyle name="Moneda 17 10 4" xfId="24920"/>
    <cellStyle name="Moneda 17 11" xfId="4805"/>
    <cellStyle name="Moneda 17 11 2" xfId="14117"/>
    <cellStyle name="Moneda 17 11 2 2" xfId="35848"/>
    <cellStyle name="Moneda 17 11 3" xfId="26536"/>
    <cellStyle name="Moneda 17 12" xfId="9461"/>
    <cellStyle name="Moneda 17 12 2" xfId="31192"/>
    <cellStyle name="Moneda 17 13" xfId="18775"/>
    <cellStyle name="Moneda 17 14" xfId="21880"/>
    <cellStyle name="Moneda 17 2" xfId="337"/>
    <cellStyle name="Moneda 17 2 2" xfId="1893"/>
    <cellStyle name="Moneda 17 2 2 2" xfId="6551"/>
    <cellStyle name="Moneda 17 2 2 2 2" xfId="15863"/>
    <cellStyle name="Moneda 17 2 2 2 2 2" xfId="37594"/>
    <cellStyle name="Moneda 17 2 2 2 3" xfId="28282"/>
    <cellStyle name="Moneda 17 2 2 3" xfId="11207"/>
    <cellStyle name="Moneda 17 2 2 3 2" xfId="32938"/>
    <cellStyle name="Moneda 17 2 2 4" xfId="20522"/>
    <cellStyle name="Moneda 17 2 2 5" xfId="23626"/>
    <cellStyle name="Moneda 17 2 3" xfId="3188"/>
    <cellStyle name="Moneda 17 2 3 2" xfId="7846"/>
    <cellStyle name="Moneda 17 2 3 2 2" xfId="17158"/>
    <cellStyle name="Moneda 17 2 3 2 2 2" xfId="38889"/>
    <cellStyle name="Moneda 17 2 3 2 3" xfId="29577"/>
    <cellStyle name="Moneda 17 2 3 3" xfId="12502"/>
    <cellStyle name="Moneda 17 2 3 3 2" xfId="34233"/>
    <cellStyle name="Moneda 17 2 3 4" xfId="24921"/>
    <cellStyle name="Moneda 17 2 4" xfId="4999"/>
    <cellStyle name="Moneda 17 2 4 2" xfId="14311"/>
    <cellStyle name="Moneda 17 2 4 2 2" xfId="36042"/>
    <cellStyle name="Moneda 17 2 4 3" xfId="26730"/>
    <cellStyle name="Moneda 17 2 5" xfId="9655"/>
    <cellStyle name="Moneda 17 2 5 2" xfId="31386"/>
    <cellStyle name="Moneda 17 2 6" xfId="18970"/>
    <cellStyle name="Moneda 17 2 7" xfId="22074"/>
    <cellStyle name="Moneda 17 3" xfId="534"/>
    <cellStyle name="Moneda 17 3 2" xfId="2087"/>
    <cellStyle name="Moneda 17 3 2 2" xfId="6745"/>
    <cellStyle name="Moneda 17 3 2 2 2" xfId="16057"/>
    <cellStyle name="Moneda 17 3 2 2 2 2" xfId="37788"/>
    <cellStyle name="Moneda 17 3 2 2 3" xfId="28476"/>
    <cellStyle name="Moneda 17 3 2 3" xfId="11401"/>
    <cellStyle name="Moneda 17 3 2 3 2" xfId="33132"/>
    <cellStyle name="Moneda 17 3 2 4" xfId="20716"/>
    <cellStyle name="Moneda 17 3 2 5" xfId="23820"/>
    <cellStyle name="Moneda 17 3 3" xfId="3189"/>
    <cellStyle name="Moneda 17 3 3 2" xfId="7847"/>
    <cellStyle name="Moneda 17 3 3 2 2" xfId="17159"/>
    <cellStyle name="Moneda 17 3 3 2 2 2" xfId="38890"/>
    <cellStyle name="Moneda 17 3 3 2 3" xfId="29578"/>
    <cellStyle name="Moneda 17 3 3 3" xfId="12503"/>
    <cellStyle name="Moneda 17 3 3 3 2" xfId="34234"/>
    <cellStyle name="Moneda 17 3 3 4" xfId="24922"/>
    <cellStyle name="Moneda 17 3 4" xfId="5193"/>
    <cellStyle name="Moneda 17 3 4 2" xfId="14505"/>
    <cellStyle name="Moneda 17 3 4 2 2" xfId="36236"/>
    <cellStyle name="Moneda 17 3 4 3" xfId="26924"/>
    <cellStyle name="Moneda 17 3 5" xfId="9849"/>
    <cellStyle name="Moneda 17 3 5 2" xfId="31580"/>
    <cellStyle name="Moneda 17 3 6" xfId="19164"/>
    <cellStyle name="Moneda 17 3 7" xfId="22268"/>
    <cellStyle name="Moneda 17 4" xfId="729"/>
    <cellStyle name="Moneda 17 4 2" xfId="2281"/>
    <cellStyle name="Moneda 17 4 2 2" xfId="6939"/>
    <cellStyle name="Moneda 17 4 2 2 2" xfId="16251"/>
    <cellStyle name="Moneda 17 4 2 2 2 2" xfId="37982"/>
    <cellStyle name="Moneda 17 4 2 2 3" xfId="28670"/>
    <cellStyle name="Moneda 17 4 2 3" xfId="11595"/>
    <cellStyle name="Moneda 17 4 2 3 2" xfId="33326"/>
    <cellStyle name="Moneda 17 4 2 4" xfId="20910"/>
    <cellStyle name="Moneda 17 4 2 5" xfId="24014"/>
    <cellStyle name="Moneda 17 4 3" xfId="3190"/>
    <cellStyle name="Moneda 17 4 3 2" xfId="7848"/>
    <cellStyle name="Moneda 17 4 3 2 2" xfId="17160"/>
    <cellStyle name="Moneda 17 4 3 2 2 2" xfId="38891"/>
    <cellStyle name="Moneda 17 4 3 2 3" xfId="29579"/>
    <cellStyle name="Moneda 17 4 3 3" xfId="12504"/>
    <cellStyle name="Moneda 17 4 3 3 2" xfId="34235"/>
    <cellStyle name="Moneda 17 4 3 4" xfId="24923"/>
    <cellStyle name="Moneda 17 4 4" xfId="5387"/>
    <cellStyle name="Moneda 17 4 4 2" xfId="14699"/>
    <cellStyle name="Moneda 17 4 4 2 2" xfId="36430"/>
    <cellStyle name="Moneda 17 4 4 3" xfId="27118"/>
    <cellStyle name="Moneda 17 4 5" xfId="10043"/>
    <cellStyle name="Moneda 17 4 5 2" xfId="31774"/>
    <cellStyle name="Moneda 17 4 6" xfId="19358"/>
    <cellStyle name="Moneda 17 4 7" xfId="22462"/>
    <cellStyle name="Moneda 17 5" xfId="923"/>
    <cellStyle name="Moneda 17 5 2" xfId="2475"/>
    <cellStyle name="Moneda 17 5 2 2" xfId="7133"/>
    <cellStyle name="Moneda 17 5 2 2 2" xfId="16445"/>
    <cellStyle name="Moneda 17 5 2 2 2 2" xfId="38176"/>
    <cellStyle name="Moneda 17 5 2 2 3" xfId="28864"/>
    <cellStyle name="Moneda 17 5 2 3" xfId="11789"/>
    <cellStyle name="Moneda 17 5 2 3 2" xfId="33520"/>
    <cellStyle name="Moneda 17 5 2 4" xfId="21104"/>
    <cellStyle name="Moneda 17 5 2 5" xfId="24208"/>
    <cellStyle name="Moneda 17 5 3" xfId="3191"/>
    <cellStyle name="Moneda 17 5 3 2" xfId="7849"/>
    <cellStyle name="Moneda 17 5 3 2 2" xfId="17161"/>
    <cellStyle name="Moneda 17 5 3 2 2 2" xfId="38892"/>
    <cellStyle name="Moneda 17 5 3 2 3" xfId="29580"/>
    <cellStyle name="Moneda 17 5 3 3" xfId="12505"/>
    <cellStyle name="Moneda 17 5 3 3 2" xfId="34236"/>
    <cellStyle name="Moneda 17 5 3 4" xfId="24924"/>
    <cellStyle name="Moneda 17 5 4" xfId="5581"/>
    <cellStyle name="Moneda 17 5 4 2" xfId="14893"/>
    <cellStyle name="Moneda 17 5 4 2 2" xfId="36624"/>
    <cellStyle name="Moneda 17 5 4 3" xfId="27312"/>
    <cellStyle name="Moneda 17 5 5" xfId="10237"/>
    <cellStyle name="Moneda 17 5 5 2" xfId="31968"/>
    <cellStyle name="Moneda 17 5 6" xfId="19552"/>
    <cellStyle name="Moneda 17 5 7" xfId="22656"/>
    <cellStyle name="Moneda 17 6" xfId="1117"/>
    <cellStyle name="Moneda 17 6 2" xfId="2669"/>
    <cellStyle name="Moneda 17 6 2 2" xfId="7327"/>
    <cellStyle name="Moneda 17 6 2 2 2" xfId="16639"/>
    <cellStyle name="Moneda 17 6 2 2 2 2" xfId="38370"/>
    <cellStyle name="Moneda 17 6 2 2 3" xfId="29058"/>
    <cellStyle name="Moneda 17 6 2 3" xfId="11983"/>
    <cellStyle name="Moneda 17 6 2 3 2" xfId="33714"/>
    <cellStyle name="Moneda 17 6 2 4" xfId="21298"/>
    <cellStyle name="Moneda 17 6 2 5" xfId="24402"/>
    <cellStyle name="Moneda 17 6 3" xfId="3192"/>
    <cellStyle name="Moneda 17 6 3 2" xfId="7850"/>
    <cellStyle name="Moneda 17 6 3 2 2" xfId="17162"/>
    <cellStyle name="Moneda 17 6 3 2 2 2" xfId="38893"/>
    <cellStyle name="Moneda 17 6 3 2 3" xfId="29581"/>
    <cellStyle name="Moneda 17 6 3 3" xfId="12506"/>
    <cellStyle name="Moneda 17 6 3 3 2" xfId="34237"/>
    <cellStyle name="Moneda 17 6 3 4" xfId="24925"/>
    <cellStyle name="Moneda 17 6 4" xfId="5775"/>
    <cellStyle name="Moneda 17 6 4 2" xfId="15087"/>
    <cellStyle name="Moneda 17 6 4 2 2" xfId="36818"/>
    <cellStyle name="Moneda 17 6 4 3" xfId="27506"/>
    <cellStyle name="Moneda 17 6 5" xfId="10431"/>
    <cellStyle name="Moneda 17 6 5 2" xfId="32162"/>
    <cellStyle name="Moneda 17 6 6" xfId="19746"/>
    <cellStyle name="Moneda 17 6 7" xfId="22850"/>
    <cellStyle name="Moneda 17 7" xfId="1311"/>
    <cellStyle name="Moneda 17 7 2" xfId="2863"/>
    <cellStyle name="Moneda 17 7 2 2" xfId="7521"/>
    <cellStyle name="Moneda 17 7 2 2 2" xfId="16833"/>
    <cellStyle name="Moneda 17 7 2 2 2 2" xfId="38564"/>
    <cellStyle name="Moneda 17 7 2 2 3" xfId="29252"/>
    <cellStyle name="Moneda 17 7 2 3" xfId="12177"/>
    <cellStyle name="Moneda 17 7 2 3 2" xfId="33908"/>
    <cellStyle name="Moneda 17 7 2 4" xfId="21492"/>
    <cellStyle name="Moneda 17 7 2 5" xfId="24596"/>
    <cellStyle name="Moneda 17 7 3" xfId="3193"/>
    <cellStyle name="Moneda 17 7 3 2" xfId="7851"/>
    <cellStyle name="Moneda 17 7 3 2 2" xfId="17163"/>
    <cellStyle name="Moneda 17 7 3 2 2 2" xfId="38894"/>
    <cellStyle name="Moneda 17 7 3 2 3" xfId="29582"/>
    <cellStyle name="Moneda 17 7 3 3" xfId="12507"/>
    <cellStyle name="Moneda 17 7 3 3 2" xfId="34238"/>
    <cellStyle name="Moneda 17 7 3 4" xfId="24926"/>
    <cellStyle name="Moneda 17 7 4" xfId="5969"/>
    <cellStyle name="Moneda 17 7 4 2" xfId="15281"/>
    <cellStyle name="Moneda 17 7 4 2 2" xfId="37012"/>
    <cellStyle name="Moneda 17 7 4 3" xfId="27700"/>
    <cellStyle name="Moneda 17 7 5" xfId="10625"/>
    <cellStyle name="Moneda 17 7 5 2" xfId="32356"/>
    <cellStyle name="Moneda 17 7 6" xfId="19940"/>
    <cellStyle name="Moneda 17 7 7" xfId="23044"/>
    <cellStyle name="Moneda 17 8" xfId="1505"/>
    <cellStyle name="Moneda 17 8 2" xfId="3057"/>
    <cellStyle name="Moneda 17 8 2 2" xfId="7715"/>
    <cellStyle name="Moneda 17 8 2 2 2" xfId="17027"/>
    <cellStyle name="Moneda 17 8 2 2 2 2" xfId="38758"/>
    <cellStyle name="Moneda 17 8 2 2 3" xfId="29446"/>
    <cellStyle name="Moneda 17 8 2 3" xfId="12371"/>
    <cellStyle name="Moneda 17 8 2 3 2" xfId="34102"/>
    <cellStyle name="Moneda 17 8 2 4" xfId="21686"/>
    <cellStyle name="Moneda 17 8 2 5" xfId="24790"/>
    <cellStyle name="Moneda 17 8 3" xfId="3194"/>
    <cellStyle name="Moneda 17 8 3 2" xfId="7852"/>
    <cellStyle name="Moneda 17 8 3 2 2" xfId="17164"/>
    <cellStyle name="Moneda 17 8 3 2 2 2" xfId="38895"/>
    <cellStyle name="Moneda 17 8 3 2 3" xfId="29583"/>
    <cellStyle name="Moneda 17 8 3 3" xfId="12508"/>
    <cellStyle name="Moneda 17 8 3 3 2" xfId="34239"/>
    <cellStyle name="Moneda 17 8 3 4" xfId="24927"/>
    <cellStyle name="Moneda 17 8 4" xfId="6163"/>
    <cellStyle name="Moneda 17 8 4 2" xfId="15475"/>
    <cellStyle name="Moneda 17 8 4 2 2" xfId="37206"/>
    <cellStyle name="Moneda 17 8 4 3" xfId="27894"/>
    <cellStyle name="Moneda 17 8 5" xfId="10819"/>
    <cellStyle name="Moneda 17 8 5 2" xfId="32550"/>
    <cellStyle name="Moneda 17 8 6" xfId="20134"/>
    <cellStyle name="Moneda 17 8 7" xfId="23238"/>
    <cellStyle name="Moneda 17 9" xfId="1699"/>
    <cellStyle name="Moneda 17 9 2" xfId="6357"/>
    <cellStyle name="Moneda 17 9 2 2" xfId="15669"/>
    <cellStyle name="Moneda 17 9 2 2 2" xfId="37400"/>
    <cellStyle name="Moneda 17 9 2 3" xfId="28088"/>
    <cellStyle name="Moneda 17 9 3" xfId="11013"/>
    <cellStyle name="Moneda 17 9 3 2" xfId="32744"/>
    <cellStyle name="Moneda 17 9 4" xfId="20328"/>
    <cellStyle name="Moneda 17 9 5" xfId="23432"/>
    <cellStyle name="Moneda 18" xfId="154"/>
    <cellStyle name="Moneda 18 10" xfId="3195"/>
    <cellStyle name="Moneda 18 10 2" xfId="7853"/>
    <cellStyle name="Moneda 18 10 2 2" xfId="17165"/>
    <cellStyle name="Moneda 18 10 2 2 2" xfId="38896"/>
    <cellStyle name="Moneda 18 10 2 3" xfId="29584"/>
    <cellStyle name="Moneda 18 10 3" xfId="12509"/>
    <cellStyle name="Moneda 18 10 3 2" xfId="34240"/>
    <cellStyle name="Moneda 18 10 4" xfId="24928"/>
    <cellStyle name="Moneda 18 11" xfId="4817"/>
    <cellStyle name="Moneda 18 11 2" xfId="14129"/>
    <cellStyle name="Moneda 18 11 2 2" xfId="35860"/>
    <cellStyle name="Moneda 18 11 3" xfId="26548"/>
    <cellStyle name="Moneda 18 12" xfId="9473"/>
    <cellStyle name="Moneda 18 12 2" xfId="31204"/>
    <cellStyle name="Moneda 18 13" xfId="18787"/>
    <cellStyle name="Moneda 18 14" xfId="21892"/>
    <cellStyle name="Moneda 18 2" xfId="349"/>
    <cellStyle name="Moneda 18 2 2" xfId="1905"/>
    <cellStyle name="Moneda 18 2 2 2" xfId="6563"/>
    <cellStyle name="Moneda 18 2 2 2 2" xfId="15875"/>
    <cellStyle name="Moneda 18 2 2 2 2 2" xfId="37606"/>
    <cellStyle name="Moneda 18 2 2 2 3" xfId="28294"/>
    <cellStyle name="Moneda 18 2 2 3" xfId="11219"/>
    <cellStyle name="Moneda 18 2 2 3 2" xfId="32950"/>
    <cellStyle name="Moneda 18 2 2 4" xfId="20534"/>
    <cellStyle name="Moneda 18 2 2 5" xfId="23638"/>
    <cellStyle name="Moneda 18 2 3" xfId="3196"/>
    <cellStyle name="Moneda 18 2 3 2" xfId="7854"/>
    <cellStyle name="Moneda 18 2 3 2 2" xfId="17166"/>
    <cellStyle name="Moneda 18 2 3 2 2 2" xfId="38897"/>
    <cellStyle name="Moneda 18 2 3 2 3" xfId="29585"/>
    <cellStyle name="Moneda 18 2 3 3" xfId="12510"/>
    <cellStyle name="Moneda 18 2 3 3 2" xfId="34241"/>
    <cellStyle name="Moneda 18 2 3 4" xfId="24929"/>
    <cellStyle name="Moneda 18 2 4" xfId="5011"/>
    <cellStyle name="Moneda 18 2 4 2" xfId="14323"/>
    <cellStyle name="Moneda 18 2 4 2 2" xfId="36054"/>
    <cellStyle name="Moneda 18 2 4 3" xfId="26742"/>
    <cellStyle name="Moneda 18 2 5" xfId="9667"/>
    <cellStyle name="Moneda 18 2 5 2" xfId="31398"/>
    <cellStyle name="Moneda 18 2 6" xfId="18982"/>
    <cellStyle name="Moneda 18 2 7" xfId="22086"/>
    <cellStyle name="Moneda 18 3" xfId="546"/>
    <cellStyle name="Moneda 18 3 2" xfId="2099"/>
    <cellStyle name="Moneda 18 3 2 2" xfId="6757"/>
    <cellStyle name="Moneda 18 3 2 2 2" xfId="16069"/>
    <cellStyle name="Moneda 18 3 2 2 2 2" xfId="37800"/>
    <cellStyle name="Moneda 18 3 2 2 3" xfId="28488"/>
    <cellStyle name="Moneda 18 3 2 3" xfId="11413"/>
    <cellStyle name="Moneda 18 3 2 3 2" xfId="33144"/>
    <cellStyle name="Moneda 18 3 2 4" xfId="20728"/>
    <cellStyle name="Moneda 18 3 2 5" xfId="23832"/>
    <cellStyle name="Moneda 18 3 3" xfId="3197"/>
    <cellStyle name="Moneda 18 3 3 2" xfId="7855"/>
    <cellStyle name="Moneda 18 3 3 2 2" xfId="17167"/>
    <cellStyle name="Moneda 18 3 3 2 2 2" xfId="38898"/>
    <cellStyle name="Moneda 18 3 3 2 3" xfId="29586"/>
    <cellStyle name="Moneda 18 3 3 3" xfId="12511"/>
    <cellStyle name="Moneda 18 3 3 3 2" xfId="34242"/>
    <cellStyle name="Moneda 18 3 3 4" xfId="24930"/>
    <cellStyle name="Moneda 18 3 4" xfId="5205"/>
    <cellStyle name="Moneda 18 3 4 2" xfId="14517"/>
    <cellStyle name="Moneda 18 3 4 2 2" xfId="36248"/>
    <cellStyle name="Moneda 18 3 4 3" xfId="26936"/>
    <cellStyle name="Moneda 18 3 5" xfId="9861"/>
    <cellStyle name="Moneda 18 3 5 2" xfId="31592"/>
    <cellStyle name="Moneda 18 3 6" xfId="19176"/>
    <cellStyle name="Moneda 18 3 7" xfId="22280"/>
    <cellStyle name="Moneda 18 4" xfId="741"/>
    <cellStyle name="Moneda 18 4 2" xfId="2293"/>
    <cellStyle name="Moneda 18 4 2 2" xfId="6951"/>
    <cellStyle name="Moneda 18 4 2 2 2" xfId="16263"/>
    <cellStyle name="Moneda 18 4 2 2 2 2" xfId="37994"/>
    <cellStyle name="Moneda 18 4 2 2 3" xfId="28682"/>
    <cellStyle name="Moneda 18 4 2 3" xfId="11607"/>
    <cellStyle name="Moneda 18 4 2 3 2" xfId="33338"/>
    <cellStyle name="Moneda 18 4 2 4" xfId="20922"/>
    <cellStyle name="Moneda 18 4 2 5" xfId="24026"/>
    <cellStyle name="Moneda 18 4 3" xfId="3198"/>
    <cellStyle name="Moneda 18 4 3 2" xfId="7856"/>
    <cellStyle name="Moneda 18 4 3 2 2" xfId="17168"/>
    <cellStyle name="Moneda 18 4 3 2 2 2" xfId="38899"/>
    <cellStyle name="Moneda 18 4 3 2 3" xfId="29587"/>
    <cellStyle name="Moneda 18 4 3 3" xfId="12512"/>
    <cellStyle name="Moneda 18 4 3 3 2" xfId="34243"/>
    <cellStyle name="Moneda 18 4 3 4" xfId="24931"/>
    <cellStyle name="Moneda 18 4 4" xfId="5399"/>
    <cellStyle name="Moneda 18 4 4 2" xfId="14711"/>
    <cellStyle name="Moneda 18 4 4 2 2" xfId="36442"/>
    <cellStyle name="Moneda 18 4 4 3" xfId="27130"/>
    <cellStyle name="Moneda 18 4 5" xfId="10055"/>
    <cellStyle name="Moneda 18 4 5 2" xfId="31786"/>
    <cellStyle name="Moneda 18 4 6" xfId="19370"/>
    <cellStyle name="Moneda 18 4 7" xfId="22474"/>
    <cellStyle name="Moneda 18 5" xfId="935"/>
    <cellStyle name="Moneda 18 5 2" xfId="2487"/>
    <cellStyle name="Moneda 18 5 2 2" xfId="7145"/>
    <cellStyle name="Moneda 18 5 2 2 2" xfId="16457"/>
    <cellStyle name="Moneda 18 5 2 2 2 2" xfId="38188"/>
    <cellStyle name="Moneda 18 5 2 2 3" xfId="28876"/>
    <cellStyle name="Moneda 18 5 2 3" xfId="11801"/>
    <cellStyle name="Moneda 18 5 2 3 2" xfId="33532"/>
    <cellStyle name="Moneda 18 5 2 4" xfId="21116"/>
    <cellStyle name="Moneda 18 5 2 5" xfId="24220"/>
    <cellStyle name="Moneda 18 5 3" xfId="3199"/>
    <cellStyle name="Moneda 18 5 3 2" xfId="7857"/>
    <cellStyle name="Moneda 18 5 3 2 2" xfId="17169"/>
    <cellStyle name="Moneda 18 5 3 2 2 2" xfId="38900"/>
    <cellStyle name="Moneda 18 5 3 2 3" xfId="29588"/>
    <cellStyle name="Moneda 18 5 3 3" xfId="12513"/>
    <cellStyle name="Moneda 18 5 3 3 2" xfId="34244"/>
    <cellStyle name="Moneda 18 5 3 4" xfId="24932"/>
    <cellStyle name="Moneda 18 5 4" xfId="5593"/>
    <cellStyle name="Moneda 18 5 4 2" xfId="14905"/>
    <cellStyle name="Moneda 18 5 4 2 2" xfId="36636"/>
    <cellStyle name="Moneda 18 5 4 3" xfId="27324"/>
    <cellStyle name="Moneda 18 5 5" xfId="10249"/>
    <cellStyle name="Moneda 18 5 5 2" xfId="31980"/>
    <cellStyle name="Moneda 18 5 6" xfId="19564"/>
    <cellStyle name="Moneda 18 5 7" xfId="22668"/>
    <cellStyle name="Moneda 18 6" xfId="1129"/>
    <cellStyle name="Moneda 18 6 2" xfId="2681"/>
    <cellStyle name="Moneda 18 6 2 2" xfId="7339"/>
    <cellStyle name="Moneda 18 6 2 2 2" xfId="16651"/>
    <cellStyle name="Moneda 18 6 2 2 2 2" xfId="38382"/>
    <cellStyle name="Moneda 18 6 2 2 3" xfId="29070"/>
    <cellStyle name="Moneda 18 6 2 3" xfId="11995"/>
    <cellStyle name="Moneda 18 6 2 3 2" xfId="33726"/>
    <cellStyle name="Moneda 18 6 2 4" xfId="21310"/>
    <cellStyle name="Moneda 18 6 2 5" xfId="24414"/>
    <cellStyle name="Moneda 18 6 3" xfId="3200"/>
    <cellStyle name="Moneda 18 6 3 2" xfId="7858"/>
    <cellStyle name="Moneda 18 6 3 2 2" xfId="17170"/>
    <cellStyle name="Moneda 18 6 3 2 2 2" xfId="38901"/>
    <cellStyle name="Moneda 18 6 3 2 3" xfId="29589"/>
    <cellStyle name="Moneda 18 6 3 3" xfId="12514"/>
    <cellStyle name="Moneda 18 6 3 3 2" xfId="34245"/>
    <cellStyle name="Moneda 18 6 3 4" xfId="24933"/>
    <cellStyle name="Moneda 18 6 4" xfId="5787"/>
    <cellStyle name="Moneda 18 6 4 2" xfId="15099"/>
    <cellStyle name="Moneda 18 6 4 2 2" xfId="36830"/>
    <cellStyle name="Moneda 18 6 4 3" xfId="27518"/>
    <cellStyle name="Moneda 18 6 5" xfId="10443"/>
    <cellStyle name="Moneda 18 6 5 2" xfId="32174"/>
    <cellStyle name="Moneda 18 6 6" xfId="19758"/>
    <cellStyle name="Moneda 18 6 7" xfId="22862"/>
    <cellStyle name="Moneda 18 7" xfId="1323"/>
    <cellStyle name="Moneda 18 7 2" xfId="2875"/>
    <cellStyle name="Moneda 18 7 2 2" xfId="7533"/>
    <cellStyle name="Moneda 18 7 2 2 2" xfId="16845"/>
    <cellStyle name="Moneda 18 7 2 2 2 2" xfId="38576"/>
    <cellStyle name="Moneda 18 7 2 2 3" xfId="29264"/>
    <cellStyle name="Moneda 18 7 2 3" xfId="12189"/>
    <cellStyle name="Moneda 18 7 2 3 2" xfId="33920"/>
    <cellStyle name="Moneda 18 7 2 4" xfId="21504"/>
    <cellStyle name="Moneda 18 7 2 5" xfId="24608"/>
    <cellStyle name="Moneda 18 7 3" xfId="3201"/>
    <cellStyle name="Moneda 18 7 3 2" xfId="7859"/>
    <cellStyle name="Moneda 18 7 3 2 2" xfId="17171"/>
    <cellStyle name="Moneda 18 7 3 2 2 2" xfId="38902"/>
    <cellStyle name="Moneda 18 7 3 2 3" xfId="29590"/>
    <cellStyle name="Moneda 18 7 3 3" xfId="12515"/>
    <cellStyle name="Moneda 18 7 3 3 2" xfId="34246"/>
    <cellStyle name="Moneda 18 7 3 4" xfId="24934"/>
    <cellStyle name="Moneda 18 7 4" xfId="5981"/>
    <cellStyle name="Moneda 18 7 4 2" xfId="15293"/>
    <cellStyle name="Moneda 18 7 4 2 2" xfId="37024"/>
    <cellStyle name="Moneda 18 7 4 3" xfId="27712"/>
    <cellStyle name="Moneda 18 7 5" xfId="10637"/>
    <cellStyle name="Moneda 18 7 5 2" xfId="32368"/>
    <cellStyle name="Moneda 18 7 6" xfId="19952"/>
    <cellStyle name="Moneda 18 7 7" xfId="23056"/>
    <cellStyle name="Moneda 18 8" xfId="1517"/>
    <cellStyle name="Moneda 18 8 2" xfId="3069"/>
    <cellStyle name="Moneda 18 8 2 2" xfId="7727"/>
    <cellStyle name="Moneda 18 8 2 2 2" xfId="17039"/>
    <cellStyle name="Moneda 18 8 2 2 2 2" xfId="38770"/>
    <cellStyle name="Moneda 18 8 2 2 3" xfId="29458"/>
    <cellStyle name="Moneda 18 8 2 3" xfId="12383"/>
    <cellStyle name="Moneda 18 8 2 3 2" xfId="34114"/>
    <cellStyle name="Moneda 18 8 2 4" xfId="21698"/>
    <cellStyle name="Moneda 18 8 2 5" xfId="24802"/>
    <cellStyle name="Moneda 18 8 3" xfId="3202"/>
    <cellStyle name="Moneda 18 8 3 2" xfId="7860"/>
    <cellStyle name="Moneda 18 8 3 2 2" xfId="17172"/>
    <cellStyle name="Moneda 18 8 3 2 2 2" xfId="38903"/>
    <cellStyle name="Moneda 18 8 3 2 3" xfId="29591"/>
    <cellStyle name="Moneda 18 8 3 3" xfId="12516"/>
    <cellStyle name="Moneda 18 8 3 3 2" xfId="34247"/>
    <cellStyle name="Moneda 18 8 3 4" xfId="24935"/>
    <cellStyle name="Moneda 18 8 4" xfId="6175"/>
    <cellStyle name="Moneda 18 8 4 2" xfId="15487"/>
    <cellStyle name="Moneda 18 8 4 2 2" xfId="37218"/>
    <cellStyle name="Moneda 18 8 4 3" xfId="27906"/>
    <cellStyle name="Moneda 18 8 5" xfId="10831"/>
    <cellStyle name="Moneda 18 8 5 2" xfId="32562"/>
    <cellStyle name="Moneda 18 8 6" xfId="20146"/>
    <cellStyle name="Moneda 18 8 7" xfId="23250"/>
    <cellStyle name="Moneda 18 9" xfId="1711"/>
    <cellStyle name="Moneda 18 9 2" xfId="6369"/>
    <cellStyle name="Moneda 18 9 2 2" xfId="15681"/>
    <cellStyle name="Moneda 18 9 2 2 2" xfId="37412"/>
    <cellStyle name="Moneda 18 9 2 3" xfId="28100"/>
    <cellStyle name="Moneda 18 9 3" xfId="11025"/>
    <cellStyle name="Moneda 18 9 3 2" xfId="32756"/>
    <cellStyle name="Moneda 18 9 4" xfId="20340"/>
    <cellStyle name="Moneda 18 9 5" xfId="23444"/>
    <cellStyle name="Moneda 19" xfId="166"/>
    <cellStyle name="Moneda 19 10" xfId="3203"/>
    <cellStyle name="Moneda 19 10 2" xfId="7861"/>
    <cellStyle name="Moneda 19 10 2 2" xfId="17173"/>
    <cellStyle name="Moneda 19 10 2 2 2" xfId="38904"/>
    <cellStyle name="Moneda 19 10 2 3" xfId="29592"/>
    <cellStyle name="Moneda 19 10 3" xfId="12517"/>
    <cellStyle name="Moneda 19 10 3 2" xfId="34248"/>
    <cellStyle name="Moneda 19 10 4" xfId="24936"/>
    <cellStyle name="Moneda 19 11" xfId="4829"/>
    <cellStyle name="Moneda 19 11 2" xfId="14141"/>
    <cellStyle name="Moneda 19 11 2 2" xfId="35872"/>
    <cellStyle name="Moneda 19 11 3" xfId="26560"/>
    <cellStyle name="Moneda 19 12" xfId="9485"/>
    <cellStyle name="Moneda 19 12 2" xfId="31216"/>
    <cellStyle name="Moneda 19 13" xfId="18799"/>
    <cellStyle name="Moneda 19 14" xfId="21904"/>
    <cellStyle name="Moneda 19 2" xfId="361"/>
    <cellStyle name="Moneda 19 2 2" xfId="1917"/>
    <cellStyle name="Moneda 19 2 2 2" xfId="6575"/>
    <cellStyle name="Moneda 19 2 2 2 2" xfId="15887"/>
    <cellStyle name="Moneda 19 2 2 2 2 2" xfId="37618"/>
    <cellStyle name="Moneda 19 2 2 2 3" xfId="28306"/>
    <cellStyle name="Moneda 19 2 2 3" xfId="11231"/>
    <cellStyle name="Moneda 19 2 2 3 2" xfId="32962"/>
    <cellStyle name="Moneda 19 2 2 4" xfId="20546"/>
    <cellStyle name="Moneda 19 2 2 5" xfId="23650"/>
    <cellStyle name="Moneda 19 2 3" xfId="3204"/>
    <cellStyle name="Moneda 19 2 3 2" xfId="7862"/>
    <cellStyle name="Moneda 19 2 3 2 2" xfId="17174"/>
    <cellStyle name="Moneda 19 2 3 2 2 2" xfId="38905"/>
    <cellStyle name="Moneda 19 2 3 2 3" xfId="29593"/>
    <cellStyle name="Moneda 19 2 3 3" xfId="12518"/>
    <cellStyle name="Moneda 19 2 3 3 2" xfId="34249"/>
    <cellStyle name="Moneda 19 2 3 4" xfId="24937"/>
    <cellStyle name="Moneda 19 2 4" xfId="5023"/>
    <cellStyle name="Moneda 19 2 4 2" xfId="14335"/>
    <cellStyle name="Moneda 19 2 4 2 2" xfId="36066"/>
    <cellStyle name="Moneda 19 2 4 3" xfId="26754"/>
    <cellStyle name="Moneda 19 2 5" xfId="9679"/>
    <cellStyle name="Moneda 19 2 5 2" xfId="31410"/>
    <cellStyle name="Moneda 19 2 6" xfId="18994"/>
    <cellStyle name="Moneda 19 2 7" xfId="22098"/>
    <cellStyle name="Moneda 19 3" xfId="558"/>
    <cellStyle name="Moneda 19 3 2" xfId="2111"/>
    <cellStyle name="Moneda 19 3 2 2" xfId="6769"/>
    <cellStyle name="Moneda 19 3 2 2 2" xfId="16081"/>
    <cellStyle name="Moneda 19 3 2 2 2 2" xfId="37812"/>
    <cellStyle name="Moneda 19 3 2 2 3" xfId="28500"/>
    <cellStyle name="Moneda 19 3 2 3" xfId="11425"/>
    <cellStyle name="Moneda 19 3 2 3 2" xfId="33156"/>
    <cellStyle name="Moneda 19 3 2 4" xfId="20740"/>
    <cellStyle name="Moneda 19 3 2 5" xfId="23844"/>
    <cellStyle name="Moneda 19 3 3" xfId="3205"/>
    <cellStyle name="Moneda 19 3 3 2" xfId="7863"/>
    <cellStyle name="Moneda 19 3 3 2 2" xfId="17175"/>
    <cellStyle name="Moneda 19 3 3 2 2 2" xfId="38906"/>
    <cellStyle name="Moneda 19 3 3 2 3" xfId="29594"/>
    <cellStyle name="Moneda 19 3 3 3" xfId="12519"/>
    <cellStyle name="Moneda 19 3 3 3 2" xfId="34250"/>
    <cellStyle name="Moneda 19 3 3 4" xfId="24938"/>
    <cellStyle name="Moneda 19 3 4" xfId="5217"/>
    <cellStyle name="Moneda 19 3 4 2" xfId="14529"/>
    <cellStyle name="Moneda 19 3 4 2 2" xfId="36260"/>
    <cellStyle name="Moneda 19 3 4 3" xfId="26948"/>
    <cellStyle name="Moneda 19 3 5" xfId="9873"/>
    <cellStyle name="Moneda 19 3 5 2" xfId="31604"/>
    <cellStyle name="Moneda 19 3 6" xfId="19188"/>
    <cellStyle name="Moneda 19 3 7" xfId="22292"/>
    <cellStyle name="Moneda 19 4" xfId="753"/>
    <cellStyle name="Moneda 19 4 2" xfId="2305"/>
    <cellStyle name="Moneda 19 4 2 2" xfId="6963"/>
    <cellStyle name="Moneda 19 4 2 2 2" xfId="16275"/>
    <cellStyle name="Moneda 19 4 2 2 2 2" xfId="38006"/>
    <cellStyle name="Moneda 19 4 2 2 3" xfId="28694"/>
    <cellStyle name="Moneda 19 4 2 3" xfId="11619"/>
    <cellStyle name="Moneda 19 4 2 3 2" xfId="33350"/>
    <cellStyle name="Moneda 19 4 2 4" xfId="20934"/>
    <cellStyle name="Moneda 19 4 2 5" xfId="24038"/>
    <cellStyle name="Moneda 19 4 3" xfId="3206"/>
    <cellStyle name="Moneda 19 4 3 2" xfId="7864"/>
    <cellStyle name="Moneda 19 4 3 2 2" xfId="17176"/>
    <cellStyle name="Moneda 19 4 3 2 2 2" xfId="38907"/>
    <cellStyle name="Moneda 19 4 3 2 3" xfId="29595"/>
    <cellStyle name="Moneda 19 4 3 3" xfId="12520"/>
    <cellStyle name="Moneda 19 4 3 3 2" xfId="34251"/>
    <cellStyle name="Moneda 19 4 3 4" xfId="24939"/>
    <cellStyle name="Moneda 19 4 4" xfId="5411"/>
    <cellStyle name="Moneda 19 4 4 2" xfId="14723"/>
    <cellStyle name="Moneda 19 4 4 2 2" xfId="36454"/>
    <cellStyle name="Moneda 19 4 4 3" xfId="27142"/>
    <cellStyle name="Moneda 19 4 5" xfId="10067"/>
    <cellStyle name="Moneda 19 4 5 2" xfId="31798"/>
    <cellStyle name="Moneda 19 4 6" xfId="19382"/>
    <cellStyle name="Moneda 19 4 7" xfId="22486"/>
    <cellStyle name="Moneda 19 5" xfId="947"/>
    <cellStyle name="Moneda 19 5 2" xfId="2499"/>
    <cellStyle name="Moneda 19 5 2 2" xfId="7157"/>
    <cellStyle name="Moneda 19 5 2 2 2" xfId="16469"/>
    <cellStyle name="Moneda 19 5 2 2 2 2" xfId="38200"/>
    <cellStyle name="Moneda 19 5 2 2 3" xfId="28888"/>
    <cellStyle name="Moneda 19 5 2 3" xfId="11813"/>
    <cellStyle name="Moneda 19 5 2 3 2" xfId="33544"/>
    <cellStyle name="Moneda 19 5 2 4" xfId="21128"/>
    <cellStyle name="Moneda 19 5 2 5" xfId="24232"/>
    <cellStyle name="Moneda 19 5 3" xfId="3207"/>
    <cellStyle name="Moneda 19 5 3 2" xfId="7865"/>
    <cellStyle name="Moneda 19 5 3 2 2" xfId="17177"/>
    <cellStyle name="Moneda 19 5 3 2 2 2" xfId="38908"/>
    <cellStyle name="Moneda 19 5 3 2 3" xfId="29596"/>
    <cellStyle name="Moneda 19 5 3 3" xfId="12521"/>
    <cellStyle name="Moneda 19 5 3 3 2" xfId="34252"/>
    <cellStyle name="Moneda 19 5 3 4" xfId="24940"/>
    <cellStyle name="Moneda 19 5 4" xfId="5605"/>
    <cellStyle name="Moneda 19 5 4 2" xfId="14917"/>
    <cellStyle name="Moneda 19 5 4 2 2" xfId="36648"/>
    <cellStyle name="Moneda 19 5 4 3" xfId="27336"/>
    <cellStyle name="Moneda 19 5 5" xfId="10261"/>
    <cellStyle name="Moneda 19 5 5 2" xfId="31992"/>
    <cellStyle name="Moneda 19 5 6" xfId="19576"/>
    <cellStyle name="Moneda 19 5 7" xfId="22680"/>
    <cellStyle name="Moneda 19 6" xfId="1141"/>
    <cellStyle name="Moneda 19 6 2" xfId="2693"/>
    <cellStyle name="Moneda 19 6 2 2" xfId="7351"/>
    <cellStyle name="Moneda 19 6 2 2 2" xfId="16663"/>
    <cellStyle name="Moneda 19 6 2 2 2 2" xfId="38394"/>
    <cellStyle name="Moneda 19 6 2 2 3" xfId="29082"/>
    <cellStyle name="Moneda 19 6 2 3" xfId="12007"/>
    <cellStyle name="Moneda 19 6 2 3 2" xfId="33738"/>
    <cellStyle name="Moneda 19 6 2 4" xfId="21322"/>
    <cellStyle name="Moneda 19 6 2 5" xfId="24426"/>
    <cellStyle name="Moneda 19 6 3" xfId="3208"/>
    <cellStyle name="Moneda 19 6 3 2" xfId="7866"/>
    <cellStyle name="Moneda 19 6 3 2 2" xfId="17178"/>
    <cellStyle name="Moneda 19 6 3 2 2 2" xfId="38909"/>
    <cellStyle name="Moneda 19 6 3 2 3" xfId="29597"/>
    <cellStyle name="Moneda 19 6 3 3" xfId="12522"/>
    <cellStyle name="Moneda 19 6 3 3 2" xfId="34253"/>
    <cellStyle name="Moneda 19 6 3 4" xfId="24941"/>
    <cellStyle name="Moneda 19 6 4" xfId="5799"/>
    <cellStyle name="Moneda 19 6 4 2" xfId="15111"/>
    <cellStyle name="Moneda 19 6 4 2 2" xfId="36842"/>
    <cellStyle name="Moneda 19 6 4 3" xfId="27530"/>
    <cellStyle name="Moneda 19 6 5" xfId="10455"/>
    <cellStyle name="Moneda 19 6 5 2" xfId="32186"/>
    <cellStyle name="Moneda 19 6 6" xfId="19770"/>
    <cellStyle name="Moneda 19 6 7" xfId="22874"/>
    <cellStyle name="Moneda 19 7" xfId="1335"/>
    <cellStyle name="Moneda 19 7 2" xfId="2887"/>
    <cellStyle name="Moneda 19 7 2 2" xfId="7545"/>
    <cellStyle name="Moneda 19 7 2 2 2" xfId="16857"/>
    <cellStyle name="Moneda 19 7 2 2 2 2" xfId="38588"/>
    <cellStyle name="Moneda 19 7 2 2 3" xfId="29276"/>
    <cellStyle name="Moneda 19 7 2 3" xfId="12201"/>
    <cellStyle name="Moneda 19 7 2 3 2" xfId="33932"/>
    <cellStyle name="Moneda 19 7 2 4" xfId="21516"/>
    <cellStyle name="Moneda 19 7 2 5" xfId="24620"/>
    <cellStyle name="Moneda 19 7 3" xfId="3209"/>
    <cellStyle name="Moneda 19 7 3 2" xfId="7867"/>
    <cellStyle name="Moneda 19 7 3 2 2" xfId="17179"/>
    <cellStyle name="Moneda 19 7 3 2 2 2" xfId="38910"/>
    <cellStyle name="Moneda 19 7 3 2 3" xfId="29598"/>
    <cellStyle name="Moneda 19 7 3 3" xfId="12523"/>
    <cellStyle name="Moneda 19 7 3 3 2" xfId="34254"/>
    <cellStyle name="Moneda 19 7 3 4" xfId="24942"/>
    <cellStyle name="Moneda 19 7 4" xfId="5993"/>
    <cellStyle name="Moneda 19 7 4 2" xfId="15305"/>
    <cellStyle name="Moneda 19 7 4 2 2" xfId="37036"/>
    <cellStyle name="Moneda 19 7 4 3" xfId="27724"/>
    <cellStyle name="Moneda 19 7 5" xfId="10649"/>
    <cellStyle name="Moneda 19 7 5 2" xfId="32380"/>
    <cellStyle name="Moneda 19 7 6" xfId="19964"/>
    <cellStyle name="Moneda 19 7 7" xfId="23068"/>
    <cellStyle name="Moneda 19 8" xfId="1529"/>
    <cellStyle name="Moneda 19 8 2" xfId="3081"/>
    <cellStyle name="Moneda 19 8 2 2" xfId="7739"/>
    <cellStyle name="Moneda 19 8 2 2 2" xfId="17051"/>
    <cellStyle name="Moneda 19 8 2 2 2 2" xfId="38782"/>
    <cellStyle name="Moneda 19 8 2 2 3" xfId="29470"/>
    <cellStyle name="Moneda 19 8 2 3" xfId="12395"/>
    <cellStyle name="Moneda 19 8 2 3 2" xfId="34126"/>
    <cellStyle name="Moneda 19 8 2 4" xfId="21710"/>
    <cellStyle name="Moneda 19 8 2 5" xfId="24814"/>
    <cellStyle name="Moneda 19 8 3" xfId="3210"/>
    <cellStyle name="Moneda 19 8 3 2" xfId="7868"/>
    <cellStyle name="Moneda 19 8 3 2 2" xfId="17180"/>
    <cellStyle name="Moneda 19 8 3 2 2 2" xfId="38911"/>
    <cellStyle name="Moneda 19 8 3 2 3" xfId="29599"/>
    <cellStyle name="Moneda 19 8 3 3" xfId="12524"/>
    <cellStyle name="Moneda 19 8 3 3 2" xfId="34255"/>
    <cellStyle name="Moneda 19 8 3 4" xfId="24943"/>
    <cellStyle name="Moneda 19 8 4" xfId="6187"/>
    <cellStyle name="Moneda 19 8 4 2" xfId="15499"/>
    <cellStyle name="Moneda 19 8 4 2 2" xfId="37230"/>
    <cellStyle name="Moneda 19 8 4 3" xfId="27918"/>
    <cellStyle name="Moneda 19 8 5" xfId="10843"/>
    <cellStyle name="Moneda 19 8 5 2" xfId="32574"/>
    <cellStyle name="Moneda 19 8 6" xfId="20158"/>
    <cellStyle name="Moneda 19 8 7" xfId="23262"/>
    <cellStyle name="Moneda 19 9" xfId="1723"/>
    <cellStyle name="Moneda 19 9 2" xfId="6381"/>
    <cellStyle name="Moneda 19 9 2 2" xfId="15693"/>
    <cellStyle name="Moneda 19 9 2 2 2" xfId="37424"/>
    <cellStyle name="Moneda 19 9 2 3" xfId="28112"/>
    <cellStyle name="Moneda 19 9 3" xfId="11037"/>
    <cellStyle name="Moneda 19 9 3 2" xfId="32768"/>
    <cellStyle name="Moneda 19 9 4" xfId="20352"/>
    <cellStyle name="Moneda 19 9 5" xfId="23456"/>
    <cellStyle name="Moneda 2" xfId="6"/>
    <cellStyle name="Moneda 2 2" xfId="3128"/>
    <cellStyle name="Moneda 2 2 2" xfId="7786"/>
    <cellStyle name="Moneda 2 2 2 2" xfId="17098"/>
    <cellStyle name="Moneda 2 2 2 2 2" xfId="38829"/>
    <cellStyle name="Moneda 2 2 2 3" xfId="29517"/>
    <cellStyle name="Moneda 2 2 3" xfId="12442"/>
    <cellStyle name="Moneda 2 2 3 2" xfId="34173"/>
    <cellStyle name="Moneda 2 2 4" xfId="24861"/>
    <cellStyle name="Moneda 20" xfId="178"/>
    <cellStyle name="Moneda 20 10" xfId="3211"/>
    <cellStyle name="Moneda 20 10 2" xfId="7869"/>
    <cellStyle name="Moneda 20 10 2 2" xfId="17181"/>
    <cellStyle name="Moneda 20 10 2 2 2" xfId="38912"/>
    <cellStyle name="Moneda 20 10 2 3" xfId="29600"/>
    <cellStyle name="Moneda 20 10 3" xfId="12525"/>
    <cellStyle name="Moneda 20 10 3 2" xfId="34256"/>
    <cellStyle name="Moneda 20 10 4" xfId="24944"/>
    <cellStyle name="Moneda 20 11" xfId="4841"/>
    <cellStyle name="Moneda 20 11 2" xfId="14153"/>
    <cellStyle name="Moneda 20 11 2 2" xfId="35884"/>
    <cellStyle name="Moneda 20 11 3" xfId="26572"/>
    <cellStyle name="Moneda 20 12" xfId="9497"/>
    <cellStyle name="Moneda 20 12 2" xfId="31228"/>
    <cellStyle name="Moneda 20 13" xfId="18811"/>
    <cellStyle name="Moneda 20 14" xfId="21916"/>
    <cellStyle name="Moneda 20 2" xfId="373"/>
    <cellStyle name="Moneda 20 2 2" xfId="1929"/>
    <cellStyle name="Moneda 20 2 2 2" xfId="6587"/>
    <cellStyle name="Moneda 20 2 2 2 2" xfId="15899"/>
    <cellStyle name="Moneda 20 2 2 2 2 2" xfId="37630"/>
    <cellStyle name="Moneda 20 2 2 2 3" xfId="28318"/>
    <cellStyle name="Moneda 20 2 2 3" xfId="11243"/>
    <cellStyle name="Moneda 20 2 2 3 2" xfId="32974"/>
    <cellStyle name="Moneda 20 2 2 4" xfId="20558"/>
    <cellStyle name="Moneda 20 2 2 5" xfId="23662"/>
    <cellStyle name="Moneda 20 2 3" xfId="3212"/>
    <cellStyle name="Moneda 20 2 3 2" xfId="7870"/>
    <cellStyle name="Moneda 20 2 3 2 2" xfId="17182"/>
    <cellStyle name="Moneda 20 2 3 2 2 2" xfId="38913"/>
    <cellStyle name="Moneda 20 2 3 2 3" xfId="29601"/>
    <cellStyle name="Moneda 20 2 3 3" xfId="12526"/>
    <cellStyle name="Moneda 20 2 3 3 2" xfId="34257"/>
    <cellStyle name="Moneda 20 2 3 4" xfId="24945"/>
    <cellStyle name="Moneda 20 2 4" xfId="5035"/>
    <cellStyle name="Moneda 20 2 4 2" xfId="14347"/>
    <cellStyle name="Moneda 20 2 4 2 2" xfId="36078"/>
    <cellStyle name="Moneda 20 2 4 3" xfId="26766"/>
    <cellStyle name="Moneda 20 2 5" xfId="9691"/>
    <cellStyle name="Moneda 20 2 5 2" xfId="31422"/>
    <cellStyle name="Moneda 20 2 6" xfId="19006"/>
    <cellStyle name="Moneda 20 2 7" xfId="22110"/>
    <cellStyle name="Moneda 20 3" xfId="570"/>
    <cellStyle name="Moneda 20 3 2" xfId="2123"/>
    <cellStyle name="Moneda 20 3 2 2" xfId="6781"/>
    <cellStyle name="Moneda 20 3 2 2 2" xfId="16093"/>
    <cellStyle name="Moneda 20 3 2 2 2 2" xfId="37824"/>
    <cellStyle name="Moneda 20 3 2 2 3" xfId="28512"/>
    <cellStyle name="Moneda 20 3 2 3" xfId="11437"/>
    <cellStyle name="Moneda 20 3 2 3 2" xfId="33168"/>
    <cellStyle name="Moneda 20 3 2 4" xfId="20752"/>
    <cellStyle name="Moneda 20 3 2 5" xfId="23856"/>
    <cellStyle name="Moneda 20 3 3" xfId="3213"/>
    <cellStyle name="Moneda 20 3 3 2" xfId="7871"/>
    <cellStyle name="Moneda 20 3 3 2 2" xfId="17183"/>
    <cellStyle name="Moneda 20 3 3 2 2 2" xfId="38914"/>
    <cellStyle name="Moneda 20 3 3 2 3" xfId="29602"/>
    <cellStyle name="Moneda 20 3 3 3" xfId="12527"/>
    <cellStyle name="Moneda 20 3 3 3 2" xfId="34258"/>
    <cellStyle name="Moneda 20 3 3 4" xfId="24946"/>
    <cellStyle name="Moneda 20 3 4" xfId="5229"/>
    <cellStyle name="Moneda 20 3 4 2" xfId="14541"/>
    <cellStyle name="Moneda 20 3 4 2 2" xfId="36272"/>
    <cellStyle name="Moneda 20 3 4 3" xfId="26960"/>
    <cellStyle name="Moneda 20 3 5" xfId="9885"/>
    <cellStyle name="Moneda 20 3 5 2" xfId="31616"/>
    <cellStyle name="Moneda 20 3 6" xfId="19200"/>
    <cellStyle name="Moneda 20 3 7" xfId="22304"/>
    <cellStyle name="Moneda 20 4" xfId="765"/>
    <cellStyle name="Moneda 20 4 2" xfId="2317"/>
    <cellStyle name="Moneda 20 4 2 2" xfId="6975"/>
    <cellStyle name="Moneda 20 4 2 2 2" xfId="16287"/>
    <cellStyle name="Moneda 20 4 2 2 2 2" xfId="38018"/>
    <cellStyle name="Moneda 20 4 2 2 3" xfId="28706"/>
    <cellStyle name="Moneda 20 4 2 3" xfId="11631"/>
    <cellStyle name="Moneda 20 4 2 3 2" xfId="33362"/>
    <cellStyle name="Moneda 20 4 2 4" xfId="20946"/>
    <cellStyle name="Moneda 20 4 2 5" xfId="24050"/>
    <cellStyle name="Moneda 20 4 3" xfId="3214"/>
    <cellStyle name="Moneda 20 4 3 2" xfId="7872"/>
    <cellStyle name="Moneda 20 4 3 2 2" xfId="17184"/>
    <cellStyle name="Moneda 20 4 3 2 2 2" xfId="38915"/>
    <cellStyle name="Moneda 20 4 3 2 3" xfId="29603"/>
    <cellStyle name="Moneda 20 4 3 3" xfId="12528"/>
    <cellStyle name="Moneda 20 4 3 3 2" xfId="34259"/>
    <cellStyle name="Moneda 20 4 3 4" xfId="24947"/>
    <cellStyle name="Moneda 20 4 4" xfId="5423"/>
    <cellStyle name="Moneda 20 4 4 2" xfId="14735"/>
    <cellStyle name="Moneda 20 4 4 2 2" xfId="36466"/>
    <cellStyle name="Moneda 20 4 4 3" xfId="27154"/>
    <cellStyle name="Moneda 20 4 5" xfId="10079"/>
    <cellStyle name="Moneda 20 4 5 2" xfId="31810"/>
    <cellStyle name="Moneda 20 4 6" xfId="19394"/>
    <cellStyle name="Moneda 20 4 7" xfId="22498"/>
    <cellStyle name="Moneda 20 5" xfId="959"/>
    <cellStyle name="Moneda 20 5 2" xfId="2511"/>
    <cellStyle name="Moneda 20 5 2 2" xfId="7169"/>
    <cellStyle name="Moneda 20 5 2 2 2" xfId="16481"/>
    <cellStyle name="Moneda 20 5 2 2 2 2" xfId="38212"/>
    <cellStyle name="Moneda 20 5 2 2 3" xfId="28900"/>
    <cellStyle name="Moneda 20 5 2 3" xfId="11825"/>
    <cellStyle name="Moneda 20 5 2 3 2" xfId="33556"/>
    <cellStyle name="Moneda 20 5 2 4" xfId="21140"/>
    <cellStyle name="Moneda 20 5 2 5" xfId="24244"/>
    <cellStyle name="Moneda 20 5 3" xfId="3215"/>
    <cellStyle name="Moneda 20 5 3 2" xfId="7873"/>
    <cellStyle name="Moneda 20 5 3 2 2" xfId="17185"/>
    <cellStyle name="Moneda 20 5 3 2 2 2" xfId="38916"/>
    <cellStyle name="Moneda 20 5 3 2 3" xfId="29604"/>
    <cellStyle name="Moneda 20 5 3 3" xfId="12529"/>
    <cellStyle name="Moneda 20 5 3 3 2" xfId="34260"/>
    <cellStyle name="Moneda 20 5 3 4" xfId="24948"/>
    <cellStyle name="Moneda 20 5 4" xfId="5617"/>
    <cellStyle name="Moneda 20 5 4 2" xfId="14929"/>
    <cellStyle name="Moneda 20 5 4 2 2" xfId="36660"/>
    <cellStyle name="Moneda 20 5 4 3" xfId="27348"/>
    <cellStyle name="Moneda 20 5 5" xfId="10273"/>
    <cellStyle name="Moneda 20 5 5 2" xfId="32004"/>
    <cellStyle name="Moneda 20 5 6" xfId="19588"/>
    <cellStyle name="Moneda 20 5 7" xfId="22692"/>
    <cellStyle name="Moneda 20 6" xfId="1153"/>
    <cellStyle name="Moneda 20 6 2" xfId="2705"/>
    <cellStyle name="Moneda 20 6 2 2" xfId="7363"/>
    <cellStyle name="Moneda 20 6 2 2 2" xfId="16675"/>
    <cellStyle name="Moneda 20 6 2 2 2 2" xfId="38406"/>
    <cellStyle name="Moneda 20 6 2 2 3" xfId="29094"/>
    <cellStyle name="Moneda 20 6 2 3" xfId="12019"/>
    <cellStyle name="Moneda 20 6 2 3 2" xfId="33750"/>
    <cellStyle name="Moneda 20 6 2 4" xfId="21334"/>
    <cellStyle name="Moneda 20 6 2 5" xfId="24438"/>
    <cellStyle name="Moneda 20 6 3" xfId="3216"/>
    <cellStyle name="Moneda 20 6 3 2" xfId="7874"/>
    <cellStyle name="Moneda 20 6 3 2 2" xfId="17186"/>
    <cellStyle name="Moneda 20 6 3 2 2 2" xfId="38917"/>
    <cellStyle name="Moneda 20 6 3 2 3" xfId="29605"/>
    <cellStyle name="Moneda 20 6 3 3" xfId="12530"/>
    <cellStyle name="Moneda 20 6 3 3 2" xfId="34261"/>
    <cellStyle name="Moneda 20 6 3 4" xfId="24949"/>
    <cellStyle name="Moneda 20 6 4" xfId="5811"/>
    <cellStyle name="Moneda 20 6 4 2" xfId="15123"/>
    <cellStyle name="Moneda 20 6 4 2 2" xfId="36854"/>
    <cellStyle name="Moneda 20 6 4 3" xfId="27542"/>
    <cellStyle name="Moneda 20 6 5" xfId="10467"/>
    <cellStyle name="Moneda 20 6 5 2" xfId="32198"/>
    <cellStyle name="Moneda 20 6 6" xfId="19782"/>
    <cellStyle name="Moneda 20 6 7" xfId="22886"/>
    <cellStyle name="Moneda 20 7" xfId="1347"/>
    <cellStyle name="Moneda 20 7 2" xfId="2899"/>
    <cellStyle name="Moneda 20 7 2 2" xfId="7557"/>
    <cellStyle name="Moneda 20 7 2 2 2" xfId="16869"/>
    <cellStyle name="Moneda 20 7 2 2 2 2" xfId="38600"/>
    <cellStyle name="Moneda 20 7 2 2 3" xfId="29288"/>
    <cellStyle name="Moneda 20 7 2 3" xfId="12213"/>
    <cellStyle name="Moneda 20 7 2 3 2" xfId="33944"/>
    <cellStyle name="Moneda 20 7 2 4" xfId="21528"/>
    <cellStyle name="Moneda 20 7 2 5" xfId="24632"/>
    <cellStyle name="Moneda 20 7 3" xfId="3217"/>
    <cellStyle name="Moneda 20 7 3 2" xfId="7875"/>
    <cellStyle name="Moneda 20 7 3 2 2" xfId="17187"/>
    <cellStyle name="Moneda 20 7 3 2 2 2" xfId="38918"/>
    <cellStyle name="Moneda 20 7 3 2 3" xfId="29606"/>
    <cellStyle name="Moneda 20 7 3 3" xfId="12531"/>
    <cellStyle name="Moneda 20 7 3 3 2" xfId="34262"/>
    <cellStyle name="Moneda 20 7 3 4" xfId="24950"/>
    <cellStyle name="Moneda 20 7 4" xfId="6005"/>
    <cellStyle name="Moneda 20 7 4 2" xfId="15317"/>
    <cellStyle name="Moneda 20 7 4 2 2" xfId="37048"/>
    <cellStyle name="Moneda 20 7 4 3" xfId="27736"/>
    <cellStyle name="Moneda 20 7 5" xfId="10661"/>
    <cellStyle name="Moneda 20 7 5 2" xfId="32392"/>
    <cellStyle name="Moneda 20 7 6" xfId="19976"/>
    <cellStyle name="Moneda 20 7 7" xfId="23080"/>
    <cellStyle name="Moneda 20 8" xfId="1541"/>
    <cellStyle name="Moneda 20 8 2" xfId="3093"/>
    <cellStyle name="Moneda 20 8 2 2" xfId="7751"/>
    <cellStyle name="Moneda 20 8 2 2 2" xfId="17063"/>
    <cellStyle name="Moneda 20 8 2 2 2 2" xfId="38794"/>
    <cellStyle name="Moneda 20 8 2 2 3" xfId="29482"/>
    <cellStyle name="Moneda 20 8 2 3" xfId="12407"/>
    <cellStyle name="Moneda 20 8 2 3 2" xfId="34138"/>
    <cellStyle name="Moneda 20 8 2 4" xfId="21722"/>
    <cellStyle name="Moneda 20 8 2 5" xfId="24826"/>
    <cellStyle name="Moneda 20 8 3" xfId="3218"/>
    <cellStyle name="Moneda 20 8 3 2" xfId="7876"/>
    <cellStyle name="Moneda 20 8 3 2 2" xfId="17188"/>
    <cellStyle name="Moneda 20 8 3 2 2 2" xfId="38919"/>
    <cellStyle name="Moneda 20 8 3 2 3" xfId="29607"/>
    <cellStyle name="Moneda 20 8 3 3" xfId="12532"/>
    <cellStyle name="Moneda 20 8 3 3 2" xfId="34263"/>
    <cellStyle name="Moneda 20 8 3 4" xfId="24951"/>
    <cellStyle name="Moneda 20 8 4" xfId="6199"/>
    <cellStyle name="Moneda 20 8 4 2" xfId="15511"/>
    <cellStyle name="Moneda 20 8 4 2 2" xfId="37242"/>
    <cellStyle name="Moneda 20 8 4 3" xfId="27930"/>
    <cellStyle name="Moneda 20 8 5" xfId="10855"/>
    <cellStyle name="Moneda 20 8 5 2" xfId="32586"/>
    <cellStyle name="Moneda 20 8 6" xfId="20170"/>
    <cellStyle name="Moneda 20 8 7" xfId="23274"/>
    <cellStyle name="Moneda 20 9" xfId="1735"/>
    <cellStyle name="Moneda 20 9 2" xfId="6393"/>
    <cellStyle name="Moneda 20 9 2 2" xfId="15705"/>
    <cellStyle name="Moneda 20 9 2 2 2" xfId="37436"/>
    <cellStyle name="Moneda 20 9 2 3" xfId="28124"/>
    <cellStyle name="Moneda 20 9 3" xfId="11049"/>
    <cellStyle name="Moneda 20 9 3 2" xfId="32780"/>
    <cellStyle name="Moneda 20 9 4" xfId="20364"/>
    <cellStyle name="Moneda 20 9 5" xfId="23468"/>
    <cellStyle name="Moneda 21" xfId="191"/>
    <cellStyle name="Moneda 21 10" xfId="3219"/>
    <cellStyle name="Moneda 21 10 2" xfId="7877"/>
    <cellStyle name="Moneda 21 10 2 2" xfId="17189"/>
    <cellStyle name="Moneda 21 10 2 2 2" xfId="38920"/>
    <cellStyle name="Moneda 21 10 2 3" xfId="29608"/>
    <cellStyle name="Moneda 21 10 3" xfId="12533"/>
    <cellStyle name="Moneda 21 10 3 2" xfId="34264"/>
    <cellStyle name="Moneda 21 10 4" xfId="24952"/>
    <cellStyle name="Moneda 21 11" xfId="4853"/>
    <cellStyle name="Moneda 21 11 2" xfId="14165"/>
    <cellStyle name="Moneda 21 11 2 2" xfId="35896"/>
    <cellStyle name="Moneda 21 11 3" xfId="26584"/>
    <cellStyle name="Moneda 21 12" xfId="9509"/>
    <cellStyle name="Moneda 21 12 2" xfId="31240"/>
    <cellStyle name="Moneda 21 13" xfId="18823"/>
    <cellStyle name="Moneda 21 14" xfId="21928"/>
    <cellStyle name="Moneda 21 2" xfId="385"/>
    <cellStyle name="Moneda 21 2 2" xfId="1941"/>
    <cellStyle name="Moneda 21 2 2 2" xfId="6599"/>
    <cellStyle name="Moneda 21 2 2 2 2" xfId="15911"/>
    <cellStyle name="Moneda 21 2 2 2 2 2" xfId="37642"/>
    <cellStyle name="Moneda 21 2 2 2 3" xfId="28330"/>
    <cellStyle name="Moneda 21 2 2 3" xfId="11255"/>
    <cellStyle name="Moneda 21 2 2 3 2" xfId="32986"/>
    <cellStyle name="Moneda 21 2 2 4" xfId="20570"/>
    <cellStyle name="Moneda 21 2 2 5" xfId="23674"/>
    <cellStyle name="Moneda 21 2 3" xfId="3220"/>
    <cellStyle name="Moneda 21 2 3 2" xfId="7878"/>
    <cellStyle name="Moneda 21 2 3 2 2" xfId="17190"/>
    <cellStyle name="Moneda 21 2 3 2 2 2" xfId="38921"/>
    <cellStyle name="Moneda 21 2 3 2 3" xfId="29609"/>
    <cellStyle name="Moneda 21 2 3 3" xfId="12534"/>
    <cellStyle name="Moneda 21 2 3 3 2" xfId="34265"/>
    <cellStyle name="Moneda 21 2 3 4" xfId="24953"/>
    <cellStyle name="Moneda 21 2 4" xfId="5047"/>
    <cellStyle name="Moneda 21 2 4 2" xfId="14359"/>
    <cellStyle name="Moneda 21 2 4 2 2" xfId="36090"/>
    <cellStyle name="Moneda 21 2 4 3" xfId="26778"/>
    <cellStyle name="Moneda 21 2 5" xfId="9703"/>
    <cellStyle name="Moneda 21 2 5 2" xfId="31434"/>
    <cellStyle name="Moneda 21 2 6" xfId="19018"/>
    <cellStyle name="Moneda 21 2 7" xfId="22122"/>
    <cellStyle name="Moneda 21 3" xfId="583"/>
    <cellStyle name="Moneda 21 3 2" xfId="2135"/>
    <cellStyle name="Moneda 21 3 2 2" xfId="6793"/>
    <cellStyle name="Moneda 21 3 2 2 2" xfId="16105"/>
    <cellStyle name="Moneda 21 3 2 2 2 2" xfId="37836"/>
    <cellStyle name="Moneda 21 3 2 2 3" xfId="28524"/>
    <cellStyle name="Moneda 21 3 2 3" xfId="11449"/>
    <cellStyle name="Moneda 21 3 2 3 2" xfId="33180"/>
    <cellStyle name="Moneda 21 3 2 4" xfId="20764"/>
    <cellStyle name="Moneda 21 3 2 5" xfId="23868"/>
    <cellStyle name="Moneda 21 3 3" xfId="3221"/>
    <cellStyle name="Moneda 21 3 3 2" xfId="7879"/>
    <cellStyle name="Moneda 21 3 3 2 2" xfId="17191"/>
    <cellStyle name="Moneda 21 3 3 2 2 2" xfId="38922"/>
    <cellStyle name="Moneda 21 3 3 2 3" xfId="29610"/>
    <cellStyle name="Moneda 21 3 3 3" xfId="12535"/>
    <cellStyle name="Moneda 21 3 3 3 2" xfId="34266"/>
    <cellStyle name="Moneda 21 3 3 4" xfId="24954"/>
    <cellStyle name="Moneda 21 3 4" xfId="5241"/>
    <cellStyle name="Moneda 21 3 4 2" xfId="14553"/>
    <cellStyle name="Moneda 21 3 4 2 2" xfId="36284"/>
    <cellStyle name="Moneda 21 3 4 3" xfId="26972"/>
    <cellStyle name="Moneda 21 3 5" xfId="9897"/>
    <cellStyle name="Moneda 21 3 5 2" xfId="31628"/>
    <cellStyle name="Moneda 21 3 6" xfId="19212"/>
    <cellStyle name="Moneda 21 3 7" xfId="22316"/>
    <cellStyle name="Moneda 21 4" xfId="777"/>
    <cellStyle name="Moneda 21 4 2" xfId="2329"/>
    <cellStyle name="Moneda 21 4 2 2" xfId="6987"/>
    <cellStyle name="Moneda 21 4 2 2 2" xfId="16299"/>
    <cellStyle name="Moneda 21 4 2 2 2 2" xfId="38030"/>
    <cellStyle name="Moneda 21 4 2 2 3" xfId="28718"/>
    <cellStyle name="Moneda 21 4 2 3" xfId="11643"/>
    <cellStyle name="Moneda 21 4 2 3 2" xfId="33374"/>
    <cellStyle name="Moneda 21 4 2 4" xfId="20958"/>
    <cellStyle name="Moneda 21 4 2 5" xfId="24062"/>
    <cellStyle name="Moneda 21 4 3" xfId="3222"/>
    <cellStyle name="Moneda 21 4 3 2" xfId="7880"/>
    <cellStyle name="Moneda 21 4 3 2 2" xfId="17192"/>
    <cellStyle name="Moneda 21 4 3 2 2 2" xfId="38923"/>
    <cellStyle name="Moneda 21 4 3 2 3" xfId="29611"/>
    <cellStyle name="Moneda 21 4 3 3" xfId="12536"/>
    <cellStyle name="Moneda 21 4 3 3 2" xfId="34267"/>
    <cellStyle name="Moneda 21 4 3 4" xfId="24955"/>
    <cellStyle name="Moneda 21 4 4" xfId="5435"/>
    <cellStyle name="Moneda 21 4 4 2" xfId="14747"/>
    <cellStyle name="Moneda 21 4 4 2 2" xfId="36478"/>
    <cellStyle name="Moneda 21 4 4 3" xfId="27166"/>
    <cellStyle name="Moneda 21 4 5" xfId="10091"/>
    <cellStyle name="Moneda 21 4 5 2" xfId="31822"/>
    <cellStyle name="Moneda 21 4 6" xfId="19406"/>
    <cellStyle name="Moneda 21 4 7" xfId="22510"/>
    <cellStyle name="Moneda 21 5" xfId="971"/>
    <cellStyle name="Moneda 21 5 2" xfId="2523"/>
    <cellStyle name="Moneda 21 5 2 2" xfId="7181"/>
    <cellStyle name="Moneda 21 5 2 2 2" xfId="16493"/>
    <cellStyle name="Moneda 21 5 2 2 2 2" xfId="38224"/>
    <cellStyle name="Moneda 21 5 2 2 3" xfId="28912"/>
    <cellStyle name="Moneda 21 5 2 3" xfId="11837"/>
    <cellStyle name="Moneda 21 5 2 3 2" xfId="33568"/>
    <cellStyle name="Moneda 21 5 2 4" xfId="21152"/>
    <cellStyle name="Moneda 21 5 2 5" xfId="24256"/>
    <cellStyle name="Moneda 21 5 3" xfId="3223"/>
    <cellStyle name="Moneda 21 5 3 2" xfId="7881"/>
    <cellStyle name="Moneda 21 5 3 2 2" xfId="17193"/>
    <cellStyle name="Moneda 21 5 3 2 2 2" xfId="38924"/>
    <cellStyle name="Moneda 21 5 3 2 3" xfId="29612"/>
    <cellStyle name="Moneda 21 5 3 3" xfId="12537"/>
    <cellStyle name="Moneda 21 5 3 3 2" xfId="34268"/>
    <cellStyle name="Moneda 21 5 3 4" xfId="24956"/>
    <cellStyle name="Moneda 21 5 4" xfId="5629"/>
    <cellStyle name="Moneda 21 5 4 2" xfId="14941"/>
    <cellStyle name="Moneda 21 5 4 2 2" xfId="36672"/>
    <cellStyle name="Moneda 21 5 4 3" xfId="27360"/>
    <cellStyle name="Moneda 21 5 5" xfId="10285"/>
    <cellStyle name="Moneda 21 5 5 2" xfId="32016"/>
    <cellStyle name="Moneda 21 5 6" xfId="19600"/>
    <cellStyle name="Moneda 21 5 7" xfId="22704"/>
    <cellStyle name="Moneda 21 6" xfId="1165"/>
    <cellStyle name="Moneda 21 6 2" xfId="2717"/>
    <cellStyle name="Moneda 21 6 2 2" xfId="7375"/>
    <cellStyle name="Moneda 21 6 2 2 2" xfId="16687"/>
    <cellStyle name="Moneda 21 6 2 2 2 2" xfId="38418"/>
    <cellStyle name="Moneda 21 6 2 2 3" xfId="29106"/>
    <cellStyle name="Moneda 21 6 2 3" xfId="12031"/>
    <cellStyle name="Moneda 21 6 2 3 2" xfId="33762"/>
    <cellStyle name="Moneda 21 6 2 4" xfId="21346"/>
    <cellStyle name="Moneda 21 6 2 5" xfId="24450"/>
    <cellStyle name="Moneda 21 6 3" xfId="3224"/>
    <cellStyle name="Moneda 21 6 3 2" xfId="7882"/>
    <cellStyle name="Moneda 21 6 3 2 2" xfId="17194"/>
    <cellStyle name="Moneda 21 6 3 2 2 2" xfId="38925"/>
    <cellStyle name="Moneda 21 6 3 2 3" xfId="29613"/>
    <cellStyle name="Moneda 21 6 3 3" xfId="12538"/>
    <cellStyle name="Moneda 21 6 3 3 2" xfId="34269"/>
    <cellStyle name="Moneda 21 6 3 4" xfId="24957"/>
    <cellStyle name="Moneda 21 6 4" xfId="5823"/>
    <cellStyle name="Moneda 21 6 4 2" xfId="15135"/>
    <cellStyle name="Moneda 21 6 4 2 2" xfId="36866"/>
    <cellStyle name="Moneda 21 6 4 3" xfId="27554"/>
    <cellStyle name="Moneda 21 6 5" xfId="10479"/>
    <cellStyle name="Moneda 21 6 5 2" xfId="32210"/>
    <cellStyle name="Moneda 21 6 6" xfId="19794"/>
    <cellStyle name="Moneda 21 6 7" xfId="22898"/>
    <cellStyle name="Moneda 21 7" xfId="1359"/>
    <cellStyle name="Moneda 21 7 2" xfId="2911"/>
    <cellStyle name="Moneda 21 7 2 2" xfId="7569"/>
    <cellStyle name="Moneda 21 7 2 2 2" xfId="16881"/>
    <cellStyle name="Moneda 21 7 2 2 2 2" xfId="38612"/>
    <cellStyle name="Moneda 21 7 2 2 3" xfId="29300"/>
    <cellStyle name="Moneda 21 7 2 3" xfId="12225"/>
    <cellStyle name="Moneda 21 7 2 3 2" xfId="33956"/>
    <cellStyle name="Moneda 21 7 2 4" xfId="21540"/>
    <cellStyle name="Moneda 21 7 2 5" xfId="24644"/>
    <cellStyle name="Moneda 21 7 3" xfId="3225"/>
    <cellStyle name="Moneda 21 7 3 2" xfId="7883"/>
    <cellStyle name="Moneda 21 7 3 2 2" xfId="17195"/>
    <cellStyle name="Moneda 21 7 3 2 2 2" xfId="38926"/>
    <cellStyle name="Moneda 21 7 3 2 3" xfId="29614"/>
    <cellStyle name="Moneda 21 7 3 3" xfId="12539"/>
    <cellStyle name="Moneda 21 7 3 3 2" xfId="34270"/>
    <cellStyle name="Moneda 21 7 3 4" xfId="24958"/>
    <cellStyle name="Moneda 21 7 4" xfId="6017"/>
    <cellStyle name="Moneda 21 7 4 2" xfId="15329"/>
    <cellStyle name="Moneda 21 7 4 2 2" xfId="37060"/>
    <cellStyle name="Moneda 21 7 4 3" xfId="27748"/>
    <cellStyle name="Moneda 21 7 5" xfId="10673"/>
    <cellStyle name="Moneda 21 7 5 2" xfId="32404"/>
    <cellStyle name="Moneda 21 7 6" xfId="19988"/>
    <cellStyle name="Moneda 21 7 7" xfId="23092"/>
    <cellStyle name="Moneda 21 8" xfId="1553"/>
    <cellStyle name="Moneda 21 8 2" xfId="3105"/>
    <cellStyle name="Moneda 21 8 2 2" xfId="7763"/>
    <cellStyle name="Moneda 21 8 2 2 2" xfId="17075"/>
    <cellStyle name="Moneda 21 8 2 2 2 2" xfId="38806"/>
    <cellStyle name="Moneda 21 8 2 2 3" xfId="29494"/>
    <cellStyle name="Moneda 21 8 2 3" xfId="12419"/>
    <cellStyle name="Moneda 21 8 2 3 2" xfId="34150"/>
    <cellStyle name="Moneda 21 8 2 4" xfId="21734"/>
    <cellStyle name="Moneda 21 8 2 5" xfId="24838"/>
    <cellStyle name="Moneda 21 8 3" xfId="3226"/>
    <cellStyle name="Moneda 21 8 3 2" xfId="7884"/>
    <cellStyle name="Moneda 21 8 3 2 2" xfId="17196"/>
    <cellStyle name="Moneda 21 8 3 2 2 2" xfId="38927"/>
    <cellStyle name="Moneda 21 8 3 2 3" xfId="29615"/>
    <cellStyle name="Moneda 21 8 3 3" xfId="12540"/>
    <cellStyle name="Moneda 21 8 3 3 2" xfId="34271"/>
    <cellStyle name="Moneda 21 8 3 4" xfId="24959"/>
    <cellStyle name="Moneda 21 8 4" xfId="6211"/>
    <cellStyle name="Moneda 21 8 4 2" xfId="15523"/>
    <cellStyle name="Moneda 21 8 4 2 2" xfId="37254"/>
    <cellStyle name="Moneda 21 8 4 3" xfId="27942"/>
    <cellStyle name="Moneda 21 8 5" xfId="10867"/>
    <cellStyle name="Moneda 21 8 5 2" xfId="32598"/>
    <cellStyle name="Moneda 21 8 6" xfId="20182"/>
    <cellStyle name="Moneda 21 8 7" xfId="23286"/>
    <cellStyle name="Moneda 21 9" xfId="1747"/>
    <cellStyle name="Moneda 21 9 2" xfId="6405"/>
    <cellStyle name="Moneda 21 9 2 2" xfId="15717"/>
    <cellStyle name="Moneda 21 9 2 2 2" xfId="37448"/>
    <cellStyle name="Moneda 21 9 2 3" xfId="28136"/>
    <cellStyle name="Moneda 21 9 3" xfId="11061"/>
    <cellStyle name="Moneda 21 9 3 2" xfId="32792"/>
    <cellStyle name="Moneda 21 9 4" xfId="20376"/>
    <cellStyle name="Moneda 21 9 5" xfId="23480"/>
    <cellStyle name="Moneda 22" xfId="203"/>
    <cellStyle name="Moneda 22 10" xfId="3227"/>
    <cellStyle name="Moneda 22 10 2" xfId="7885"/>
    <cellStyle name="Moneda 22 10 2 2" xfId="17197"/>
    <cellStyle name="Moneda 22 10 2 2 2" xfId="38928"/>
    <cellStyle name="Moneda 22 10 2 3" xfId="29616"/>
    <cellStyle name="Moneda 22 10 3" xfId="12541"/>
    <cellStyle name="Moneda 22 10 3 2" xfId="34272"/>
    <cellStyle name="Moneda 22 10 4" xfId="24960"/>
    <cellStyle name="Moneda 22 11" xfId="4865"/>
    <cellStyle name="Moneda 22 11 2" xfId="14177"/>
    <cellStyle name="Moneda 22 11 2 2" xfId="35908"/>
    <cellStyle name="Moneda 22 11 3" xfId="26596"/>
    <cellStyle name="Moneda 22 12" xfId="9521"/>
    <cellStyle name="Moneda 22 12 2" xfId="31252"/>
    <cellStyle name="Moneda 22 13" xfId="18835"/>
    <cellStyle name="Moneda 22 14" xfId="21940"/>
    <cellStyle name="Moneda 22 2" xfId="397"/>
    <cellStyle name="Moneda 22 2 2" xfId="1953"/>
    <cellStyle name="Moneda 22 2 2 2" xfId="6611"/>
    <cellStyle name="Moneda 22 2 2 2 2" xfId="15923"/>
    <cellStyle name="Moneda 22 2 2 2 2 2" xfId="37654"/>
    <cellStyle name="Moneda 22 2 2 2 3" xfId="28342"/>
    <cellStyle name="Moneda 22 2 2 3" xfId="11267"/>
    <cellStyle name="Moneda 22 2 2 3 2" xfId="32998"/>
    <cellStyle name="Moneda 22 2 2 4" xfId="20582"/>
    <cellStyle name="Moneda 22 2 2 5" xfId="23686"/>
    <cellStyle name="Moneda 22 2 3" xfId="3228"/>
    <cellStyle name="Moneda 22 2 3 2" xfId="7886"/>
    <cellStyle name="Moneda 22 2 3 2 2" xfId="17198"/>
    <cellStyle name="Moneda 22 2 3 2 2 2" xfId="38929"/>
    <cellStyle name="Moneda 22 2 3 2 3" xfId="29617"/>
    <cellStyle name="Moneda 22 2 3 3" xfId="12542"/>
    <cellStyle name="Moneda 22 2 3 3 2" xfId="34273"/>
    <cellStyle name="Moneda 22 2 3 4" xfId="24961"/>
    <cellStyle name="Moneda 22 2 4" xfId="5059"/>
    <cellStyle name="Moneda 22 2 4 2" xfId="14371"/>
    <cellStyle name="Moneda 22 2 4 2 2" xfId="36102"/>
    <cellStyle name="Moneda 22 2 4 3" xfId="26790"/>
    <cellStyle name="Moneda 22 2 5" xfId="9715"/>
    <cellStyle name="Moneda 22 2 5 2" xfId="31446"/>
    <cellStyle name="Moneda 22 2 6" xfId="19030"/>
    <cellStyle name="Moneda 22 2 7" xfId="22134"/>
    <cellStyle name="Moneda 22 3" xfId="595"/>
    <cellStyle name="Moneda 22 3 2" xfId="2147"/>
    <cellStyle name="Moneda 22 3 2 2" xfId="6805"/>
    <cellStyle name="Moneda 22 3 2 2 2" xfId="16117"/>
    <cellStyle name="Moneda 22 3 2 2 2 2" xfId="37848"/>
    <cellStyle name="Moneda 22 3 2 2 3" xfId="28536"/>
    <cellStyle name="Moneda 22 3 2 3" xfId="11461"/>
    <cellStyle name="Moneda 22 3 2 3 2" xfId="33192"/>
    <cellStyle name="Moneda 22 3 2 4" xfId="20776"/>
    <cellStyle name="Moneda 22 3 2 5" xfId="23880"/>
    <cellStyle name="Moneda 22 3 3" xfId="3229"/>
    <cellStyle name="Moneda 22 3 3 2" xfId="7887"/>
    <cellStyle name="Moneda 22 3 3 2 2" xfId="17199"/>
    <cellStyle name="Moneda 22 3 3 2 2 2" xfId="38930"/>
    <cellStyle name="Moneda 22 3 3 2 3" xfId="29618"/>
    <cellStyle name="Moneda 22 3 3 3" xfId="12543"/>
    <cellStyle name="Moneda 22 3 3 3 2" xfId="34274"/>
    <cellStyle name="Moneda 22 3 3 4" xfId="24962"/>
    <cellStyle name="Moneda 22 3 4" xfId="5253"/>
    <cellStyle name="Moneda 22 3 4 2" xfId="14565"/>
    <cellStyle name="Moneda 22 3 4 2 2" xfId="36296"/>
    <cellStyle name="Moneda 22 3 4 3" xfId="26984"/>
    <cellStyle name="Moneda 22 3 5" xfId="9909"/>
    <cellStyle name="Moneda 22 3 5 2" xfId="31640"/>
    <cellStyle name="Moneda 22 3 6" xfId="19224"/>
    <cellStyle name="Moneda 22 3 7" xfId="22328"/>
    <cellStyle name="Moneda 22 4" xfId="789"/>
    <cellStyle name="Moneda 22 4 2" xfId="2341"/>
    <cellStyle name="Moneda 22 4 2 2" xfId="6999"/>
    <cellStyle name="Moneda 22 4 2 2 2" xfId="16311"/>
    <cellStyle name="Moneda 22 4 2 2 2 2" xfId="38042"/>
    <cellStyle name="Moneda 22 4 2 2 3" xfId="28730"/>
    <cellStyle name="Moneda 22 4 2 3" xfId="11655"/>
    <cellStyle name="Moneda 22 4 2 3 2" xfId="33386"/>
    <cellStyle name="Moneda 22 4 2 4" xfId="20970"/>
    <cellStyle name="Moneda 22 4 2 5" xfId="24074"/>
    <cellStyle name="Moneda 22 4 3" xfId="3230"/>
    <cellStyle name="Moneda 22 4 3 2" xfId="7888"/>
    <cellStyle name="Moneda 22 4 3 2 2" xfId="17200"/>
    <cellStyle name="Moneda 22 4 3 2 2 2" xfId="38931"/>
    <cellStyle name="Moneda 22 4 3 2 3" xfId="29619"/>
    <cellStyle name="Moneda 22 4 3 3" xfId="12544"/>
    <cellStyle name="Moneda 22 4 3 3 2" xfId="34275"/>
    <cellStyle name="Moneda 22 4 3 4" xfId="24963"/>
    <cellStyle name="Moneda 22 4 4" xfId="5447"/>
    <cellStyle name="Moneda 22 4 4 2" xfId="14759"/>
    <cellStyle name="Moneda 22 4 4 2 2" xfId="36490"/>
    <cellStyle name="Moneda 22 4 4 3" xfId="27178"/>
    <cellStyle name="Moneda 22 4 5" xfId="10103"/>
    <cellStyle name="Moneda 22 4 5 2" xfId="31834"/>
    <cellStyle name="Moneda 22 4 6" xfId="19418"/>
    <cellStyle name="Moneda 22 4 7" xfId="22522"/>
    <cellStyle name="Moneda 22 5" xfId="983"/>
    <cellStyle name="Moneda 22 5 2" xfId="2535"/>
    <cellStyle name="Moneda 22 5 2 2" xfId="7193"/>
    <cellStyle name="Moneda 22 5 2 2 2" xfId="16505"/>
    <cellStyle name="Moneda 22 5 2 2 2 2" xfId="38236"/>
    <cellStyle name="Moneda 22 5 2 2 3" xfId="28924"/>
    <cellStyle name="Moneda 22 5 2 3" xfId="11849"/>
    <cellStyle name="Moneda 22 5 2 3 2" xfId="33580"/>
    <cellStyle name="Moneda 22 5 2 4" xfId="21164"/>
    <cellStyle name="Moneda 22 5 2 5" xfId="24268"/>
    <cellStyle name="Moneda 22 5 3" xfId="3231"/>
    <cellStyle name="Moneda 22 5 3 2" xfId="7889"/>
    <cellStyle name="Moneda 22 5 3 2 2" xfId="17201"/>
    <cellStyle name="Moneda 22 5 3 2 2 2" xfId="38932"/>
    <cellStyle name="Moneda 22 5 3 2 3" xfId="29620"/>
    <cellStyle name="Moneda 22 5 3 3" xfId="12545"/>
    <cellStyle name="Moneda 22 5 3 3 2" xfId="34276"/>
    <cellStyle name="Moneda 22 5 3 4" xfId="24964"/>
    <cellStyle name="Moneda 22 5 4" xfId="5641"/>
    <cellStyle name="Moneda 22 5 4 2" xfId="14953"/>
    <cellStyle name="Moneda 22 5 4 2 2" xfId="36684"/>
    <cellStyle name="Moneda 22 5 4 3" xfId="27372"/>
    <cellStyle name="Moneda 22 5 5" xfId="10297"/>
    <cellStyle name="Moneda 22 5 5 2" xfId="32028"/>
    <cellStyle name="Moneda 22 5 6" xfId="19612"/>
    <cellStyle name="Moneda 22 5 7" xfId="22716"/>
    <cellStyle name="Moneda 22 6" xfId="1177"/>
    <cellStyle name="Moneda 22 6 2" xfId="2729"/>
    <cellStyle name="Moneda 22 6 2 2" xfId="7387"/>
    <cellStyle name="Moneda 22 6 2 2 2" xfId="16699"/>
    <cellStyle name="Moneda 22 6 2 2 2 2" xfId="38430"/>
    <cellStyle name="Moneda 22 6 2 2 3" xfId="29118"/>
    <cellStyle name="Moneda 22 6 2 3" xfId="12043"/>
    <cellStyle name="Moneda 22 6 2 3 2" xfId="33774"/>
    <cellStyle name="Moneda 22 6 2 4" xfId="21358"/>
    <cellStyle name="Moneda 22 6 2 5" xfId="24462"/>
    <cellStyle name="Moneda 22 6 3" xfId="3232"/>
    <cellStyle name="Moneda 22 6 3 2" xfId="7890"/>
    <cellStyle name="Moneda 22 6 3 2 2" xfId="17202"/>
    <cellStyle name="Moneda 22 6 3 2 2 2" xfId="38933"/>
    <cellStyle name="Moneda 22 6 3 2 3" xfId="29621"/>
    <cellStyle name="Moneda 22 6 3 3" xfId="12546"/>
    <cellStyle name="Moneda 22 6 3 3 2" xfId="34277"/>
    <cellStyle name="Moneda 22 6 3 4" xfId="24965"/>
    <cellStyle name="Moneda 22 6 4" xfId="5835"/>
    <cellStyle name="Moneda 22 6 4 2" xfId="15147"/>
    <cellStyle name="Moneda 22 6 4 2 2" xfId="36878"/>
    <cellStyle name="Moneda 22 6 4 3" xfId="27566"/>
    <cellStyle name="Moneda 22 6 5" xfId="10491"/>
    <cellStyle name="Moneda 22 6 5 2" xfId="32222"/>
    <cellStyle name="Moneda 22 6 6" xfId="19806"/>
    <cellStyle name="Moneda 22 6 7" xfId="22910"/>
    <cellStyle name="Moneda 22 7" xfId="1371"/>
    <cellStyle name="Moneda 22 7 2" xfId="2923"/>
    <cellStyle name="Moneda 22 7 2 2" xfId="7581"/>
    <cellStyle name="Moneda 22 7 2 2 2" xfId="16893"/>
    <cellStyle name="Moneda 22 7 2 2 2 2" xfId="38624"/>
    <cellStyle name="Moneda 22 7 2 2 3" xfId="29312"/>
    <cellStyle name="Moneda 22 7 2 3" xfId="12237"/>
    <cellStyle name="Moneda 22 7 2 3 2" xfId="33968"/>
    <cellStyle name="Moneda 22 7 2 4" xfId="21552"/>
    <cellStyle name="Moneda 22 7 2 5" xfId="24656"/>
    <cellStyle name="Moneda 22 7 3" xfId="3233"/>
    <cellStyle name="Moneda 22 7 3 2" xfId="7891"/>
    <cellStyle name="Moneda 22 7 3 2 2" xfId="17203"/>
    <cellStyle name="Moneda 22 7 3 2 2 2" xfId="38934"/>
    <cellStyle name="Moneda 22 7 3 2 3" xfId="29622"/>
    <cellStyle name="Moneda 22 7 3 3" xfId="12547"/>
    <cellStyle name="Moneda 22 7 3 3 2" xfId="34278"/>
    <cellStyle name="Moneda 22 7 3 4" xfId="24966"/>
    <cellStyle name="Moneda 22 7 4" xfId="6029"/>
    <cellStyle name="Moneda 22 7 4 2" xfId="15341"/>
    <cellStyle name="Moneda 22 7 4 2 2" xfId="37072"/>
    <cellStyle name="Moneda 22 7 4 3" xfId="27760"/>
    <cellStyle name="Moneda 22 7 5" xfId="10685"/>
    <cellStyle name="Moneda 22 7 5 2" xfId="32416"/>
    <cellStyle name="Moneda 22 7 6" xfId="20000"/>
    <cellStyle name="Moneda 22 7 7" xfId="23104"/>
    <cellStyle name="Moneda 22 8" xfId="1565"/>
    <cellStyle name="Moneda 22 8 2" xfId="3117"/>
    <cellStyle name="Moneda 22 8 2 2" xfId="7775"/>
    <cellStyle name="Moneda 22 8 2 2 2" xfId="17087"/>
    <cellStyle name="Moneda 22 8 2 2 2 2" xfId="38818"/>
    <cellStyle name="Moneda 22 8 2 2 3" xfId="29506"/>
    <cellStyle name="Moneda 22 8 2 3" xfId="12431"/>
    <cellStyle name="Moneda 22 8 2 3 2" xfId="34162"/>
    <cellStyle name="Moneda 22 8 2 4" xfId="21746"/>
    <cellStyle name="Moneda 22 8 2 5" xfId="24850"/>
    <cellStyle name="Moneda 22 8 3" xfId="3234"/>
    <cellStyle name="Moneda 22 8 3 2" xfId="7892"/>
    <cellStyle name="Moneda 22 8 3 2 2" xfId="17204"/>
    <cellStyle name="Moneda 22 8 3 2 2 2" xfId="38935"/>
    <cellStyle name="Moneda 22 8 3 2 3" xfId="29623"/>
    <cellStyle name="Moneda 22 8 3 3" xfId="12548"/>
    <cellStyle name="Moneda 22 8 3 3 2" xfId="34279"/>
    <cellStyle name="Moneda 22 8 3 4" xfId="24967"/>
    <cellStyle name="Moneda 22 8 4" xfId="6223"/>
    <cellStyle name="Moneda 22 8 4 2" xfId="15535"/>
    <cellStyle name="Moneda 22 8 4 2 2" xfId="37266"/>
    <cellStyle name="Moneda 22 8 4 3" xfId="27954"/>
    <cellStyle name="Moneda 22 8 5" xfId="10879"/>
    <cellStyle name="Moneda 22 8 5 2" xfId="32610"/>
    <cellStyle name="Moneda 22 8 6" xfId="20194"/>
    <cellStyle name="Moneda 22 8 7" xfId="23298"/>
    <cellStyle name="Moneda 22 9" xfId="1759"/>
    <cellStyle name="Moneda 22 9 2" xfId="6417"/>
    <cellStyle name="Moneda 22 9 2 2" xfId="15729"/>
    <cellStyle name="Moneda 22 9 2 2 2" xfId="37460"/>
    <cellStyle name="Moneda 22 9 2 3" xfId="28148"/>
    <cellStyle name="Moneda 22 9 3" xfId="11073"/>
    <cellStyle name="Moneda 22 9 3 2" xfId="32804"/>
    <cellStyle name="Moneda 22 9 4" xfId="20388"/>
    <cellStyle name="Moneda 22 9 5" xfId="23492"/>
    <cellStyle name="Moneda 23" xfId="92"/>
    <cellStyle name="Moneda 23 2" xfId="484"/>
    <cellStyle name="Moneda 24" xfId="215"/>
    <cellStyle name="Moneda 24 2" xfId="1771"/>
    <cellStyle name="Moneda 24 2 2" xfId="6429"/>
    <cellStyle name="Moneda 24 2 2 2" xfId="15741"/>
    <cellStyle name="Moneda 24 2 2 2 2" xfId="37472"/>
    <cellStyle name="Moneda 24 2 2 3" xfId="28160"/>
    <cellStyle name="Moneda 24 2 3" xfId="11085"/>
    <cellStyle name="Moneda 24 2 3 2" xfId="32816"/>
    <cellStyle name="Moneda 24 2 4" xfId="20400"/>
    <cellStyle name="Moneda 24 2 5" xfId="23504"/>
    <cellStyle name="Moneda 24 3" xfId="3235"/>
    <cellStyle name="Moneda 24 3 2" xfId="7893"/>
    <cellStyle name="Moneda 24 3 2 2" xfId="17205"/>
    <cellStyle name="Moneda 24 3 2 2 2" xfId="38936"/>
    <cellStyle name="Moneda 24 3 2 3" xfId="29624"/>
    <cellStyle name="Moneda 24 3 3" xfId="12549"/>
    <cellStyle name="Moneda 24 3 3 2" xfId="34280"/>
    <cellStyle name="Moneda 24 3 4" xfId="24968"/>
    <cellStyle name="Moneda 24 4" xfId="4877"/>
    <cellStyle name="Moneda 24 4 2" xfId="14189"/>
    <cellStyle name="Moneda 24 4 2 2" xfId="35920"/>
    <cellStyle name="Moneda 24 4 3" xfId="26608"/>
    <cellStyle name="Moneda 24 5" xfId="9533"/>
    <cellStyle name="Moneda 24 5 2" xfId="31264"/>
    <cellStyle name="Moneda 24 6" xfId="18847"/>
    <cellStyle name="Moneda 24 7" xfId="21952"/>
    <cellStyle name="Moneda 25" xfId="409"/>
    <cellStyle name="Moneda 25 2" xfId="1965"/>
    <cellStyle name="Moneda 25 2 2" xfId="6623"/>
    <cellStyle name="Moneda 25 2 2 2" xfId="15935"/>
    <cellStyle name="Moneda 25 2 2 2 2" xfId="37666"/>
    <cellStyle name="Moneda 25 2 2 3" xfId="28354"/>
    <cellStyle name="Moneda 25 2 3" xfId="11279"/>
    <cellStyle name="Moneda 25 2 3 2" xfId="33010"/>
    <cellStyle name="Moneda 25 2 4" xfId="20594"/>
    <cellStyle name="Moneda 25 2 5" xfId="23698"/>
    <cellStyle name="Moneda 25 3" xfId="3236"/>
    <cellStyle name="Moneda 25 3 2" xfId="7894"/>
    <cellStyle name="Moneda 25 3 2 2" xfId="17206"/>
    <cellStyle name="Moneda 25 3 2 2 2" xfId="38937"/>
    <cellStyle name="Moneda 25 3 2 3" xfId="29625"/>
    <cellStyle name="Moneda 25 3 3" xfId="12550"/>
    <cellStyle name="Moneda 25 3 3 2" xfId="34281"/>
    <cellStyle name="Moneda 25 3 4" xfId="24969"/>
    <cellStyle name="Moneda 25 4" xfId="5071"/>
    <cellStyle name="Moneda 25 4 2" xfId="14383"/>
    <cellStyle name="Moneda 25 4 2 2" xfId="36114"/>
    <cellStyle name="Moneda 25 4 3" xfId="26802"/>
    <cellStyle name="Moneda 25 5" xfId="9727"/>
    <cellStyle name="Moneda 25 5 2" xfId="31458"/>
    <cellStyle name="Moneda 25 6" xfId="19042"/>
    <cellStyle name="Moneda 25 7" xfId="22146"/>
    <cellStyle name="Moneda 26" xfId="607"/>
    <cellStyle name="Moneda 26 2" xfId="2159"/>
    <cellStyle name="Moneda 26 2 2" xfId="6817"/>
    <cellStyle name="Moneda 26 2 2 2" xfId="16129"/>
    <cellStyle name="Moneda 26 2 2 2 2" xfId="37860"/>
    <cellStyle name="Moneda 26 2 2 3" xfId="28548"/>
    <cellStyle name="Moneda 26 2 3" xfId="11473"/>
    <cellStyle name="Moneda 26 2 3 2" xfId="33204"/>
    <cellStyle name="Moneda 26 2 4" xfId="20788"/>
    <cellStyle name="Moneda 26 2 5" xfId="23892"/>
    <cellStyle name="Moneda 26 3" xfId="3237"/>
    <cellStyle name="Moneda 26 3 2" xfId="7895"/>
    <cellStyle name="Moneda 26 3 2 2" xfId="17207"/>
    <cellStyle name="Moneda 26 3 2 2 2" xfId="38938"/>
    <cellStyle name="Moneda 26 3 2 3" xfId="29626"/>
    <cellStyle name="Moneda 26 3 3" xfId="12551"/>
    <cellStyle name="Moneda 26 3 3 2" xfId="34282"/>
    <cellStyle name="Moneda 26 3 4" xfId="24970"/>
    <cellStyle name="Moneda 26 4" xfId="5265"/>
    <cellStyle name="Moneda 26 4 2" xfId="14577"/>
    <cellStyle name="Moneda 26 4 2 2" xfId="36308"/>
    <cellStyle name="Moneda 26 4 3" xfId="26996"/>
    <cellStyle name="Moneda 26 5" xfId="9921"/>
    <cellStyle name="Moneda 26 5 2" xfId="31652"/>
    <cellStyle name="Moneda 26 6" xfId="19236"/>
    <cellStyle name="Moneda 26 7" xfId="22340"/>
    <cellStyle name="Moneda 27" xfId="801"/>
    <cellStyle name="Moneda 27 2" xfId="2353"/>
    <cellStyle name="Moneda 27 2 2" xfId="7011"/>
    <cellStyle name="Moneda 27 2 2 2" xfId="16323"/>
    <cellStyle name="Moneda 27 2 2 2 2" xfId="38054"/>
    <cellStyle name="Moneda 27 2 2 3" xfId="28742"/>
    <cellStyle name="Moneda 27 2 3" xfId="11667"/>
    <cellStyle name="Moneda 27 2 3 2" xfId="33398"/>
    <cellStyle name="Moneda 27 2 4" xfId="20982"/>
    <cellStyle name="Moneda 27 2 5" xfId="24086"/>
    <cellStyle name="Moneda 27 3" xfId="3238"/>
    <cellStyle name="Moneda 27 3 2" xfId="7896"/>
    <cellStyle name="Moneda 27 3 2 2" xfId="17208"/>
    <cellStyle name="Moneda 27 3 2 2 2" xfId="38939"/>
    <cellStyle name="Moneda 27 3 2 3" xfId="29627"/>
    <cellStyle name="Moneda 27 3 3" xfId="12552"/>
    <cellStyle name="Moneda 27 3 3 2" xfId="34283"/>
    <cellStyle name="Moneda 27 3 4" xfId="24971"/>
    <cellStyle name="Moneda 27 4" xfId="5459"/>
    <cellStyle name="Moneda 27 4 2" xfId="14771"/>
    <cellStyle name="Moneda 27 4 2 2" xfId="36502"/>
    <cellStyle name="Moneda 27 4 3" xfId="27190"/>
    <cellStyle name="Moneda 27 5" xfId="10115"/>
    <cellStyle name="Moneda 27 5 2" xfId="31846"/>
    <cellStyle name="Moneda 27 6" xfId="19430"/>
    <cellStyle name="Moneda 27 7" xfId="22534"/>
    <cellStyle name="Moneda 28" xfId="995"/>
    <cellStyle name="Moneda 28 2" xfId="2547"/>
    <cellStyle name="Moneda 28 2 2" xfId="7205"/>
    <cellStyle name="Moneda 28 2 2 2" xfId="16517"/>
    <cellStyle name="Moneda 28 2 2 2 2" xfId="38248"/>
    <cellStyle name="Moneda 28 2 2 3" xfId="28936"/>
    <cellStyle name="Moneda 28 2 3" xfId="11861"/>
    <cellStyle name="Moneda 28 2 3 2" xfId="33592"/>
    <cellStyle name="Moneda 28 2 4" xfId="21176"/>
    <cellStyle name="Moneda 28 2 5" xfId="24280"/>
    <cellStyle name="Moneda 28 3" xfId="3239"/>
    <cellStyle name="Moneda 28 3 2" xfId="7897"/>
    <cellStyle name="Moneda 28 3 2 2" xfId="17209"/>
    <cellStyle name="Moneda 28 3 2 2 2" xfId="38940"/>
    <cellStyle name="Moneda 28 3 2 3" xfId="29628"/>
    <cellStyle name="Moneda 28 3 3" xfId="12553"/>
    <cellStyle name="Moneda 28 3 3 2" xfId="34284"/>
    <cellStyle name="Moneda 28 3 4" xfId="24972"/>
    <cellStyle name="Moneda 28 4" xfId="5653"/>
    <cellStyle name="Moneda 28 4 2" xfId="14965"/>
    <cellStyle name="Moneda 28 4 2 2" xfId="36696"/>
    <cellStyle name="Moneda 28 4 3" xfId="27384"/>
    <cellStyle name="Moneda 28 5" xfId="10309"/>
    <cellStyle name="Moneda 28 5 2" xfId="32040"/>
    <cellStyle name="Moneda 28 6" xfId="19624"/>
    <cellStyle name="Moneda 28 7" xfId="22728"/>
    <cellStyle name="Moneda 29" xfId="1189"/>
    <cellStyle name="Moneda 29 2" xfId="2741"/>
    <cellStyle name="Moneda 29 2 2" xfId="7399"/>
    <cellStyle name="Moneda 29 2 2 2" xfId="16711"/>
    <cellStyle name="Moneda 29 2 2 2 2" xfId="38442"/>
    <cellStyle name="Moneda 29 2 2 3" xfId="29130"/>
    <cellStyle name="Moneda 29 2 3" xfId="12055"/>
    <cellStyle name="Moneda 29 2 3 2" xfId="33786"/>
    <cellStyle name="Moneda 29 2 4" xfId="21370"/>
    <cellStyle name="Moneda 29 2 5" xfId="24474"/>
    <cellStyle name="Moneda 29 3" xfId="3240"/>
    <cellStyle name="Moneda 29 3 2" xfId="7898"/>
    <cellStyle name="Moneda 29 3 2 2" xfId="17210"/>
    <cellStyle name="Moneda 29 3 2 2 2" xfId="38941"/>
    <cellStyle name="Moneda 29 3 2 3" xfId="29629"/>
    <cellStyle name="Moneda 29 3 3" xfId="12554"/>
    <cellStyle name="Moneda 29 3 3 2" xfId="34285"/>
    <cellStyle name="Moneda 29 3 4" xfId="24973"/>
    <cellStyle name="Moneda 29 4" xfId="5847"/>
    <cellStyle name="Moneda 29 4 2" xfId="15159"/>
    <cellStyle name="Moneda 29 4 2 2" xfId="36890"/>
    <cellStyle name="Moneda 29 4 3" xfId="27578"/>
    <cellStyle name="Moneda 29 5" xfId="10503"/>
    <cellStyle name="Moneda 29 5 2" xfId="32234"/>
    <cellStyle name="Moneda 29 6" xfId="19818"/>
    <cellStyle name="Moneda 29 7" xfId="22922"/>
    <cellStyle name="Moneda 3" xfId="10"/>
    <cellStyle name="Moneda 3 10" xfId="119"/>
    <cellStyle name="Moneda 3 10 10" xfId="3242"/>
    <cellStyle name="Moneda 3 10 10 2" xfId="7900"/>
    <cellStyle name="Moneda 3 10 10 2 2" xfId="17212"/>
    <cellStyle name="Moneda 3 10 10 2 2 2" xfId="38943"/>
    <cellStyle name="Moneda 3 10 10 2 3" xfId="29631"/>
    <cellStyle name="Moneda 3 10 10 3" xfId="12556"/>
    <cellStyle name="Moneda 3 10 10 3 2" xfId="34287"/>
    <cellStyle name="Moneda 3 10 10 4" xfId="24975"/>
    <cellStyle name="Moneda 3 10 11" xfId="4782"/>
    <cellStyle name="Moneda 3 10 11 2" xfId="14094"/>
    <cellStyle name="Moneda 3 10 11 2 2" xfId="35825"/>
    <cellStyle name="Moneda 3 10 11 3" xfId="26513"/>
    <cellStyle name="Moneda 3 10 12" xfId="9438"/>
    <cellStyle name="Moneda 3 10 12 2" xfId="31169"/>
    <cellStyle name="Moneda 3 10 13" xfId="18752"/>
    <cellStyle name="Moneda 3 10 14" xfId="21857"/>
    <cellStyle name="Moneda 3 10 2" xfId="314"/>
    <cellStyle name="Moneda 3 10 2 2" xfId="1870"/>
    <cellStyle name="Moneda 3 10 2 2 2" xfId="6528"/>
    <cellStyle name="Moneda 3 10 2 2 2 2" xfId="15840"/>
    <cellStyle name="Moneda 3 10 2 2 2 2 2" xfId="37571"/>
    <cellStyle name="Moneda 3 10 2 2 2 3" xfId="28259"/>
    <cellStyle name="Moneda 3 10 2 2 3" xfId="11184"/>
    <cellStyle name="Moneda 3 10 2 2 3 2" xfId="32915"/>
    <cellStyle name="Moneda 3 10 2 2 4" xfId="20499"/>
    <cellStyle name="Moneda 3 10 2 2 5" xfId="23603"/>
    <cellStyle name="Moneda 3 10 2 3" xfId="3243"/>
    <cellStyle name="Moneda 3 10 2 3 2" xfId="7901"/>
    <cellStyle name="Moneda 3 10 2 3 2 2" xfId="17213"/>
    <cellStyle name="Moneda 3 10 2 3 2 2 2" xfId="38944"/>
    <cellStyle name="Moneda 3 10 2 3 2 3" xfId="29632"/>
    <cellStyle name="Moneda 3 10 2 3 3" xfId="12557"/>
    <cellStyle name="Moneda 3 10 2 3 3 2" xfId="34288"/>
    <cellStyle name="Moneda 3 10 2 3 4" xfId="24976"/>
    <cellStyle name="Moneda 3 10 2 4" xfId="4976"/>
    <cellStyle name="Moneda 3 10 2 4 2" xfId="14288"/>
    <cellStyle name="Moneda 3 10 2 4 2 2" xfId="36019"/>
    <cellStyle name="Moneda 3 10 2 4 3" xfId="26707"/>
    <cellStyle name="Moneda 3 10 2 5" xfId="9632"/>
    <cellStyle name="Moneda 3 10 2 5 2" xfId="31363"/>
    <cellStyle name="Moneda 3 10 2 6" xfId="18947"/>
    <cellStyle name="Moneda 3 10 2 7" xfId="22051"/>
    <cellStyle name="Moneda 3 10 3" xfId="511"/>
    <cellStyle name="Moneda 3 10 3 2" xfId="2064"/>
    <cellStyle name="Moneda 3 10 3 2 2" xfId="6722"/>
    <cellStyle name="Moneda 3 10 3 2 2 2" xfId="16034"/>
    <cellStyle name="Moneda 3 10 3 2 2 2 2" xfId="37765"/>
    <cellStyle name="Moneda 3 10 3 2 2 3" xfId="28453"/>
    <cellStyle name="Moneda 3 10 3 2 3" xfId="11378"/>
    <cellStyle name="Moneda 3 10 3 2 3 2" xfId="33109"/>
    <cellStyle name="Moneda 3 10 3 2 4" xfId="20693"/>
    <cellStyle name="Moneda 3 10 3 2 5" xfId="23797"/>
    <cellStyle name="Moneda 3 10 3 3" xfId="3244"/>
    <cellStyle name="Moneda 3 10 3 3 2" xfId="7902"/>
    <cellStyle name="Moneda 3 10 3 3 2 2" xfId="17214"/>
    <cellStyle name="Moneda 3 10 3 3 2 2 2" xfId="38945"/>
    <cellStyle name="Moneda 3 10 3 3 2 3" xfId="29633"/>
    <cellStyle name="Moneda 3 10 3 3 3" xfId="12558"/>
    <cellStyle name="Moneda 3 10 3 3 3 2" xfId="34289"/>
    <cellStyle name="Moneda 3 10 3 3 4" xfId="24977"/>
    <cellStyle name="Moneda 3 10 3 4" xfId="5170"/>
    <cellStyle name="Moneda 3 10 3 4 2" xfId="14482"/>
    <cellStyle name="Moneda 3 10 3 4 2 2" xfId="36213"/>
    <cellStyle name="Moneda 3 10 3 4 3" xfId="26901"/>
    <cellStyle name="Moneda 3 10 3 5" xfId="9826"/>
    <cellStyle name="Moneda 3 10 3 5 2" xfId="31557"/>
    <cellStyle name="Moneda 3 10 3 6" xfId="19141"/>
    <cellStyle name="Moneda 3 10 3 7" xfId="22245"/>
    <cellStyle name="Moneda 3 10 4" xfId="706"/>
    <cellStyle name="Moneda 3 10 4 2" xfId="2258"/>
    <cellStyle name="Moneda 3 10 4 2 2" xfId="6916"/>
    <cellStyle name="Moneda 3 10 4 2 2 2" xfId="16228"/>
    <cellStyle name="Moneda 3 10 4 2 2 2 2" xfId="37959"/>
    <cellStyle name="Moneda 3 10 4 2 2 3" xfId="28647"/>
    <cellStyle name="Moneda 3 10 4 2 3" xfId="11572"/>
    <cellStyle name="Moneda 3 10 4 2 3 2" xfId="33303"/>
    <cellStyle name="Moneda 3 10 4 2 4" xfId="20887"/>
    <cellStyle name="Moneda 3 10 4 2 5" xfId="23991"/>
    <cellStyle name="Moneda 3 10 4 3" xfId="3245"/>
    <cellStyle name="Moneda 3 10 4 3 2" xfId="7903"/>
    <cellStyle name="Moneda 3 10 4 3 2 2" xfId="17215"/>
    <cellStyle name="Moneda 3 10 4 3 2 2 2" xfId="38946"/>
    <cellStyle name="Moneda 3 10 4 3 2 3" xfId="29634"/>
    <cellStyle name="Moneda 3 10 4 3 3" xfId="12559"/>
    <cellStyle name="Moneda 3 10 4 3 3 2" xfId="34290"/>
    <cellStyle name="Moneda 3 10 4 3 4" xfId="24978"/>
    <cellStyle name="Moneda 3 10 4 4" xfId="5364"/>
    <cellStyle name="Moneda 3 10 4 4 2" xfId="14676"/>
    <cellStyle name="Moneda 3 10 4 4 2 2" xfId="36407"/>
    <cellStyle name="Moneda 3 10 4 4 3" xfId="27095"/>
    <cellStyle name="Moneda 3 10 4 5" xfId="10020"/>
    <cellStyle name="Moneda 3 10 4 5 2" xfId="31751"/>
    <cellStyle name="Moneda 3 10 4 6" xfId="19335"/>
    <cellStyle name="Moneda 3 10 4 7" xfId="22439"/>
    <cellStyle name="Moneda 3 10 5" xfId="900"/>
    <cellStyle name="Moneda 3 10 5 2" xfId="2452"/>
    <cellStyle name="Moneda 3 10 5 2 2" xfId="7110"/>
    <cellStyle name="Moneda 3 10 5 2 2 2" xfId="16422"/>
    <cellStyle name="Moneda 3 10 5 2 2 2 2" xfId="38153"/>
    <cellStyle name="Moneda 3 10 5 2 2 3" xfId="28841"/>
    <cellStyle name="Moneda 3 10 5 2 3" xfId="11766"/>
    <cellStyle name="Moneda 3 10 5 2 3 2" xfId="33497"/>
    <cellStyle name="Moneda 3 10 5 2 4" xfId="21081"/>
    <cellStyle name="Moneda 3 10 5 2 5" xfId="24185"/>
    <cellStyle name="Moneda 3 10 5 3" xfId="3246"/>
    <cellStyle name="Moneda 3 10 5 3 2" xfId="7904"/>
    <cellStyle name="Moneda 3 10 5 3 2 2" xfId="17216"/>
    <cellStyle name="Moneda 3 10 5 3 2 2 2" xfId="38947"/>
    <cellStyle name="Moneda 3 10 5 3 2 3" xfId="29635"/>
    <cellStyle name="Moneda 3 10 5 3 3" xfId="12560"/>
    <cellStyle name="Moneda 3 10 5 3 3 2" xfId="34291"/>
    <cellStyle name="Moneda 3 10 5 3 4" xfId="24979"/>
    <cellStyle name="Moneda 3 10 5 4" xfId="5558"/>
    <cellStyle name="Moneda 3 10 5 4 2" xfId="14870"/>
    <cellStyle name="Moneda 3 10 5 4 2 2" xfId="36601"/>
    <cellStyle name="Moneda 3 10 5 4 3" xfId="27289"/>
    <cellStyle name="Moneda 3 10 5 5" xfId="10214"/>
    <cellStyle name="Moneda 3 10 5 5 2" xfId="31945"/>
    <cellStyle name="Moneda 3 10 5 6" xfId="19529"/>
    <cellStyle name="Moneda 3 10 5 7" xfId="22633"/>
    <cellStyle name="Moneda 3 10 6" xfId="1094"/>
    <cellStyle name="Moneda 3 10 6 2" xfId="2646"/>
    <cellStyle name="Moneda 3 10 6 2 2" xfId="7304"/>
    <cellStyle name="Moneda 3 10 6 2 2 2" xfId="16616"/>
    <cellStyle name="Moneda 3 10 6 2 2 2 2" xfId="38347"/>
    <cellStyle name="Moneda 3 10 6 2 2 3" xfId="29035"/>
    <cellStyle name="Moneda 3 10 6 2 3" xfId="11960"/>
    <cellStyle name="Moneda 3 10 6 2 3 2" xfId="33691"/>
    <cellStyle name="Moneda 3 10 6 2 4" xfId="21275"/>
    <cellStyle name="Moneda 3 10 6 2 5" xfId="24379"/>
    <cellStyle name="Moneda 3 10 6 3" xfId="3247"/>
    <cellStyle name="Moneda 3 10 6 3 2" xfId="7905"/>
    <cellStyle name="Moneda 3 10 6 3 2 2" xfId="17217"/>
    <cellStyle name="Moneda 3 10 6 3 2 2 2" xfId="38948"/>
    <cellStyle name="Moneda 3 10 6 3 2 3" xfId="29636"/>
    <cellStyle name="Moneda 3 10 6 3 3" xfId="12561"/>
    <cellStyle name="Moneda 3 10 6 3 3 2" xfId="34292"/>
    <cellStyle name="Moneda 3 10 6 3 4" xfId="24980"/>
    <cellStyle name="Moneda 3 10 6 4" xfId="5752"/>
    <cellStyle name="Moneda 3 10 6 4 2" xfId="15064"/>
    <cellStyle name="Moneda 3 10 6 4 2 2" xfId="36795"/>
    <cellStyle name="Moneda 3 10 6 4 3" xfId="27483"/>
    <cellStyle name="Moneda 3 10 6 5" xfId="10408"/>
    <cellStyle name="Moneda 3 10 6 5 2" xfId="32139"/>
    <cellStyle name="Moneda 3 10 6 6" xfId="19723"/>
    <cellStyle name="Moneda 3 10 6 7" xfId="22827"/>
    <cellStyle name="Moneda 3 10 7" xfId="1288"/>
    <cellStyle name="Moneda 3 10 7 2" xfId="2840"/>
    <cellStyle name="Moneda 3 10 7 2 2" xfId="7498"/>
    <cellStyle name="Moneda 3 10 7 2 2 2" xfId="16810"/>
    <cellStyle name="Moneda 3 10 7 2 2 2 2" xfId="38541"/>
    <cellStyle name="Moneda 3 10 7 2 2 3" xfId="29229"/>
    <cellStyle name="Moneda 3 10 7 2 3" xfId="12154"/>
    <cellStyle name="Moneda 3 10 7 2 3 2" xfId="33885"/>
    <cellStyle name="Moneda 3 10 7 2 4" xfId="21469"/>
    <cellStyle name="Moneda 3 10 7 2 5" xfId="24573"/>
    <cellStyle name="Moneda 3 10 7 3" xfId="3248"/>
    <cellStyle name="Moneda 3 10 7 3 2" xfId="7906"/>
    <cellStyle name="Moneda 3 10 7 3 2 2" xfId="17218"/>
    <cellStyle name="Moneda 3 10 7 3 2 2 2" xfId="38949"/>
    <cellStyle name="Moneda 3 10 7 3 2 3" xfId="29637"/>
    <cellStyle name="Moneda 3 10 7 3 3" xfId="12562"/>
    <cellStyle name="Moneda 3 10 7 3 3 2" xfId="34293"/>
    <cellStyle name="Moneda 3 10 7 3 4" xfId="24981"/>
    <cellStyle name="Moneda 3 10 7 4" xfId="5946"/>
    <cellStyle name="Moneda 3 10 7 4 2" xfId="15258"/>
    <cellStyle name="Moneda 3 10 7 4 2 2" xfId="36989"/>
    <cellStyle name="Moneda 3 10 7 4 3" xfId="27677"/>
    <cellStyle name="Moneda 3 10 7 5" xfId="10602"/>
    <cellStyle name="Moneda 3 10 7 5 2" xfId="32333"/>
    <cellStyle name="Moneda 3 10 7 6" xfId="19917"/>
    <cellStyle name="Moneda 3 10 7 7" xfId="23021"/>
    <cellStyle name="Moneda 3 10 8" xfId="1482"/>
    <cellStyle name="Moneda 3 10 8 2" xfId="3034"/>
    <cellStyle name="Moneda 3 10 8 2 2" xfId="7692"/>
    <cellStyle name="Moneda 3 10 8 2 2 2" xfId="17004"/>
    <cellStyle name="Moneda 3 10 8 2 2 2 2" xfId="38735"/>
    <cellStyle name="Moneda 3 10 8 2 2 3" xfId="29423"/>
    <cellStyle name="Moneda 3 10 8 2 3" xfId="12348"/>
    <cellStyle name="Moneda 3 10 8 2 3 2" xfId="34079"/>
    <cellStyle name="Moneda 3 10 8 2 4" xfId="21663"/>
    <cellStyle name="Moneda 3 10 8 2 5" xfId="24767"/>
    <cellStyle name="Moneda 3 10 8 3" xfId="3249"/>
    <cellStyle name="Moneda 3 10 8 3 2" xfId="7907"/>
    <cellStyle name="Moneda 3 10 8 3 2 2" xfId="17219"/>
    <cellStyle name="Moneda 3 10 8 3 2 2 2" xfId="38950"/>
    <cellStyle name="Moneda 3 10 8 3 2 3" xfId="29638"/>
    <cellStyle name="Moneda 3 10 8 3 3" xfId="12563"/>
    <cellStyle name="Moneda 3 10 8 3 3 2" xfId="34294"/>
    <cellStyle name="Moneda 3 10 8 3 4" xfId="24982"/>
    <cellStyle name="Moneda 3 10 8 4" xfId="6140"/>
    <cellStyle name="Moneda 3 10 8 4 2" xfId="15452"/>
    <cellStyle name="Moneda 3 10 8 4 2 2" xfId="37183"/>
    <cellStyle name="Moneda 3 10 8 4 3" xfId="27871"/>
    <cellStyle name="Moneda 3 10 8 5" xfId="10796"/>
    <cellStyle name="Moneda 3 10 8 5 2" xfId="32527"/>
    <cellStyle name="Moneda 3 10 8 6" xfId="20111"/>
    <cellStyle name="Moneda 3 10 8 7" xfId="23215"/>
    <cellStyle name="Moneda 3 10 9" xfId="1676"/>
    <cellStyle name="Moneda 3 10 9 2" xfId="6334"/>
    <cellStyle name="Moneda 3 10 9 2 2" xfId="15646"/>
    <cellStyle name="Moneda 3 10 9 2 2 2" xfId="37377"/>
    <cellStyle name="Moneda 3 10 9 2 3" xfId="28065"/>
    <cellStyle name="Moneda 3 10 9 3" xfId="10990"/>
    <cellStyle name="Moneda 3 10 9 3 2" xfId="32721"/>
    <cellStyle name="Moneda 3 10 9 4" xfId="20305"/>
    <cellStyle name="Moneda 3 10 9 5" xfId="23409"/>
    <cellStyle name="Moneda 3 11" xfId="131"/>
    <cellStyle name="Moneda 3 11 10" xfId="3250"/>
    <cellStyle name="Moneda 3 11 10 2" xfId="7908"/>
    <cellStyle name="Moneda 3 11 10 2 2" xfId="17220"/>
    <cellStyle name="Moneda 3 11 10 2 2 2" xfId="38951"/>
    <cellStyle name="Moneda 3 11 10 2 3" xfId="29639"/>
    <cellStyle name="Moneda 3 11 10 3" xfId="12564"/>
    <cellStyle name="Moneda 3 11 10 3 2" xfId="34295"/>
    <cellStyle name="Moneda 3 11 10 4" xfId="24983"/>
    <cellStyle name="Moneda 3 11 11" xfId="4794"/>
    <cellStyle name="Moneda 3 11 11 2" xfId="14106"/>
    <cellStyle name="Moneda 3 11 11 2 2" xfId="35837"/>
    <cellStyle name="Moneda 3 11 11 3" xfId="26525"/>
    <cellStyle name="Moneda 3 11 12" xfId="9450"/>
    <cellStyle name="Moneda 3 11 12 2" xfId="31181"/>
    <cellStyle name="Moneda 3 11 13" xfId="18764"/>
    <cellStyle name="Moneda 3 11 14" xfId="21869"/>
    <cellStyle name="Moneda 3 11 2" xfId="326"/>
    <cellStyle name="Moneda 3 11 2 2" xfId="1882"/>
    <cellStyle name="Moneda 3 11 2 2 2" xfId="6540"/>
    <cellStyle name="Moneda 3 11 2 2 2 2" xfId="15852"/>
    <cellStyle name="Moneda 3 11 2 2 2 2 2" xfId="37583"/>
    <cellStyle name="Moneda 3 11 2 2 2 3" xfId="28271"/>
    <cellStyle name="Moneda 3 11 2 2 3" xfId="11196"/>
    <cellStyle name="Moneda 3 11 2 2 3 2" xfId="32927"/>
    <cellStyle name="Moneda 3 11 2 2 4" xfId="20511"/>
    <cellStyle name="Moneda 3 11 2 2 5" xfId="23615"/>
    <cellStyle name="Moneda 3 11 2 3" xfId="3251"/>
    <cellStyle name="Moneda 3 11 2 3 2" xfId="7909"/>
    <cellStyle name="Moneda 3 11 2 3 2 2" xfId="17221"/>
    <cellStyle name="Moneda 3 11 2 3 2 2 2" xfId="38952"/>
    <cellStyle name="Moneda 3 11 2 3 2 3" xfId="29640"/>
    <cellStyle name="Moneda 3 11 2 3 3" xfId="12565"/>
    <cellStyle name="Moneda 3 11 2 3 3 2" xfId="34296"/>
    <cellStyle name="Moneda 3 11 2 3 4" xfId="24984"/>
    <cellStyle name="Moneda 3 11 2 4" xfId="4988"/>
    <cellStyle name="Moneda 3 11 2 4 2" xfId="14300"/>
    <cellStyle name="Moneda 3 11 2 4 2 2" xfId="36031"/>
    <cellStyle name="Moneda 3 11 2 4 3" xfId="26719"/>
    <cellStyle name="Moneda 3 11 2 5" xfId="9644"/>
    <cellStyle name="Moneda 3 11 2 5 2" xfId="31375"/>
    <cellStyle name="Moneda 3 11 2 6" xfId="18959"/>
    <cellStyle name="Moneda 3 11 2 7" xfId="22063"/>
    <cellStyle name="Moneda 3 11 3" xfId="523"/>
    <cellStyle name="Moneda 3 11 3 2" xfId="2076"/>
    <cellStyle name="Moneda 3 11 3 2 2" xfId="6734"/>
    <cellStyle name="Moneda 3 11 3 2 2 2" xfId="16046"/>
    <cellStyle name="Moneda 3 11 3 2 2 2 2" xfId="37777"/>
    <cellStyle name="Moneda 3 11 3 2 2 3" xfId="28465"/>
    <cellStyle name="Moneda 3 11 3 2 3" xfId="11390"/>
    <cellStyle name="Moneda 3 11 3 2 3 2" xfId="33121"/>
    <cellStyle name="Moneda 3 11 3 2 4" xfId="20705"/>
    <cellStyle name="Moneda 3 11 3 2 5" xfId="23809"/>
    <cellStyle name="Moneda 3 11 3 3" xfId="3252"/>
    <cellStyle name="Moneda 3 11 3 3 2" xfId="7910"/>
    <cellStyle name="Moneda 3 11 3 3 2 2" xfId="17222"/>
    <cellStyle name="Moneda 3 11 3 3 2 2 2" xfId="38953"/>
    <cellStyle name="Moneda 3 11 3 3 2 3" xfId="29641"/>
    <cellStyle name="Moneda 3 11 3 3 3" xfId="12566"/>
    <cellStyle name="Moneda 3 11 3 3 3 2" xfId="34297"/>
    <cellStyle name="Moneda 3 11 3 3 4" xfId="24985"/>
    <cellStyle name="Moneda 3 11 3 4" xfId="5182"/>
    <cellStyle name="Moneda 3 11 3 4 2" xfId="14494"/>
    <cellStyle name="Moneda 3 11 3 4 2 2" xfId="36225"/>
    <cellStyle name="Moneda 3 11 3 4 3" xfId="26913"/>
    <cellStyle name="Moneda 3 11 3 5" xfId="9838"/>
    <cellStyle name="Moneda 3 11 3 5 2" xfId="31569"/>
    <cellStyle name="Moneda 3 11 3 6" xfId="19153"/>
    <cellStyle name="Moneda 3 11 3 7" xfId="22257"/>
    <cellStyle name="Moneda 3 11 4" xfId="718"/>
    <cellStyle name="Moneda 3 11 4 2" xfId="2270"/>
    <cellStyle name="Moneda 3 11 4 2 2" xfId="6928"/>
    <cellStyle name="Moneda 3 11 4 2 2 2" xfId="16240"/>
    <cellStyle name="Moneda 3 11 4 2 2 2 2" xfId="37971"/>
    <cellStyle name="Moneda 3 11 4 2 2 3" xfId="28659"/>
    <cellStyle name="Moneda 3 11 4 2 3" xfId="11584"/>
    <cellStyle name="Moneda 3 11 4 2 3 2" xfId="33315"/>
    <cellStyle name="Moneda 3 11 4 2 4" xfId="20899"/>
    <cellStyle name="Moneda 3 11 4 2 5" xfId="24003"/>
    <cellStyle name="Moneda 3 11 4 3" xfId="3253"/>
    <cellStyle name="Moneda 3 11 4 3 2" xfId="7911"/>
    <cellStyle name="Moneda 3 11 4 3 2 2" xfId="17223"/>
    <cellStyle name="Moneda 3 11 4 3 2 2 2" xfId="38954"/>
    <cellStyle name="Moneda 3 11 4 3 2 3" xfId="29642"/>
    <cellStyle name="Moneda 3 11 4 3 3" xfId="12567"/>
    <cellStyle name="Moneda 3 11 4 3 3 2" xfId="34298"/>
    <cellStyle name="Moneda 3 11 4 3 4" xfId="24986"/>
    <cellStyle name="Moneda 3 11 4 4" xfId="5376"/>
    <cellStyle name="Moneda 3 11 4 4 2" xfId="14688"/>
    <cellStyle name="Moneda 3 11 4 4 2 2" xfId="36419"/>
    <cellStyle name="Moneda 3 11 4 4 3" xfId="27107"/>
    <cellStyle name="Moneda 3 11 4 5" xfId="10032"/>
    <cellStyle name="Moneda 3 11 4 5 2" xfId="31763"/>
    <cellStyle name="Moneda 3 11 4 6" xfId="19347"/>
    <cellStyle name="Moneda 3 11 4 7" xfId="22451"/>
    <cellStyle name="Moneda 3 11 5" xfId="912"/>
    <cellStyle name="Moneda 3 11 5 2" xfId="2464"/>
    <cellStyle name="Moneda 3 11 5 2 2" xfId="7122"/>
    <cellStyle name="Moneda 3 11 5 2 2 2" xfId="16434"/>
    <cellStyle name="Moneda 3 11 5 2 2 2 2" xfId="38165"/>
    <cellStyle name="Moneda 3 11 5 2 2 3" xfId="28853"/>
    <cellStyle name="Moneda 3 11 5 2 3" xfId="11778"/>
    <cellStyle name="Moneda 3 11 5 2 3 2" xfId="33509"/>
    <cellStyle name="Moneda 3 11 5 2 4" xfId="21093"/>
    <cellStyle name="Moneda 3 11 5 2 5" xfId="24197"/>
    <cellStyle name="Moneda 3 11 5 3" xfId="3254"/>
    <cellStyle name="Moneda 3 11 5 3 2" xfId="7912"/>
    <cellStyle name="Moneda 3 11 5 3 2 2" xfId="17224"/>
    <cellStyle name="Moneda 3 11 5 3 2 2 2" xfId="38955"/>
    <cellStyle name="Moneda 3 11 5 3 2 3" xfId="29643"/>
    <cellStyle name="Moneda 3 11 5 3 3" xfId="12568"/>
    <cellStyle name="Moneda 3 11 5 3 3 2" xfId="34299"/>
    <cellStyle name="Moneda 3 11 5 3 4" xfId="24987"/>
    <cellStyle name="Moneda 3 11 5 4" xfId="5570"/>
    <cellStyle name="Moneda 3 11 5 4 2" xfId="14882"/>
    <cellStyle name="Moneda 3 11 5 4 2 2" xfId="36613"/>
    <cellStyle name="Moneda 3 11 5 4 3" xfId="27301"/>
    <cellStyle name="Moneda 3 11 5 5" xfId="10226"/>
    <cellStyle name="Moneda 3 11 5 5 2" xfId="31957"/>
    <cellStyle name="Moneda 3 11 5 6" xfId="19541"/>
    <cellStyle name="Moneda 3 11 5 7" xfId="22645"/>
    <cellStyle name="Moneda 3 11 6" xfId="1106"/>
    <cellStyle name="Moneda 3 11 6 2" xfId="2658"/>
    <cellStyle name="Moneda 3 11 6 2 2" xfId="7316"/>
    <cellStyle name="Moneda 3 11 6 2 2 2" xfId="16628"/>
    <cellStyle name="Moneda 3 11 6 2 2 2 2" xfId="38359"/>
    <cellStyle name="Moneda 3 11 6 2 2 3" xfId="29047"/>
    <cellStyle name="Moneda 3 11 6 2 3" xfId="11972"/>
    <cellStyle name="Moneda 3 11 6 2 3 2" xfId="33703"/>
    <cellStyle name="Moneda 3 11 6 2 4" xfId="21287"/>
    <cellStyle name="Moneda 3 11 6 2 5" xfId="24391"/>
    <cellStyle name="Moneda 3 11 6 3" xfId="3255"/>
    <cellStyle name="Moneda 3 11 6 3 2" xfId="7913"/>
    <cellStyle name="Moneda 3 11 6 3 2 2" xfId="17225"/>
    <cellStyle name="Moneda 3 11 6 3 2 2 2" xfId="38956"/>
    <cellStyle name="Moneda 3 11 6 3 2 3" xfId="29644"/>
    <cellStyle name="Moneda 3 11 6 3 3" xfId="12569"/>
    <cellStyle name="Moneda 3 11 6 3 3 2" xfId="34300"/>
    <cellStyle name="Moneda 3 11 6 3 4" xfId="24988"/>
    <cellStyle name="Moneda 3 11 6 4" xfId="5764"/>
    <cellStyle name="Moneda 3 11 6 4 2" xfId="15076"/>
    <cellStyle name="Moneda 3 11 6 4 2 2" xfId="36807"/>
    <cellStyle name="Moneda 3 11 6 4 3" xfId="27495"/>
    <cellStyle name="Moneda 3 11 6 5" xfId="10420"/>
    <cellStyle name="Moneda 3 11 6 5 2" xfId="32151"/>
    <cellStyle name="Moneda 3 11 6 6" xfId="19735"/>
    <cellStyle name="Moneda 3 11 6 7" xfId="22839"/>
    <cellStyle name="Moneda 3 11 7" xfId="1300"/>
    <cellStyle name="Moneda 3 11 7 2" xfId="2852"/>
    <cellStyle name="Moneda 3 11 7 2 2" xfId="7510"/>
    <cellStyle name="Moneda 3 11 7 2 2 2" xfId="16822"/>
    <cellStyle name="Moneda 3 11 7 2 2 2 2" xfId="38553"/>
    <cellStyle name="Moneda 3 11 7 2 2 3" xfId="29241"/>
    <cellStyle name="Moneda 3 11 7 2 3" xfId="12166"/>
    <cellStyle name="Moneda 3 11 7 2 3 2" xfId="33897"/>
    <cellStyle name="Moneda 3 11 7 2 4" xfId="21481"/>
    <cellStyle name="Moneda 3 11 7 2 5" xfId="24585"/>
    <cellStyle name="Moneda 3 11 7 3" xfId="3256"/>
    <cellStyle name="Moneda 3 11 7 3 2" xfId="7914"/>
    <cellStyle name="Moneda 3 11 7 3 2 2" xfId="17226"/>
    <cellStyle name="Moneda 3 11 7 3 2 2 2" xfId="38957"/>
    <cellStyle name="Moneda 3 11 7 3 2 3" xfId="29645"/>
    <cellStyle name="Moneda 3 11 7 3 3" xfId="12570"/>
    <cellStyle name="Moneda 3 11 7 3 3 2" xfId="34301"/>
    <cellStyle name="Moneda 3 11 7 3 4" xfId="24989"/>
    <cellStyle name="Moneda 3 11 7 4" xfId="5958"/>
    <cellStyle name="Moneda 3 11 7 4 2" xfId="15270"/>
    <cellStyle name="Moneda 3 11 7 4 2 2" xfId="37001"/>
    <cellStyle name="Moneda 3 11 7 4 3" xfId="27689"/>
    <cellStyle name="Moneda 3 11 7 5" xfId="10614"/>
    <cellStyle name="Moneda 3 11 7 5 2" xfId="32345"/>
    <cellStyle name="Moneda 3 11 7 6" xfId="19929"/>
    <cellStyle name="Moneda 3 11 7 7" xfId="23033"/>
    <cellStyle name="Moneda 3 11 8" xfId="1494"/>
    <cellStyle name="Moneda 3 11 8 2" xfId="3046"/>
    <cellStyle name="Moneda 3 11 8 2 2" xfId="7704"/>
    <cellStyle name="Moneda 3 11 8 2 2 2" xfId="17016"/>
    <cellStyle name="Moneda 3 11 8 2 2 2 2" xfId="38747"/>
    <cellStyle name="Moneda 3 11 8 2 2 3" xfId="29435"/>
    <cellStyle name="Moneda 3 11 8 2 3" xfId="12360"/>
    <cellStyle name="Moneda 3 11 8 2 3 2" xfId="34091"/>
    <cellStyle name="Moneda 3 11 8 2 4" xfId="21675"/>
    <cellStyle name="Moneda 3 11 8 2 5" xfId="24779"/>
    <cellStyle name="Moneda 3 11 8 3" xfId="3257"/>
    <cellStyle name="Moneda 3 11 8 3 2" xfId="7915"/>
    <cellStyle name="Moneda 3 11 8 3 2 2" xfId="17227"/>
    <cellStyle name="Moneda 3 11 8 3 2 2 2" xfId="38958"/>
    <cellStyle name="Moneda 3 11 8 3 2 3" xfId="29646"/>
    <cellStyle name="Moneda 3 11 8 3 3" xfId="12571"/>
    <cellStyle name="Moneda 3 11 8 3 3 2" xfId="34302"/>
    <cellStyle name="Moneda 3 11 8 3 4" xfId="24990"/>
    <cellStyle name="Moneda 3 11 8 4" xfId="6152"/>
    <cellStyle name="Moneda 3 11 8 4 2" xfId="15464"/>
    <cellStyle name="Moneda 3 11 8 4 2 2" xfId="37195"/>
    <cellStyle name="Moneda 3 11 8 4 3" xfId="27883"/>
    <cellStyle name="Moneda 3 11 8 5" xfId="10808"/>
    <cellStyle name="Moneda 3 11 8 5 2" xfId="32539"/>
    <cellStyle name="Moneda 3 11 8 6" xfId="20123"/>
    <cellStyle name="Moneda 3 11 8 7" xfId="23227"/>
    <cellStyle name="Moneda 3 11 9" xfId="1688"/>
    <cellStyle name="Moneda 3 11 9 2" xfId="6346"/>
    <cellStyle name="Moneda 3 11 9 2 2" xfId="15658"/>
    <cellStyle name="Moneda 3 11 9 2 2 2" xfId="37389"/>
    <cellStyle name="Moneda 3 11 9 2 3" xfId="28077"/>
    <cellStyle name="Moneda 3 11 9 3" xfId="11002"/>
    <cellStyle name="Moneda 3 11 9 3 2" xfId="32733"/>
    <cellStyle name="Moneda 3 11 9 4" xfId="20317"/>
    <cellStyle name="Moneda 3 11 9 5" xfId="23421"/>
    <cellStyle name="Moneda 3 12" xfId="143"/>
    <cellStyle name="Moneda 3 12 10" xfId="3258"/>
    <cellStyle name="Moneda 3 12 10 2" xfId="7916"/>
    <cellStyle name="Moneda 3 12 10 2 2" xfId="17228"/>
    <cellStyle name="Moneda 3 12 10 2 2 2" xfId="38959"/>
    <cellStyle name="Moneda 3 12 10 2 3" xfId="29647"/>
    <cellStyle name="Moneda 3 12 10 3" xfId="12572"/>
    <cellStyle name="Moneda 3 12 10 3 2" xfId="34303"/>
    <cellStyle name="Moneda 3 12 10 4" xfId="24991"/>
    <cellStyle name="Moneda 3 12 11" xfId="4806"/>
    <cellStyle name="Moneda 3 12 11 2" xfId="14118"/>
    <cellStyle name="Moneda 3 12 11 2 2" xfId="35849"/>
    <cellStyle name="Moneda 3 12 11 3" xfId="26537"/>
    <cellStyle name="Moneda 3 12 12" xfId="9462"/>
    <cellStyle name="Moneda 3 12 12 2" xfId="31193"/>
    <cellStyle name="Moneda 3 12 13" xfId="18776"/>
    <cellStyle name="Moneda 3 12 14" xfId="21881"/>
    <cellStyle name="Moneda 3 12 2" xfId="338"/>
    <cellStyle name="Moneda 3 12 2 2" xfId="1894"/>
    <cellStyle name="Moneda 3 12 2 2 2" xfId="6552"/>
    <cellStyle name="Moneda 3 12 2 2 2 2" xfId="15864"/>
    <cellStyle name="Moneda 3 12 2 2 2 2 2" xfId="37595"/>
    <cellStyle name="Moneda 3 12 2 2 2 3" xfId="28283"/>
    <cellStyle name="Moneda 3 12 2 2 3" xfId="11208"/>
    <cellStyle name="Moneda 3 12 2 2 3 2" xfId="32939"/>
    <cellStyle name="Moneda 3 12 2 2 4" xfId="20523"/>
    <cellStyle name="Moneda 3 12 2 2 5" xfId="23627"/>
    <cellStyle name="Moneda 3 12 2 3" xfId="3259"/>
    <cellStyle name="Moneda 3 12 2 3 2" xfId="7917"/>
    <cellStyle name="Moneda 3 12 2 3 2 2" xfId="17229"/>
    <cellStyle name="Moneda 3 12 2 3 2 2 2" xfId="38960"/>
    <cellStyle name="Moneda 3 12 2 3 2 3" xfId="29648"/>
    <cellStyle name="Moneda 3 12 2 3 3" xfId="12573"/>
    <cellStyle name="Moneda 3 12 2 3 3 2" xfId="34304"/>
    <cellStyle name="Moneda 3 12 2 3 4" xfId="24992"/>
    <cellStyle name="Moneda 3 12 2 4" xfId="5000"/>
    <cellStyle name="Moneda 3 12 2 4 2" xfId="14312"/>
    <cellStyle name="Moneda 3 12 2 4 2 2" xfId="36043"/>
    <cellStyle name="Moneda 3 12 2 4 3" xfId="26731"/>
    <cellStyle name="Moneda 3 12 2 5" xfId="9656"/>
    <cellStyle name="Moneda 3 12 2 5 2" xfId="31387"/>
    <cellStyle name="Moneda 3 12 2 6" xfId="18971"/>
    <cellStyle name="Moneda 3 12 2 7" xfId="22075"/>
    <cellStyle name="Moneda 3 12 3" xfId="535"/>
    <cellStyle name="Moneda 3 12 3 2" xfId="2088"/>
    <cellStyle name="Moneda 3 12 3 2 2" xfId="6746"/>
    <cellStyle name="Moneda 3 12 3 2 2 2" xfId="16058"/>
    <cellStyle name="Moneda 3 12 3 2 2 2 2" xfId="37789"/>
    <cellStyle name="Moneda 3 12 3 2 2 3" xfId="28477"/>
    <cellStyle name="Moneda 3 12 3 2 3" xfId="11402"/>
    <cellStyle name="Moneda 3 12 3 2 3 2" xfId="33133"/>
    <cellStyle name="Moneda 3 12 3 2 4" xfId="20717"/>
    <cellStyle name="Moneda 3 12 3 2 5" xfId="23821"/>
    <cellStyle name="Moneda 3 12 3 3" xfId="3260"/>
    <cellStyle name="Moneda 3 12 3 3 2" xfId="7918"/>
    <cellStyle name="Moneda 3 12 3 3 2 2" xfId="17230"/>
    <cellStyle name="Moneda 3 12 3 3 2 2 2" xfId="38961"/>
    <cellStyle name="Moneda 3 12 3 3 2 3" xfId="29649"/>
    <cellStyle name="Moneda 3 12 3 3 3" xfId="12574"/>
    <cellStyle name="Moneda 3 12 3 3 3 2" xfId="34305"/>
    <cellStyle name="Moneda 3 12 3 3 4" xfId="24993"/>
    <cellStyle name="Moneda 3 12 3 4" xfId="5194"/>
    <cellStyle name="Moneda 3 12 3 4 2" xfId="14506"/>
    <cellStyle name="Moneda 3 12 3 4 2 2" xfId="36237"/>
    <cellStyle name="Moneda 3 12 3 4 3" xfId="26925"/>
    <cellStyle name="Moneda 3 12 3 5" xfId="9850"/>
    <cellStyle name="Moneda 3 12 3 5 2" xfId="31581"/>
    <cellStyle name="Moneda 3 12 3 6" xfId="19165"/>
    <cellStyle name="Moneda 3 12 3 7" xfId="22269"/>
    <cellStyle name="Moneda 3 12 4" xfId="730"/>
    <cellStyle name="Moneda 3 12 4 2" xfId="2282"/>
    <cellStyle name="Moneda 3 12 4 2 2" xfId="6940"/>
    <cellStyle name="Moneda 3 12 4 2 2 2" xfId="16252"/>
    <cellStyle name="Moneda 3 12 4 2 2 2 2" xfId="37983"/>
    <cellStyle name="Moneda 3 12 4 2 2 3" xfId="28671"/>
    <cellStyle name="Moneda 3 12 4 2 3" xfId="11596"/>
    <cellStyle name="Moneda 3 12 4 2 3 2" xfId="33327"/>
    <cellStyle name="Moneda 3 12 4 2 4" xfId="20911"/>
    <cellStyle name="Moneda 3 12 4 2 5" xfId="24015"/>
    <cellStyle name="Moneda 3 12 4 3" xfId="3261"/>
    <cellStyle name="Moneda 3 12 4 3 2" xfId="7919"/>
    <cellStyle name="Moneda 3 12 4 3 2 2" xfId="17231"/>
    <cellStyle name="Moneda 3 12 4 3 2 2 2" xfId="38962"/>
    <cellStyle name="Moneda 3 12 4 3 2 3" xfId="29650"/>
    <cellStyle name="Moneda 3 12 4 3 3" xfId="12575"/>
    <cellStyle name="Moneda 3 12 4 3 3 2" xfId="34306"/>
    <cellStyle name="Moneda 3 12 4 3 4" xfId="24994"/>
    <cellStyle name="Moneda 3 12 4 4" xfId="5388"/>
    <cellStyle name="Moneda 3 12 4 4 2" xfId="14700"/>
    <cellStyle name="Moneda 3 12 4 4 2 2" xfId="36431"/>
    <cellStyle name="Moneda 3 12 4 4 3" xfId="27119"/>
    <cellStyle name="Moneda 3 12 4 5" xfId="10044"/>
    <cellStyle name="Moneda 3 12 4 5 2" xfId="31775"/>
    <cellStyle name="Moneda 3 12 4 6" xfId="19359"/>
    <cellStyle name="Moneda 3 12 4 7" xfId="22463"/>
    <cellStyle name="Moneda 3 12 5" xfId="924"/>
    <cellStyle name="Moneda 3 12 5 2" xfId="2476"/>
    <cellStyle name="Moneda 3 12 5 2 2" xfId="7134"/>
    <cellStyle name="Moneda 3 12 5 2 2 2" xfId="16446"/>
    <cellStyle name="Moneda 3 12 5 2 2 2 2" xfId="38177"/>
    <cellStyle name="Moneda 3 12 5 2 2 3" xfId="28865"/>
    <cellStyle name="Moneda 3 12 5 2 3" xfId="11790"/>
    <cellStyle name="Moneda 3 12 5 2 3 2" xfId="33521"/>
    <cellStyle name="Moneda 3 12 5 2 4" xfId="21105"/>
    <cellStyle name="Moneda 3 12 5 2 5" xfId="24209"/>
    <cellStyle name="Moneda 3 12 5 3" xfId="3262"/>
    <cellStyle name="Moneda 3 12 5 3 2" xfId="7920"/>
    <cellStyle name="Moneda 3 12 5 3 2 2" xfId="17232"/>
    <cellStyle name="Moneda 3 12 5 3 2 2 2" xfId="38963"/>
    <cellStyle name="Moneda 3 12 5 3 2 3" xfId="29651"/>
    <cellStyle name="Moneda 3 12 5 3 3" xfId="12576"/>
    <cellStyle name="Moneda 3 12 5 3 3 2" xfId="34307"/>
    <cellStyle name="Moneda 3 12 5 3 4" xfId="24995"/>
    <cellStyle name="Moneda 3 12 5 4" xfId="5582"/>
    <cellStyle name="Moneda 3 12 5 4 2" xfId="14894"/>
    <cellStyle name="Moneda 3 12 5 4 2 2" xfId="36625"/>
    <cellStyle name="Moneda 3 12 5 4 3" xfId="27313"/>
    <cellStyle name="Moneda 3 12 5 5" xfId="10238"/>
    <cellStyle name="Moneda 3 12 5 5 2" xfId="31969"/>
    <cellStyle name="Moneda 3 12 5 6" xfId="19553"/>
    <cellStyle name="Moneda 3 12 5 7" xfId="22657"/>
    <cellStyle name="Moneda 3 12 6" xfId="1118"/>
    <cellStyle name="Moneda 3 12 6 2" xfId="2670"/>
    <cellStyle name="Moneda 3 12 6 2 2" xfId="7328"/>
    <cellStyle name="Moneda 3 12 6 2 2 2" xfId="16640"/>
    <cellStyle name="Moneda 3 12 6 2 2 2 2" xfId="38371"/>
    <cellStyle name="Moneda 3 12 6 2 2 3" xfId="29059"/>
    <cellStyle name="Moneda 3 12 6 2 3" xfId="11984"/>
    <cellStyle name="Moneda 3 12 6 2 3 2" xfId="33715"/>
    <cellStyle name="Moneda 3 12 6 2 4" xfId="21299"/>
    <cellStyle name="Moneda 3 12 6 2 5" xfId="24403"/>
    <cellStyle name="Moneda 3 12 6 3" xfId="3263"/>
    <cellStyle name="Moneda 3 12 6 3 2" xfId="7921"/>
    <cellStyle name="Moneda 3 12 6 3 2 2" xfId="17233"/>
    <cellStyle name="Moneda 3 12 6 3 2 2 2" xfId="38964"/>
    <cellStyle name="Moneda 3 12 6 3 2 3" xfId="29652"/>
    <cellStyle name="Moneda 3 12 6 3 3" xfId="12577"/>
    <cellStyle name="Moneda 3 12 6 3 3 2" xfId="34308"/>
    <cellStyle name="Moneda 3 12 6 3 4" xfId="24996"/>
    <cellStyle name="Moneda 3 12 6 4" xfId="5776"/>
    <cellStyle name="Moneda 3 12 6 4 2" xfId="15088"/>
    <cellStyle name="Moneda 3 12 6 4 2 2" xfId="36819"/>
    <cellStyle name="Moneda 3 12 6 4 3" xfId="27507"/>
    <cellStyle name="Moneda 3 12 6 5" xfId="10432"/>
    <cellStyle name="Moneda 3 12 6 5 2" xfId="32163"/>
    <cellStyle name="Moneda 3 12 6 6" xfId="19747"/>
    <cellStyle name="Moneda 3 12 6 7" xfId="22851"/>
    <cellStyle name="Moneda 3 12 7" xfId="1312"/>
    <cellStyle name="Moneda 3 12 7 2" xfId="2864"/>
    <cellStyle name="Moneda 3 12 7 2 2" xfId="7522"/>
    <cellStyle name="Moneda 3 12 7 2 2 2" xfId="16834"/>
    <cellStyle name="Moneda 3 12 7 2 2 2 2" xfId="38565"/>
    <cellStyle name="Moneda 3 12 7 2 2 3" xfId="29253"/>
    <cellStyle name="Moneda 3 12 7 2 3" xfId="12178"/>
    <cellStyle name="Moneda 3 12 7 2 3 2" xfId="33909"/>
    <cellStyle name="Moneda 3 12 7 2 4" xfId="21493"/>
    <cellStyle name="Moneda 3 12 7 2 5" xfId="24597"/>
    <cellStyle name="Moneda 3 12 7 3" xfId="3264"/>
    <cellStyle name="Moneda 3 12 7 3 2" xfId="7922"/>
    <cellStyle name="Moneda 3 12 7 3 2 2" xfId="17234"/>
    <cellStyle name="Moneda 3 12 7 3 2 2 2" xfId="38965"/>
    <cellStyle name="Moneda 3 12 7 3 2 3" xfId="29653"/>
    <cellStyle name="Moneda 3 12 7 3 3" xfId="12578"/>
    <cellStyle name="Moneda 3 12 7 3 3 2" xfId="34309"/>
    <cellStyle name="Moneda 3 12 7 3 4" xfId="24997"/>
    <cellStyle name="Moneda 3 12 7 4" xfId="5970"/>
    <cellStyle name="Moneda 3 12 7 4 2" xfId="15282"/>
    <cellStyle name="Moneda 3 12 7 4 2 2" xfId="37013"/>
    <cellStyle name="Moneda 3 12 7 4 3" xfId="27701"/>
    <cellStyle name="Moneda 3 12 7 5" xfId="10626"/>
    <cellStyle name="Moneda 3 12 7 5 2" xfId="32357"/>
    <cellStyle name="Moneda 3 12 7 6" xfId="19941"/>
    <cellStyle name="Moneda 3 12 7 7" xfId="23045"/>
    <cellStyle name="Moneda 3 12 8" xfId="1506"/>
    <cellStyle name="Moneda 3 12 8 2" xfId="3058"/>
    <cellStyle name="Moneda 3 12 8 2 2" xfId="7716"/>
    <cellStyle name="Moneda 3 12 8 2 2 2" xfId="17028"/>
    <cellStyle name="Moneda 3 12 8 2 2 2 2" xfId="38759"/>
    <cellStyle name="Moneda 3 12 8 2 2 3" xfId="29447"/>
    <cellStyle name="Moneda 3 12 8 2 3" xfId="12372"/>
    <cellStyle name="Moneda 3 12 8 2 3 2" xfId="34103"/>
    <cellStyle name="Moneda 3 12 8 2 4" xfId="21687"/>
    <cellStyle name="Moneda 3 12 8 2 5" xfId="24791"/>
    <cellStyle name="Moneda 3 12 8 3" xfId="3265"/>
    <cellStyle name="Moneda 3 12 8 3 2" xfId="7923"/>
    <cellStyle name="Moneda 3 12 8 3 2 2" xfId="17235"/>
    <cellStyle name="Moneda 3 12 8 3 2 2 2" xfId="38966"/>
    <cellStyle name="Moneda 3 12 8 3 2 3" xfId="29654"/>
    <cellStyle name="Moneda 3 12 8 3 3" xfId="12579"/>
    <cellStyle name="Moneda 3 12 8 3 3 2" xfId="34310"/>
    <cellStyle name="Moneda 3 12 8 3 4" xfId="24998"/>
    <cellStyle name="Moneda 3 12 8 4" xfId="6164"/>
    <cellStyle name="Moneda 3 12 8 4 2" xfId="15476"/>
    <cellStyle name="Moneda 3 12 8 4 2 2" xfId="37207"/>
    <cellStyle name="Moneda 3 12 8 4 3" xfId="27895"/>
    <cellStyle name="Moneda 3 12 8 5" xfId="10820"/>
    <cellStyle name="Moneda 3 12 8 5 2" xfId="32551"/>
    <cellStyle name="Moneda 3 12 8 6" xfId="20135"/>
    <cellStyle name="Moneda 3 12 8 7" xfId="23239"/>
    <cellStyle name="Moneda 3 12 9" xfId="1700"/>
    <cellStyle name="Moneda 3 12 9 2" xfId="6358"/>
    <cellStyle name="Moneda 3 12 9 2 2" xfId="15670"/>
    <cellStyle name="Moneda 3 12 9 2 2 2" xfId="37401"/>
    <cellStyle name="Moneda 3 12 9 2 3" xfId="28089"/>
    <cellStyle name="Moneda 3 12 9 3" xfId="11014"/>
    <cellStyle name="Moneda 3 12 9 3 2" xfId="32745"/>
    <cellStyle name="Moneda 3 12 9 4" xfId="20329"/>
    <cellStyle name="Moneda 3 12 9 5" xfId="23433"/>
    <cellStyle name="Moneda 3 13" xfId="155"/>
    <cellStyle name="Moneda 3 13 10" xfId="3266"/>
    <cellStyle name="Moneda 3 13 10 2" xfId="7924"/>
    <cellStyle name="Moneda 3 13 10 2 2" xfId="17236"/>
    <cellStyle name="Moneda 3 13 10 2 2 2" xfId="38967"/>
    <cellStyle name="Moneda 3 13 10 2 3" xfId="29655"/>
    <cellStyle name="Moneda 3 13 10 3" xfId="12580"/>
    <cellStyle name="Moneda 3 13 10 3 2" xfId="34311"/>
    <cellStyle name="Moneda 3 13 10 4" xfId="24999"/>
    <cellStyle name="Moneda 3 13 11" xfId="4818"/>
    <cellStyle name="Moneda 3 13 11 2" xfId="14130"/>
    <cellStyle name="Moneda 3 13 11 2 2" xfId="35861"/>
    <cellStyle name="Moneda 3 13 11 3" xfId="26549"/>
    <cellStyle name="Moneda 3 13 12" xfId="9474"/>
    <cellStyle name="Moneda 3 13 12 2" xfId="31205"/>
    <cellStyle name="Moneda 3 13 13" xfId="18788"/>
    <cellStyle name="Moneda 3 13 14" xfId="21893"/>
    <cellStyle name="Moneda 3 13 2" xfId="350"/>
    <cellStyle name="Moneda 3 13 2 2" xfId="1906"/>
    <cellStyle name="Moneda 3 13 2 2 2" xfId="6564"/>
    <cellStyle name="Moneda 3 13 2 2 2 2" xfId="15876"/>
    <cellStyle name="Moneda 3 13 2 2 2 2 2" xfId="37607"/>
    <cellStyle name="Moneda 3 13 2 2 2 3" xfId="28295"/>
    <cellStyle name="Moneda 3 13 2 2 3" xfId="11220"/>
    <cellStyle name="Moneda 3 13 2 2 3 2" xfId="32951"/>
    <cellStyle name="Moneda 3 13 2 2 4" xfId="20535"/>
    <cellStyle name="Moneda 3 13 2 2 5" xfId="23639"/>
    <cellStyle name="Moneda 3 13 2 3" xfId="3267"/>
    <cellStyle name="Moneda 3 13 2 3 2" xfId="7925"/>
    <cellStyle name="Moneda 3 13 2 3 2 2" xfId="17237"/>
    <cellStyle name="Moneda 3 13 2 3 2 2 2" xfId="38968"/>
    <cellStyle name="Moneda 3 13 2 3 2 3" xfId="29656"/>
    <cellStyle name="Moneda 3 13 2 3 3" xfId="12581"/>
    <cellStyle name="Moneda 3 13 2 3 3 2" xfId="34312"/>
    <cellStyle name="Moneda 3 13 2 3 4" xfId="25000"/>
    <cellStyle name="Moneda 3 13 2 4" xfId="5012"/>
    <cellStyle name="Moneda 3 13 2 4 2" xfId="14324"/>
    <cellStyle name="Moneda 3 13 2 4 2 2" xfId="36055"/>
    <cellStyle name="Moneda 3 13 2 4 3" xfId="26743"/>
    <cellStyle name="Moneda 3 13 2 5" xfId="9668"/>
    <cellStyle name="Moneda 3 13 2 5 2" xfId="31399"/>
    <cellStyle name="Moneda 3 13 2 6" xfId="18983"/>
    <cellStyle name="Moneda 3 13 2 7" xfId="22087"/>
    <cellStyle name="Moneda 3 13 3" xfId="547"/>
    <cellStyle name="Moneda 3 13 3 2" xfId="2100"/>
    <cellStyle name="Moneda 3 13 3 2 2" xfId="6758"/>
    <cellStyle name="Moneda 3 13 3 2 2 2" xfId="16070"/>
    <cellStyle name="Moneda 3 13 3 2 2 2 2" xfId="37801"/>
    <cellStyle name="Moneda 3 13 3 2 2 3" xfId="28489"/>
    <cellStyle name="Moneda 3 13 3 2 3" xfId="11414"/>
    <cellStyle name="Moneda 3 13 3 2 3 2" xfId="33145"/>
    <cellStyle name="Moneda 3 13 3 2 4" xfId="20729"/>
    <cellStyle name="Moneda 3 13 3 2 5" xfId="23833"/>
    <cellStyle name="Moneda 3 13 3 3" xfId="3268"/>
    <cellStyle name="Moneda 3 13 3 3 2" xfId="7926"/>
    <cellStyle name="Moneda 3 13 3 3 2 2" xfId="17238"/>
    <cellStyle name="Moneda 3 13 3 3 2 2 2" xfId="38969"/>
    <cellStyle name="Moneda 3 13 3 3 2 3" xfId="29657"/>
    <cellStyle name="Moneda 3 13 3 3 3" xfId="12582"/>
    <cellStyle name="Moneda 3 13 3 3 3 2" xfId="34313"/>
    <cellStyle name="Moneda 3 13 3 3 4" xfId="25001"/>
    <cellStyle name="Moneda 3 13 3 4" xfId="5206"/>
    <cellStyle name="Moneda 3 13 3 4 2" xfId="14518"/>
    <cellStyle name="Moneda 3 13 3 4 2 2" xfId="36249"/>
    <cellStyle name="Moneda 3 13 3 4 3" xfId="26937"/>
    <cellStyle name="Moneda 3 13 3 5" xfId="9862"/>
    <cellStyle name="Moneda 3 13 3 5 2" xfId="31593"/>
    <cellStyle name="Moneda 3 13 3 6" xfId="19177"/>
    <cellStyle name="Moneda 3 13 3 7" xfId="22281"/>
    <cellStyle name="Moneda 3 13 4" xfId="742"/>
    <cellStyle name="Moneda 3 13 4 2" xfId="2294"/>
    <cellStyle name="Moneda 3 13 4 2 2" xfId="6952"/>
    <cellStyle name="Moneda 3 13 4 2 2 2" xfId="16264"/>
    <cellStyle name="Moneda 3 13 4 2 2 2 2" xfId="37995"/>
    <cellStyle name="Moneda 3 13 4 2 2 3" xfId="28683"/>
    <cellStyle name="Moneda 3 13 4 2 3" xfId="11608"/>
    <cellStyle name="Moneda 3 13 4 2 3 2" xfId="33339"/>
    <cellStyle name="Moneda 3 13 4 2 4" xfId="20923"/>
    <cellStyle name="Moneda 3 13 4 2 5" xfId="24027"/>
    <cellStyle name="Moneda 3 13 4 3" xfId="3269"/>
    <cellStyle name="Moneda 3 13 4 3 2" xfId="7927"/>
    <cellStyle name="Moneda 3 13 4 3 2 2" xfId="17239"/>
    <cellStyle name="Moneda 3 13 4 3 2 2 2" xfId="38970"/>
    <cellStyle name="Moneda 3 13 4 3 2 3" xfId="29658"/>
    <cellStyle name="Moneda 3 13 4 3 3" xfId="12583"/>
    <cellStyle name="Moneda 3 13 4 3 3 2" xfId="34314"/>
    <cellStyle name="Moneda 3 13 4 3 4" xfId="25002"/>
    <cellStyle name="Moneda 3 13 4 4" xfId="5400"/>
    <cellStyle name="Moneda 3 13 4 4 2" xfId="14712"/>
    <cellStyle name="Moneda 3 13 4 4 2 2" xfId="36443"/>
    <cellStyle name="Moneda 3 13 4 4 3" xfId="27131"/>
    <cellStyle name="Moneda 3 13 4 5" xfId="10056"/>
    <cellStyle name="Moneda 3 13 4 5 2" xfId="31787"/>
    <cellStyle name="Moneda 3 13 4 6" xfId="19371"/>
    <cellStyle name="Moneda 3 13 4 7" xfId="22475"/>
    <cellStyle name="Moneda 3 13 5" xfId="936"/>
    <cellStyle name="Moneda 3 13 5 2" xfId="2488"/>
    <cellStyle name="Moneda 3 13 5 2 2" xfId="7146"/>
    <cellStyle name="Moneda 3 13 5 2 2 2" xfId="16458"/>
    <cellStyle name="Moneda 3 13 5 2 2 2 2" xfId="38189"/>
    <cellStyle name="Moneda 3 13 5 2 2 3" xfId="28877"/>
    <cellStyle name="Moneda 3 13 5 2 3" xfId="11802"/>
    <cellStyle name="Moneda 3 13 5 2 3 2" xfId="33533"/>
    <cellStyle name="Moneda 3 13 5 2 4" xfId="21117"/>
    <cellStyle name="Moneda 3 13 5 2 5" xfId="24221"/>
    <cellStyle name="Moneda 3 13 5 3" xfId="3270"/>
    <cellStyle name="Moneda 3 13 5 3 2" xfId="7928"/>
    <cellStyle name="Moneda 3 13 5 3 2 2" xfId="17240"/>
    <cellStyle name="Moneda 3 13 5 3 2 2 2" xfId="38971"/>
    <cellStyle name="Moneda 3 13 5 3 2 3" xfId="29659"/>
    <cellStyle name="Moneda 3 13 5 3 3" xfId="12584"/>
    <cellStyle name="Moneda 3 13 5 3 3 2" xfId="34315"/>
    <cellStyle name="Moneda 3 13 5 3 4" xfId="25003"/>
    <cellStyle name="Moneda 3 13 5 4" xfId="5594"/>
    <cellStyle name="Moneda 3 13 5 4 2" xfId="14906"/>
    <cellStyle name="Moneda 3 13 5 4 2 2" xfId="36637"/>
    <cellStyle name="Moneda 3 13 5 4 3" xfId="27325"/>
    <cellStyle name="Moneda 3 13 5 5" xfId="10250"/>
    <cellStyle name="Moneda 3 13 5 5 2" xfId="31981"/>
    <cellStyle name="Moneda 3 13 5 6" xfId="19565"/>
    <cellStyle name="Moneda 3 13 5 7" xfId="22669"/>
    <cellStyle name="Moneda 3 13 6" xfId="1130"/>
    <cellStyle name="Moneda 3 13 6 2" xfId="2682"/>
    <cellStyle name="Moneda 3 13 6 2 2" xfId="7340"/>
    <cellStyle name="Moneda 3 13 6 2 2 2" xfId="16652"/>
    <cellStyle name="Moneda 3 13 6 2 2 2 2" xfId="38383"/>
    <cellStyle name="Moneda 3 13 6 2 2 3" xfId="29071"/>
    <cellStyle name="Moneda 3 13 6 2 3" xfId="11996"/>
    <cellStyle name="Moneda 3 13 6 2 3 2" xfId="33727"/>
    <cellStyle name="Moneda 3 13 6 2 4" xfId="21311"/>
    <cellStyle name="Moneda 3 13 6 2 5" xfId="24415"/>
    <cellStyle name="Moneda 3 13 6 3" xfId="3271"/>
    <cellStyle name="Moneda 3 13 6 3 2" xfId="7929"/>
    <cellStyle name="Moneda 3 13 6 3 2 2" xfId="17241"/>
    <cellStyle name="Moneda 3 13 6 3 2 2 2" xfId="38972"/>
    <cellStyle name="Moneda 3 13 6 3 2 3" xfId="29660"/>
    <cellStyle name="Moneda 3 13 6 3 3" xfId="12585"/>
    <cellStyle name="Moneda 3 13 6 3 3 2" xfId="34316"/>
    <cellStyle name="Moneda 3 13 6 3 4" xfId="25004"/>
    <cellStyle name="Moneda 3 13 6 4" xfId="5788"/>
    <cellStyle name="Moneda 3 13 6 4 2" xfId="15100"/>
    <cellStyle name="Moneda 3 13 6 4 2 2" xfId="36831"/>
    <cellStyle name="Moneda 3 13 6 4 3" xfId="27519"/>
    <cellStyle name="Moneda 3 13 6 5" xfId="10444"/>
    <cellStyle name="Moneda 3 13 6 5 2" xfId="32175"/>
    <cellStyle name="Moneda 3 13 6 6" xfId="19759"/>
    <cellStyle name="Moneda 3 13 6 7" xfId="22863"/>
    <cellStyle name="Moneda 3 13 7" xfId="1324"/>
    <cellStyle name="Moneda 3 13 7 2" xfId="2876"/>
    <cellStyle name="Moneda 3 13 7 2 2" xfId="7534"/>
    <cellStyle name="Moneda 3 13 7 2 2 2" xfId="16846"/>
    <cellStyle name="Moneda 3 13 7 2 2 2 2" xfId="38577"/>
    <cellStyle name="Moneda 3 13 7 2 2 3" xfId="29265"/>
    <cellStyle name="Moneda 3 13 7 2 3" xfId="12190"/>
    <cellStyle name="Moneda 3 13 7 2 3 2" xfId="33921"/>
    <cellStyle name="Moneda 3 13 7 2 4" xfId="21505"/>
    <cellStyle name="Moneda 3 13 7 2 5" xfId="24609"/>
    <cellStyle name="Moneda 3 13 7 3" xfId="3272"/>
    <cellStyle name="Moneda 3 13 7 3 2" xfId="7930"/>
    <cellStyle name="Moneda 3 13 7 3 2 2" xfId="17242"/>
    <cellStyle name="Moneda 3 13 7 3 2 2 2" xfId="38973"/>
    <cellStyle name="Moneda 3 13 7 3 2 3" xfId="29661"/>
    <cellStyle name="Moneda 3 13 7 3 3" xfId="12586"/>
    <cellStyle name="Moneda 3 13 7 3 3 2" xfId="34317"/>
    <cellStyle name="Moneda 3 13 7 3 4" xfId="25005"/>
    <cellStyle name="Moneda 3 13 7 4" xfId="5982"/>
    <cellStyle name="Moneda 3 13 7 4 2" xfId="15294"/>
    <cellStyle name="Moneda 3 13 7 4 2 2" xfId="37025"/>
    <cellStyle name="Moneda 3 13 7 4 3" xfId="27713"/>
    <cellStyle name="Moneda 3 13 7 5" xfId="10638"/>
    <cellStyle name="Moneda 3 13 7 5 2" xfId="32369"/>
    <cellStyle name="Moneda 3 13 7 6" xfId="19953"/>
    <cellStyle name="Moneda 3 13 7 7" xfId="23057"/>
    <cellStyle name="Moneda 3 13 8" xfId="1518"/>
    <cellStyle name="Moneda 3 13 8 2" xfId="3070"/>
    <cellStyle name="Moneda 3 13 8 2 2" xfId="7728"/>
    <cellStyle name="Moneda 3 13 8 2 2 2" xfId="17040"/>
    <cellStyle name="Moneda 3 13 8 2 2 2 2" xfId="38771"/>
    <cellStyle name="Moneda 3 13 8 2 2 3" xfId="29459"/>
    <cellStyle name="Moneda 3 13 8 2 3" xfId="12384"/>
    <cellStyle name="Moneda 3 13 8 2 3 2" xfId="34115"/>
    <cellStyle name="Moneda 3 13 8 2 4" xfId="21699"/>
    <cellStyle name="Moneda 3 13 8 2 5" xfId="24803"/>
    <cellStyle name="Moneda 3 13 8 3" xfId="3273"/>
    <cellStyle name="Moneda 3 13 8 3 2" xfId="7931"/>
    <cellStyle name="Moneda 3 13 8 3 2 2" xfId="17243"/>
    <cellStyle name="Moneda 3 13 8 3 2 2 2" xfId="38974"/>
    <cellStyle name="Moneda 3 13 8 3 2 3" xfId="29662"/>
    <cellStyle name="Moneda 3 13 8 3 3" xfId="12587"/>
    <cellStyle name="Moneda 3 13 8 3 3 2" xfId="34318"/>
    <cellStyle name="Moneda 3 13 8 3 4" xfId="25006"/>
    <cellStyle name="Moneda 3 13 8 4" xfId="6176"/>
    <cellStyle name="Moneda 3 13 8 4 2" xfId="15488"/>
    <cellStyle name="Moneda 3 13 8 4 2 2" xfId="37219"/>
    <cellStyle name="Moneda 3 13 8 4 3" xfId="27907"/>
    <cellStyle name="Moneda 3 13 8 5" xfId="10832"/>
    <cellStyle name="Moneda 3 13 8 5 2" xfId="32563"/>
    <cellStyle name="Moneda 3 13 8 6" xfId="20147"/>
    <cellStyle name="Moneda 3 13 8 7" xfId="23251"/>
    <cellStyle name="Moneda 3 13 9" xfId="1712"/>
    <cellStyle name="Moneda 3 13 9 2" xfId="6370"/>
    <cellStyle name="Moneda 3 13 9 2 2" xfId="15682"/>
    <cellStyle name="Moneda 3 13 9 2 2 2" xfId="37413"/>
    <cellStyle name="Moneda 3 13 9 2 3" xfId="28101"/>
    <cellStyle name="Moneda 3 13 9 3" xfId="11026"/>
    <cellStyle name="Moneda 3 13 9 3 2" xfId="32757"/>
    <cellStyle name="Moneda 3 13 9 4" xfId="20341"/>
    <cellStyle name="Moneda 3 13 9 5" xfId="23445"/>
    <cellStyle name="Moneda 3 14" xfId="167"/>
    <cellStyle name="Moneda 3 14 10" xfId="3274"/>
    <cellStyle name="Moneda 3 14 10 2" xfId="7932"/>
    <cellStyle name="Moneda 3 14 10 2 2" xfId="17244"/>
    <cellStyle name="Moneda 3 14 10 2 2 2" xfId="38975"/>
    <cellStyle name="Moneda 3 14 10 2 3" xfId="29663"/>
    <cellStyle name="Moneda 3 14 10 3" xfId="12588"/>
    <cellStyle name="Moneda 3 14 10 3 2" xfId="34319"/>
    <cellStyle name="Moneda 3 14 10 4" xfId="25007"/>
    <cellStyle name="Moneda 3 14 11" xfId="4830"/>
    <cellStyle name="Moneda 3 14 11 2" xfId="14142"/>
    <cellStyle name="Moneda 3 14 11 2 2" xfId="35873"/>
    <cellStyle name="Moneda 3 14 11 3" xfId="26561"/>
    <cellStyle name="Moneda 3 14 12" xfId="9486"/>
    <cellStyle name="Moneda 3 14 12 2" xfId="31217"/>
    <cellStyle name="Moneda 3 14 13" xfId="18800"/>
    <cellStyle name="Moneda 3 14 14" xfId="21905"/>
    <cellStyle name="Moneda 3 14 2" xfId="362"/>
    <cellStyle name="Moneda 3 14 2 2" xfId="1918"/>
    <cellStyle name="Moneda 3 14 2 2 2" xfId="6576"/>
    <cellStyle name="Moneda 3 14 2 2 2 2" xfId="15888"/>
    <cellStyle name="Moneda 3 14 2 2 2 2 2" xfId="37619"/>
    <cellStyle name="Moneda 3 14 2 2 2 3" xfId="28307"/>
    <cellStyle name="Moneda 3 14 2 2 3" xfId="11232"/>
    <cellStyle name="Moneda 3 14 2 2 3 2" xfId="32963"/>
    <cellStyle name="Moneda 3 14 2 2 4" xfId="20547"/>
    <cellStyle name="Moneda 3 14 2 2 5" xfId="23651"/>
    <cellStyle name="Moneda 3 14 2 3" xfId="3275"/>
    <cellStyle name="Moneda 3 14 2 3 2" xfId="7933"/>
    <cellStyle name="Moneda 3 14 2 3 2 2" xfId="17245"/>
    <cellStyle name="Moneda 3 14 2 3 2 2 2" xfId="38976"/>
    <cellStyle name="Moneda 3 14 2 3 2 3" xfId="29664"/>
    <cellStyle name="Moneda 3 14 2 3 3" xfId="12589"/>
    <cellStyle name="Moneda 3 14 2 3 3 2" xfId="34320"/>
    <cellStyle name="Moneda 3 14 2 3 4" xfId="25008"/>
    <cellStyle name="Moneda 3 14 2 4" xfId="5024"/>
    <cellStyle name="Moneda 3 14 2 4 2" xfId="14336"/>
    <cellStyle name="Moneda 3 14 2 4 2 2" xfId="36067"/>
    <cellStyle name="Moneda 3 14 2 4 3" xfId="26755"/>
    <cellStyle name="Moneda 3 14 2 5" xfId="9680"/>
    <cellStyle name="Moneda 3 14 2 5 2" xfId="31411"/>
    <cellStyle name="Moneda 3 14 2 6" xfId="18995"/>
    <cellStyle name="Moneda 3 14 2 7" xfId="22099"/>
    <cellStyle name="Moneda 3 14 3" xfId="559"/>
    <cellStyle name="Moneda 3 14 3 2" xfId="2112"/>
    <cellStyle name="Moneda 3 14 3 2 2" xfId="6770"/>
    <cellStyle name="Moneda 3 14 3 2 2 2" xfId="16082"/>
    <cellStyle name="Moneda 3 14 3 2 2 2 2" xfId="37813"/>
    <cellStyle name="Moneda 3 14 3 2 2 3" xfId="28501"/>
    <cellStyle name="Moneda 3 14 3 2 3" xfId="11426"/>
    <cellStyle name="Moneda 3 14 3 2 3 2" xfId="33157"/>
    <cellStyle name="Moneda 3 14 3 2 4" xfId="20741"/>
    <cellStyle name="Moneda 3 14 3 2 5" xfId="23845"/>
    <cellStyle name="Moneda 3 14 3 3" xfId="3276"/>
    <cellStyle name="Moneda 3 14 3 3 2" xfId="7934"/>
    <cellStyle name="Moneda 3 14 3 3 2 2" xfId="17246"/>
    <cellStyle name="Moneda 3 14 3 3 2 2 2" xfId="38977"/>
    <cellStyle name="Moneda 3 14 3 3 2 3" xfId="29665"/>
    <cellStyle name="Moneda 3 14 3 3 3" xfId="12590"/>
    <cellStyle name="Moneda 3 14 3 3 3 2" xfId="34321"/>
    <cellStyle name="Moneda 3 14 3 3 4" xfId="25009"/>
    <cellStyle name="Moneda 3 14 3 4" xfId="5218"/>
    <cellStyle name="Moneda 3 14 3 4 2" xfId="14530"/>
    <cellStyle name="Moneda 3 14 3 4 2 2" xfId="36261"/>
    <cellStyle name="Moneda 3 14 3 4 3" xfId="26949"/>
    <cellStyle name="Moneda 3 14 3 5" xfId="9874"/>
    <cellStyle name="Moneda 3 14 3 5 2" xfId="31605"/>
    <cellStyle name="Moneda 3 14 3 6" xfId="19189"/>
    <cellStyle name="Moneda 3 14 3 7" xfId="22293"/>
    <cellStyle name="Moneda 3 14 4" xfId="754"/>
    <cellStyle name="Moneda 3 14 4 2" xfId="2306"/>
    <cellStyle name="Moneda 3 14 4 2 2" xfId="6964"/>
    <cellStyle name="Moneda 3 14 4 2 2 2" xfId="16276"/>
    <cellStyle name="Moneda 3 14 4 2 2 2 2" xfId="38007"/>
    <cellStyle name="Moneda 3 14 4 2 2 3" xfId="28695"/>
    <cellStyle name="Moneda 3 14 4 2 3" xfId="11620"/>
    <cellStyle name="Moneda 3 14 4 2 3 2" xfId="33351"/>
    <cellStyle name="Moneda 3 14 4 2 4" xfId="20935"/>
    <cellStyle name="Moneda 3 14 4 2 5" xfId="24039"/>
    <cellStyle name="Moneda 3 14 4 3" xfId="3277"/>
    <cellStyle name="Moneda 3 14 4 3 2" xfId="7935"/>
    <cellStyle name="Moneda 3 14 4 3 2 2" xfId="17247"/>
    <cellStyle name="Moneda 3 14 4 3 2 2 2" xfId="38978"/>
    <cellStyle name="Moneda 3 14 4 3 2 3" xfId="29666"/>
    <cellStyle name="Moneda 3 14 4 3 3" xfId="12591"/>
    <cellStyle name="Moneda 3 14 4 3 3 2" xfId="34322"/>
    <cellStyle name="Moneda 3 14 4 3 4" xfId="25010"/>
    <cellStyle name="Moneda 3 14 4 4" xfId="5412"/>
    <cellStyle name="Moneda 3 14 4 4 2" xfId="14724"/>
    <cellStyle name="Moneda 3 14 4 4 2 2" xfId="36455"/>
    <cellStyle name="Moneda 3 14 4 4 3" xfId="27143"/>
    <cellStyle name="Moneda 3 14 4 5" xfId="10068"/>
    <cellStyle name="Moneda 3 14 4 5 2" xfId="31799"/>
    <cellStyle name="Moneda 3 14 4 6" xfId="19383"/>
    <cellStyle name="Moneda 3 14 4 7" xfId="22487"/>
    <cellStyle name="Moneda 3 14 5" xfId="948"/>
    <cellStyle name="Moneda 3 14 5 2" xfId="2500"/>
    <cellStyle name="Moneda 3 14 5 2 2" xfId="7158"/>
    <cellStyle name="Moneda 3 14 5 2 2 2" xfId="16470"/>
    <cellStyle name="Moneda 3 14 5 2 2 2 2" xfId="38201"/>
    <cellStyle name="Moneda 3 14 5 2 2 3" xfId="28889"/>
    <cellStyle name="Moneda 3 14 5 2 3" xfId="11814"/>
    <cellStyle name="Moneda 3 14 5 2 3 2" xfId="33545"/>
    <cellStyle name="Moneda 3 14 5 2 4" xfId="21129"/>
    <cellStyle name="Moneda 3 14 5 2 5" xfId="24233"/>
    <cellStyle name="Moneda 3 14 5 3" xfId="3278"/>
    <cellStyle name="Moneda 3 14 5 3 2" xfId="7936"/>
    <cellStyle name="Moneda 3 14 5 3 2 2" xfId="17248"/>
    <cellStyle name="Moneda 3 14 5 3 2 2 2" xfId="38979"/>
    <cellStyle name="Moneda 3 14 5 3 2 3" xfId="29667"/>
    <cellStyle name="Moneda 3 14 5 3 3" xfId="12592"/>
    <cellStyle name="Moneda 3 14 5 3 3 2" xfId="34323"/>
    <cellStyle name="Moneda 3 14 5 3 4" xfId="25011"/>
    <cellStyle name="Moneda 3 14 5 4" xfId="5606"/>
    <cellStyle name="Moneda 3 14 5 4 2" xfId="14918"/>
    <cellStyle name="Moneda 3 14 5 4 2 2" xfId="36649"/>
    <cellStyle name="Moneda 3 14 5 4 3" xfId="27337"/>
    <cellStyle name="Moneda 3 14 5 5" xfId="10262"/>
    <cellStyle name="Moneda 3 14 5 5 2" xfId="31993"/>
    <cellStyle name="Moneda 3 14 5 6" xfId="19577"/>
    <cellStyle name="Moneda 3 14 5 7" xfId="22681"/>
    <cellStyle name="Moneda 3 14 6" xfId="1142"/>
    <cellStyle name="Moneda 3 14 6 2" xfId="2694"/>
    <cellStyle name="Moneda 3 14 6 2 2" xfId="7352"/>
    <cellStyle name="Moneda 3 14 6 2 2 2" xfId="16664"/>
    <cellStyle name="Moneda 3 14 6 2 2 2 2" xfId="38395"/>
    <cellStyle name="Moneda 3 14 6 2 2 3" xfId="29083"/>
    <cellStyle name="Moneda 3 14 6 2 3" xfId="12008"/>
    <cellStyle name="Moneda 3 14 6 2 3 2" xfId="33739"/>
    <cellStyle name="Moneda 3 14 6 2 4" xfId="21323"/>
    <cellStyle name="Moneda 3 14 6 2 5" xfId="24427"/>
    <cellStyle name="Moneda 3 14 6 3" xfId="3279"/>
    <cellStyle name="Moneda 3 14 6 3 2" xfId="7937"/>
    <cellStyle name="Moneda 3 14 6 3 2 2" xfId="17249"/>
    <cellStyle name="Moneda 3 14 6 3 2 2 2" xfId="38980"/>
    <cellStyle name="Moneda 3 14 6 3 2 3" xfId="29668"/>
    <cellStyle name="Moneda 3 14 6 3 3" xfId="12593"/>
    <cellStyle name="Moneda 3 14 6 3 3 2" xfId="34324"/>
    <cellStyle name="Moneda 3 14 6 3 4" xfId="25012"/>
    <cellStyle name="Moneda 3 14 6 4" xfId="5800"/>
    <cellStyle name="Moneda 3 14 6 4 2" xfId="15112"/>
    <cellStyle name="Moneda 3 14 6 4 2 2" xfId="36843"/>
    <cellStyle name="Moneda 3 14 6 4 3" xfId="27531"/>
    <cellStyle name="Moneda 3 14 6 5" xfId="10456"/>
    <cellStyle name="Moneda 3 14 6 5 2" xfId="32187"/>
    <cellStyle name="Moneda 3 14 6 6" xfId="19771"/>
    <cellStyle name="Moneda 3 14 6 7" xfId="22875"/>
    <cellStyle name="Moneda 3 14 7" xfId="1336"/>
    <cellStyle name="Moneda 3 14 7 2" xfId="2888"/>
    <cellStyle name="Moneda 3 14 7 2 2" xfId="7546"/>
    <cellStyle name="Moneda 3 14 7 2 2 2" xfId="16858"/>
    <cellStyle name="Moneda 3 14 7 2 2 2 2" xfId="38589"/>
    <cellStyle name="Moneda 3 14 7 2 2 3" xfId="29277"/>
    <cellStyle name="Moneda 3 14 7 2 3" xfId="12202"/>
    <cellStyle name="Moneda 3 14 7 2 3 2" xfId="33933"/>
    <cellStyle name="Moneda 3 14 7 2 4" xfId="21517"/>
    <cellStyle name="Moneda 3 14 7 2 5" xfId="24621"/>
    <cellStyle name="Moneda 3 14 7 3" xfId="3280"/>
    <cellStyle name="Moneda 3 14 7 3 2" xfId="7938"/>
    <cellStyle name="Moneda 3 14 7 3 2 2" xfId="17250"/>
    <cellStyle name="Moneda 3 14 7 3 2 2 2" xfId="38981"/>
    <cellStyle name="Moneda 3 14 7 3 2 3" xfId="29669"/>
    <cellStyle name="Moneda 3 14 7 3 3" xfId="12594"/>
    <cellStyle name="Moneda 3 14 7 3 3 2" xfId="34325"/>
    <cellStyle name="Moneda 3 14 7 3 4" xfId="25013"/>
    <cellStyle name="Moneda 3 14 7 4" xfId="5994"/>
    <cellStyle name="Moneda 3 14 7 4 2" xfId="15306"/>
    <cellStyle name="Moneda 3 14 7 4 2 2" xfId="37037"/>
    <cellStyle name="Moneda 3 14 7 4 3" xfId="27725"/>
    <cellStyle name="Moneda 3 14 7 5" xfId="10650"/>
    <cellStyle name="Moneda 3 14 7 5 2" xfId="32381"/>
    <cellStyle name="Moneda 3 14 7 6" xfId="19965"/>
    <cellStyle name="Moneda 3 14 7 7" xfId="23069"/>
    <cellStyle name="Moneda 3 14 8" xfId="1530"/>
    <cellStyle name="Moneda 3 14 8 2" xfId="3082"/>
    <cellStyle name="Moneda 3 14 8 2 2" xfId="7740"/>
    <cellStyle name="Moneda 3 14 8 2 2 2" xfId="17052"/>
    <cellStyle name="Moneda 3 14 8 2 2 2 2" xfId="38783"/>
    <cellStyle name="Moneda 3 14 8 2 2 3" xfId="29471"/>
    <cellStyle name="Moneda 3 14 8 2 3" xfId="12396"/>
    <cellStyle name="Moneda 3 14 8 2 3 2" xfId="34127"/>
    <cellStyle name="Moneda 3 14 8 2 4" xfId="21711"/>
    <cellStyle name="Moneda 3 14 8 2 5" xfId="24815"/>
    <cellStyle name="Moneda 3 14 8 3" xfId="3281"/>
    <cellStyle name="Moneda 3 14 8 3 2" xfId="7939"/>
    <cellStyle name="Moneda 3 14 8 3 2 2" xfId="17251"/>
    <cellStyle name="Moneda 3 14 8 3 2 2 2" xfId="38982"/>
    <cellStyle name="Moneda 3 14 8 3 2 3" xfId="29670"/>
    <cellStyle name="Moneda 3 14 8 3 3" xfId="12595"/>
    <cellStyle name="Moneda 3 14 8 3 3 2" xfId="34326"/>
    <cellStyle name="Moneda 3 14 8 3 4" xfId="25014"/>
    <cellStyle name="Moneda 3 14 8 4" xfId="6188"/>
    <cellStyle name="Moneda 3 14 8 4 2" xfId="15500"/>
    <cellStyle name="Moneda 3 14 8 4 2 2" xfId="37231"/>
    <cellStyle name="Moneda 3 14 8 4 3" xfId="27919"/>
    <cellStyle name="Moneda 3 14 8 5" xfId="10844"/>
    <cellStyle name="Moneda 3 14 8 5 2" xfId="32575"/>
    <cellStyle name="Moneda 3 14 8 6" xfId="20159"/>
    <cellStyle name="Moneda 3 14 8 7" xfId="23263"/>
    <cellStyle name="Moneda 3 14 9" xfId="1724"/>
    <cellStyle name="Moneda 3 14 9 2" xfId="6382"/>
    <cellStyle name="Moneda 3 14 9 2 2" xfId="15694"/>
    <cellStyle name="Moneda 3 14 9 2 2 2" xfId="37425"/>
    <cellStyle name="Moneda 3 14 9 2 3" xfId="28113"/>
    <cellStyle name="Moneda 3 14 9 3" xfId="11038"/>
    <cellStyle name="Moneda 3 14 9 3 2" xfId="32769"/>
    <cellStyle name="Moneda 3 14 9 4" xfId="20353"/>
    <cellStyle name="Moneda 3 14 9 5" xfId="23457"/>
    <cellStyle name="Moneda 3 15" xfId="179"/>
    <cellStyle name="Moneda 3 15 10" xfId="3282"/>
    <cellStyle name="Moneda 3 15 10 2" xfId="7940"/>
    <cellStyle name="Moneda 3 15 10 2 2" xfId="17252"/>
    <cellStyle name="Moneda 3 15 10 2 2 2" xfId="38983"/>
    <cellStyle name="Moneda 3 15 10 2 3" xfId="29671"/>
    <cellStyle name="Moneda 3 15 10 3" xfId="12596"/>
    <cellStyle name="Moneda 3 15 10 3 2" xfId="34327"/>
    <cellStyle name="Moneda 3 15 10 4" xfId="25015"/>
    <cellStyle name="Moneda 3 15 11" xfId="4842"/>
    <cellStyle name="Moneda 3 15 11 2" xfId="14154"/>
    <cellStyle name="Moneda 3 15 11 2 2" xfId="35885"/>
    <cellStyle name="Moneda 3 15 11 3" xfId="26573"/>
    <cellStyle name="Moneda 3 15 12" xfId="9498"/>
    <cellStyle name="Moneda 3 15 12 2" xfId="31229"/>
    <cellStyle name="Moneda 3 15 13" xfId="18812"/>
    <cellStyle name="Moneda 3 15 14" xfId="21917"/>
    <cellStyle name="Moneda 3 15 2" xfId="374"/>
    <cellStyle name="Moneda 3 15 2 2" xfId="1930"/>
    <cellStyle name="Moneda 3 15 2 2 2" xfId="6588"/>
    <cellStyle name="Moneda 3 15 2 2 2 2" xfId="15900"/>
    <cellStyle name="Moneda 3 15 2 2 2 2 2" xfId="37631"/>
    <cellStyle name="Moneda 3 15 2 2 2 3" xfId="28319"/>
    <cellStyle name="Moneda 3 15 2 2 3" xfId="11244"/>
    <cellStyle name="Moneda 3 15 2 2 3 2" xfId="32975"/>
    <cellStyle name="Moneda 3 15 2 2 4" xfId="20559"/>
    <cellStyle name="Moneda 3 15 2 2 5" xfId="23663"/>
    <cellStyle name="Moneda 3 15 2 3" xfId="3283"/>
    <cellStyle name="Moneda 3 15 2 3 2" xfId="7941"/>
    <cellStyle name="Moneda 3 15 2 3 2 2" xfId="17253"/>
    <cellStyle name="Moneda 3 15 2 3 2 2 2" xfId="38984"/>
    <cellStyle name="Moneda 3 15 2 3 2 3" xfId="29672"/>
    <cellStyle name="Moneda 3 15 2 3 3" xfId="12597"/>
    <cellStyle name="Moneda 3 15 2 3 3 2" xfId="34328"/>
    <cellStyle name="Moneda 3 15 2 3 4" xfId="25016"/>
    <cellStyle name="Moneda 3 15 2 4" xfId="5036"/>
    <cellStyle name="Moneda 3 15 2 4 2" xfId="14348"/>
    <cellStyle name="Moneda 3 15 2 4 2 2" xfId="36079"/>
    <cellStyle name="Moneda 3 15 2 4 3" xfId="26767"/>
    <cellStyle name="Moneda 3 15 2 5" xfId="9692"/>
    <cellStyle name="Moneda 3 15 2 5 2" xfId="31423"/>
    <cellStyle name="Moneda 3 15 2 6" xfId="19007"/>
    <cellStyle name="Moneda 3 15 2 7" xfId="22111"/>
    <cellStyle name="Moneda 3 15 3" xfId="571"/>
    <cellStyle name="Moneda 3 15 3 2" xfId="2124"/>
    <cellStyle name="Moneda 3 15 3 2 2" xfId="6782"/>
    <cellStyle name="Moneda 3 15 3 2 2 2" xfId="16094"/>
    <cellStyle name="Moneda 3 15 3 2 2 2 2" xfId="37825"/>
    <cellStyle name="Moneda 3 15 3 2 2 3" xfId="28513"/>
    <cellStyle name="Moneda 3 15 3 2 3" xfId="11438"/>
    <cellStyle name="Moneda 3 15 3 2 3 2" xfId="33169"/>
    <cellStyle name="Moneda 3 15 3 2 4" xfId="20753"/>
    <cellStyle name="Moneda 3 15 3 2 5" xfId="23857"/>
    <cellStyle name="Moneda 3 15 3 3" xfId="3284"/>
    <cellStyle name="Moneda 3 15 3 3 2" xfId="7942"/>
    <cellStyle name="Moneda 3 15 3 3 2 2" xfId="17254"/>
    <cellStyle name="Moneda 3 15 3 3 2 2 2" xfId="38985"/>
    <cellStyle name="Moneda 3 15 3 3 2 3" xfId="29673"/>
    <cellStyle name="Moneda 3 15 3 3 3" xfId="12598"/>
    <cellStyle name="Moneda 3 15 3 3 3 2" xfId="34329"/>
    <cellStyle name="Moneda 3 15 3 3 4" xfId="25017"/>
    <cellStyle name="Moneda 3 15 3 4" xfId="5230"/>
    <cellStyle name="Moneda 3 15 3 4 2" xfId="14542"/>
    <cellStyle name="Moneda 3 15 3 4 2 2" xfId="36273"/>
    <cellStyle name="Moneda 3 15 3 4 3" xfId="26961"/>
    <cellStyle name="Moneda 3 15 3 5" xfId="9886"/>
    <cellStyle name="Moneda 3 15 3 5 2" xfId="31617"/>
    <cellStyle name="Moneda 3 15 3 6" xfId="19201"/>
    <cellStyle name="Moneda 3 15 3 7" xfId="22305"/>
    <cellStyle name="Moneda 3 15 4" xfId="766"/>
    <cellStyle name="Moneda 3 15 4 2" xfId="2318"/>
    <cellStyle name="Moneda 3 15 4 2 2" xfId="6976"/>
    <cellStyle name="Moneda 3 15 4 2 2 2" xfId="16288"/>
    <cellStyle name="Moneda 3 15 4 2 2 2 2" xfId="38019"/>
    <cellStyle name="Moneda 3 15 4 2 2 3" xfId="28707"/>
    <cellStyle name="Moneda 3 15 4 2 3" xfId="11632"/>
    <cellStyle name="Moneda 3 15 4 2 3 2" xfId="33363"/>
    <cellStyle name="Moneda 3 15 4 2 4" xfId="20947"/>
    <cellStyle name="Moneda 3 15 4 2 5" xfId="24051"/>
    <cellStyle name="Moneda 3 15 4 3" xfId="3285"/>
    <cellStyle name="Moneda 3 15 4 3 2" xfId="7943"/>
    <cellStyle name="Moneda 3 15 4 3 2 2" xfId="17255"/>
    <cellStyle name="Moneda 3 15 4 3 2 2 2" xfId="38986"/>
    <cellStyle name="Moneda 3 15 4 3 2 3" xfId="29674"/>
    <cellStyle name="Moneda 3 15 4 3 3" xfId="12599"/>
    <cellStyle name="Moneda 3 15 4 3 3 2" xfId="34330"/>
    <cellStyle name="Moneda 3 15 4 3 4" xfId="25018"/>
    <cellStyle name="Moneda 3 15 4 4" xfId="5424"/>
    <cellStyle name="Moneda 3 15 4 4 2" xfId="14736"/>
    <cellStyle name="Moneda 3 15 4 4 2 2" xfId="36467"/>
    <cellStyle name="Moneda 3 15 4 4 3" xfId="27155"/>
    <cellStyle name="Moneda 3 15 4 5" xfId="10080"/>
    <cellStyle name="Moneda 3 15 4 5 2" xfId="31811"/>
    <cellStyle name="Moneda 3 15 4 6" xfId="19395"/>
    <cellStyle name="Moneda 3 15 4 7" xfId="22499"/>
    <cellStyle name="Moneda 3 15 5" xfId="960"/>
    <cellStyle name="Moneda 3 15 5 2" xfId="2512"/>
    <cellStyle name="Moneda 3 15 5 2 2" xfId="7170"/>
    <cellStyle name="Moneda 3 15 5 2 2 2" xfId="16482"/>
    <cellStyle name="Moneda 3 15 5 2 2 2 2" xfId="38213"/>
    <cellStyle name="Moneda 3 15 5 2 2 3" xfId="28901"/>
    <cellStyle name="Moneda 3 15 5 2 3" xfId="11826"/>
    <cellStyle name="Moneda 3 15 5 2 3 2" xfId="33557"/>
    <cellStyle name="Moneda 3 15 5 2 4" xfId="21141"/>
    <cellStyle name="Moneda 3 15 5 2 5" xfId="24245"/>
    <cellStyle name="Moneda 3 15 5 3" xfId="3286"/>
    <cellStyle name="Moneda 3 15 5 3 2" xfId="7944"/>
    <cellStyle name="Moneda 3 15 5 3 2 2" xfId="17256"/>
    <cellStyle name="Moneda 3 15 5 3 2 2 2" xfId="38987"/>
    <cellStyle name="Moneda 3 15 5 3 2 3" xfId="29675"/>
    <cellStyle name="Moneda 3 15 5 3 3" xfId="12600"/>
    <cellStyle name="Moneda 3 15 5 3 3 2" xfId="34331"/>
    <cellStyle name="Moneda 3 15 5 3 4" xfId="25019"/>
    <cellStyle name="Moneda 3 15 5 4" xfId="5618"/>
    <cellStyle name="Moneda 3 15 5 4 2" xfId="14930"/>
    <cellStyle name="Moneda 3 15 5 4 2 2" xfId="36661"/>
    <cellStyle name="Moneda 3 15 5 4 3" xfId="27349"/>
    <cellStyle name="Moneda 3 15 5 5" xfId="10274"/>
    <cellStyle name="Moneda 3 15 5 5 2" xfId="32005"/>
    <cellStyle name="Moneda 3 15 5 6" xfId="19589"/>
    <cellStyle name="Moneda 3 15 5 7" xfId="22693"/>
    <cellStyle name="Moneda 3 15 6" xfId="1154"/>
    <cellStyle name="Moneda 3 15 6 2" xfId="2706"/>
    <cellStyle name="Moneda 3 15 6 2 2" xfId="7364"/>
    <cellStyle name="Moneda 3 15 6 2 2 2" xfId="16676"/>
    <cellStyle name="Moneda 3 15 6 2 2 2 2" xfId="38407"/>
    <cellStyle name="Moneda 3 15 6 2 2 3" xfId="29095"/>
    <cellStyle name="Moneda 3 15 6 2 3" xfId="12020"/>
    <cellStyle name="Moneda 3 15 6 2 3 2" xfId="33751"/>
    <cellStyle name="Moneda 3 15 6 2 4" xfId="21335"/>
    <cellStyle name="Moneda 3 15 6 2 5" xfId="24439"/>
    <cellStyle name="Moneda 3 15 6 3" xfId="3287"/>
    <cellStyle name="Moneda 3 15 6 3 2" xfId="7945"/>
    <cellStyle name="Moneda 3 15 6 3 2 2" xfId="17257"/>
    <cellStyle name="Moneda 3 15 6 3 2 2 2" xfId="38988"/>
    <cellStyle name="Moneda 3 15 6 3 2 3" xfId="29676"/>
    <cellStyle name="Moneda 3 15 6 3 3" xfId="12601"/>
    <cellStyle name="Moneda 3 15 6 3 3 2" xfId="34332"/>
    <cellStyle name="Moneda 3 15 6 3 4" xfId="25020"/>
    <cellStyle name="Moneda 3 15 6 4" xfId="5812"/>
    <cellStyle name="Moneda 3 15 6 4 2" xfId="15124"/>
    <cellStyle name="Moneda 3 15 6 4 2 2" xfId="36855"/>
    <cellStyle name="Moneda 3 15 6 4 3" xfId="27543"/>
    <cellStyle name="Moneda 3 15 6 5" xfId="10468"/>
    <cellStyle name="Moneda 3 15 6 5 2" xfId="32199"/>
    <cellStyle name="Moneda 3 15 6 6" xfId="19783"/>
    <cellStyle name="Moneda 3 15 6 7" xfId="22887"/>
    <cellStyle name="Moneda 3 15 7" xfId="1348"/>
    <cellStyle name="Moneda 3 15 7 2" xfId="2900"/>
    <cellStyle name="Moneda 3 15 7 2 2" xfId="7558"/>
    <cellStyle name="Moneda 3 15 7 2 2 2" xfId="16870"/>
    <cellStyle name="Moneda 3 15 7 2 2 2 2" xfId="38601"/>
    <cellStyle name="Moneda 3 15 7 2 2 3" xfId="29289"/>
    <cellStyle name="Moneda 3 15 7 2 3" xfId="12214"/>
    <cellStyle name="Moneda 3 15 7 2 3 2" xfId="33945"/>
    <cellStyle name="Moneda 3 15 7 2 4" xfId="21529"/>
    <cellStyle name="Moneda 3 15 7 2 5" xfId="24633"/>
    <cellStyle name="Moneda 3 15 7 3" xfId="3288"/>
    <cellStyle name="Moneda 3 15 7 3 2" xfId="7946"/>
    <cellStyle name="Moneda 3 15 7 3 2 2" xfId="17258"/>
    <cellStyle name="Moneda 3 15 7 3 2 2 2" xfId="38989"/>
    <cellStyle name="Moneda 3 15 7 3 2 3" xfId="29677"/>
    <cellStyle name="Moneda 3 15 7 3 3" xfId="12602"/>
    <cellStyle name="Moneda 3 15 7 3 3 2" xfId="34333"/>
    <cellStyle name="Moneda 3 15 7 3 4" xfId="25021"/>
    <cellStyle name="Moneda 3 15 7 4" xfId="6006"/>
    <cellStyle name="Moneda 3 15 7 4 2" xfId="15318"/>
    <cellStyle name="Moneda 3 15 7 4 2 2" xfId="37049"/>
    <cellStyle name="Moneda 3 15 7 4 3" xfId="27737"/>
    <cellStyle name="Moneda 3 15 7 5" xfId="10662"/>
    <cellStyle name="Moneda 3 15 7 5 2" xfId="32393"/>
    <cellStyle name="Moneda 3 15 7 6" xfId="19977"/>
    <cellStyle name="Moneda 3 15 7 7" xfId="23081"/>
    <cellStyle name="Moneda 3 15 8" xfId="1542"/>
    <cellStyle name="Moneda 3 15 8 2" xfId="3094"/>
    <cellStyle name="Moneda 3 15 8 2 2" xfId="7752"/>
    <cellStyle name="Moneda 3 15 8 2 2 2" xfId="17064"/>
    <cellStyle name="Moneda 3 15 8 2 2 2 2" xfId="38795"/>
    <cellStyle name="Moneda 3 15 8 2 2 3" xfId="29483"/>
    <cellStyle name="Moneda 3 15 8 2 3" xfId="12408"/>
    <cellStyle name="Moneda 3 15 8 2 3 2" xfId="34139"/>
    <cellStyle name="Moneda 3 15 8 2 4" xfId="21723"/>
    <cellStyle name="Moneda 3 15 8 2 5" xfId="24827"/>
    <cellStyle name="Moneda 3 15 8 3" xfId="3289"/>
    <cellStyle name="Moneda 3 15 8 3 2" xfId="7947"/>
    <cellStyle name="Moneda 3 15 8 3 2 2" xfId="17259"/>
    <cellStyle name="Moneda 3 15 8 3 2 2 2" xfId="38990"/>
    <cellStyle name="Moneda 3 15 8 3 2 3" xfId="29678"/>
    <cellStyle name="Moneda 3 15 8 3 3" xfId="12603"/>
    <cellStyle name="Moneda 3 15 8 3 3 2" xfId="34334"/>
    <cellStyle name="Moneda 3 15 8 3 4" xfId="25022"/>
    <cellStyle name="Moneda 3 15 8 4" xfId="6200"/>
    <cellStyle name="Moneda 3 15 8 4 2" xfId="15512"/>
    <cellStyle name="Moneda 3 15 8 4 2 2" xfId="37243"/>
    <cellStyle name="Moneda 3 15 8 4 3" xfId="27931"/>
    <cellStyle name="Moneda 3 15 8 5" xfId="10856"/>
    <cellStyle name="Moneda 3 15 8 5 2" xfId="32587"/>
    <cellStyle name="Moneda 3 15 8 6" xfId="20171"/>
    <cellStyle name="Moneda 3 15 8 7" xfId="23275"/>
    <cellStyle name="Moneda 3 15 9" xfId="1736"/>
    <cellStyle name="Moneda 3 15 9 2" xfId="6394"/>
    <cellStyle name="Moneda 3 15 9 2 2" xfId="15706"/>
    <cellStyle name="Moneda 3 15 9 2 2 2" xfId="37437"/>
    <cellStyle name="Moneda 3 15 9 2 3" xfId="28125"/>
    <cellStyle name="Moneda 3 15 9 3" xfId="11050"/>
    <cellStyle name="Moneda 3 15 9 3 2" xfId="32781"/>
    <cellStyle name="Moneda 3 15 9 4" xfId="20365"/>
    <cellStyle name="Moneda 3 15 9 5" xfId="23469"/>
    <cellStyle name="Moneda 3 16" xfId="192"/>
    <cellStyle name="Moneda 3 16 10" xfId="3290"/>
    <cellStyle name="Moneda 3 16 10 2" xfId="7948"/>
    <cellStyle name="Moneda 3 16 10 2 2" xfId="17260"/>
    <cellStyle name="Moneda 3 16 10 2 2 2" xfId="38991"/>
    <cellStyle name="Moneda 3 16 10 2 3" xfId="29679"/>
    <cellStyle name="Moneda 3 16 10 3" xfId="12604"/>
    <cellStyle name="Moneda 3 16 10 3 2" xfId="34335"/>
    <cellStyle name="Moneda 3 16 10 4" xfId="25023"/>
    <cellStyle name="Moneda 3 16 11" xfId="4854"/>
    <cellStyle name="Moneda 3 16 11 2" xfId="14166"/>
    <cellStyle name="Moneda 3 16 11 2 2" xfId="35897"/>
    <cellStyle name="Moneda 3 16 11 3" xfId="26585"/>
    <cellStyle name="Moneda 3 16 12" xfId="9510"/>
    <cellStyle name="Moneda 3 16 12 2" xfId="31241"/>
    <cellStyle name="Moneda 3 16 13" xfId="18824"/>
    <cellStyle name="Moneda 3 16 14" xfId="21929"/>
    <cellStyle name="Moneda 3 16 2" xfId="386"/>
    <cellStyle name="Moneda 3 16 2 2" xfId="1942"/>
    <cellStyle name="Moneda 3 16 2 2 2" xfId="6600"/>
    <cellStyle name="Moneda 3 16 2 2 2 2" xfId="15912"/>
    <cellStyle name="Moneda 3 16 2 2 2 2 2" xfId="37643"/>
    <cellStyle name="Moneda 3 16 2 2 2 3" xfId="28331"/>
    <cellStyle name="Moneda 3 16 2 2 3" xfId="11256"/>
    <cellStyle name="Moneda 3 16 2 2 3 2" xfId="32987"/>
    <cellStyle name="Moneda 3 16 2 2 4" xfId="20571"/>
    <cellStyle name="Moneda 3 16 2 2 5" xfId="23675"/>
    <cellStyle name="Moneda 3 16 2 3" xfId="3291"/>
    <cellStyle name="Moneda 3 16 2 3 2" xfId="7949"/>
    <cellStyle name="Moneda 3 16 2 3 2 2" xfId="17261"/>
    <cellStyle name="Moneda 3 16 2 3 2 2 2" xfId="38992"/>
    <cellStyle name="Moneda 3 16 2 3 2 3" xfId="29680"/>
    <cellStyle name="Moneda 3 16 2 3 3" xfId="12605"/>
    <cellStyle name="Moneda 3 16 2 3 3 2" xfId="34336"/>
    <cellStyle name="Moneda 3 16 2 3 4" xfId="25024"/>
    <cellStyle name="Moneda 3 16 2 4" xfId="5048"/>
    <cellStyle name="Moneda 3 16 2 4 2" xfId="14360"/>
    <cellStyle name="Moneda 3 16 2 4 2 2" xfId="36091"/>
    <cellStyle name="Moneda 3 16 2 4 3" xfId="26779"/>
    <cellStyle name="Moneda 3 16 2 5" xfId="9704"/>
    <cellStyle name="Moneda 3 16 2 5 2" xfId="31435"/>
    <cellStyle name="Moneda 3 16 2 6" xfId="19019"/>
    <cellStyle name="Moneda 3 16 2 7" xfId="22123"/>
    <cellStyle name="Moneda 3 16 3" xfId="584"/>
    <cellStyle name="Moneda 3 16 3 2" xfId="2136"/>
    <cellStyle name="Moneda 3 16 3 2 2" xfId="6794"/>
    <cellStyle name="Moneda 3 16 3 2 2 2" xfId="16106"/>
    <cellStyle name="Moneda 3 16 3 2 2 2 2" xfId="37837"/>
    <cellStyle name="Moneda 3 16 3 2 2 3" xfId="28525"/>
    <cellStyle name="Moneda 3 16 3 2 3" xfId="11450"/>
    <cellStyle name="Moneda 3 16 3 2 3 2" xfId="33181"/>
    <cellStyle name="Moneda 3 16 3 2 4" xfId="20765"/>
    <cellStyle name="Moneda 3 16 3 2 5" xfId="23869"/>
    <cellStyle name="Moneda 3 16 3 3" xfId="3292"/>
    <cellStyle name="Moneda 3 16 3 3 2" xfId="7950"/>
    <cellStyle name="Moneda 3 16 3 3 2 2" xfId="17262"/>
    <cellStyle name="Moneda 3 16 3 3 2 2 2" xfId="38993"/>
    <cellStyle name="Moneda 3 16 3 3 2 3" xfId="29681"/>
    <cellStyle name="Moneda 3 16 3 3 3" xfId="12606"/>
    <cellStyle name="Moneda 3 16 3 3 3 2" xfId="34337"/>
    <cellStyle name="Moneda 3 16 3 3 4" xfId="25025"/>
    <cellStyle name="Moneda 3 16 3 4" xfId="5242"/>
    <cellStyle name="Moneda 3 16 3 4 2" xfId="14554"/>
    <cellStyle name="Moneda 3 16 3 4 2 2" xfId="36285"/>
    <cellStyle name="Moneda 3 16 3 4 3" xfId="26973"/>
    <cellStyle name="Moneda 3 16 3 5" xfId="9898"/>
    <cellStyle name="Moneda 3 16 3 5 2" xfId="31629"/>
    <cellStyle name="Moneda 3 16 3 6" xfId="19213"/>
    <cellStyle name="Moneda 3 16 3 7" xfId="22317"/>
    <cellStyle name="Moneda 3 16 4" xfId="778"/>
    <cellStyle name="Moneda 3 16 4 2" xfId="2330"/>
    <cellStyle name="Moneda 3 16 4 2 2" xfId="6988"/>
    <cellStyle name="Moneda 3 16 4 2 2 2" xfId="16300"/>
    <cellStyle name="Moneda 3 16 4 2 2 2 2" xfId="38031"/>
    <cellStyle name="Moneda 3 16 4 2 2 3" xfId="28719"/>
    <cellStyle name="Moneda 3 16 4 2 3" xfId="11644"/>
    <cellStyle name="Moneda 3 16 4 2 3 2" xfId="33375"/>
    <cellStyle name="Moneda 3 16 4 2 4" xfId="20959"/>
    <cellStyle name="Moneda 3 16 4 2 5" xfId="24063"/>
    <cellStyle name="Moneda 3 16 4 3" xfId="3293"/>
    <cellStyle name="Moneda 3 16 4 3 2" xfId="7951"/>
    <cellStyle name="Moneda 3 16 4 3 2 2" xfId="17263"/>
    <cellStyle name="Moneda 3 16 4 3 2 2 2" xfId="38994"/>
    <cellStyle name="Moneda 3 16 4 3 2 3" xfId="29682"/>
    <cellStyle name="Moneda 3 16 4 3 3" xfId="12607"/>
    <cellStyle name="Moneda 3 16 4 3 3 2" xfId="34338"/>
    <cellStyle name="Moneda 3 16 4 3 4" xfId="25026"/>
    <cellStyle name="Moneda 3 16 4 4" xfId="5436"/>
    <cellStyle name="Moneda 3 16 4 4 2" xfId="14748"/>
    <cellStyle name="Moneda 3 16 4 4 2 2" xfId="36479"/>
    <cellStyle name="Moneda 3 16 4 4 3" xfId="27167"/>
    <cellStyle name="Moneda 3 16 4 5" xfId="10092"/>
    <cellStyle name="Moneda 3 16 4 5 2" xfId="31823"/>
    <cellStyle name="Moneda 3 16 4 6" xfId="19407"/>
    <cellStyle name="Moneda 3 16 4 7" xfId="22511"/>
    <cellStyle name="Moneda 3 16 5" xfId="972"/>
    <cellStyle name="Moneda 3 16 5 2" xfId="2524"/>
    <cellStyle name="Moneda 3 16 5 2 2" xfId="7182"/>
    <cellStyle name="Moneda 3 16 5 2 2 2" xfId="16494"/>
    <cellStyle name="Moneda 3 16 5 2 2 2 2" xfId="38225"/>
    <cellStyle name="Moneda 3 16 5 2 2 3" xfId="28913"/>
    <cellStyle name="Moneda 3 16 5 2 3" xfId="11838"/>
    <cellStyle name="Moneda 3 16 5 2 3 2" xfId="33569"/>
    <cellStyle name="Moneda 3 16 5 2 4" xfId="21153"/>
    <cellStyle name="Moneda 3 16 5 2 5" xfId="24257"/>
    <cellStyle name="Moneda 3 16 5 3" xfId="3294"/>
    <cellStyle name="Moneda 3 16 5 3 2" xfId="7952"/>
    <cellStyle name="Moneda 3 16 5 3 2 2" xfId="17264"/>
    <cellStyle name="Moneda 3 16 5 3 2 2 2" xfId="38995"/>
    <cellStyle name="Moneda 3 16 5 3 2 3" xfId="29683"/>
    <cellStyle name="Moneda 3 16 5 3 3" xfId="12608"/>
    <cellStyle name="Moneda 3 16 5 3 3 2" xfId="34339"/>
    <cellStyle name="Moneda 3 16 5 3 4" xfId="25027"/>
    <cellStyle name="Moneda 3 16 5 4" xfId="5630"/>
    <cellStyle name="Moneda 3 16 5 4 2" xfId="14942"/>
    <cellStyle name="Moneda 3 16 5 4 2 2" xfId="36673"/>
    <cellStyle name="Moneda 3 16 5 4 3" xfId="27361"/>
    <cellStyle name="Moneda 3 16 5 5" xfId="10286"/>
    <cellStyle name="Moneda 3 16 5 5 2" xfId="32017"/>
    <cellStyle name="Moneda 3 16 5 6" xfId="19601"/>
    <cellStyle name="Moneda 3 16 5 7" xfId="22705"/>
    <cellStyle name="Moneda 3 16 6" xfId="1166"/>
    <cellStyle name="Moneda 3 16 6 2" xfId="2718"/>
    <cellStyle name="Moneda 3 16 6 2 2" xfId="7376"/>
    <cellStyle name="Moneda 3 16 6 2 2 2" xfId="16688"/>
    <cellStyle name="Moneda 3 16 6 2 2 2 2" xfId="38419"/>
    <cellStyle name="Moneda 3 16 6 2 2 3" xfId="29107"/>
    <cellStyle name="Moneda 3 16 6 2 3" xfId="12032"/>
    <cellStyle name="Moneda 3 16 6 2 3 2" xfId="33763"/>
    <cellStyle name="Moneda 3 16 6 2 4" xfId="21347"/>
    <cellStyle name="Moneda 3 16 6 2 5" xfId="24451"/>
    <cellStyle name="Moneda 3 16 6 3" xfId="3295"/>
    <cellStyle name="Moneda 3 16 6 3 2" xfId="7953"/>
    <cellStyle name="Moneda 3 16 6 3 2 2" xfId="17265"/>
    <cellStyle name="Moneda 3 16 6 3 2 2 2" xfId="38996"/>
    <cellStyle name="Moneda 3 16 6 3 2 3" xfId="29684"/>
    <cellStyle name="Moneda 3 16 6 3 3" xfId="12609"/>
    <cellStyle name="Moneda 3 16 6 3 3 2" xfId="34340"/>
    <cellStyle name="Moneda 3 16 6 3 4" xfId="25028"/>
    <cellStyle name="Moneda 3 16 6 4" xfId="5824"/>
    <cellStyle name="Moneda 3 16 6 4 2" xfId="15136"/>
    <cellStyle name="Moneda 3 16 6 4 2 2" xfId="36867"/>
    <cellStyle name="Moneda 3 16 6 4 3" xfId="27555"/>
    <cellStyle name="Moneda 3 16 6 5" xfId="10480"/>
    <cellStyle name="Moneda 3 16 6 5 2" xfId="32211"/>
    <cellStyle name="Moneda 3 16 6 6" xfId="19795"/>
    <cellStyle name="Moneda 3 16 6 7" xfId="22899"/>
    <cellStyle name="Moneda 3 16 7" xfId="1360"/>
    <cellStyle name="Moneda 3 16 7 2" xfId="2912"/>
    <cellStyle name="Moneda 3 16 7 2 2" xfId="7570"/>
    <cellStyle name="Moneda 3 16 7 2 2 2" xfId="16882"/>
    <cellStyle name="Moneda 3 16 7 2 2 2 2" xfId="38613"/>
    <cellStyle name="Moneda 3 16 7 2 2 3" xfId="29301"/>
    <cellStyle name="Moneda 3 16 7 2 3" xfId="12226"/>
    <cellStyle name="Moneda 3 16 7 2 3 2" xfId="33957"/>
    <cellStyle name="Moneda 3 16 7 2 4" xfId="21541"/>
    <cellStyle name="Moneda 3 16 7 2 5" xfId="24645"/>
    <cellStyle name="Moneda 3 16 7 3" xfId="3296"/>
    <cellStyle name="Moneda 3 16 7 3 2" xfId="7954"/>
    <cellStyle name="Moneda 3 16 7 3 2 2" xfId="17266"/>
    <cellStyle name="Moneda 3 16 7 3 2 2 2" xfId="38997"/>
    <cellStyle name="Moneda 3 16 7 3 2 3" xfId="29685"/>
    <cellStyle name="Moneda 3 16 7 3 3" xfId="12610"/>
    <cellStyle name="Moneda 3 16 7 3 3 2" xfId="34341"/>
    <cellStyle name="Moneda 3 16 7 3 4" xfId="25029"/>
    <cellStyle name="Moneda 3 16 7 4" xfId="6018"/>
    <cellStyle name="Moneda 3 16 7 4 2" xfId="15330"/>
    <cellStyle name="Moneda 3 16 7 4 2 2" xfId="37061"/>
    <cellStyle name="Moneda 3 16 7 4 3" xfId="27749"/>
    <cellStyle name="Moneda 3 16 7 5" xfId="10674"/>
    <cellStyle name="Moneda 3 16 7 5 2" xfId="32405"/>
    <cellStyle name="Moneda 3 16 7 6" xfId="19989"/>
    <cellStyle name="Moneda 3 16 7 7" xfId="23093"/>
    <cellStyle name="Moneda 3 16 8" xfId="1554"/>
    <cellStyle name="Moneda 3 16 8 2" xfId="3106"/>
    <cellStyle name="Moneda 3 16 8 2 2" xfId="7764"/>
    <cellStyle name="Moneda 3 16 8 2 2 2" xfId="17076"/>
    <cellStyle name="Moneda 3 16 8 2 2 2 2" xfId="38807"/>
    <cellStyle name="Moneda 3 16 8 2 2 3" xfId="29495"/>
    <cellStyle name="Moneda 3 16 8 2 3" xfId="12420"/>
    <cellStyle name="Moneda 3 16 8 2 3 2" xfId="34151"/>
    <cellStyle name="Moneda 3 16 8 2 4" xfId="21735"/>
    <cellStyle name="Moneda 3 16 8 2 5" xfId="24839"/>
    <cellStyle name="Moneda 3 16 8 3" xfId="3297"/>
    <cellStyle name="Moneda 3 16 8 3 2" xfId="7955"/>
    <cellStyle name="Moneda 3 16 8 3 2 2" xfId="17267"/>
    <cellStyle name="Moneda 3 16 8 3 2 2 2" xfId="38998"/>
    <cellStyle name="Moneda 3 16 8 3 2 3" xfId="29686"/>
    <cellStyle name="Moneda 3 16 8 3 3" xfId="12611"/>
    <cellStyle name="Moneda 3 16 8 3 3 2" xfId="34342"/>
    <cellStyle name="Moneda 3 16 8 3 4" xfId="25030"/>
    <cellStyle name="Moneda 3 16 8 4" xfId="6212"/>
    <cellStyle name="Moneda 3 16 8 4 2" xfId="15524"/>
    <cellStyle name="Moneda 3 16 8 4 2 2" xfId="37255"/>
    <cellStyle name="Moneda 3 16 8 4 3" xfId="27943"/>
    <cellStyle name="Moneda 3 16 8 5" xfId="10868"/>
    <cellStyle name="Moneda 3 16 8 5 2" xfId="32599"/>
    <cellStyle name="Moneda 3 16 8 6" xfId="20183"/>
    <cellStyle name="Moneda 3 16 8 7" xfId="23287"/>
    <cellStyle name="Moneda 3 16 9" xfId="1748"/>
    <cellStyle name="Moneda 3 16 9 2" xfId="6406"/>
    <cellStyle name="Moneda 3 16 9 2 2" xfId="15718"/>
    <cellStyle name="Moneda 3 16 9 2 2 2" xfId="37449"/>
    <cellStyle name="Moneda 3 16 9 2 3" xfId="28137"/>
    <cellStyle name="Moneda 3 16 9 3" xfId="11062"/>
    <cellStyle name="Moneda 3 16 9 3 2" xfId="32793"/>
    <cellStyle name="Moneda 3 16 9 4" xfId="20377"/>
    <cellStyle name="Moneda 3 16 9 5" xfId="23481"/>
    <cellStyle name="Moneda 3 17" xfId="204"/>
    <cellStyle name="Moneda 3 17 10" xfId="3298"/>
    <cellStyle name="Moneda 3 17 10 2" xfId="7956"/>
    <cellStyle name="Moneda 3 17 10 2 2" xfId="17268"/>
    <cellStyle name="Moneda 3 17 10 2 2 2" xfId="38999"/>
    <cellStyle name="Moneda 3 17 10 2 3" xfId="29687"/>
    <cellStyle name="Moneda 3 17 10 3" xfId="12612"/>
    <cellStyle name="Moneda 3 17 10 3 2" xfId="34343"/>
    <cellStyle name="Moneda 3 17 10 4" xfId="25031"/>
    <cellStyle name="Moneda 3 17 11" xfId="4866"/>
    <cellStyle name="Moneda 3 17 11 2" xfId="14178"/>
    <cellStyle name="Moneda 3 17 11 2 2" xfId="35909"/>
    <cellStyle name="Moneda 3 17 11 3" xfId="26597"/>
    <cellStyle name="Moneda 3 17 12" xfId="9522"/>
    <cellStyle name="Moneda 3 17 12 2" xfId="31253"/>
    <cellStyle name="Moneda 3 17 13" xfId="18836"/>
    <cellStyle name="Moneda 3 17 14" xfId="21941"/>
    <cellStyle name="Moneda 3 17 2" xfId="398"/>
    <cellStyle name="Moneda 3 17 2 2" xfId="1954"/>
    <cellStyle name="Moneda 3 17 2 2 2" xfId="6612"/>
    <cellStyle name="Moneda 3 17 2 2 2 2" xfId="15924"/>
    <cellStyle name="Moneda 3 17 2 2 2 2 2" xfId="37655"/>
    <cellStyle name="Moneda 3 17 2 2 2 3" xfId="28343"/>
    <cellStyle name="Moneda 3 17 2 2 3" xfId="11268"/>
    <cellStyle name="Moneda 3 17 2 2 3 2" xfId="32999"/>
    <cellStyle name="Moneda 3 17 2 2 4" xfId="20583"/>
    <cellStyle name="Moneda 3 17 2 2 5" xfId="23687"/>
    <cellStyle name="Moneda 3 17 2 3" xfId="3299"/>
    <cellStyle name="Moneda 3 17 2 3 2" xfId="7957"/>
    <cellStyle name="Moneda 3 17 2 3 2 2" xfId="17269"/>
    <cellStyle name="Moneda 3 17 2 3 2 2 2" xfId="39000"/>
    <cellStyle name="Moneda 3 17 2 3 2 3" xfId="29688"/>
    <cellStyle name="Moneda 3 17 2 3 3" xfId="12613"/>
    <cellStyle name="Moneda 3 17 2 3 3 2" xfId="34344"/>
    <cellStyle name="Moneda 3 17 2 3 4" xfId="25032"/>
    <cellStyle name="Moneda 3 17 2 4" xfId="5060"/>
    <cellStyle name="Moneda 3 17 2 4 2" xfId="14372"/>
    <cellStyle name="Moneda 3 17 2 4 2 2" xfId="36103"/>
    <cellStyle name="Moneda 3 17 2 4 3" xfId="26791"/>
    <cellStyle name="Moneda 3 17 2 5" xfId="9716"/>
    <cellStyle name="Moneda 3 17 2 5 2" xfId="31447"/>
    <cellStyle name="Moneda 3 17 2 6" xfId="19031"/>
    <cellStyle name="Moneda 3 17 2 7" xfId="22135"/>
    <cellStyle name="Moneda 3 17 3" xfId="596"/>
    <cellStyle name="Moneda 3 17 3 2" xfId="2148"/>
    <cellStyle name="Moneda 3 17 3 2 2" xfId="6806"/>
    <cellStyle name="Moneda 3 17 3 2 2 2" xfId="16118"/>
    <cellStyle name="Moneda 3 17 3 2 2 2 2" xfId="37849"/>
    <cellStyle name="Moneda 3 17 3 2 2 3" xfId="28537"/>
    <cellStyle name="Moneda 3 17 3 2 3" xfId="11462"/>
    <cellStyle name="Moneda 3 17 3 2 3 2" xfId="33193"/>
    <cellStyle name="Moneda 3 17 3 2 4" xfId="20777"/>
    <cellStyle name="Moneda 3 17 3 2 5" xfId="23881"/>
    <cellStyle name="Moneda 3 17 3 3" xfId="3300"/>
    <cellStyle name="Moneda 3 17 3 3 2" xfId="7958"/>
    <cellStyle name="Moneda 3 17 3 3 2 2" xfId="17270"/>
    <cellStyle name="Moneda 3 17 3 3 2 2 2" xfId="39001"/>
    <cellStyle name="Moneda 3 17 3 3 2 3" xfId="29689"/>
    <cellStyle name="Moneda 3 17 3 3 3" xfId="12614"/>
    <cellStyle name="Moneda 3 17 3 3 3 2" xfId="34345"/>
    <cellStyle name="Moneda 3 17 3 3 4" xfId="25033"/>
    <cellStyle name="Moneda 3 17 3 4" xfId="5254"/>
    <cellStyle name="Moneda 3 17 3 4 2" xfId="14566"/>
    <cellStyle name="Moneda 3 17 3 4 2 2" xfId="36297"/>
    <cellStyle name="Moneda 3 17 3 4 3" xfId="26985"/>
    <cellStyle name="Moneda 3 17 3 5" xfId="9910"/>
    <cellStyle name="Moneda 3 17 3 5 2" xfId="31641"/>
    <cellStyle name="Moneda 3 17 3 6" xfId="19225"/>
    <cellStyle name="Moneda 3 17 3 7" xfId="22329"/>
    <cellStyle name="Moneda 3 17 4" xfId="790"/>
    <cellStyle name="Moneda 3 17 4 2" xfId="2342"/>
    <cellStyle name="Moneda 3 17 4 2 2" xfId="7000"/>
    <cellStyle name="Moneda 3 17 4 2 2 2" xfId="16312"/>
    <cellStyle name="Moneda 3 17 4 2 2 2 2" xfId="38043"/>
    <cellStyle name="Moneda 3 17 4 2 2 3" xfId="28731"/>
    <cellStyle name="Moneda 3 17 4 2 3" xfId="11656"/>
    <cellStyle name="Moneda 3 17 4 2 3 2" xfId="33387"/>
    <cellStyle name="Moneda 3 17 4 2 4" xfId="20971"/>
    <cellStyle name="Moneda 3 17 4 2 5" xfId="24075"/>
    <cellStyle name="Moneda 3 17 4 3" xfId="3301"/>
    <cellStyle name="Moneda 3 17 4 3 2" xfId="7959"/>
    <cellStyle name="Moneda 3 17 4 3 2 2" xfId="17271"/>
    <cellStyle name="Moneda 3 17 4 3 2 2 2" xfId="39002"/>
    <cellStyle name="Moneda 3 17 4 3 2 3" xfId="29690"/>
    <cellStyle name="Moneda 3 17 4 3 3" xfId="12615"/>
    <cellStyle name="Moneda 3 17 4 3 3 2" xfId="34346"/>
    <cellStyle name="Moneda 3 17 4 3 4" xfId="25034"/>
    <cellStyle name="Moneda 3 17 4 4" xfId="5448"/>
    <cellStyle name="Moneda 3 17 4 4 2" xfId="14760"/>
    <cellStyle name="Moneda 3 17 4 4 2 2" xfId="36491"/>
    <cellStyle name="Moneda 3 17 4 4 3" xfId="27179"/>
    <cellStyle name="Moneda 3 17 4 5" xfId="10104"/>
    <cellStyle name="Moneda 3 17 4 5 2" xfId="31835"/>
    <cellStyle name="Moneda 3 17 4 6" xfId="19419"/>
    <cellStyle name="Moneda 3 17 4 7" xfId="22523"/>
    <cellStyle name="Moneda 3 17 5" xfId="984"/>
    <cellStyle name="Moneda 3 17 5 2" xfId="2536"/>
    <cellStyle name="Moneda 3 17 5 2 2" xfId="7194"/>
    <cellStyle name="Moneda 3 17 5 2 2 2" xfId="16506"/>
    <cellStyle name="Moneda 3 17 5 2 2 2 2" xfId="38237"/>
    <cellStyle name="Moneda 3 17 5 2 2 3" xfId="28925"/>
    <cellStyle name="Moneda 3 17 5 2 3" xfId="11850"/>
    <cellStyle name="Moneda 3 17 5 2 3 2" xfId="33581"/>
    <cellStyle name="Moneda 3 17 5 2 4" xfId="21165"/>
    <cellStyle name="Moneda 3 17 5 2 5" xfId="24269"/>
    <cellStyle name="Moneda 3 17 5 3" xfId="3302"/>
    <cellStyle name="Moneda 3 17 5 3 2" xfId="7960"/>
    <cellStyle name="Moneda 3 17 5 3 2 2" xfId="17272"/>
    <cellStyle name="Moneda 3 17 5 3 2 2 2" xfId="39003"/>
    <cellStyle name="Moneda 3 17 5 3 2 3" xfId="29691"/>
    <cellStyle name="Moneda 3 17 5 3 3" xfId="12616"/>
    <cellStyle name="Moneda 3 17 5 3 3 2" xfId="34347"/>
    <cellStyle name="Moneda 3 17 5 3 4" xfId="25035"/>
    <cellStyle name="Moneda 3 17 5 4" xfId="5642"/>
    <cellStyle name="Moneda 3 17 5 4 2" xfId="14954"/>
    <cellStyle name="Moneda 3 17 5 4 2 2" xfId="36685"/>
    <cellStyle name="Moneda 3 17 5 4 3" xfId="27373"/>
    <cellStyle name="Moneda 3 17 5 5" xfId="10298"/>
    <cellStyle name="Moneda 3 17 5 5 2" xfId="32029"/>
    <cellStyle name="Moneda 3 17 5 6" xfId="19613"/>
    <cellStyle name="Moneda 3 17 5 7" xfId="22717"/>
    <cellStyle name="Moneda 3 17 6" xfId="1178"/>
    <cellStyle name="Moneda 3 17 6 2" xfId="2730"/>
    <cellStyle name="Moneda 3 17 6 2 2" xfId="7388"/>
    <cellStyle name="Moneda 3 17 6 2 2 2" xfId="16700"/>
    <cellStyle name="Moneda 3 17 6 2 2 2 2" xfId="38431"/>
    <cellStyle name="Moneda 3 17 6 2 2 3" xfId="29119"/>
    <cellStyle name="Moneda 3 17 6 2 3" xfId="12044"/>
    <cellStyle name="Moneda 3 17 6 2 3 2" xfId="33775"/>
    <cellStyle name="Moneda 3 17 6 2 4" xfId="21359"/>
    <cellStyle name="Moneda 3 17 6 2 5" xfId="24463"/>
    <cellStyle name="Moneda 3 17 6 3" xfId="3303"/>
    <cellStyle name="Moneda 3 17 6 3 2" xfId="7961"/>
    <cellStyle name="Moneda 3 17 6 3 2 2" xfId="17273"/>
    <cellStyle name="Moneda 3 17 6 3 2 2 2" xfId="39004"/>
    <cellStyle name="Moneda 3 17 6 3 2 3" xfId="29692"/>
    <cellStyle name="Moneda 3 17 6 3 3" xfId="12617"/>
    <cellStyle name="Moneda 3 17 6 3 3 2" xfId="34348"/>
    <cellStyle name="Moneda 3 17 6 3 4" xfId="25036"/>
    <cellStyle name="Moneda 3 17 6 4" xfId="5836"/>
    <cellStyle name="Moneda 3 17 6 4 2" xfId="15148"/>
    <cellStyle name="Moneda 3 17 6 4 2 2" xfId="36879"/>
    <cellStyle name="Moneda 3 17 6 4 3" xfId="27567"/>
    <cellStyle name="Moneda 3 17 6 5" xfId="10492"/>
    <cellStyle name="Moneda 3 17 6 5 2" xfId="32223"/>
    <cellStyle name="Moneda 3 17 6 6" xfId="19807"/>
    <cellStyle name="Moneda 3 17 6 7" xfId="22911"/>
    <cellStyle name="Moneda 3 17 7" xfId="1372"/>
    <cellStyle name="Moneda 3 17 7 2" xfId="2924"/>
    <cellStyle name="Moneda 3 17 7 2 2" xfId="7582"/>
    <cellStyle name="Moneda 3 17 7 2 2 2" xfId="16894"/>
    <cellStyle name="Moneda 3 17 7 2 2 2 2" xfId="38625"/>
    <cellStyle name="Moneda 3 17 7 2 2 3" xfId="29313"/>
    <cellStyle name="Moneda 3 17 7 2 3" xfId="12238"/>
    <cellStyle name="Moneda 3 17 7 2 3 2" xfId="33969"/>
    <cellStyle name="Moneda 3 17 7 2 4" xfId="21553"/>
    <cellStyle name="Moneda 3 17 7 2 5" xfId="24657"/>
    <cellStyle name="Moneda 3 17 7 3" xfId="3304"/>
    <cellStyle name="Moneda 3 17 7 3 2" xfId="7962"/>
    <cellStyle name="Moneda 3 17 7 3 2 2" xfId="17274"/>
    <cellStyle name="Moneda 3 17 7 3 2 2 2" xfId="39005"/>
    <cellStyle name="Moneda 3 17 7 3 2 3" xfId="29693"/>
    <cellStyle name="Moneda 3 17 7 3 3" xfId="12618"/>
    <cellStyle name="Moneda 3 17 7 3 3 2" xfId="34349"/>
    <cellStyle name="Moneda 3 17 7 3 4" xfId="25037"/>
    <cellStyle name="Moneda 3 17 7 4" xfId="6030"/>
    <cellStyle name="Moneda 3 17 7 4 2" xfId="15342"/>
    <cellStyle name="Moneda 3 17 7 4 2 2" xfId="37073"/>
    <cellStyle name="Moneda 3 17 7 4 3" xfId="27761"/>
    <cellStyle name="Moneda 3 17 7 5" xfId="10686"/>
    <cellStyle name="Moneda 3 17 7 5 2" xfId="32417"/>
    <cellStyle name="Moneda 3 17 7 6" xfId="20001"/>
    <cellStyle name="Moneda 3 17 7 7" xfId="23105"/>
    <cellStyle name="Moneda 3 17 8" xfId="1566"/>
    <cellStyle name="Moneda 3 17 8 2" xfId="3118"/>
    <cellStyle name="Moneda 3 17 8 2 2" xfId="7776"/>
    <cellStyle name="Moneda 3 17 8 2 2 2" xfId="17088"/>
    <cellStyle name="Moneda 3 17 8 2 2 2 2" xfId="38819"/>
    <cellStyle name="Moneda 3 17 8 2 2 3" xfId="29507"/>
    <cellStyle name="Moneda 3 17 8 2 3" xfId="12432"/>
    <cellStyle name="Moneda 3 17 8 2 3 2" xfId="34163"/>
    <cellStyle name="Moneda 3 17 8 2 4" xfId="21747"/>
    <cellStyle name="Moneda 3 17 8 2 5" xfId="24851"/>
    <cellStyle name="Moneda 3 17 8 3" xfId="3305"/>
    <cellStyle name="Moneda 3 17 8 3 2" xfId="7963"/>
    <cellStyle name="Moneda 3 17 8 3 2 2" xfId="17275"/>
    <cellStyle name="Moneda 3 17 8 3 2 2 2" xfId="39006"/>
    <cellStyle name="Moneda 3 17 8 3 2 3" xfId="29694"/>
    <cellStyle name="Moneda 3 17 8 3 3" xfId="12619"/>
    <cellStyle name="Moneda 3 17 8 3 3 2" xfId="34350"/>
    <cellStyle name="Moneda 3 17 8 3 4" xfId="25038"/>
    <cellStyle name="Moneda 3 17 8 4" xfId="6224"/>
    <cellStyle name="Moneda 3 17 8 4 2" xfId="15536"/>
    <cellStyle name="Moneda 3 17 8 4 2 2" xfId="37267"/>
    <cellStyle name="Moneda 3 17 8 4 3" xfId="27955"/>
    <cellStyle name="Moneda 3 17 8 5" xfId="10880"/>
    <cellStyle name="Moneda 3 17 8 5 2" xfId="32611"/>
    <cellStyle name="Moneda 3 17 8 6" xfId="20195"/>
    <cellStyle name="Moneda 3 17 8 7" xfId="23299"/>
    <cellStyle name="Moneda 3 17 9" xfId="1760"/>
    <cellStyle name="Moneda 3 17 9 2" xfId="6418"/>
    <cellStyle name="Moneda 3 17 9 2 2" xfId="15730"/>
    <cellStyle name="Moneda 3 17 9 2 2 2" xfId="37461"/>
    <cellStyle name="Moneda 3 17 9 2 3" xfId="28149"/>
    <cellStyle name="Moneda 3 17 9 3" xfId="11074"/>
    <cellStyle name="Moneda 3 17 9 3 2" xfId="32805"/>
    <cellStyle name="Moneda 3 17 9 4" xfId="20389"/>
    <cellStyle name="Moneda 3 17 9 5" xfId="23493"/>
    <cellStyle name="Moneda 3 18" xfId="216"/>
    <cellStyle name="Moneda 3 18 2" xfId="1772"/>
    <cellStyle name="Moneda 3 18 2 2" xfId="6430"/>
    <cellStyle name="Moneda 3 18 2 2 2" xfId="15742"/>
    <cellStyle name="Moneda 3 18 2 2 2 2" xfId="37473"/>
    <cellStyle name="Moneda 3 18 2 2 3" xfId="28161"/>
    <cellStyle name="Moneda 3 18 2 3" xfId="11086"/>
    <cellStyle name="Moneda 3 18 2 3 2" xfId="32817"/>
    <cellStyle name="Moneda 3 18 2 4" xfId="20401"/>
    <cellStyle name="Moneda 3 18 2 5" xfId="23505"/>
    <cellStyle name="Moneda 3 18 3" xfId="3306"/>
    <cellStyle name="Moneda 3 18 3 2" xfId="7964"/>
    <cellStyle name="Moneda 3 18 3 2 2" xfId="17276"/>
    <cellStyle name="Moneda 3 18 3 2 2 2" xfId="39007"/>
    <cellStyle name="Moneda 3 18 3 2 3" xfId="29695"/>
    <cellStyle name="Moneda 3 18 3 3" xfId="12620"/>
    <cellStyle name="Moneda 3 18 3 3 2" xfId="34351"/>
    <cellStyle name="Moneda 3 18 3 4" xfId="25039"/>
    <cellStyle name="Moneda 3 18 4" xfId="4878"/>
    <cellStyle name="Moneda 3 18 4 2" xfId="14190"/>
    <cellStyle name="Moneda 3 18 4 2 2" xfId="35921"/>
    <cellStyle name="Moneda 3 18 4 3" xfId="26609"/>
    <cellStyle name="Moneda 3 18 5" xfId="9534"/>
    <cellStyle name="Moneda 3 18 5 2" xfId="31265"/>
    <cellStyle name="Moneda 3 18 6" xfId="18848"/>
    <cellStyle name="Moneda 3 18 7" xfId="21953"/>
    <cellStyle name="Moneda 3 19" xfId="410"/>
    <cellStyle name="Moneda 3 19 2" xfId="1966"/>
    <cellStyle name="Moneda 3 19 2 2" xfId="6624"/>
    <cellStyle name="Moneda 3 19 2 2 2" xfId="15936"/>
    <cellStyle name="Moneda 3 19 2 2 2 2" xfId="37667"/>
    <cellStyle name="Moneda 3 19 2 2 3" xfId="28355"/>
    <cellStyle name="Moneda 3 19 2 3" xfId="11280"/>
    <cellStyle name="Moneda 3 19 2 3 2" xfId="33011"/>
    <cellStyle name="Moneda 3 19 2 4" xfId="20595"/>
    <cellStyle name="Moneda 3 19 2 5" xfId="23699"/>
    <cellStyle name="Moneda 3 19 3" xfId="3307"/>
    <cellStyle name="Moneda 3 19 3 2" xfId="7965"/>
    <cellStyle name="Moneda 3 19 3 2 2" xfId="17277"/>
    <cellStyle name="Moneda 3 19 3 2 2 2" xfId="39008"/>
    <cellStyle name="Moneda 3 19 3 2 3" xfId="29696"/>
    <cellStyle name="Moneda 3 19 3 3" xfId="12621"/>
    <cellStyle name="Moneda 3 19 3 3 2" xfId="34352"/>
    <cellStyle name="Moneda 3 19 3 4" xfId="25040"/>
    <cellStyle name="Moneda 3 19 4" xfId="5072"/>
    <cellStyle name="Moneda 3 19 4 2" xfId="14384"/>
    <cellStyle name="Moneda 3 19 4 2 2" xfId="36115"/>
    <cellStyle name="Moneda 3 19 4 3" xfId="26803"/>
    <cellStyle name="Moneda 3 19 5" xfId="9728"/>
    <cellStyle name="Moneda 3 19 5 2" xfId="31459"/>
    <cellStyle name="Moneda 3 19 6" xfId="19043"/>
    <cellStyle name="Moneda 3 19 7" xfId="22147"/>
    <cellStyle name="Moneda 3 2" xfId="24"/>
    <cellStyle name="Moneda 3 2 10" xfId="138"/>
    <cellStyle name="Moneda 3 2 10 10" xfId="3309"/>
    <cellStyle name="Moneda 3 2 10 10 2" xfId="7967"/>
    <cellStyle name="Moneda 3 2 10 10 2 2" xfId="17279"/>
    <cellStyle name="Moneda 3 2 10 10 2 2 2" xfId="39010"/>
    <cellStyle name="Moneda 3 2 10 10 2 3" xfId="29698"/>
    <cellStyle name="Moneda 3 2 10 10 3" xfId="12623"/>
    <cellStyle name="Moneda 3 2 10 10 3 2" xfId="34354"/>
    <cellStyle name="Moneda 3 2 10 10 4" xfId="25042"/>
    <cellStyle name="Moneda 3 2 10 11" xfId="4801"/>
    <cellStyle name="Moneda 3 2 10 11 2" xfId="14113"/>
    <cellStyle name="Moneda 3 2 10 11 2 2" xfId="35844"/>
    <cellStyle name="Moneda 3 2 10 11 3" xfId="26532"/>
    <cellStyle name="Moneda 3 2 10 12" xfId="9457"/>
    <cellStyle name="Moneda 3 2 10 12 2" xfId="31188"/>
    <cellStyle name="Moneda 3 2 10 13" xfId="18771"/>
    <cellStyle name="Moneda 3 2 10 14" xfId="21876"/>
    <cellStyle name="Moneda 3 2 10 2" xfId="333"/>
    <cellStyle name="Moneda 3 2 10 2 2" xfId="1889"/>
    <cellStyle name="Moneda 3 2 10 2 2 2" xfId="6547"/>
    <cellStyle name="Moneda 3 2 10 2 2 2 2" xfId="15859"/>
    <cellStyle name="Moneda 3 2 10 2 2 2 2 2" xfId="37590"/>
    <cellStyle name="Moneda 3 2 10 2 2 2 3" xfId="28278"/>
    <cellStyle name="Moneda 3 2 10 2 2 3" xfId="11203"/>
    <cellStyle name="Moneda 3 2 10 2 2 3 2" xfId="32934"/>
    <cellStyle name="Moneda 3 2 10 2 2 4" xfId="20518"/>
    <cellStyle name="Moneda 3 2 10 2 2 5" xfId="23622"/>
    <cellStyle name="Moneda 3 2 10 2 3" xfId="3310"/>
    <cellStyle name="Moneda 3 2 10 2 3 2" xfId="7968"/>
    <cellStyle name="Moneda 3 2 10 2 3 2 2" xfId="17280"/>
    <cellStyle name="Moneda 3 2 10 2 3 2 2 2" xfId="39011"/>
    <cellStyle name="Moneda 3 2 10 2 3 2 3" xfId="29699"/>
    <cellStyle name="Moneda 3 2 10 2 3 3" xfId="12624"/>
    <cellStyle name="Moneda 3 2 10 2 3 3 2" xfId="34355"/>
    <cellStyle name="Moneda 3 2 10 2 3 4" xfId="25043"/>
    <cellStyle name="Moneda 3 2 10 2 4" xfId="4995"/>
    <cellStyle name="Moneda 3 2 10 2 4 2" xfId="14307"/>
    <cellStyle name="Moneda 3 2 10 2 4 2 2" xfId="36038"/>
    <cellStyle name="Moneda 3 2 10 2 4 3" xfId="26726"/>
    <cellStyle name="Moneda 3 2 10 2 5" xfId="9651"/>
    <cellStyle name="Moneda 3 2 10 2 5 2" xfId="31382"/>
    <cellStyle name="Moneda 3 2 10 2 6" xfId="18966"/>
    <cellStyle name="Moneda 3 2 10 2 7" xfId="22070"/>
    <cellStyle name="Moneda 3 2 10 3" xfId="530"/>
    <cellStyle name="Moneda 3 2 10 3 2" xfId="2083"/>
    <cellStyle name="Moneda 3 2 10 3 2 2" xfId="6741"/>
    <cellStyle name="Moneda 3 2 10 3 2 2 2" xfId="16053"/>
    <cellStyle name="Moneda 3 2 10 3 2 2 2 2" xfId="37784"/>
    <cellStyle name="Moneda 3 2 10 3 2 2 3" xfId="28472"/>
    <cellStyle name="Moneda 3 2 10 3 2 3" xfId="11397"/>
    <cellStyle name="Moneda 3 2 10 3 2 3 2" xfId="33128"/>
    <cellStyle name="Moneda 3 2 10 3 2 4" xfId="20712"/>
    <cellStyle name="Moneda 3 2 10 3 2 5" xfId="23816"/>
    <cellStyle name="Moneda 3 2 10 3 3" xfId="3311"/>
    <cellStyle name="Moneda 3 2 10 3 3 2" xfId="7969"/>
    <cellStyle name="Moneda 3 2 10 3 3 2 2" xfId="17281"/>
    <cellStyle name="Moneda 3 2 10 3 3 2 2 2" xfId="39012"/>
    <cellStyle name="Moneda 3 2 10 3 3 2 3" xfId="29700"/>
    <cellStyle name="Moneda 3 2 10 3 3 3" xfId="12625"/>
    <cellStyle name="Moneda 3 2 10 3 3 3 2" xfId="34356"/>
    <cellStyle name="Moneda 3 2 10 3 3 4" xfId="25044"/>
    <cellStyle name="Moneda 3 2 10 3 4" xfId="5189"/>
    <cellStyle name="Moneda 3 2 10 3 4 2" xfId="14501"/>
    <cellStyle name="Moneda 3 2 10 3 4 2 2" xfId="36232"/>
    <cellStyle name="Moneda 3 2 10 3 4 3" xfId="26920"/>
    <cellStyle name="Moneda 3 2 10 3 5" xfId="9845"/>
    <cellStyle name="Moneda 3 2 10 3 5 2" xfId="31576"/>
    <cellStyle name="Moneda 3 2 10 3 6" xfId="19160"/>
    <cellStyle name="Moneda 3 2 10 3 7" xfId="22264"/>
    <cellStyle name="Moneda 3 2 10 4" xfId="725"/>
    <cellStyle name="Moneda 3 2 10 4 2" xfId="2277"/>
    <cellStyle name="Moneda 3 2 10 4 2 2" xfId="6935"/>
    <cellStyle name="Moneda 3 2 10 4 2 2 2" xfId="16247"/>
    <cellStyle name="Moneda 3 2 10 4 2 2 2 2" xfId="37978"/>
    <cellStyle name="Moneda 3 2 10 4 2 2 3" xfId="28666"/>
    <cellStyle name="Moneda 3 2 10 4 2 3" xfId="11591"/>
    <cellStyle name="Moneda 3 2 10 4 2 3 2" xfId="33322"/>
    <cellStyle name="Moneda 3 2 10 4 2 4" xfId="20906"/>
    <cellStyle name="Moneda 3 2 10 4 2 5" xfId="24010"/>
    <cellStyle name="Moneda 3 2 10 4 3" xfId="3312"/>
    <cellStyle name="Moneda 3 2 10 4 3 2" xfId="7970"/>
    <cellStyle name="Moneda 3 2 10 4 3 2 2" xfId="17282"/>
    <cellStyle name="Moneda 3 2 10 4 3 2 2 2" xfId="39013"/>
    <cellStyle name="Moneda 3 2 10 4 3 2 3" xfId="29701"/>
    <cellStyle name="Moneda 3 2 10 4 3 3" xfId="12626"/>
    <cellStyle name="Moneda 3 2 10 4 3 3 2" xfId="34357"/>
    <cellStyle name="Moneda 3 2 10 4 3 4" xfId="25045"/>
    <cellStyle name="Moneda 3 2 10 4 4" xfId="5383"/>
    <cellStyle name="Moneda 3 2 10 4 4 2" xfId="14695"/>
    <cellStyle name="Moneda 3 2 10 4 4 2 2" xfId="36426"/>
    <cellStyle name="Moneda 3 2 10 4 4 3" xfId="27114"/>
    <cellStyle name="Moneda 3 2 10 4 5" xfId="10039"/>
    <cellStyle name="Moneda 3 2 10 4 5 2" xfId="31770"/>
    <cellStyle name="Moneda 3 2 10 4 6" xfId="19354"/>
    <cellStyle name="Moneda 3 2 10 4 7" xfId="22458"/>
    <cellStyle name="Moneda 3 2 10 5" xfId="919"/>
    <cellStyle name="Moneda 3 2 10 5 2" xfId="2471"/>
    <cellStyle name="Moneda 3 2 10 5 2 2" xfId="7129"/>
    <cellStyle name="Moneda 3 2 10 5 2 2 2" xfId="16441"/>
    <cellStyle name="Moneda 3 2 10 5 2 2 2 2" xfId="38172"/>
    <cellStyle name="Moneda 3 2 10 5 2 2 3" xfId="28860"/>
    <cellStyle name="Moneda 3 2 10 5 2 3" xfId="11785"/>
    <cellStyle name="Moneda 3 2 10 5 2 3 2" xfId="33516"/>
    <cellStyle name="Moneda 3 2 10 5 2 4" xfId="21100"/>
    <cellStyle name="Moneda 3 2 10 5 2 5" xfId="24204"/>
    <cellStyle name="Moneda 3 2 10 5 3" xfId="3313"/>
    <cellStyle name="Moneda 3 2 10 5 3 2" xfId="7971"/>
    <cellStyle name="Moneda 3 2 10 5 3 2 2" xfId="17283"/>
    <cellStyle name="Moneda 3 2 10 5 3 2 2 2" xfId="39014"/>
    <cellStyle name="Moneda 3 2 10 5 3 2 3" xfId="29702"/>
    <cellStyle name="Moneda 3 2 10 5 3 3" xfId="12627"/>
    <cellStyle name="Moneda 3 2 10 5 3 3 2" xfId="34358"/>
    <cellStyle name="Moneda 3 2 10 5 3 4" xfId="25046"/>
    <cellStyle name="Moneda 3 2 10 5 4" xfId="5577"/>
    <cellStyle name="Moneda 3 2 10 5 4 2" xfId="14889"/>
    <cellStyle name="Moneda 3 2 10 5 4 2 2" xfId="36620"/>
    <cellStyle name="Moneda 3 2 10 5 4 3" xfId="27308"/>
    <cellStyle name="Moneda 3 2 10 5 5" xfId="10233"/>
    <cellStyle name="Moneda 3 2 10 5 5 2" xfId="31964"/>
    <cellStyle name="Moneda 3 2 10 5 6" xfId="19548"/>
    <cellStyle name="Moneda 3 2 10 5 7" xfId="22652"/>
    <cellStyle name="Moneda 3 2 10 6" xfId="1113"/>
    <cellStyle name="Moneda 3 2 10 6 2" xfId="2665"/>
    <cellStyle name="Moneda 3 2 10 6 2 2" xfId="7323"/>
    <cellStyle name="Moneda 3 2 10 6 2 2 2" xfId="16635"/>
    <cellStyle name="Moneda 3 2 10 6 2 2 2 2" xfId="38366"/>
    <cellStyle name="Moneda 3 2 10 6 2 2 3" xfId="29054"/>
    <cellStyle name="Moneda 3 2 10 6 2 3" xfId="11979"/>
    <cellStyle name="Moneda 3 2 10 6 2 3 2" xfId="33710"/>
    <cellStyle name="Moneda 3 2 10 6 2 4" xfId="21294"/>
    <cellStyle name="Moneda 3 2 10 6 2 5" xfId="24398"/>
    <cellStyle name="Moneda 3 2 10 6 3" xfId="3314"/>
    <cellStyle name="Moneda 3 2 10 6 3 2" xfId="7972"/>
    <cellStyle name="Moneda 3 2 10 6 3 2 2" xfId="17284"/>
    <cellStyle name="Moneda 3 2 10 6 3 2 2 2" xfId="39015"/>
    <cellStyle name="Moneda 3 2 10 6 3 2 3" xfId="29703"/>
    <cellStyle name="Moneda 3 2 10 6 3 3" xfId="12628"/>
    <cellStyle name="Moneda 3 2 10 6 3 3 2" xfId="34359"/>
    <cellStyle name="Moneda 3 2 10 6 3 4" xfId="25047"/>
    <cellStyle name="Moneda 3 2 10 6 4" xfId="5771"/>
    <cellStyle name="Moneda 3 2 10 6 4 2" xfId="15083"/>
    <cellStyle name="Moneda 3 2 10 6 4 2 2" xfId="36814"/>
    <cellStyle name="Moneda 3 2 10 6 4 3" xfId="27502"/>
    <cellStyle name="Moneda 3 2 10 6 5" xfId="10427"/>
    <cellStyle name="Moneda 3 2 10 6 5 2" xfId="32158"/>
    <cellStyle name="Moneda 3 2 10 6 6" xfId="19742"/>
    <cellStyle name="Moneda 3 2 10 6 7" xfId="22846"/>
    <cellStyle name="Moneda 3 2 10 7" xfId="1307"/>
    <cellStyle name="Moneda 3 2 10 7 2" xfId="2859"/>
    <cellStyle name="Moneda 3 2 10 7 2 2" xfId="7517"/>
    <cellStyle name="Moneda 3 2 10 7 2 2 2" xfId="16829"/>
    <cellStyle name="Moneda 3 2 10 7 2 2 2 2" xfId="38560"/>
    <cellStyle name="Moneda 3 2 10 7 2 2 3" xfId="29248"/>
    <cellStyle name="Moneda 3 2 10 7 2 3" xfId="12173"/>
    <cellStyle name="Moneda 3 2 10 7 2 3 2" xfId="33904"/>
    <cellStyle name="Moneda 3 2 10 7 2 4" xfId="21488"/>
    <cellStyle name="Moneda 3 2 10 7 2 5" xfId="24592"/>
    <cellStyle name="Moneda 3 2 10 7 3" xfId="3315"/>
    <cellStyle name="Moneda 3 2 10 7 3 2" xfId="7973"/>
    <cellStyle name="Moneda 3 2 10 7 3 2 2" xfId="17285"/>
    <cellStyle name="Moneda 3 2 10 7 3 2 2 2" xfId="39016"/>
    <cellStyle name="Moneda 3 2 10 7 3 2 3" xfId="29704"/>
    <cellStyle name="Moneda 3 2 10 7 3 3" xfId="12629"/>
    <cellStyle name="Moneda 3 2 10 7 3 3 2" xfId="34360"/>
    <cellStyle name="Moneda 3 2 10 7 3 4" xfId="25048"/>
    <cellStyle name="Moneda 3 2 10 7 4" xfId="5965"/>
    <cellStyle name="Moneda 3 2 10 7 4 2" xfId="15277"/>
    <cellStyle name="Moneda 3 2 10 7 4 2 2" xfId="37008"/>
    <cellStyle name="Moneda 3 2 10 7 4 3" xfId="27696"/>
    <cellStyle name="Moneda 3 2 10 7 5" xfId="10621"/>
    <cellStyle name="Moneda 3 2 10 7 5 2" xfId="32352"/>
    <cellStyle name="Moneda 3 2 10 7 6" xfId="19936"/>
    <cellStyle name="Moneda 3 2 10 7 7" xfId="23040"/>
    <cellStyle name="Moneda 3 2 10 8" xfId="1501"/>
    <cellStyle name="Moneda 3 2 10 8 2" xfId="3053"/>
    <cellStyle name="Moneda 3 2 10 8 2 2" xfId="7711"/>
    <cellStyle name="Moneda 3 2 10 8 2 2 2" xfId="17023"/>
    <cellStyle name="Moneda 3 2 10 8 2 2 2 2" xfId="38754"/>
    <cellStyle name="Moneda 3 2 10 8 2 2 3" xfId="29442"/>
    <cellStyle name="Moneda 3 2 10 8 2 3" xfId="12367"/>
    <cellStyle name="Moneda 3 2 10 8 2 3 2" xfId="34098"/>
    <cellStyle name="Moneda 3 2 10 8 2 4" xfId="21682"/>
    <cellStyle name="Moneda 3 2 10 8 2 5" xfId="24786"/>
    <cellStyle name="Moneda 3 2 10 8 3" xfId="3316"/>
    <cellStyle name="Moneda 3 2 10 8 3 2" xfId="7974"/>
    <cellStyle name="Moneda 3 2 10 8 3 2 2" xfId="17286"/>
    <cellStyle name="Moneda 3 2 10 8 3 2 2 2" xfId="39017"/>
    <cellStyle name="Moneda 3 2 10 8 3 2 3" xfId="29705"/>
    <cellStyle name="Moneda 3 2 10 8 3 3" xfId="12630"/>
    <cellStyle name="Moneda 3 2 10 8 3 3 2" xfId="34361"/>
    <cellStyle name="Moneda 3 2 10 8 3 4" xfId="25049"/>
    <cellStyle name="Moneda 3 2 10 8 4" xfId="6159"/>
    <cellStyle name="Moneda 3 2 10 8 4 2" xfId="15471"/>
    <cellStyle name="Moneda 3 2 10 8 4 2 2" xfId="37202"/>
    <cellStyle name="Moneda 3 2 10 8 4 3" xfId="27890"/>
    <cellStyle name="Moneda 3 2 10 8 5" xfId="10815"/>
    <cellStyle name="Moneda 3 2 10 8 5 2" xfId="32546"/>
    <cellStyle name="Moneda 3 2 10 8 6" xfId="20130"/>
    <cellStyle name="Moneda 3 2 10 8 7" xfId="23234"/>
    <cellStyle name="Moneda 3 2 10 9" xfId="1695"/>
    <cellStyle name="Moneda 3 2 10 9 2" xfId="6353"/>
    <cellStyle name="Moneda 3 2 10 9 2 2" xfId="15665"/>
    <cellStyle name="Moneda 3 2 10 9 2 2 2" xfId="37396"/>
    <cellStyle name="Moneda 3 2 10 9 2 3" xfId="28084"/>
    <cellStyle name="Moneda 3 2 10 9 3" xfId="11009"/>
    <cellStyle name="Moneda 3 2 10 9 3 2" xfId="32740"/>
    <cellStyle name="Moneda 3 2 10 9 4" xfId="20324"/>
    <cellStyle name="Moneda 3 2 10 9 5" xfId="23428"/>
    <cellStyle name="Moneda 3 2 11" xfId="150"/>
    <cellStyle name="Moneda 3 2 11 10" xfId="3317"/>
    <cellStyle name="Moneda 3 2 11 10 2" xfId="7975"/>
    <cellStyle name="Moneda 3 2 11 10 2 2" xfId="17287"/>
    <cellStyle name="Moneda 3 2 11 10 2 2 2" xfId="39018"/>
    <cellStyle name="Moneda 3 2 11 10 2 3" xfId="29706"/>
    <cellStyle name="Moneda 3 2 11 10 3" xfId="12631"/>
    <cellStyle name="Moneda 3 2 11 10 3 2" xfId="34362"/>
    <cellStyle name="Moneda 3 2 11 10 4" xfId="25050"/>
    <cellStyle name="Moneda 3 2 11 11" xfId="4813"/>
    <cellStyle name="Moneda 3 2 11 11 2" xfId="14125"/>
    <cellStyle name="Moneda 3 2 11 11 2 2" xfId="35856"/>
    <cellStyle name="Moneda 3 2 11 11 3" xfId="26544"/>
    <cellStyle name="Moneda 3 2 11 12" xfId="9469"/>
    <cellStyle name="Moneda 3 2 11 12 2" xfId="31200"/>
    <cellStyle name="Moneda 3 2 11 13" xfId="18783"/>
    <cellStyle name="Moneda 3 2 11 14" xfId="21888"/>
    <cellStyle name="Moneda 3 2 11 2" xfId="345"/>
    <cellStyle name="Moneda 3 2 11 2 2" xfId="1901"/>
    <cellStyle name="Moneda 3 2 11 2 2 2" xfId="6559"/>
    <cellStyle name="Moneda 3 2 11 2 2 2 2" xfId="15871"/>
    <cellStyle name="Moneda 3 2 11 2 2 2 2 2" xfId="37602"/>
    <cellStyle name="Moneda 3 2 11 2 2 2 3" xfId="28290"/>
    <cellStyle name="Moneda 3 2 11 2 2 3" xfId="11215"/>
    <cellStyle name="Moneda 3 2 11 2 2 3 2" xfId="32946"/>
    <cellStyle name="Moneda 3 2 11 2 2 4" xfId="20530"/>
    <cellStyle name="Moneda 3 2 11 2 2 5" xfId="23634"/>
    <cellStyle name="Moneda 3 2 11 2 3" xfId="3318"/>
    <cellStyle name="Moneda 3 2 11 2 3 2" xfId="7976"/>
    <cellStyle name="Moneda 3 2 11 2 3 2 2" xfId="17288"/>
    <cellStyle name="Moneda 3 2 11 2 3 2 2 2" xfId="39019"/>
    <cellStyle name="Moneda 3 2 11 2 3 2 3" xfId="29707"/>
    <cellStyle name="Moneda 3 2 11 2 3 3" xfId="12632"/>
    <cellStyle name="Moneda 3 2 11 2 3 3 2" xfId="34363"/>
    <cellStyle name="Moneda 3 2 11 2 3 4" xfId="25051"/>
    <cellStyle name="Moneda 3 2 11 2 4" xfId="5007"/>
    <cellStyle name="Moneda 3 2 11 2 4 2" xfId="14319"/>
    <cellStyle name="Moneda 3 2 11 2 4 2 2" xfId="36050"/>
    <cellStyle name="Moneda 3 2 11 2 4 3" xfId="26738"/>
    <cellStyle name="Moneda 3 2 11 2 5" xfId="9663"/>
    <cellStyle name="Moneda 3 2 11 2 5 2" xfId="31394"/>
    <cellStyle name="Moneda 3 2 11 2 6" xfId="18978"/>
    <cellStyle name="Moneda 3 2 11 2 7" xfId="22082"/>
    <cellStyle name="Moneda 3 2 11 3" xfId="542"/>
    <cellStyle name="Moneda 3 2 11 3 2" xfId="2095"/>
    <cellStyle name="Moneda 3 2 11 3 2 2" xfId="6753"/>
    <cellStyle name="Moneda 3 2 11 3 2 2 2" xfId="16065"/>
    <cellStyle name="Moneda 3 2 11 3 2 2 2 2" xfId="37796"/>
    <cellStyle name="Moneda 3 2 11 3 2 2 3" xfId="28484"/>
    <cellStyle name="Moneda 3 2 11 3 2 3" xfId="11409"/>
    <cellStyle name="Moneda 3 2 11 3 2 3 2" xfId="33140"/>
    <cellStyle name="Moneda 3 2 11 3 2 4" xfId="20724"/>
    <cellStyle name="Moneda 3 2 11 3 2 5" xfId="23828"/>
    <cellStyle name="Moneda 3 2 11 3 3" xfId="3319"/>
    <cellStyle name="Moneda 3 2 11 3 3 2" xfId="7977"/>
    <cellStyle name="Moneda 3 2 11 3 3 2 2" xfId="17289"/>
    <cellStyle name="Moneda 3 2 11 3 3 2 2 2" xfId="39020"/>
    <cellStyle name="Moneda 3 2 11 3 3 2 3" xfId="29708"/>
    <cellStyle name="Moneda 3 2 11 3 3 3" xfId="12633"/>
    <cellStyle name="Moneda 3 2 11 3 3 3 2" xfId="34364"/>
    <cellStyle name="Moneda 3 2 11 3 3 4" xfId="25052"/>
    <cellStyle name="Moneda 3 2 11 3 4" xfId="5201"/>
    <cellStyle name="Moneda 3 2 11 3 4 2" xfId="14513"/>
    <cellStyle name="Moneda 3 2 11 3 4 2 2" xfId="36244"/>
    <cellStyle name="Moneda 3 2 11 3 4 3" xfId="26932"/>
    <cellStyle name="Moneda 3 2 11 3 5" xfId="9857"/>
    <cellStyle name="Moneda 3 2 11 3 5 2" xfId="31588"/>
    <cellStyle name="Moneda 3 2 11 3 6" xfId="19172"/>
    <cellStyle name="Moneda 3 2 11 3 7" xfId="22276"/>
    <cellStyle name="Moneda 3 2 11 4" xfId="737"/>
    <cellStyle name="Moneda 3 2 11 4 2" xfId="2289"/>
    <cellStyle name="Moneda 3 2 11 4 2 2" xfId="6947"/>
    <cellStyle name="Moneda 3 2 11 4 2 2 2" xfId="16259"/>
    <cellStyle name="Moneda 3 2 11 4 2 2 2 2" xfId="37990"/>
    <cellStyle name="Moneda 3 2 11 4 2 2 3" xfId="28678"/>
    <cellStyle name="Moneda 3 2 11 4 2 3" xfId="11603"/>
    <cellStyle name="Moneda 3 2 11 4 2 3 2" xfId="33334"/>
    <cellStyle name="Moneda 3 2 11 4 2 4" xfId="20918"/>
    <cellStyle name="Moneda 3 2 11 4 2 5" xfId="24022"/>
    <cellStyle name="Moneda 3 2 11 4 3" xfId="3320"/>
    <cellStyle name="Moneda 3 2 11 4 3 2" xfId="7978"/>
    <cellStyle name="Moneda 3 2 11 4 3 2 2" xfId="17290"/>
    <cellStyle name="Moneda 3 2 11 4 3 2 2 2" xfId="39021"/>
    <cellStyle name="Moneda 3 2 11 4 3 2 3" xfId="29709"/>
    <cellStyle name="Moneda 3 2 11 4 3 3" xfId="12634"/>
    <cellStyle name="Moneda 3 2 11 4 3 3 2" xfId="34365"/>
    <cellStyle name="Moneda 3 2 11 4 3 4" xfId="25053"/>
    <cellStyle name="Moneda 3 2 11 4 4" xfId="5395"/>
    <cellStyle name="Moneda 3 2 11 4 4 2" xfId="14707"/>
    <cellStyle name="Moneda 3 2 11 4 4 2 2" xfId="36438"/>
    <cellStyle name="Moneda 3 2 11 4 4 3" xfId="27126"/>
    <cellStyle name="Moneda 3 2 11 4 5" xfId="10051"/>
    <cellStyle name="Moneda 3 2 11 4 5 2" xfId="31782"/>
    <cellStyle name="Moneda 3 2 11 4 6" xfId="19366"/>
    <cellStyle name="Moneda 3 2 11 4 7" xfId="22470"/>
    <cellStyle name="Moneda 3 2 11 5" xfId="931"/>
    <cellStyle name="Moneda 3 2 11 5 2" xfId="2483"/>
    <cellStyle name="Moneda 3 2 11 5 2 2" xfId="7141"/>
    <cellStyle name="Moneda 3 2 11 5 2 2 2" xfId="16453"/>
    <cellStyle name="Moneda 3 2 11 5 2 2 2 2" xfId="38184"/>
    <cellStyle name="Moneda 3 2 11 5 2 2 3" xfId="28872"/>
    <cellStyle name="Moneda 3 2 11 5 2 3" xfId="11797"/>
    <cellStyle name="Moneda 3 2 11 5 2 3 2" xfId="33528"/>
    <cellStyle name="Moneda 3 2 11 5 2 4" xfId="21112"/>
    <cellStyle name="Moneda 3 2 11 5 2 5" xfId="24216"/>
    <cellStyle name="Moneda 3 2 11 5 3" xfId="3321"/>
    <cellStyle name="Moneda 3 2 11 5 3 2" xfId="7979"/>
    <cellStyle name="Moneda 3 2 11 5 3 2 2" xfId="17291"/>
    <cellStyle name="Moneda 3 2 11 5 3 2 2 2" xfId="39022"/>
    <cellStyle name="Moneda 3 2 11 5 3 2 3" xfId="29710"/>
    <cellStyle name="Moneda 3 2 11 5 3 3" xfId="12635"/>
    <cellStyle name="Moneda 3 2 11 5 3 3 2" xfId="34366"/>
    <cellStyle name="Moneda 3 2 11 5 3 4" xfId="25054"/>
    <cellStyle name="Moneda 3 2 11 5 4" xfId="5589"/>
    <cellStyle name="Moneda 3 2 11 5 4 2" xfId="14901"/>
    <cellStyle name="Moneda 3 2 11 5 4 2 2" xfId="36632"/>
    <cellStyle name="Moneda 3 2 11 5 4 3" xfId="27320"/>
    <cellStyle name="Moneda 3 2 11 5 5" xfId="10245"/>
    <cellStyle name="Moneda 3 2 11 5 5 2" xfId="31976"/>
    <cellStyle name="Moneda 3 2 11 5 6" xfId="19560"/>
    <cellStyle name="Moneda 3 2 11 5 7" xfId="22664"/>
    <cellStyle name="Moneda 3 2 11 6" xfId="1125"/>
    <cellStyle name="Moneda 3 2 11 6 2" xfId="2677"/>
    <cellStyle name="Moneda 3 2 11 6 2 2" xfId="7335"/>
    <cellStyle name="Moneda 3 2 11 6 2 2 2" xfId="16647"/>
    <cellStyle name="Moneda 3 2 11 6 2 2 2 2" xfId="38378"/>
    <cellStyle name="Moneda 3 2 11 6 2 2 3" xfId="29066"/>
    <cellStyle name="Moneda 3 2 11 6 2 3" xfId="11991"/>
    <cellStyle name="Moneda 3 2 11 6 2 3 2" xfId="33722"/>
    <cellStyle name="Moneda 3 2 11 6 2 4" xfId="21306"/>
    <cellStyle name="Moneda 3 2 11 6 2 5" xfId="24410"/>
    <cellStyle name="Moneda 3 2 11 6 3" xfId="3322"/>
    <cellStyle name="Moneda 3 2 11 6 3 2" xfId="7980"/>
    <cellStyle name="Moneda 3 2 11 6 3 2 2" xfId="17292"/>
    <cellStyle name="Moneda 3 2 11 6 3 2 2 2" xfId="39023"/>
    <cellStyle name="Moneda 3 2 11 6 3 2 3" xfId="29711"/>
    <cellStyle name="Moneda 3 2 11 6 3 3" xfId="12636"/>
    <cellStyle name="Moneda 3 2 11 6 3 3 2" xfId="34367"/>
    <cellStyle name="Moneda 3 2 11 6 3 4" xfId="25055"/>
    <cellStyle name="Moneda 3 2 11 6 4" xfId="5783"/>
    <cellStyle name="Moneda 3 2 11 6 4 2" xfId="15095"/>
    <cellStyle name="Moneda 3 2 11 6 4 2 2" xfId="36826"/>
    <cellStyle name="Moneda 3 2 11 6 4 3" xfId="27514"/>
    <cellStyle name="Moneda 3 2 11 6 5" xfId="10439"/>
    <cellStyle name="Moneda 3 2 11 6 5 2" xfId="32170"/>
    <cellStyle name="Moneda 3 2 11 6 6" xfId="19754"/>
    <cellStyle name="Moneda 3 2 11 6 7" xfId="22858"/>
    <cellStyle name="Moneda 3 2 11 7" xfId="1319"/>
    <cellStyle name="Moneda 3 2 11 7 2" xfId="2871"/>
    <cellStyle name="Moneda 3 2 11 7 2 2" xfId="7529"/>
    <cellStyle name="Moneda 3 2 11 7 2 2 2" xfId="16841"/>
    <cellStyle name="Moneda 3 2 11 7 2 2 2 2" xfId="38572"/>
    <cellStyle name="Moneda 3 2 11 7 2 2 3" xfId="29260"/>
    <cellStyle name="Moneda 3 2 11 7 2 3" xfId="12185"/>
    <cellStyle name="Moneda 3 2 11 7 2 3 2" xfId="33916"/>
    <cellStyle name="Moneda 3 2 11 7 2 4" xfId="21500"/>
    <cellStyle name="Moneda 3 2 11 7 2 5" xfId="24604"/>
    <cellStyle name="Moneda 3 2 11 7 3" xfId="3323"/>
    <cellStyle name="Moneda 3 2 11 7 3 2" xfId="7981"/>
    <cellStyle name="Moneda 3 2 11 7 3 2 2" xfId="17293"/>
    <cellStyle name="Moneda 3 2 11 7 3 2 2 2" xfId="39024"/>
    <cellStyle name="Moneda 3 2 11 7 3 2 3" xfId="29712"/>
    <cellStyle name="Moneda 3 2 11 7 3 3" xfId="12637"/>
    <cellStyle name="Moneda 3 2 11 7 3 3 2" xfId="34368"/>
    <cellStyle name="Moneda 3 2 11 7 3 4" xfId="25056"/>
    <cellStyle name="Moneda 3 2 11 7 4" xfId="5977"/>
    <cellStyle name="Moneda 3 2 11 7 4 2" xfId="15289"/>
    <cellStyle name="Moneda 3 2 11 7 4 2 2" xfId="37020"/>
    <cellStyle name="Moneda 3 2 11 7 4 3" xfId="27708"/>
    <cellStyle name="Moneda 3 2 11 7 5" xfId="10633"/>
    <cellStyle name="Moneda 3 2 11 7 5 2" xfId="32364"/>
    <cellStyle name="Moneda 3 2 11 7 6" xfId="19948"/>
    <cellStyle name="Moneda 3 2 11 7 7" xfId="23052"/>
    <cellStyle name="Moneda 3 2 11 8" xfId="1513"/>
    <cellStyle name="Moneda 3 2 11 8 2" xfId="3065"/>
    <cellStyle name="Moneda 3 2 11 8 2 2" xfId="7723"/>
    <cellStyle name="Moneda 3 2 11 8 2 2 2" xfId="17035"/>
    <cellStyle name="Moneda 3 2 11 8 2 2 2 2" xfId="38766"/>
    <cellStyle name="Moneda 3 2 11 8 2 2 3" xfId="29454"/>
    <cellStyle name="Moneda 3 2 11 8 2 3" xfId="12379"/>
    <cellStyle name="Moneda 3 2 11 8 2 3 2" xfId="34110"/>
    <cellStyle name="Moneda 3 2 11 8 2 4" xfId="21694"/>
    <cellStyle name="Moneda 3 2 11 8 2 5" xfId="24798"/>
    <cellStyle name="Moneda 3 2 11 8 3" xfId="3324"/>
    <cellStyle name="Moneda 3 2 11 8 3 2" xfId="7982"/>
    <cellStyle name="Moneda 3 2 11 8 3 2 2" xfId="17294"/>
    <cellStyle name="Moneda 3 2 11 8 3 2 2 2" xfId="39025"/>
    <cellStyle name="Moneda 3 2 11 8 3 2 3" xfId="29713"/>
    <cellStyle name="Moneda 3 2 11 8 3 3" xfId="12638"/>
    <cellStyle name="Moneda 3 2 11 8 3 3 2" xfId="34369"/>
    <cellStyle name="Moneda 3 2 11 8 3 4" xfId="25057"/>
    <cellStyle name="Moneda 3 2 11 8 4" xfId="6171"/>
    <cellStyle name="Moneda 3 2 11 8 4 2" xfId="15483"/>
    <cellStyle name="Moneda 3 2 11 8 4 2 2" xfId="37214"/>
    <cellStyle name="Moneda 3 2 11 8 4 3" xfId="27902"/>
    <cellStyle name="Moneda 3 2 11 8 5" xfId="10827"/>
    <cellStyle name="Moneda 3 2 11 8 5 2" xfId="32558"/>
    <cellStyle name="Moneda 3 2 11 8 6" xfId="20142"/>
    <cellStyle name="Moneda 3 2 11 8 7" xfId="23246"/>
    <cellStyle name="Moneda 3 2 11 9" xfId="1707"/>
    <cellStyle name="Moneda 3 2 11 9 2" xfId="6365"/>
    <cellStyle name="Moneda 3 2 11 9 2 2" xfId="15677"/>
    <cellStyle name="Moneda 3 2 11 9 2 2 2" xfId="37408"/>
    <cellStyle name="Moneda 3 2 11 9 2 3" xfId="28096"/>
    <cellStyle name="Moneda 3 2 11 9 3" xfId="11021"/>
    <cellStyle name="Moneda 3 2 11 9 3 2" xfId="32752"/>
    <cellStyle name="Moneda 3 2 11 9 4" xfId="20336"/>
    <cellStyle name="Moneda 3 2 11 9 5" xfId="23440"/>
    <cellStyle name="Moneda 3 2 12" xfId="162"/>
    <cellStyle name="Moneda 3 2 12 10" xfId="3325"/>
    <cellStyle name="Moneda 3 2 12 10 2" xfId="7983"/>
    <cellStyle name="Moneda 3 2 12 10 2 2" xfId="17295"/>
    <cellStyle name="Moneda 3 2 12 10 2 2 2" xfId="39026"/>
    <cellStyle name="Moneda 3 2 12 10 2 3" xfId="29714"/>
    <cellStyle name="Moneda 3 2 12 10 3" xfId="12639"/>
    <cellStyle name="Moneda 3 2 12 10 3 2" xfId="34370"/>
    <cellStyle name="Moneda 3 2 12 10 4" xfId="25058"/>
    <cellStyle name="Moneda 3 2 12 11" xfId="4825"/>
    <cellStyle name="Moneda 3 2 12 11 2" xfId="14137"/>
    <cellStyle name="Moneda 3 2 12 11 2 2" xfId="35868"/>
    <cellStyle name="Moneda 3 2 12 11 3" xfId="26556"/>
    <cellStyle name="Moneda 3 2 12 12" xfId="9481"/>
    <cellStyle name="Moneda 3 2 12 12 2" xfId="31212"/>
    <cellStyle name="Moneda 3 2 12 13" xfId="18795"/>
    <cellStyle name="Moneda 3 2 12 14" xfId="21900"/>
    <cellStyle name="Moneda 3 2 12 2" xfId="357"/>
    <cellStyle name="Moneda 3 2 12 2 2" xfId="1913"/>
    <cellStyle name="Moneda 3 2 12 2 2 2" xfId="6571"/>
    <cellStyle name="Moneda 3 2 12 2 2 2 2" xfId="15883"/>
    <cellStyle name="Moneda 3 2 12 2 2 2 2 2" xfId="37614"/>
    <cellStyle name="Moneda 3 2 12 2 2 2 3" xfId="28302"/>
    <cellStyle name="Moneda 3 2 12 2 2 3" xfId="11227"/>
    <cellStyle name="Moneda 3 2 12 2 2 3 2" xfId="32958"/>
    <cellStyle name="Moneda 3 2 12 2 2 4" xfId="20542"/>
    <cellStyle name="Moneda 3 2 12 2 2 5" xfId="23646"/>
    <cellStyle name="Moneda 3 2 12 2 3" xfId="3326"/>
    <cellStyle name="Moneda 3 2 12 2 3 2" xfId="7984"/>
    <cellStyle name="Moneda 3 2 12 2 3 2 2" xfId="17296"/>
    <cellStyle name="Moneda 3 2 12 2 3 2 2 2" xfId="39027"/>
    <cellStyle name="Moneda 3 2 12 2 3 2 3" xfId="29715"/>
    <cellStyle name="Moneda 3 2 12 2 3 3" xfId="12640"/>
    <cellStyle name="Moneda 3 2 12 2 3 3 2" xfId="34371"/>
    <cellStyle name="Moneda 3 2 12 2 3 4" xfId="25059"/>
    <cellStyle name="Moneda 3 2 12 2 4" xfId="5019"/>
    <cellStyle name="Moneda 3 2 12 2 4 2" xfId="14331"/>
    <cellStyle name="Moneda 3 2 12 2 4 2 2" xfId="36062"/>
    <cellStyle name="Moneda 3 2 12 2 4 3" xfId="26750"/>
    <cellStyle name="Moneda 3 2 12 2 5" xfId="9675"/>
    <cellStyle name="Moneda 3 2 12 2 5 2" xfId="31406"/>
    <cellStyle name="Moneda 3 2 12 2 6" xfId="18990"/>
    <cellStyle name="Moneda 3 2 12 2 7" xfId="22094"/>
    <cellStyle name="Moneda 3 2 12 3" xfId="554"/>
    <cellStyle name="Moneda 3 2 12 3 2" xfId="2107"/>
    <cellStyle name="Moneda 3 2 12 3 2 2" xfId="6765"/>
    <cellStyle name="Moneda 3 2 12 3 2 2 2" xfId="16077"/>
    <cellStyle name="Moneda 3 2 12 3 2 2 2 2" xfId="37808"/>
    <cellStyle name="Moneda 3 2 12 3 2 2 3" xfId="28496"/>
    <cellStyle name="Moneda 3 2 12 3 2 3" xfId="11421"/>
    <cellStyle name="Moneda 3 2 12 3 2 3 2" xfId="33152"/>
    <cellStyle name="Moneda 3 2 12 3 2 4" xfId="20736"/>
    <cellStyle name="Moneda 3 2 12 3 2 5" xfId="23840"/>
    <cellStyle name="Moneda 3 2 12 3 3" xfId="3327"/>
    <cellStyle name="Moneda 3 2 12 3 3 2" xfId="7985"/>
    <cellStyle name="Moneda 3 2 12 3 3 2 2" xfId="17297"/>
    <cellStyle name="Moneda 3 2 12 3 3 2 2 2" xfId="39028"/>
    <cellStyle name="Moneda 3 2 12 3 3 2 3" xfId="29716"/>
    <cellStyle name="Moneda 3 2 12 3 3 3" xfId="12641"/>
    <cellStyle name="Moneda 3 2 12 3 3 3 2" xfId="34372"/>
    <cellStyle name="Moneda 3 2 12 3 3 4" xfId="25060"/>
    <cellStyle name="Moneda 3 2 12 3 4" xfId="5213"/>
    <cellStyle name="Moneda 3 2 12 3 4 2" xfId="14525"/>
    <cellStyle name="Moneda 3 2 12 3 4 2 2" xfId="36256"/>
    <cellStyle name="Moneda 3 2 12 3 4 3" xfId="26944"/>
    <cellStyle name="Moneda 3 2 12 3 5" xfId="9869"/>
    <cellStyle name="Moneda 3 2 12 3 5 2" xfId="31600"/>
    <cellStyle name="Moneda 3 2 12 3 6" xfId="19184"/>
    <cellStyle name="Moneda 3 2 12 3 7" xfId="22288"/>
    <cellStyle name="Moneda 3 2 12 4" xfId="749"/>
    <cellStyle name="Moneda 3 2 12 4 2" xfId="2301"/>
    <cellStyle name="Moneda 3 2 12 4 2 2" xfId="6959"/>
    <cellStyle name="Moneda 3 2 12 4 2 2 2" xfId="16271"/>
    <cellStyle name="Moneda 3 2 12 4 2 2 2 2" xfId="38002"/>
    <cellStyle name="Moneda 3 2 12 4 2 2 3" xfId="28690"/>
    <cellStyle name="Moneda 3 2 12 4 2 3" xfId="11615"/>
    <cellStyle name="Moneda 3 2 12 4 2 3 2" xfId="33346"/>
    <cellStyle name="Moneda 3 2 12 4 2 4" xfId="20930"/>
    <cellStyle name="Moneda 3 2 12 4 2 5" xfId="24034"/>
    <cellStyle name="Moneda 3 2 12 4 3" xfId="3328"/>
    <cellStyle name="Moneda 3 2 12 4 3 2" xfId="7986"/>
    <cellStyle name="Moneda 3 2 12 4 3 2 2" xfId="17298"/>
    <cellStyle name="Moneda 3 2 12 4 3 2 2 2" xfId="39029"/>
    <cellStyle name="Moneda 3 2 12 4 3 2 3" xfId="29717"/>
    <cellStyle name="Moneda 3 2 12 4 3 3" xfId="12642"/>
    <cellStyle name="Moneda 3 2 12 4 3 3 2" xfId="34373"/>
    <cellStyle name="Moneda 3 2 12 4 3 4" xfId="25061"/>
    <cellStyle name="Moneda 3 2 12 4 4" xfId="5407"/>
    <cellStyle name="Moneda 3 2 12 4 4 2" xfId="14719"/>
    <cellStyle name="Moneda 3 2 12 4 4 2 2" xfId="36450"/>
    <cellStyle name="Moneda 3 2 12 4 4 3" xfId="27138"/>
    <cellStyle name="Moneda 3 2 12 4 5" xfId="10063"/>
    <cellStyle name="Moneda 3 2 12 4 5 2" xfId="31794"/>
    <cellStyle name="Moneda 3 2 12 4 6" xfId="19378"/>
    <cellStyle name="Moneda 3 2 12 4 7" xfId="22482"/>
    <cellStyle name="Moneda 3 2 12 5" xfId="943"/>
    <cellStyle name="Moneda 3 2 12 5 2" xfId="2495"/>
    <cellStyle name="Moneda 3 2 12 5 2 2" xfId="7153"/>
    <cellStyle name="Moneda 3 2 12 5 2 2 2" xfId="16465"/>
    <cellStyle name="Moneda 3 2 12 5 2 2 2 2" xfId="38196"/>
    <cellStyle name="Moneda 3 2 12 5 2 2 3" xfId="28884"/>
    <cellStyle name="Moneda 3 2 12 5 2 3" xfId="11809"/>
    <cellStyle name="Moneda 3 2 12 5 2 3 2" xfId="33540"/>
    <cellStyle name="Moneda 3 2 12 5 2 4" xfId="21124"/>
    <cellStyle name="Moneda 3 2 12 5 2 5" xfId="24228"/>
    <cellStyle name="Moneda 3 2 12 5 3" xfId="3329"/>
    <cellStyle name="Moneda 3 2 12 5 3 2" xfId="7987"/>
    <cellStyle name="Moneda 3 2 12 5 3 2 2" xfId="17299"/>
    <cellStyle name="Moneda 3 2 12 5 3 2 2 2" xfId="39030"/>
    <cellStyle name="Moneda 3 2 12 5 3 2 3" xfId="29718"/>
    <cellStyle name="Moneda 3 2 12 5 3 3" xfId="12643"/>
    <cellStyle name="Moneda 3 2 12 5 3 3 2" xfId="34374"/>
    <cellStyle name="Moneda 3 2 12 5 3 4" xfId="25062"/>
    <cellStyle name="Moneda 3 2 12 5 4" xfId="5601"/>
    <cellStyle name="Moneda 3 2 12 5 4 2" xfId="14913"/>
    <cellStyle name="Moneda 3 2 12 5 4 2 2" xfId="36644"/>
    <cellStyle name="Moneda 3 2 12 5 4 3" xfId="27332"/>
    <cellStyle name="Moneda 3 2 12 5 5" xfId="10257"/>
    <cellStyle name="Moneda 3 2 12 5 5 2" xfId="31988"/>
    <cellStyle name="Moneda 3 2 12 5 6" xfId="19572"/>
    <cellStyle name="Moneda 3 2 12 5 7" xfId="22676"/>
    <cellStyle name="Moneda 3 2 12 6" xfId="1137"/>
    <cellStyle name="Moneda 3 2 12 6 2" xfId="2689"/>
    <cellStyle name="Moneda 3 2 12 6 2 2" xfId="7347"/>
    <cellStyle name="Moneda 3 2 12 6 2 2 2" xfId="16659"/>
    <cellStyle name="Moneda 3 2 12 6 2 2 2 2" xfId="38390"/>
    <cellStyle name="Moneda 3 2 12 6 2 2 3" xfId="29078"/>
    <cellStyle name="Moneda 3 2 12 6 2 3" xfId="12003"/>
    <cellStyle name="Moneda 3 2 12 6 2 3 2" xfId="33734"/>
    <cellStyle name="Moneda 3 2 12 6 2 4" xfId="21318"/>
    <cellStyle name="Moneda 3 2 12 6 2 5" xfId="24422"/>
    <cellStyle name="Moneda 3 2 12 6 3" xfId="3330"/>
    <cellStyle name="Moneda 3 2 12 6 3 2" xfId="7988"/>
    <cellStyle name="Moneda 3 2 12 6 3 2 2" xfId="17300"/>
    <cellStyle name="Moneda 3 2 12 6 3 2 2 2" xfId="39031"/>
    <cellStyle name="Moneda 3 2 12 6 3 2 3" xfId="29719"/>
    <cellStyle name="Moneda 3 2 12 6 3 3" xfId="12644"/>
    <cellStyle name="Moneda 3 2 12 6 3 3 2" xfId="34375"/>
    <cellStyle name="Moneda 3 2 12 6 3 4" xfId="25063"/>
    <cellStyle name="Moneda 3 2 12 6 4" xfId="5795"/>
    <cellStyle name="Moneda 3 2 12 6 4 2" xfId="15107"/>
    <cellStyle name="Moneda 3 2 12 6 4 2 2" xfId="36838"/>
    <cellStyle name="Moneda 3 2 12 6 4 3" xfId="27526"/>
    <cellStyle name="Moneda 3 2 12 6 5" xfId="10451"/>
    <cellStyle name="Moneda 3 2 12 6 5 2" xfId="32182"/>
    <cellStyle name="Moneda 3 2 12 6 6" xfId="19766"/>
    <cellStyle name="Moneda 3 2 12 6 7" xfId="22870"/>
    <cellStyle name="Moneda 3 2 12 7" xfId="1331"/>
    <cellStyle name="Moneda 3 2 12 7 2" xfId="2883"/>
    <cellStyle name="Moneda 3 2 12 7 2 2" xfId="7541"/>
    <cellStyle name="Moneda 3 2 12 7 2 2 2" xfId="16853"/>
    <cellStyle name="Moneda 3 2 12 7 2 2 2 2" xfId="38584"/>
    <cellStyle name="Moneda 3 2 12 7 2 2 3" xfId="29272"/>
    <cellStyle name="Moneda 3 2 12 7 2 3" xfId="12197"/>
    <cellStyle name="Moneda 3 2 12 7 2 3 2" xfId="33928"/>
    <cellStyle name="Moneda 3 2 12 7 2 4" xfId="21512"/>
    <cellStyle name="Moneda 3 2 12 7 2 5" xfId="24616"/>
    <cellStyle name="Moneda 3 2 12 7 3" xfId="3331"/>
    <cellStyle name="Moneda 3 2 12 7 3 2" xfId="7989"/>
    <cellStyle name="Moneda 3 2 12 7 3 2 2" xfId="17301"/>
    <cellStyle name="Moneda 3 2 12 7 3 2 2 2" xfId="39032"/>
    <cellStyle name="Moneda 3 2 12 7 3 2 3" xfId="29720"/>
    <cellStyle name="Moneda 3 2 12 7 3 3" xfId="12645"/>
    <cellStyle name="Moneda 3 2 12 7 3 3 2" xfId="34376"/>
    <cellStyle name="Moneda 3 2 12 7 3 4" xfId="25064"/>
    <cellStyle name="Moneda 3 2 12 7 4" xfId="5989"/>
    <cellStyle name="Moneda 3 2 12 7 4 2" xfId="15301"/>
    <cellStyle name="Moneda 3 2 12 7 4 2 2" xfId="37032"/>
    <cellStyle name="Moneda 3 2 12 7 4 3" xfId="27720"/>
    <cellStyle name="Moneda 3 2 12 7 5" xfId="10645"/>
    <cellStyle name="Moneda 3 2 12 7 5 2" xfId="32376"/>
    <cellStyle name="Moneda 3 2 12 7 6" xfId="19960"/>
    <cellStyle name="Moneda 3 2 12 7 7" xfId="23064"/>
    <cellStyle name="Moneda 3 2 12 8" xfId="1525"/>
    <cellStyle name="Moneda 3 2 12 8 2" xfId="3077"/>
    <cellStyle name="Moneda 3 2 12 8 2 2" xfId="7735"/>
    <cellStyle name="Moneda 3 2 12 8 2 2 2" xfId="17047"/>
    <cellStyle name="Moneda 3 2 12 8 2 2 2 2" xfId="38778"/>
    <cellStyle name="Moneda 3 2 12 8 2 2 3" xfId="29466"/>
    <cellStyle name="Moneda 3 2 12 8 2 3" xfId="12391"/>
    <cellStyle name="Moneda 3 2 12 8 2 3 2" xfId="34122"/>
    <cellStyle name="Moneda 3 2 12 8 2 4" xfId="21706"/>
    <cellStyle name="Moneda 3 2 12 8 2 5" xfId="24810"/>
    <cellStyle name="Moneda 3 2 12 8 3" xfId="3332"/>
    <cellStyle name="Moneda 3 2 12 8 3 2" xfId="7990"/>
    <cellStyle name="Moneda 3 2 12 8 3 2 2" xfId="17302"/>
    <cellStyle name="Moneda 3 2 12 8 3 2 2 2" xfId="39033"/>
    <cellStyle name="Moneda 3 2 12 8 3 2 3" xfId="29721"/>
    <cellStyle name="Moneda 3 2 12 8 3 3" xfId="12646"/>
    <cellStyle name="Moneda 3 2 12 8 3 3 2" xfId="34377"/>
    <cellStyle name="Moneda 3 2 12 8 3 4" xfId="25065"/>
    <cellStyle name="Moneda 3 2 12 8 4" xfId="6183"/>
    <cellStyle name="Moneda 3 2 12 8 4 2" xfId="15495"/>
    <cellStyle name="Moneda 3 2 12 8 4 2 2" xfId="37226"/>
    <cellStyle name="Moneda 3 2 12 8 4 3" xfId="27914"/>
    <cellStyle name="Moneda 3 2 12 8 5" xfId="10839"/>
    <cellStyle name="Moneda 3 2 12 8 5 2" xfId="32570"/>
    <cellStyle name="Moneda 3 2 12 8 6" xfId="20154"/>
    <cellStyle name="Moneda 3 2 12 8 7" xfId="23258"/>
    <cellStyle name="Moneda 3 2 12 9" xfId="1719"/>
    <cellStyle name="Moneda 3 2 12 9 2" xfId="6377"/>
    <cellStyle name="Moneda 3 2 12 9 2 2" xfId="15689"/>
    <cellStyle name="Moneda 3 2 12 9 2 2 2" xfId="37420"/>
    <cellStyle name="Moneda 3 2 12 9 2 3" xfId="28108"/>
    <cellStyle name="Moneda 3 2 12 9 3" xfId="11033"/>
    <cellStyle name="Moneda 3 2 12 9 3 2" xfId="32764"/>
    <cellStyle name="Moneda 3 2 12 9 4" xfId="20348"/>
    <cellStyle name="Moneda 3 2 12 9 5" xfId="23452"/>
    <cellStyle name="Moneda 3 2 13" xfId="174"/>
    <cellStyle name="Moneda 3 2 13 10" xfId="3333"/>
    <cellStyle name="Moneda 3 2 13 10 2" xfId="7991"/>
    <cellStyle name="Moneda 3 2 13 10 2 2" xfId="17303"/>
    <cellStyle name="Moneda 3 2 13 10 2 2 2" xfId="39034"/>
    <cellStyle name="Moneda 3 2 13 10 2 3" xfId="29722"/>
    <cellStyle name="Moneda 3 2 13 10 3" xfId="12647"/>
    <cellStyle name="Moneda 3 2 13 10 3 2" xfId="34378"/>
    <cellStyle name="Moneda 3 2 13 10 4" xfId="25066"/>
    <cellStyle name="Moneda 3 2 13 11" xfId="4837"/>
    <cellStyle name="Moneda 3 2 13 11 2" xfId="14149"/>
    <cellStyle name="Moneda 3 2 13 11 2 2" xfId="35880"/>
    <cellStyle name="Moneda 3 2 13 11 3" xfId="26568"/>
    <cellStyle name="Moneda 3 2 13 12" xfId="9493"/>
    <cellStyle name="Moneda 3 2 13 12 2" xfId="31224"/>
    <cellStyle name="Moneda 3 2 13 13" xfId="18807"/>
    <cellStyle name="Moneda 3 2 13 14" xfId="21912"/>
    <cellStyle name="Moneda 3 2 13 2" xfId="369"/>
    <cellStyle name="Moneda 3 2 13 2 2" xfId="1925"/>
    <cellStyle name="Moneda 3 2 13 2 2 2" xfId="6583"/>
    <cellStyle name="Moneda 3 2 13 2 2 2 2" xfId="15895"/>
    <cellStyle name="Moneda 3 2 13 2 2 2 2 2" xfId="37626"/>
    <cellStyle name="Moneda 3 2 13 2 2 2 3" xfId="28314"/>
    <cellStyle name="Moneda 3 2 13 2 2 3" xfId="11239"/>
    <cellStyle name="Moneda 3 2 13 2 2 3 2" xfId="32970"/>
    <cellStyle name="Moneda 3 2 13 2 2 4" xfId="20554"/>
    <cellStyle name="Moneda 3 2 13 2 2 5" xfId="23658"/>
    <cellStyle name="Moneda 3 2 13 2 3" xfId="3334"/>
    <cellStyle name="Moneda 3 2 13 2 3 2" xfId="7992"/>
    <cellStyle name="Moneda 3 2 13 2 3 2 2" xfId="17304"/>
    <cellStyle name="Moneda 3 2 13 2 3 2 2 2" xfId="39035"/>
    <cellStyle name="Moneda 3 2 13 2 3 2 3" xfId="29723"/>
    <cellStyle name="Moneda 3 2 13 2 3 3" xfId="12648"/>
    <cellStyle name="Moneda 3 2 13 2 3 3 2" xfId="34379"/>
    <cellStyle name="Moneda 3 2 13 2 3 4" xfId="25067"/>
    <cellStyle name="Moneda 3 2 13 2 4" xfId="5031"/>
    <cellStyle name="Moneda 3 2 13 2 4 2" xfId="14343"/>
    <cellStyle name="Moneda 3 2 13 2 4 2 2" xfId="36074"/>
    <cellStyle name="Moneda 3 2 13 2 4 3" xfId="26762"/>
    <cellStyle name="Moneda 3 2 13 2 5" xfId="9687"/>
    <cellStyle name="Moneda 3 2 13 2 5 2" xfId="31418"/>
    <cellStyle name="Moneda 3 2 13 2 6" xfId="19002"/>
    <cellStyle name="Moneda 3 2 13 2 7" xfId="22106"/>
    <cellStyle name="Moneda 3 2 13 3" xfId="566"/>
    <cellStyle name="Moneda 3 2 13 3 2" xfId="2119"/>
    <cellStyle name="Moneda 3 2 13 3 2 2" xfId="6777"/>
    <cellStyle name="Moneda 3 2 13 3 2 2 2" xfId="16089"/>
    <cellStyle name="Moneda 3 2 13 3 2 2 2 2" xfId="37820"/>
    <cellStyle name="Moneda 3 2 13 3 2 2 3" xfId="28508"/>
    <cellStyle name="Moneda 3 2 13 3 2 3" xfId="11433"/>
    <cellStyle name="Moneda 3 2 13 3 2 3 2" xfId="33164"/>
    <cellStyle name="Moneda 3 2 13 3 2 4" xfId="20748"/>
    <cellStyle name="Moneda 3 2 13 3 2 5" xfId="23852"/>
    <cellStyle name="Moneda 3 2 13 3 3" xfId="3335"/>
    <cellStyle name="Moneda 3 2 13 3 3 2" xfId="7993"/>
    <cellStyle name="Moneda 3 2 13 3 3 2 2" xfId="17305"/>
    <cellStyle name="Moneda 3 2 13 3 3 2 2 2" xfId="39036"/>
    <cellStyle name="Moneda 3 2 13 3 3 2 3" xfId="29724"/>
    <cellStyle name="Moneda 3 2 13 3 3 3" xfId="12649"/>
    <cellStyle name="Moneda 3 2 13 3 3 3 2" xfId="34380"/>
    <cellStyle name="Moneda 3 2 13 3 3 4" xfId="25068"/>
    <cellStyle name="Moneda 3 2 13 3 4" xfId="5225"/>
    <cellStyle name="Moneda 3 2 13 3 4 2" xfId="14537"/>
    <cellStyle name="Moneda 3 2 13 3 4 2 2" xfId="36268"/>
    <cellStyle name="Moneda 3 2 13 3 4 3" xfId="26956"/>
    <cellStyle name="Moneda 3 2 13 3 5" xfId="9881"/>
    <cellStyle name="Moneda 3 2 13 3 5 2" xfId="31612"/>
    <cellStyle name="Moneda 3 2 13 3 6" xfId="19196"/>
    <cellStyle name="Moneda 3 2 13 3 7" xfId="22300"/>
    <cellStyle name="Moneda 3 2 13 4" xfId="761"/>
    <cellStyle name="Moneda 3 2 13 4 2" xfId="2313"/>
    <cellStyle name="Moneda 3 2 13 4 2 2" xfId="6971"/>
    <cellStyle name="Moneda 3 2 13 4 2 2 2" xfId="16283"/>
    <cellStyle name="Moneda 3 2 13 4 2 2 2 2" xfId="38014"/>
    <cellStyle name="Moneda 3 2 13 4 2 2 3" xfId="28702"/>
    <cellStyle name="Moneda 3 2 13 4 2 3" xfId="11627"/>
    <cellStyle name="Moneda 3 2 13 4 2 3 2" xfId="33358"/>
    <cellStyle name="Moneda 3 2 13 4 2 4" xfId="20942"/>
    <cellStyle name="Moneda 3 2 13 4 2 5" xfId="24046"/>
    <cellStyle name="Moneda 3 2 13 4 3" xfId="3336"/>
    <cellStyle name="Moneda 3 2 13 4 3 2" xfId="7994"/>
    <cellStyle name="Moneda 3 2 13 4 3 2 2" xfId="17306"/>
    <cellStyle name="Moneda 3 2 13 4 3 2 2 2" xfId="39037"/>
    <cellStyle name="Moneda 3 2 13 4 3 2 3" xfId="29725"/>
    <cellStyle name="Moneda 3 2 13 4 3 3" xfId="12650"/>
    <cellStyle name="Moneda 3 2 13 4 3 3 2" xfId="34381"/>
    <cellStyle name="Moneda 3 2 13 4 3 4" xfId="25069"/>
    <cellStyle name="Moneda 3 2 13 4 4" xfId="5419"/>
    <cellStyle name="Moneda 3 2 13 4 4 2" xfId="14731"/>
    <cellStyle name="Moneda 3 2 13 4 4 2 2" xfId="36462"/>
    <cellStyle name="Moneda 3 2 13 4 4 3" xfId="27150"/>
    <cellStyle name="Moneda 3 2 13 4 5" xfId="10075"/>
    <cellStyle name="Moneda 3 2 13 4 5 2" xfId="31806"/>
    <cellStyle name="Moneda 3 2 13 4 6" xfId="19390"/>
    <cellStyle name="Moneda 3 2 13 4 7" xfId="22494"/>
    <cellStyle name="Moneda 3 2 13 5" xfId="955"/>
    <cellStyle name="Moneda 3 2 13 5 2" xfId="2507"/>
    <cellStyle name="Moneda 3 2 13 5 2 2" xfId="7165"/>
    <cellStyle name="Moneda 3 2 13 5 2 2 2" xfId="16477"/>
    <cellStyle name="Moneda 3 2 13 5 2 2 2 2" xfId="38208"/>
    <cellStyle name="Moneda 3 2 13 5 2 2 3" xfId="28896"/>
    <cellStyle name="Moneda 3 2 13 5 2 3" xfId="11821"/>
    <cellStyle name="Moneda 3 2 13 5 2 3 2" xfId="33552"/>
    <cellStyle name="Moneda 3 2 13 5 2 4" xfId="21136"/>
    <cellStyle name="Moneda 3 2 13 5 2 5" xfId="24240"/>
    <cellStyle name="Moneda 3 2 13 5 3" xfId="3337"/>
    <cellStyle name="Moneda 3 2 13 5 3 2" xfId="7995"/>
    <cellStyle name="Moneda 3 2 13 5 3 2 2" xfId="17307"/>
    <cellStyle name="Moneda 3 2 13 5 3 2 2 2" xfId="39038"/>
    <cellStyle name="Moneda 3 2 13 5 3 2 3" xfId="29726"/>
    <cellStyle name="Moneda 3 2 13 5 3 3" xfId="12651"/>
    <cellStyle name="Moneda 3 2 13 5 3 3 2" xfId="34382"/>
    <cellStyle name="Moneda 3 2 13 5 3 4" xfId="25070"/>
    <cellStyle name="Moneda 3 2 13 5 4" xfId="5613"/>
    <cellStyle name="Moneda 3 2 13 5 4 2" xfId="14925"/>
    <cellStyle name="Moneda 3 2 13 5 4 2 2" xfId="36656"/>
    <cellStyle name="Moneda 3 2 13 5 4 3" xfId="27344"/>
    <cellStyle name="Moneda 3 2 13 5 5" xfId="10269"/>
    <cellStyle name="Moneda 3 2 13 5 5 2" xfId="32000"/>
    <cellStyle name="Moneda 3 2 13 5 6" xfId="19584"/>
    <cellStyle name="Moneda 3 2 13 5 7" xfId="22688"/>
    <cellStyle name="Moneda 3 2 13 6" xfId="1149"/>
    <cellStyle name="Moneda 3 2 13 6 2" xfId="2701"/>
    <cellStyle name="Moneda 3 2 13 6 2 2" xfId="7359"/>
    <cellStyle name="Moneda 3 2 13 6 2 2 2" xfId="16671"/>
    <cellStyle name="Moneda 3 2 13 6 2 2 2 2" xfId="38402"/>
    <cellStyle name="Moneda 3 2 13 6 2 2 3" xfId="29090"/>
    <cellStyle name="Moneda 3 2 13 6 2 3" xfId="12015"/>
    <cellStyle name="Moneda 3 2 13 6 2 3 2" xfId="33746"/>
    <cellStyle name="Moneda 3 2 13 6 2 4" xfId="21330"/>
    <cellStyle name="Moneda 3 2 13 6 2 5" xfId="24434"/>
    <cellStyle name="Moneda 3 2 13 6 3" xfId="3338"/>
    <cellStyle name="Moneda 3 2 13 6 3 2" xfId="7996"/>
    <cellStyle name="Moneda 3 2 13 6 3 2 2" xfId="17308"/>
    <cellStyle name="Moneda 3 2 13 6 3 2 2 2" xfId="39039"/>
    <cellStyle name="Moneda 3 2 13 6 3 2 3" xfId="29727"/>
    <cellStyle name="Moneda 3 2 13 6 3 3" xfId="12652"/>
    <cellStyle name="Moneda 3 2 13 6 3 3 2" xfId="34383"/>
    <cellStyle name="Moneda 3 2 13 6 3 4" xfId="25071"/>
    <cellStyle name="Moneda 3 2 13 6 4" xfId="5807"/>
    <cellStyle name="Moneda 3 2 13 6 4 2" xfId="15119"/>
    <cellStyle name="Moneda 3 2 13 6 4 2 2" xfId="36850"/>
    <cellStyle name="Moneda 3 2 13 6 4 3" xfId="27538"/>
    <cellStyle name="Moneda 3 2 13 6 5" xfId="10463"/>
    <cellStyle name="Moneda 3 2 13 6 5 2" xfId="32194"/>
    <cellStyle name="Moneda 3 2 13 6 6" xfId="19778"/>
    <cellStyle name="Moneda 3 2 13 6 7" xfId="22882"/>
    <cellStyle name="Moneda 3 2 13 7" xfId="1343"/>
    <cellStyle name="Moneda 3 2 13 7 2" xfId="2895"/>
    <cellStyle name="Moneda 3 2 13 7 2 2" xfId="7553"/>
    <cellStyle name="Moneda 3 2 13 7 2 2 2" xfId="16865"/>
    <cellStyle name="Moneda 3 2 13 7 2 2 2 2" xfId="38596"/>
    <cellStyle name="Moneda 3 2 13 7 2 2 3" xfId="29284"/>
    <cellStyle name="Moneda 3 2 13 7 2 3" xfId="12209"/>
    <cellStyle name="Moneda 3 2 13 7 2 3 2" xfId="33940"/>
    <cellStyle name="Moneda 3 2 13 7 2 4" xfId="21524"/>
    <cellStyle name="Moneda 3 2 13 7 2 5" xfId="24628"/>
    <cellStyle name="Moneda 3 2 13 7 3" xfId="3339"/>
    <cellStyle name="Moneda 3 2 13 7 3 2" xfId="7997"/>
    <cellStyle name="Moneda 3 2 13 7 3 2 2" xfId="17309"/>
    <cellStyle name="Moneda 3 2 13 7 3 2 2 2" xfId="39040"/>
    <cellStyle name="Moneda 3 2 13 7 3 2 3" xfId="29728"/>
    <cellStyle name="Moneda 3 2 13 7 3 3" xfId="12653"/>
    <cellStyle name="Moneda 3 2 13 7 3 3 2" xfId="34384"/>
    <cellStyle name="Moneda 3 2 13 7 3 4" xfId="25072"/>
    <cellStyle name="Moneda 3 2 13 7 4" xfId="6001"/>
    <cellStyle name="Moneda 3 2 13 7 4 2" xfId="15313"/>
    <cellStyle name="Moneda 3 2 13 7 4 2 2" xfId="37044"/>
    <cellStyle name="Moneda 3 2 13 7 4 3" xfId="27732"/>
    <cellStyle name="Moneda 3 2 13 7 5" xfId="10657"/>
    <cellStyle name="Moneda 3 2 13 7 5 2" xfId="32388"/>
    <cellStyle name="Moneda 3 2 13 7 6" xfId="19972"/>
    <cellStyle name="Moneda 3 2 13 7 7" xfId="23076"/>
    <cellStyle name="Moneda 3 2 13 8" xfId="1537"/>
    <cellStyle name="Moneda 3 2 13 8 2" xfId="3089"/>
    <cellStyle name="Moneda 3 2 13 8 2 2" xfId="7747"/>
    <cellStyle name="Moneda 3 2 13 8 2 2 2" xfId="17059"/>
    <cellStyle name="Moneda 3 2 13 8 2 2 2 2" xfId="38790"/>
    <cellStyle name="Moneda 3 2 13 8 2 2 3" xfId="29478"/>
    <cellStyle name="Moneda 3 2 13 8 2 3" xfId="12403"/>
    <cellStyle name="Moneda 3 2 13 8 2 3 2" xfId="34134"/>
    <cellStyle name="Moneda 3 2 13 8 2 4" xfId="21718"/>
    <cellStyle name="Moneda 3 2 13 8 2 5" xfId="24822"/>
    <cellStyle name="Moneda 3 2 13 8 3" xfId="3340"/>
    <cellStyle name="Moneda 3 2 13 8 3 2" xfId="7998"/>
    <cellStyle name="Moneda 3 2 13 8 3 2 2" xfId="17310"/>
    <cellStyle name="Moneda 3 2 13 8 3 2 2 2" xfId="39041"/>
    <cellStyle name="Moneda 3 2 13 8 3 2 3" xfId="29729"/>
    <cellStyle name="Moneda 3 2 13 8 3 3" xfId="12654"/>
    <cellStyle name="Moneda 3 2 13 8 3 3 2" xfId="34385"/>
    <cellStyle name="Moneda 3 2 13 8 3 4" xfId="25073"/>
    <cellStyle name="Moneda 3 2 13 8 4" xfId="6195"/>
    <cellStyle name="Moneda 3 2 13 8 4 2" xfId="15507"/>
    <cellStyle name="Moneda 3 2 13 8 4 2 2" xfId="37238"/>
    <cellStyle name="Moneda 3 2 13 8 4 3" xfId="27926"/>
    <cellStyle name="Moneda 3 2 13 8 5" xfId="10851"/>
    <cellStyle name="Moneda 3 2 13 8 5 2" xfId="32582"/>
    <cellStyle name="Moneda 3 2 13 8 6" xfId="20166"/>
    <cellStyle name="Moneda 3 2 13 8 7" xfId="23270"/>
    <cellStyle name="Moneda 3 2 13 9" xfId="1731"/>
    <cellStyle name="Moneda 3 2 13 9 2" xfId="6389"/>
    <cellStyle name="Moneda 3 2 13 9 2 2" xfId="15701"/>
    <cellStyle name="Moneda 3 2 13 9 2 2 2" xfId="37432"/>
    <cellStyle name="Moneda 3 2 13 9 2 3" xfId="28120"/>
    <cellStyle name="Moneda 3 2 13 9 3" xfId="11045"/>
    <cellStyle name="Moneda 3 2 13 9 3 2" xfId="32776"/>
    <cellStyle name="Moneda 3 2 13 9 4" xfId="20360"/>
    <cellStyle name="Moneda 3 2 13 9 5" xfId="23464"/>
    <cellStyle name="Moneda 3 2 14" xfId="187"/>
    <cellStyle name="Moneda 3 2 14 10" xfId="3341"/>
    <cellStyle name="Moneda 3 2 14 10 2" xfId="7999"/>
    <cellStyle name="Moneda 3 2 14 10 2 2" xfId="17311"/>
    <cellStyle name="Moneda 3 2 14 10 2 2 2" xfId="39042"/>
    <cellStyle name="Moneda 3 2 14 10 2 3" xfId="29730"/>
    <cellStyle name="Moneda 3 2 14 10 3" xfId="12655"/>
    <cellStyle name="Moneda 3 2 14 10 3 2" xfId="34386"/>
    <cellStyle name="Moneda 3 2 14 10 4" xfId="25074"/>
    <cellStyle name="Moneda 3 2 14 11" xfId="4849"/>
    <cellStyle name="Moneda 3 2 14 11 2" xfId="14161"/>
    <cellStyle name="Moneda 3 2 14 11 2 2" xfId="35892"/>
    <cellStyle name="Moneda 3 2 14 11 3" xfId="26580"/>
    <cellStyle name="Moneda 3 2 14 12" xfId="9505"/>
    <cellStyle name="Moneda 3 2 14 12 2" xfId="31236"/>
    <cellStyle name="Moneda 3 2 14 13" xfId="18819"/>
    <cellStyle name="Moneda 3 2 14 14" xfId="21924"/>
    <cellStyle name="Moneda 3 2 14 2" xfId="381"/>
    <cellStyle name="Moneda 3 2 14 2 2" xfId="1937"/>
    <cellStyle name="Moneda 3 2 14 2 2 2" xfId="6595"/>
    <cellStyle name="Moneda 3 2 14 2 2 2 2" xfId="15907"/>
    <cellStyle name="Moneda 3 2 14 2 2 2 2 2" xfId="37638"/>
    <cellStyle name="Moneda 3 2 14 2 2 2 3" xfId="28326"/>
    <cellStyle name="Moneda 3 2 14 2 2 3" xfId="11251"/>
    <cellStyle name="Moneda 3 2 14 2 2 3 2" xfId="32982"/>
    <cellStyle name="Moneda 3 2 14 2 2 4" xfId="20566"/>
    <cellStyle name="Moneda 3 2 14 2 2 5" xfId="23670"/>
    <cellStyle name="Moneda 3 2 14 2 3" xfId="3342"/>
    <cellStyle name="Moneda 3 2 14 2 3 2" xfId="8000"/>
    <cellStyle name="Moneda 3 2 14 2 3 2 2" xfId="17312"/>
    <cellStyle name="Moneda 3 2 14 2 3 2 2 2" xfId="39043"/>
    <cellStyle name="Moneda 3 2 14 2 3 2 3" xfId="29731"/>
    <cellStyle name="Moneda 3 2 14 2 3 3" xfId="12656"/>
    <cellStyle name="Moneda 3 2 14 2 3 3 2" xfId="34387"/>
    <cellStyle name="Moneda 3 2 14 2 3 4" xfId="25075"/>
    <cellStyle name="Moneda 3 2 14 2 4" xfId="5043"/>
    <cellStyle name="Moneda 3 2 14 2 4 2" xfId="14355"/>
    <cellStyle name="Moneda 3 2 14 2 4 2 2" xfId="36086"/>
    <cellStyle name="Moneda 3 2 14 2 4 3" xfId="26774"/>
    <cellStyle name="Moneda 3 2 14 2 5" xfId="9699"/>
    <cellStyle name="Moneda 3 2 14 2 5 2" xfId="31430"/>
    <cellStyle name="Moneda 3 2 14 2 6" xfId="19014"/>
    <cellStyle name="Moneda 3 2 14 2 7" xfId="22118"/>
    <cellStyle name="Moneda 3 2 14 3" xfId="579"/>
    <cellStyle name="Moneda 3 2 14 3 2" xfId="2131"/>
    <cellStyle name="Moneda 3 2 14 3 2 2" xfId="6789"/>
    <cellStyle name="Moneda 3 2 14 3 2 2 2" xfId="16101"/>
    <cellStyle name="Moneda 3 2 14 3 2 2 2 2" xfId="37832"/>
    <cellStyle name="Moneda 3 2 14 3 2 2 3" xfId="28520"/>
    <cellStyle name="Moneda 3 2 14 3 2 3" xfId="11445"/>
    <cellStyle name="Moneda 3 2 14 3 2 3 2" xfId="33176"/>
    <cellStyle name="Moneda 3 2 14 3 2 4" xfId="20760"/>
    <cellStyle name="Moneda 3 2 14 3 2 5" xfId="23864"/>
    <cellStyle name="Moneda 3 2 14 3 3" xfId="3343"/>
    <cellStyle name="Moneda 3 2 14 3 3 2" xfId="8001"/>
    <cellStyle name="Moneda 3 2 14 3 3 2 2" xfId="17313"/>
    <cellStyle name="Moneda 3 2 14 3 3 2 2 2" xfId="39044"/>
    <cellStyle name="Moneda 3 2 14 3 3 2 3" xfId="29732"/>
    <cellStyle name="Moneda 3 2 14 3 3 3" xfId="12657"/>
    <cellStyle name="Moneda 3 2 14 3 3 3 2" xfId="34388"/>
    <cellStyle name="Moneda 3 2 14 3 3 4" xfId="25076"/>
    <cellStyle name="Moneda 3 2 14 3 4" xfId="5237"/>
    <cellStyle name="Moneda 3 2 14 3 4 2" xfId="14549"/>
    <cellStyle name="Moneda 3 2 14 3 4 2 2" xfId="36280"/>
    <cellStyle name="Moneda 3 2 14 3 4 3" xfId="26968"/>
    <cellStyle name="Moneda 3 2 14 3 5" xfId="9893"/>
    <cellStyle name="Moneda 3 2 14 3 5 2" xfId="31624"/>
    <cellStyle name="Moneda 3 2 14 3 6" xfId="19208"/>
    <cellStyle name="Moneda 3 2 14 3 7" xfId="22312"/>
    <cellStyle name="Moneda 3 2 14 4" xfId="773"/>
    <cellStyle name="Moneda 3 2 14 4 2" xfId="2325"/>
    <cellStyle name="Moneda 3 2 14 4 2 2" xfId="6983"/>
    <cellStyle name="Moneda 3 2 14 4 2 2 2" xfId="16295"/>
    <cellStyle name="Moneda 3 2 14 4 2 2 2 2" xfId="38026"/>
    <cellStyle name="Moneda 3 2 14 4 2 2 3" xfId="28714"/>
    <cellStyle name="Moneda 3 2 14 4 2 3" xfId="11639"/>
    <cellStyle name="Moneda 3 2 14 4 2 3 2" xfId="33370"/>
    <cellStyle name="Moneda 3 2 14 4 2 4" xfId="20954"/>
    <cellStyle name="Moneda 3 2 14 4 2 5" xfId="24058"/>
    <cellStyle name="Moneda 3 2 14 4 3" xfId="3344"/>
    <cellStyle name="Moneda 3 2 14 4 3 2" xfId="8002"/>
    <cellStyle name="Moneda 3 2 14 4 3 2 2" xfId="17314"/>
    <cellStyle name="Moneda 3 2 14 4 3 2 2 2" xfId="39045"/>
    <cellStyle name="Moneda 3 2 14 4 3 2 3" xfId="29733"/>
    <cellStyle name="Moneda 3 2 14 4 3 3" xfId="12658"/>
    <cellStyle name="Moneda 3 2 14 4 3 3 2" xfId="34389"/>
    <cellStyle name="Moneda 3 2 14 4 3 4" xfId="25077"/>
    <cellStyle name="Moneda 3 2 14 4 4" xfId="5431"/>
    <cellStyle name="Moneda 3 2 14 4 4 2" xfId="14743"/>
    <cellStyle name="Moneda 3 2 14 4 4 2 2" xfId="36474"/>
    <cellStyle name="Moneda 3 2 14 4 4 3" xfId="27162"/>
    <cellStyle name="Moneda 3 2 14 4 5" xfId="10087"/>
    <cellStyle name="Moneda 3 2 14 4 5 2" xfId="31818"/>
    <cellStyle name="Moneda 3 2 14 4 6" xfId="19402"/>
    <cellStyle name="Moneda 3 2 14 4 7" xfId="22506"/>
    <cellStyle name="Moneda 3 2 14 5" xfId="967"/>
    <cellStyle name="Moneda 3 2 14 5 2" xfId="2519"/>
    <cellStyle name="Moneda 3 2 14 5 2 2" xfId="7177"/>
    <cellStyle name="Moneda 3 2 14 5 2 2 2" xfId="16489"/>
    <cellStyle name="Moneda 3 2 14 5 2 2 2 2" xfId="38220"/>
    <cellStyle name="Moneda 3 2 14 5 2 2 3" xfId="28908"/>
    <cellStyle name="Moneda 3 2 14 5 2 3" xfId="11833"/>
    <cellStyle name="Moneda 3 2 14 5 2 3 2" xfId="33564"/>
    <cellStyle name="Moneda 3 2 14 5 2 4" xfId="21148"/>
    <cellStyle name="Moneda 3 2 14 5 2 5" xfId="24252"/>
    <cellStyle name="Moneda 3 2 14 5 3" xfId="3345"/>
    <cellStyle name="Moneda 3 2 14 5 3 2" xfId="8003"/>
    <cellStyle name="Moneda 3 2 14 5 3 2 2" xfId="17315"/>
    <cellStyle name="Moneda 3 2 14 5 3 2 2 2" xfId="39046"/>
    <cellStyle name="Moneda 3 2 14 5 3 2 3" xfId="29734"/>
    <cellStyle name="Moneda 3 2 14 5 3 3" xfId="12659"/>
    <cellStyle name="Moneda 3 2 14 5 3 3 2" xfId="34390"/>
    <cellStyle name="Moneda 3 2 14 5 3 4" xfId="25078"/>
    <cellStyle name="Moneda 3 2 14 5 4" xfId="5625"/>
    <cellStyle name="Moneda 3 2 14 5 4 2" xfId="14937"/>
    <cellStyle name="Moneda 3 2 14 5 4 2 2" xfId="36668"/>
    <cellStyle name="Moneda 3 2 14 5 4 3" xfId="27356"/>
    <cellStyle name="Moneda 3 2 14 5 5" xfId="10281"/>
    <cellStyle name="Moneda 3 2 14 5 5 2" xfId="32012"/>
    <cellStyle name="Moneda 3 2 14 5 6" xfId="19596"/>
    <cellStyle name="Moneda 3 2 14 5 7" xfId="22700"/>
    <cellStyle name="Moneda 3 2 14 6" xfId="1161"/>
    <cellStyle name="Moneda 3 2 14 6 2" xfId="2713"/>
    <cellStyle name="Moneda 3 2 14 6 2 2" xfId="7371"/>
    <cellStyle name="Moneda 3 2 14 6 2 2 2" xfId="16683"/>
    <cellStyle name="Moneda 3 2 14 6 2 2 2 2" xfId="38414"/>
    <cellStyle name="Moneda 3 2 14 6 2 2 3" xfId="29102"/>
    <cellStyle name="Moneda 3 2 14 6 2 3" xfId="12027"/>
    <cellStyle name="Moneda 3 2 14 6 2 3 2" xfId="33758"/>
    <cellStyle name="Moneda 3 2 14 6 2 4" xfId="21342"/>
    <cellStyle name="Moneda 3 2 14 6 2 5" xfId="24446"/>
    <cellStyle name="Moneda 3 2 14 6 3" xfId="3346"/>
    <cellStyle name="Moneda 3 2 14 6 3 2" xfId="8004"/>
    <cellStyle name="Moneda 3 2 14 6 3 2 2" xfId="17316"/>
    <cellStyle name="Moneda 3 2 14 6 3 2 2 2" xfId="39047"/>
    <cellStyle name="Moneda 3 2 14 6 3 2 3" xfId="29735"/>
    <cellStyle name="Moneda 3 2 14 6 3 3" xfId="12660"/>
    <cellStyle name="Moneda 3 2 14 6 3 3 2" xfId="34391"/>
    <cellStyle name="Moneda 3 2 14 6 3 4" xfId="25079"/>
    <cellStyle name="Moneda 3 2 14 6 4" xfId="5819"/>
    <cellStyle name="Moneda 3 2 14 6 4 2" xfId="15131"/>
    <cellStyle name="Moneda 3 2 14 6 4 2 2" xfId="36862"/>
    <cellStyle name="Moneda 3 2 14 6 4 3" xfId="27550"/>
    <cellStyle name="Moneda 3 2 14 6 5" xfId="10475"/>
    <cellStyle name="Moneda 3 2 14 6 5 2" xfId="32206"/>
    <cellStyle name="Moneda 3 2 14 6 6" xfId="19790"/>
    <cellStyle name="Moneda 3 2 14 6 7" xfId="22894"/>
    <cellStyle name="Moneda 3 2 14 7" xfId="1355"/>
    <cellStyle name="Moneda 3 2 14 7 2" xfId="2907"/>
    <cellStyle name="Moneda 3 2 14 7 2 2" xfId="7565"/>
    <cellStyle name="Moneda 3 2 14 7 2 2 2" xfId="16877"/>
    <cellStyle name="Moneda 3 2 14 7 2 2 2 2" xfId="38608"/>
    <cellStyle name="Moneda 3 2 14 7 2 2 3" xfId="29296"/>
    <cellStyle name="Moneda 3 2 14 7 2 3" xfId="12221"/>
    <cellStyle name="Moneda 3 2 14 7 2 3 2" xfId="33952"/>
    <cellStyle name="Moneda 3 2 14 7 2 4" xfId="21536"/>
    <cellStyle name="Moneda 3 2 14 7 2 5" xfId="24640"/>
    <cellStyle name="Moneda 3 2 14 7 3" xfId="3347"/>
    <cellStyle name="Moneda 3 2 14 7 3 2" xfId="8005"/>
    <cellStyle name="Moneda 3 2 14 7 3 2 2" xfId="17317"/>
    <cellStyle name="Moneda 3 2 14 7 3 2 2 2" xfId="39048"/>
    <cellStyle name="Moneda 3 2 14 7 3 2 3" xfId="29736"/>
    <cellStyle name="Moneda 3 2 14 7 3 3" xfId="12661"/>
    <cellStyle name="Moneda 3 2 14 7 3 3 2" xfId="34392"/>
    <cellStyle name="Moneda 3 2 14 7 3 4" xfId="25080"/>
    <cellStyle name="Moneda 3 2 14 7 4" xfId="6013"/>
    <cellStyle name="Moneda 3 2 14 7 4 2" xfId="15325"/>
    <cellStyle name="Moneda 3 2 14 7 4 2 2" xfId="37056"/>
    <cellStyle name="Moneda 3 2 14 7 4 3" xfId="27744"/>
    <cellStyle name="Moneda 3 2 14 7 5" xfId="10669"/>
    <cellStyle name="Moneda 3 2 14 7 5 2" xfId="32400"/>
    <cellStyle name="Moneda 3 2 14 7 6" xfId="19984"/>
    <cellStyle name="Moneda 3 2 14 7 7" xfId="23088"/>
    <cellStyle name="Moneda 3 2 14 8" xfId="1549"/>
    <cellStyle name="Moneda 3 2 14 8 2" xfId="3101"/>
    <cellStyle name="Moneda 3 2 14 8 2 2" xfId="7759"/>
    <cellStyle name="Moneda 3 2 14 8 2 2 2" xfId="17071"/>
    <cellStyle name="Moneda 3 2 14 8 2 2 2 2" xfId="38802"/>
    <cellStyle name="Moneda 3 2 14 8 2 2 3" xfId="29490"/>
    <cellStyle name="Moneda 3 2 14 8 2 3" xfId="12415"/>
    <cellStyle name="Moneda 3 2 14 8 2 3 2" xfId="34146"/>
    <cellStyle name="Moneda 3 2 14 8 2 4" xfId="21730"/>
    <cellStyle name="Moneda 3 2 14 8 2 5" xfId="24834"/>
    <cellStyle name="Moneda 3 2 14 8 3" xfId="3348"/>
    <cellStyle name="Moneda 3 2 14 8 3 2" xfId="8006"/>
    <cellStyle name="Moneda 3 2 14 8 3 2 2" xfId="17318"/>
    <cellStyle name="Moneda 3 2 14 8 3 2 2 2" xfId="39049"/>
    <cellStyle name="Moneda 3 2 14 8 3 2 3" xfId="29737"/>
    <cellStyle name="Moneda 3 2 14 8 3 3" xfId="12662"/>
    <cellStyle name="Moneda 3 2 14 8 3 3 2" xfId="34393"/>
    <cellStyle name="Moneda 3 2 14 8 3 4" xfId="25081"/>
    <cellStyle name="Moneda 3 2 14 8 4" xfId="6207"/>
    <cellStyle name="Moneda 3 2 14 8 4 2" xfId="15519"/>
    <cellStyle name="Moneda 3 2 14 8 4 2 2" xfId="37250"/>
    <cellStyle name="Moneda 3 2 14 8 4 3" xfId="27938"/>
    <cellStyle name="Moneda 3 2 14 8 5" xfId="10863"/>
    <cellStyle name="Moneda 3 2 14 8 5 2" xfId="32594"/>
    <cellStyle name="Moneda 3 2 14 8 6" xfId="20178"/>
    <cellStyle name="Moneda 3 2 14 8 7" xfId="23282"/>
    <cellStyle name="Moneda 3 2 14 9" xfId="1743"/>
    <cellStyle name="Moneda 3 2 14 9 2" xfId="6401"/>
    <cellStyle name="Moneda 3 2 14 9 2 2" xfId="15713"/>
    <cellStyle name="Moneda 3 2 14 9 2 2 2" xfId="37444"/>
    <cellStyle name="Moneda 3 2 14 9 2 3" xfId="28132"/>
    <cellStyle name="Moneda 3 2 14 9 3" xfId="11057"/>
    <cellStyle name="Moneda 3 2 14 9 3 2" xfId="32788"/>
    <cellStyle name="Moneda 3 2 14 9 4" xfId="20372"/>
    <cellStyle name="Moneda 3 2 14 9 5" xfId="23476"/>
    <cellStyle name="Moneda 3 2 15" xfId="199"/>
    <cellStyle name="Moneda 3 2 15 10" xfId="3349"/>
    <cellStyle name="Moneda 3 2 15 10 2" xfId="8007"/>
    <cellStyle name="Moneda 3 2 15 10 2 2" xfId="17319"/>
    <cellStyle name="Moneda 3 2 15 10 2 2 2" xfId="39050"/>
    <cellStyle name="Moneda 3 2 15 10 2 3" xfId="29738"/>
    <cellStyle name="Moneda 3 2 15 10 3" xfId="12663"/>
    <cellStyle name="Moneda 3 2 15 10 3 2" xfId="34394"/>
    <cellStyle name="Moneda 3 2 15 10 4" xfId="25082"/>
    <cellStyle name="Moneda 3 2 15 11" xfId="4861"/>
    <cellStyle name="Moneda 3 2 15 11 2" xfId="14173"/>
    <cellStyle name="Moneda 3 2 15 11 2 2" xfId="35904"/>
    <cellStyle name="Moneda 3 2 15 11 3" xfId="26592"/>
    <cellStyle name="Moneda 3 2 15 12" xfId="9517"/>
    <cellStyle name="Moneda 3 2 15 12 2" xfId="31248"/>
    <cellStyle name="Moneda 3 2 15 13" xfId="18831"/>
    <cellStyle name="Moneda 3 2 15 14" xfId="21936"/>
    <cellStyle name="Moneda 3 2 15 2" xfId="393"/>
    <cellStyle name="Moneda 3 2 15 2 2" xfId="1949"/>
    <cellStyle name="Moneda 3 2 15 2 2 2" xfId="6607"/>
    <cellStyle name="Moneda 3 2 15 2 2 2 2" xfId="15919"/>
    <cellStyle name="Moneda 3 2 15 2 2 2 2 2" xfId="37650"/>
    <cellStyle name="Moneda 3 2 15 2 2 2 3" xfId="28338"/>
    <cellStyle name="Moneda 3 2 15 2 2 3" xfId="11263"/>
    <cellStyle name="Moneda 3 2 15 2 2 3 2" xfId="32994"/>
    <cellStyle name="Moneda 3 2 15 2 2 4" xfId="20578"/>
    <cellStyle name="Moneda 3 2 15 2 2 5" xfId="23682"/>
    <cellStyle name="Moneda 3 2 15 2 3" xfId="3350"/>
    <cellStyle name="Moneda 3 2 15 2 3 2" xfId="8008"/>
    <cellStyle name="Moneda 3 2 15 2 3 2 2" xfId="17320"/>
    <cellStyle name="Moneda 3 2 15 2 3 2 2 2" xfId="39051"/>
    <cellStyle name="Moneda 3 2 15 2 3 2 3" xfId="29739"/>
    <cellStyle name="Moneda 3 2 15 2 3 3" xfId="12664"/>
    <cellStyle name="Moneda 3 2 15 2 3 3 2" xfId="34395"/>
    <cellStyle name="Moneda 3 2 15 2 3 4" xfId="25083"/>
    <cellStyle name="Moneda 3 2 15 2 4" xfId="5055"/>
    <cellStyle name="Moneda 3 2 15 2 4 2" xfId="14367"/>
    <cellStyle name="Moneda 3 2 15 2 4 2 2" xfId="36098"/>
    <cellStyle name="Moneda 3 2 15 2 4 3" xfId="26786"/>
    <cellStyle name="Moneda 3 2 15 2 5" xfId="9711"/>
    <cellStyle name="Moneda 3 2 15 2 5 2" xfId="31442"/>
    <cellStyle name="Moneda 3 2 15 2 6" xfId="19026"/>
    <cellStyle name="Moneda 3 2 15 2 7" xfId="22130"/>
    <cellStyle name="Moneda 3 2 15 3" xfId="591"/>
    <cellStyle name="Moneda 3 2 15 3 2" xfId="2143"/>
    <cellStyle name="Moneda 3 2 15 3 2 2" xfId="6801"/>
    <cellStyle name="Moneda 3 2 15 3 2 2 2" xfId="16113"/>
    <cellStyle name="Moneda 3 2 15 3 2 2 2 2" xfId="37844"/>
    <cellStyle name="Moneda 3 2 15 3 2 2 3" xfId="28532"/>
    <cellStyle name="Moneda 3 2 15 3 2 3" xfId="11457"/>
    <cellStyle name="Moneda 3 2 15 3 2 3 2" xfId="33188"/>
    <cellStyle name="Moneda 3 2 15 3 2 4" xfId="20772"/>
    <cellStyle name="Moneda 3 2 15 3 2 5" xfId="23876"/>
    <cellStyle name="Moneda 3 2 15 3 3" xfId="3351"/>
    <cellStyle name="Moneda 3 2 15 3 3 2" xfId="8009"/>
    <cellStyle name="Moneda 3 2 15 3 3 2 2" xfId="17321"/>
    <cellStyle name="Moneda 3 2 15 3 3 2 2 2" xfId="39052"/>
    <cellStyle name="Moneda 3 2 15 3 3 2 3" xfId="29740"/>
    <cellStyle name="Moneda 3 2 15 3 3 3" xfId="12665"/>
    <cellStyle name="Moneda 3 2 15 3 3 3 2" xfId="34396"/>
    <cellStyle name="Moneda 3 2 15 3 3 4" xfId="25084"/>
    <cellStyle name="Moneda 3 2 15 3 4" xfId="5249"/>
    <cellStyle name="Moneda 3 2 15 3 4 2" xfId="14561"/>
    <cellStyle name="Moneda 3 2 15 3 4 2 2" xfId="36292"/>
    <cellStyle name="Moneda 3 2 15 3 4 3" xfId="26980"/>
    <cellStyle name="Moneda 3 2 15 3 5" xfId="9905"/>
    <cellStyle name="Moneda 3 2 15 3 5 2" xfId="31636"/>
    <cellStyle name="Moneda 3 2 15 3 6" xfId="19220"/>
    <cellStyle name="Moneda 3 2 15 3 7" xfId="22324"/>
    <cellStyle name="Moneda 3 2 15 4" xfId="785"/>
    <cellStyle name="Moneda 3 2 15 4 2" xfId="2337"/>
    <cellStyle name="Moneda 3 2 15 4 2 2" xfId="6995"/>
    <cellStyle name="Moneda 3 2 15 4 2 2 2" xfId="16307"/>
    <cellStyle name="Moneda 3 2 15 4 2 2 2 2" xfId="38038"/>
    <cellStyle name="Moneda 3 2 15 4 2 2 3" xfId="28726"/>
    <cellStyle name="Moneda 3 2 15 4 2 3" xfId="11651"/>
    <cellStyle name="Moneda 3 2 15 4 2 3 2" xfId="33382"/>
    <cellStyle name="Moneda 3 2 15 4 2 4" xfId="20966"/>
    <cellStyle name="Moneda 3 2 15 4 2 5" xfId="24070"/>
    <cellStyle name="Moneda 3 2 15 4 3" xfId="3352"/>
    <cellStyle name="Moneda 3 2 15 4 3 2" xfId="8010"/>
    <cellStyle name="Moneda 3 2 15 4 3 2 2" xfId="17322"/>
    <cellStyle name="Moneda 3 2 15 4 3 2 2 2" xfId="39053"/>
    <cellStyle name="Moneda 3 2 15 4 3 2 3" xfId="29741"/>
    <cellStyle name="Moneda 3 2 15 4 3 3" xfId="12666"/>
    <cellStyle name="Moneda 3 2 15 4 3 3 2" xfId="34397"/>
    <cellStyle name="Moneda 3 2 15 4 3 4" xfId="25085"/>
    <cellStyle name="Moneda 3 2 15 4 4" xfId="5443"/>
    <cellStyle name="Moneda 3 2 15 4 4 2" xfId="14755"/>
    <cellStyle name="Moneda 3 2 15 4 4 2 2" xfId="36486"/>
    <cellStyle name="Moneda 3 2 15 4 4 3" xfId="27174"/>
    <cellStyle name="Moneda 3 2 15 4 5" xfId="10099"/>
    <cellStyle name="Moneda 3 2 15 4 5 2" xfId="31830"/>
    <cellStyle name="Moneda 3 2 15 4 6" xfId="19414"/>
    <cellStyle name="Moneda 3 2 15 4 7" xfId="22518"/>
    <cellStyle name="Moneda 3 2 15 5" xfId="979"/>
    <cellStyle name="Moneda 3 2 15 5 2" xfId="2531"/>
    <cellStyle name="Moneda 3 2 15 5 2 2" xfId="7189"/>
    <cellStyle name="Moneda 3 2 15 5 2 2 2" xfId="16501"/>
    <cellStyle name="Moneda 3 2 15 5 2 2 2 2" xfId="38232"/>
    <cellStyle name="Moneda 3 2 15 5 2 2 3" xfId="28920"/>
    <cellStyle name="Moneda 3 2 15 5 2 3" xfId="11845"/>
    <cellStyle name="Moneda 3 2 15 5 2 3 2" xfId="33576"/>
    <cellStyle name="Moneda 3 2 15 5 2 4" xfId="21160"/>
    <cellStyle name="Moneda 3 2 15 5 2 5" xfId="24264"/>
    <cellStyle name="Moneda 3 2 15 5 3" xfId="3353"/>
    <cellStyle name="Moneda 3 2 15 5 3 2" xfId="8011"/>
    <cellStyle name="Moneda 3 2 15 5 3 2 2" xfId="17323"/>
    <cellStyle name="Moneda 3 2 15 5 3 2 2 2" xfId="39054"/>
    <cellStyle name="Moneda 3 2 15 5 3 2 3" xfId="29742"/>
    <cellStyle name="Moneda 3 2 15 5 3 3" xfId="12667"/>
    <cellStyle name="Moneda 3 2 15 5 3 3 2" xfId="34398"/>
    <cellStyle name="Moneda 3 2 15 5 3 4" xfId="25086"/>
    <cellStyle name="Moneda 3 2 15 5 4" xfId="5637"/>
    <cellStyle name="Moneda 3 2 15 5 4 2" xfId="14949"/>
    <cellStyle name="Moneda 3 2 15 5 4 2 2" xfId="36680"/>
    <cellStyle name="Moneda 3 2 15 5 4 3" xfId="27368"/>
    <cellStyle name="Moneda 3 2 15 5 5" xfId="10293"/>
    <cellStyle name="Moneda 3 2 15 5 5 2" xfId="32024"/>
    <cellStyle name="Moneda 3 2 15 5 6" xfId="19608"/>
    <cellStyle name="Moneda 3 2 15 5 7" xfId="22712"/>
    <cellStyle name="Moneda 3 2 15 6" xfId="1173"/>
    <cellStyle name="Moneda 3 2 15 6 2" xfId="2725"/>
    <cellStyle name="Moneda 3 2 15 6 2 2" xfId="7383"/>
    <cellStyle name="Moneda 3 2 15 6 2 2 2" xfId="16695"/>
    <cellStyle name="Moneda 3 2 15 6 2 2 2 2" xfId="38426"/>
    <cellStyle name="Moneda 3 2 15 6 2 2 3" xfId="29114"/>
    <cellStyle name="Moneda 3 2 15 6 2 3" xfId="12039"/>
    <cellStyle name="Moneda 3 2 15 6 2 3 2" xfId="33770"/>
    <cellStyle name="Moneda 3 2 15 6 2 4" xfId="21354"/>
    <cellStyle name="Moneda 3 2 15 6 2 5" xfId="24458"/>
    <cellStyle name="Moneda 3 2 15 6 3" xfId="3354"/>
    <cellStyle name="Moneda 3 2 15 6 3 2" xfId="8012"/>
    <cellStyle name="Moneda 3 2 15 6 3 2 2" xfId="17324"/>
    <cellStyle name="Moneda 3 2 15 6 3 2 2 2" xfId="39055"/>
    <cellStyle name="Moneda 3 2 15 6 3 2 3" xfId="29743"/>
    <cellStyle name="Moneda 3 2 15 6 3 3" xfId="12668"/>
    <cellStyle name="Moneda 3 2 15 6 3 3 2" xfId="34399"/>
    <cellStyle name="Moneda 3 2 15 6 3 4" xfId="25087"/>
    <cellStyle name="Moneda 3 2 15 6 4" xfId="5831"/>
    <cellStyle name="Moneda 3 2 15 6 4 2" xfId="15143"/>
    <cellStyle name="Moneda 3 2 15 6 4 2 2" xfId="36874"/>
    <cellStyle name="Moneda 3 2 15 6 4 3" xfId="27562"/>
    <cellStyle name="Moneda 3 2 15 6 5" xfId="10487"/>
    <cellStyle name="Moneda 3 2 15 6 5 2" xfId="32218"/>
    <cellStyle name="Moneda 3 2 15 6 6" xfId="19802"/>
    <cellStyle name="Moneda 3 2 15 6 7" xfId="22906"/>
    <cellStyle name="Moneda 3 2 15 7" xfId="1367"/>
    <cellStyle name="Moneda 3 2 15 7 2" xfId="2919"/>
    <cellStyle name="Moneda 3 2 15 7 2 2" xfId="7577"/>
    <cellStyle name="Moneda 3 2 15 7 2 2 2" xfId="16889"/>
    <cellStyle name="Moneda 3 2 15 7 2 2 2 2" xfId="38620"/>
    <cellStyle name="Moneda 3 2 15 7 2 2 3" xfId="29308"/>
    <cellStyle name="Moneda 3 2 15 7 2 3" xfId="12233"/>
    <cellStyle name="Moneda 3 2 15 7 2 3 2" xfId="33964"/>
    <cellStyle name="Moneda 3 2 15 7 2 4" xfId="21548"/>
    <cellStyle name="Moneda 3 2 15 7 2 5" xfId="24652"/>
    <cellStyle name="Moneda 3 2 15 7 3" xfId="3355"/>
    <cellStyle name="Moneda 3 2 15 7 3 2" xfId="8013"/>
    <cellStyle name="Moneda 3 2 15 7 3 2 2" xfId="17325"/>
    <cellStyle name="Moneda 3 2 15 7 3 2 2 2" xfId="39056"/>
    <cellStyle name="Moneda 3 2 15 7 3 2 3" xfId="29744"/>
    <cellStyle name="Moneda 3 2 15 7 3 3" xfId="12669"/>
    <cellStyle name="Moneda 3 2 15 7 3 3 2" xfId="34400"/>
    <cellStyle name="Moneda 3 2 15 7 3 4" xfId="25088"/>
    <cellStyle name="Moneda 3 2 15 7 4" xfId="6025"/>
    <cellStyle name="Moneda 3 2 15 7 4 2" xfId="15337"/>
    <cellStyle name="Moneda 3 2 15 7 4 2 2" xfId="37068"/>
    <cellStyle name="Moneda 3 2 15 7 4 3" xfId="27756"/>
    <cellStyle name="Moneda 3 2 15 7 5" xfId="10681"/>
    <cellStyle name="Moneda 3 2 15 7 5 2" xfId="32412"/>
    <cellStyle name="Moneda 3 2 15 7 6" xfId="19996"/>
    <cellStyle name="Moneda 3 2 15 7 7" xfId="23100"/>
    <cellStyle name="Moneda 3 2 15 8" xfId="1561"/>
    <cellStyle name="Moneda 3 2 15 8 2" xfId="3113"/>
    <cellStyle name="Moneda 3 2 15 8 2 2" xfId="7771"/>
    <cellStyle name="Moneda 3 2 15 8 2 2 2" xfId="17083"/>
    <cellStyle name="Moneda 3 2 15 8 2 2 2 2" xfId="38814"/>
    <cellStyle name="Moneda 3 2 15 8 2 2 3" xfId="29502"/>
    <cellStyle name="Moneda 3 2 15 8 2 3" xfId="12427"/>
    <cellStyle name="Moneda 3 2 15 8 2 3 2" xfId="34158"/>
    <cellStyle name="Moneda 3 2 15 8 2 4" xfId="21742"/>
    <cellStyle name="Moneda 3 2 15 8 2 5" xfId="24846"/>
    <cellStyle name="Moneda 3 2 15 8 3" xfId="3356"/>
    <cellStyle name="Moneda 3 2 15 8 3 2" xfId="8014"/>
    <cellStyle name="Moneda 3 2 15 8 3 2 2" xfId="17326"/>
    <cellStyle name="Moneda 3 2 15 8 3 2 2 2" xfId="39057"/>
    <cellStyle name="Moneda 3 2 15 8 3 2 3" xfId="29745"/>
    <cellStyle name="Moneda 3 2 15 8 3 3" xfId="12670"/>
    <cellStyle name="Moneda 3 2 15 8 3 3 2" xfId="34401"/>
    <cellStyle name="Moneda 3 2 15 8 3 4" xfId="25089"/>
    <cellStyle name="Moneda 3 2 15 8 4" xfId="6219"/>
    <cellStyle name="Moneda 3 2 15 8 4 2" xfId="15531"/>
    <cellStyle name="Moneda 3 2 15 8 4 2 2" xfId="37262"/>
    <cellStyle name="Moneda 3 2 15 8 4 3" xfId="27950"/>
    <cellStyle name="Moneda 3 2 15 8 5" xfId="10875"/>
    <cellStyle name="Moneda 3 2 15 8 5 2" xfId="32606"/>
    <cellStyle name="Moneda 3 2 15 8 6" xfId="20190"/>
    <cellStyle name="Moneda 3 2 15 8 7" xfId="23294"/>
    <cellStyle name="Moneda 3 2 15 9" xfId="1755"/>
    <cellStyle name="Moneda 3 2 15 9 2" xfId="6413"/>
    <cellStyle name="Moneda 3 2 15 9 2 2" xfId="15725"/>
    <cellStyle name="Moneda 3 2 15 9 2 2 2" xfId="37456"/>
    <cellStyle name="Moneda 3 2 15 9 2 3" xfId="28144"/>
    <cellStyle name="Moneda 3 2 15 9 3" xfId="11069"/>
    <cellStyle name="Moneda 3 2 15 9 3 2" xfId="32800"/>
    <cellStyle name="Moneda 3 2 15 9 4" xfId="20384"/>
    <cellStyle name="Moneda 3 2 15 9 5" xfId="23488"/>
    <cellStyle name="Moneda 3 2 16" xfId="211"/>
    <cellStyle name="Moneda 3 2 16 10" xfId="3357"/>
    <cellStyle name="Moneda 3 2 16 10 2" xfId="8015"/>
    <cellStyle name="Moneda 3 2 16 10 2 2" xfId="17327"/>
    <cellStyle name="Moneda 3 2 16 10 2 2 2" xfId="39058"/>
    <cellStyle name="Moneda 3 2 16 10 2 3" xfId="29746"/>
    <cellStyle name="Moneda 3 2 16 10 3" xfId="12671"/>
    <cellStyle name="Moneda 3 2 16 10 3 2" xfId="34402"/>
    <cellStyle name="Moneda 3 2 16 10 4" xfId="25090"/>
    <cellStyle name="Moneda 3 2 16 11" xfId="4873"/>
    <cellStyle name="Moneda 3 2 16 11 2" xfId="14185"/>
    <cellStyle name="Moneda 3 2 16 11 2 2" xfId="35916"/>
    <cellStyle name="Moneda 3 2 16 11 3" xfId="26604"/>
    <cellStyle name="Moneda 3 2 16 12" xfId="9529"/>
    <cellStyle name="Moneda 3 2 16 12 2" xfId="31260"/>
    <cellStyle name="Moneda 3 2 16 13" xfId="18843"/>
    <cellStyle name="Moneda 3 2 16 14" xfId="21948"/>
    <cellStyle name="Moneda 3 2 16 2" xfId="405"/>
    <cellStyle name="Moneda 3 2 16 2 2" xfId="1961"/>
    <cellStyle name="Moneda 3 2 16 2 2 2" xfId="6619"/>
    <cellStyle name="Moneda 3 2 16 2 2 2 2" xfId="15931"/>
    <cellStyle name="Moneda 3 2 16 2 2 2 2 2" xfId="37662"/>
    <cellStyle name="Moneda 3 2 16 2 2 2 3" xfId="28350"/>
    <cellStyle name="Moneda 3 2 16 2 2 3" xfId="11275"/>
    <cellStyle name="Moneda 3 2 16 2 2 3 2" xfId="33006"/>
    <cellStyle name="Moneda 3 2 16 2 2 4" xfId="20590"/>
    <cellStyle name="Moneda 3 2 16 2 2 5" xfId="23694"/>
    <cellStyle name="Moneda 3 2 16 2 3" xfId="3358"/>
    <cellStyle name="Moneda 3 2 16 2 3 2" xfId="8016"/>
    <cellStyle name="Moneda 3 2 16 2 3 2 2" xfId="17328"/>
    <cellStyle name="Moneda 3 2 16 2 3 2 2 2" xfId="39059"/>
    <cellStyle name="Moneda 3 2 16 2 3 2 3" xfId="29747"/>
    <cellStyle name="Moneda 3 2 16 2 3 3" xfId="12672"/>
    <cellStyle name="Moneda 3 2 16 2 3 3 2" xfId="34403"/>
    <cellStyle name="Moneda 3 2 16 2 3 4" xfId="25091"/>
    <cellStyle name="Moneda 3 2 16 2 4" xfId="5067"/>
    <cellStyle name="Moneda 3 2 16 2 4 2" xfId="14379"/>
    <cellStyle name="Moneda 3 2 16 2 4 2 2" xfId="36110"/>
    <cellStyle name="Moneda 3 2 16 2 4 3" xfId="26798"/>
    <cellStyle name="Moneda 3 2 16 2 5" xfId="9723"/>
    <cellStyle name="Moneda 3 2 16 2 5 2" xfId="31454"/>
    <cellStyle name="Moneda 3 2 16 2 6" xfId="19038"/>
    <cellStyle name="Moneda 3 2 16 2 7" xfId="22142"/>
    <cellStyle name="Moneda 3 2 16 3" xfId="603"/>
    <cellStyle name="Moneda 3 2 16 3 2" xfId="2155"/>
    <cellStyle name="Moneda 3 2 16 3 2 2" xfId="6813"/>
    <cellStyle name="Moneda 3 2 16 3 2 2 2" xfId="16125"/>
    <cellStyle name="Moneda 3 2 16 3 2 2 2 2" xfId="37856"/>
    <cellStyle name="Moneda 3 2 16 3 2 2 3" xfId="28544"/>
    <cellStyle name="Moneda 3 2 16 3 2 3" xfId="11469"/>
    <cellStyle name="Moneda 3 2 16 3 2 3 2" xfId="33200"/>
    <cellStyle name="Moneda 3 2 16 3 2 4" xfId="20784"/>
    <cellStyle name="Moneda 3 2 16 3 2 5" xfId="23888"/>
    <cellStyle name="Moneda 3 2 16 3 3" xfId="3359"/>
    <cellStyle name="Moneda 3 2 16 3 3 2" xfId="8017"/>
    <cellStyle name="Moneda 3 2 16 3 3 2 2" xfId="17329"/>
    <cellStyle name="Moneda 3 2 16 3 3 2 2 2" xfId="39060"/>
    <cellStyle name="Moneda 3 2 16 3 3 2 3" xfId="29748"/>
    <cellStyle name="Moneda 3 2 16 3 3 3" xfId="12673"/>
    <cellStyle name="Moneda 3 2 16 3 3 3 2" xfId="34404"/>
    <cellStyle name="Moneda 3 2 16 3 3 4" xfId="25092"/>
    <cellStyle name="Moneda 3 2 16 3 4" xfId="5261"/>
    <cellStyle name="Moneda 3 2 16 3 4 2" xfId="14573"/>
    <cellStyle name="Moneda 3 2 16 3 4 2 2" xfId="36304"/>
    <cellStyle name="Moneda 3 2 16 3 4 3" xfId="26992"/>
    <cellStyle name="Moneda 3 2 16 3 5" xfId="9917"/>
    <cellStyle name="Moneda 3 2 16 3 5 2" xfId="31648"/>
    <cellStyle name="Moneda 3 2 16 3 6" xfId="19232"/>
    <cellStyle name="Moneda 3 2 16 3 7" xfId="22336"/>
    <cellStyle name="Moneda 3 2 16 4" xfId="797"/>
    <cellStyle name="Moneda 3 2 16 4 2" xfId="2349"/>
    <cellStyle name="Moneda 3 2 16 4 2 2" xfId="7007"/>
    <cellStyle name="Moneda 3 2 16 4 2 2 2" xfId="16319"/>
    <cellStyle name="Moneda 3 2 16 4 2 2 2 2" xfId="38050"/>
    <cellStyle name="Moneda 3 2 16 4 2 2 3" xfId="28738"/>
    <cellStyle name="Moneda 3 2 16 4 2 3" xfId="11663"/>
    <cellStyle name="Moneda 3 2 16 4 2 3 2" xfId="33394"/>
    <cellStyle name="Moneda 3 2 16 4 2 4" xfId="20978"/>
    <cellStyle name="Moneda 3 2 16 4 2 5" xfId="24082"/>
    <cellStyle name="Moneda 3 2 16 4 3" xfId="3360"/>
    <cellStyle name="Moneda 3 2 16 4 3 2" xfId="8018"/>
    <cellStyle name="Moneda 3 2 16 4 3 2 2" xfId="17330"/>
    <cellStyle name="Moneda 3 2 16 4 3 2 2 2" xfId="39061"/>
    <cellStyle name="Moneda 3 2 16 4 3 2 3" xfId="29749"/>
    <cellStyle name="Moneda 3 2 16 4 3 3" xfId="12674"/>
    <cellStyle name="Moneda 3 2 16 4 3 3 2" xfId="34405"/>
    <cellStyle name="Moneda 3 2 16 4 3 4" xfId="25093"/>
    <cellStyle name="Moneda 3 2 16 4 4" xfId="5455"/>
    <cellStyle name="Moneda 3 2 16 4 4 2" xfId="14767"/>
    <cellStyle name="Moneda 3 2 16 4 4 2 2" xfId="36498"/>
    <cellStyle name="Moneda 3 2 16 4 4 3" xfId="27186"/>
    <cellStyle name="Moneda 3 2 16 4 5" xfId="10111"/>
    <cellStyle name="Moneda 3 2 16 4 5 2" xfId="31842"/>
    <cellStyle name="Moneda 3 2 16 4 6" xfId="19426"/>
    <cellStyle name="Moneda 3 2 16 4 7" xfId="22530"/>
    <cellStyle name="Moneda 3 2 16 5" xfId="991"/>
    <cellStyle name="Moneda 3 2 16 5 2" xfId="2543"/>
    <cellStyle name="Moneda 3 2 16 5 2 2" xfId="7201"/>
    <cellStyle name="Moneda 3 2 16 5 2 2 2" xfId="16513"/>
    <cellStyle name="Moneda 3 2 16 5 2 2 2 2" xfId="38244"/>
    <cellStyle name="Moneda 3 2 16 5 2 2 3" xfId="28932"/>
    <cellStyle name="Moneda 3 2 16 5 2 3" xfId="11857"/>
    <cellStyle name="Moneda 3 2 16 5 2 3 2" xfId="33588"/>
    <cellStyle name="Moneda 3 2 16 5 2 4" xfId="21172"/>
    <cellStyle name="Moneda 3 2 16 5 2 5" xfId="24276"/>
    <cellStyle name="Moneda 3 2 16 5 3" xfId="3361"/>
    <cellStyle name="Moneda 3 2 16 5 3 2" xfId="8019"/>
    <cellStyle name="Moneda 3 2 16 5 3 2 2" xfId="17331"/>
    <cellStyle name="Moneda 3 2 16 5 3 2 2 2" xfId="39062"/>
    <cellStyle name="Moneda 3 2 16 5 3 2 3" xfId="29750"/>
    <cellStyle name="Moneda 3 2 16 5 3 3" xfId="12675"/>
    <cellStyle name="Moneda 3 2 16 5 3 3 2" xfId="34406"/>
    <cellStyle name="Moneda 3 2 16 5 3 4" xfId="25094"/>
    <cellStyle name="Moneda 3 2 16 5 4" xfId="5649"/>
    <cellStyle name="Moneda 3 2 16 5 4 2" xfId="14961"/>
    <cellStyle name="Moneda 3 2 16 5 4 2 2" xfId="36692"/>
    <cellStyle name="Moneda 3 2 16 5 4 3" xfId="27380"/>
    <cellStyle name="Moneda 3 2 16 5 5" xfId="10305"/>
    <cellStyle name="Moneda 3 2 16 5 5 2" xfId="32036"/>
    <cellStyle name="Moneda 3 2 16 5 6" xfId="19620"/>
    <cellStyle name="Moneda 3 2 16 5 7" xfId="22724"/>
    <cellStyle name="Moneda 3 2 16 6" xfId="1185"/>
    <cellStyle name="Moneda 3 2 16 6 2" xfId="2737"/>
    <cellStyle name="Moneda 3 2 16 6 2 2" xfId="7395"/>
    <cellStyle name="Moneda 3 2 16 6 2 2 2" xfId="16707"/>
    <cellStyle name="Moneda 3 2 16 6 2 2 2 2" xfId="38438"/>
    <cellStyle name="Moneda 3 2 16 6 2 2 3" xfId="29126"/>
    <cellStyle name="Moneda 3 2 16 6 2 3" xfId="12051"/>
    <cellStyle name="Moneda 3 2 16 6 2 3 2" xfId="33782"/>
    <cellStyle name="Moneda 3 2 16 6 2 4" xfId="21366"/>
    <cellStyle name="Moneda 3 2 16 6 2 5" xfId="24470"/>
    <cellStyle name="Moneda 3 2 16 6 3" xfId="3362"/>
    <cellStyle name="Moneda 3 2 16 6 3 2" xfId="8020"/>
    <cellStyle name="Moneda 3 2 16 6 3 2 2" xfId="17332"/>
    <cellStyle name="Moneda 3 2 16 6 3 2 2 2" xfId="39063"/>
    <cellStyle name="Moneda 3 2 16 6 3 2 3" xfId="29751"/>
    <cellStyle name="Moneda 3 2 16 6 3 3" xfId="12676"/>
    <cellStyle name="Moneda 3 2 16 6 3 3 2" xfId="34407"/>
    <cellStyle name="Moneda 3 2 16 6 3 4" xfId="25095"/>
    <cellStyle name="Moneda 3 2 16 6 4" xfId="5843"/>
    <cellStyle name="Moneda 3 2 16 6 4 2" xfId="15155"/>
    <cellStyle name="Moneda 3 2 16 6 4 2 2" xfId="36886"/>
    <cellStyle name="Moneda 3 2 16 6 4 3" xfId="27574"/>
    <cellStyle name="Moneda 3 2 16 6 5" xfId="10499"/>
    <cellStyle name="Moneda 3 2 16 6 5 2" xfId="32230"/>
    <cellStyle name="Moneda 3 2 16 6 6" xfId="19814"/>
    <cellStyle name="Moneda 3 2 16 6 7" xfId="22918"/>
    <cellStyle name="Moneda 3 2 16 7" xfId="1379"/>
    <cellStyle name="Moneda 3 2 16 7 2" xfId="2931"/>
    <cellStyle name="Moneda 3 2 16 7 2 2" xfId="7589"/>
    <cellStyle name="Moneda 3 2 16 7 2 2 2" xfId="16901"/>
    <cellStyle name="Moneda 3 2 16 7 2 2 2 2" xfId="38632"/>
    <cellStyle name="Moneda 3 2 16 7 2 2 3" xfId="29320"/>
    <cellStyle name="Moneda 3 2 16 7 2 3" xfId="12245"/>
    <cellStyle name="Moneda 3 2 16 7 2 3 2" xfId="33976"/>
    <cellStyle name="Moneda 3 2 16 7 2 4" xfId="21560"/>
    <cellStyle name="Moneda 3 2 16 7 2 5" xfId="24664"/>
    <cellStyle name="Moneda 3 2 16 7 3" xfId="3363"/>
    <cellStyle name="Moneda 3 2 16 7 3 2" xfId="8021"/>
    <cellStyle name="Moneda 3 2 16 7 3 2 2" xfId="17333"/>
    <cellStyle name="Moneda 3 2 16 7 3 2 2 2" xfId="39064"/>
    <cellStyle name="Moneda 3 2 16 7 3 2 3" xfId="29752"/>
    <cellStyle name="Moneda 3 2 16 7 3 3" xfId="12677"/>
    <cellStyle name="Moneda 3 2 16 7 3 3 2" xfId="34408"/>
    <cellStyle name="Moneda 3 2 16 7 3 4" xfId="25096"/>
    <cellStyle name="Moneda 3 2 16 7 4" xfId="6037"/>
    <cellStyle name="Moneda 3 2 16 7 4 2" xfId="15349"/>
    <cellStyle name="Moneda 3 2 16 7 4 2 2" xfId="37080"/>
    <cellStyle name="Moneda 3 2 16 7 4 3" xfId="27768"/>
    <cellStyle name="Moneda 3 2 16 7 5" xfId="10693"/>
    <cellStyle name="Moneda 3 2 16 7 5 2" xfId="32424"/>
    <cellStyle name="Moneda 3 2 16 7 6" xfId="20008"/>
    <cellStyle name="Moneda 3 2 16 7 7" xfId="23112"/>
    <cellStyle name="Moneda 3 2 16 8" xfId="1573"/>
    <cellStyle name="Moneda 3 2 16 8 2" xfId="3125"/>
    <cellStyle name="Moneda 3 2 16 8 2 2" xfId="7783"/>
    <cellStyle name="Moneda 3 2 16 8 2 2 2" xfId="17095"/>
    <cellStyle name="Moneda 3 2 16 8 2 2 2 2" xfId="38826"/>
    <cellStyle name="Moneda 3 2 16 8 2 2 3" xfId="29514"/>
    <cellStyle name="Moneda 3 2 16 8 2 3" xfId="12439"/>
    <cellStyle name="Moneda 3 2 16 8 2 3 2" xfId="34170"/>
    <cellStyle name="Moneda 3 2 16 8 2 4" xfId="21754"/>
    <cellStyle name="Moneda 3 2 16 8 2 5" xfId="24858"/>
    <cellStyle name="Moneda 3 2 16 8 3" xfId="3364"/>
    <cellStyle name="Moneda 3 2 16 8 3 2" xfId="8022"/>
    <cellStyle name="Moneda 3 2 16 8 3 2 2" xfId="17334"/>
    <cellStyle name="Moneda 3 2 16 8 3 2 2 2" xfId="39065"/>
    <cellStyle name="Moneda 3 2 16 8 3 2 3" xfId="29753"/>
    <cellStyle name="Moneda 3 2 16 8 3 3" xfId="12678"/>
    <cellStyle name="Moneda 3 2 16 8 3 3 2" xfId="34409"/>
    <cellStyle name="Moneda 3 2 16 8 3 4" xfId="25097"/>
    <cellStyle name="Moneda 3 2 16 8 4" xfId="6231"/>
    <cellStyle name="Moneda 3 2 16 8 4 2" xfId="15543"/>
    <cellStyle name="Moneda 3 2 16 8 4 2 2" xfId="37274"/>
    <cellStyle name="Moneda 3 2 16 8 4 3" xfId="27962"/>
    <cellStyle name="Moneda 3 2 16 8 5" xfId="10887"/>
    <cellStyle name="Moneda 3 2 16 8 5 2" xfId="32618"/>
    <cellStyle name="Moneda 3 2 16 8 6" xfId="20202"/>
    <cellStyle name="Moneda 3 2 16 8 7" xfId="23306"/>
    <cellStyle name="Moneda 3 2 16 9" xfId="1767"/>
    <cellStyle name="Moneda 3 2 16 9 2" xfId="6425"/>
    <cellStyle name="Moneda 3 2 16 9 2 2" xfId="15737"/>
    <cellStyle name="Moneda 3 2 16 9 2 2 2" xfId="37468"/>
    <cellStyle name="Moneda 3 2 16 9 2 3" xfId="28156"/>
    <cellStyle name="Moneda 3 2 16 9 3" xfId="11081"/>
    <cellStyle name="Moneda 3 2 16 9 3 2" xfId="32812"/>
    <cellStyle name="Moneda 3 2 16 9 4" xfId="20396"/>
    <cellStyle name="Moneda 3 2 16 9 5" xfId="23500"/>
    <cellStyle name="Moneda 3 2 17" xfId="223"/>
    <cellStyle name="Moneda 3 2 17 2" xfId="1779"/>
    <cellStyle name="Moneda 3 2 17 2 2" xfId="6437"/>
    <cellStyle name="Moneda 3 2 17 2 2 2" xfId="15749"/>
    <cellStyle name="Moneda 3 2 17 2 2 2 2" xfId="37480"/>
    <cellStyle name="Moneda 3 2 17 2 2 3" xfId="28168"/>
    <cellStyle name="Moneda 3 2 17 2 3" xfId="11093"/>
    <cellStyle name="Moneda 3 2 17 2 3 2" xfId="32824"/>
    <cellStyle name="Moneda 3 2 17 2 4" xfId="20408"/>
    <cellStyle name="Moneda 3 2 17 2 5" xfId="23512"/>
    <cellStyle name="Moneda 3 2 17 3" xfId="3365"/>
    <cellStyle name="Moneda 3 2 17 3 2" xfId="8023"/>
    <cellStyle name="Moneda 3 2 17 3 2 2" xfId="17335"/>
    <cellStyle name="Moneda 3 2 17 3 2 2 2" xfId="39066"/>
    <cellStyle name="Moneda 3 2 17 3 2 3" xfId="29754"/>
    <cellStyle name="Moneda 3 2 17 3 3" xfId="12679"/>
    <cellStyle name="Moneda 3 2 17 3 3 2" xfId="34410"/>
    <cellStyle name="Moneda 3 2 17 3 4" xfId="25098"/>
    <cellStyle name="Moneda 3 2 17 4" xfId="4885"/>
    <cellStyle name="Moneda 3 2 17 4 2" xfId="14197"/>
    <cellStyle name="Moneda 3 2 17 4 2 2" xfId="35928"/>
    <cellStyle name="Moneda 3 2 17 4 3" xfId="26616"/>
    <cellStyle name="Moneda 3 2 17 5" xfId="9541"/>
    <cellStyle name="Moneda 3 2 17 5 2" xfId="31272"/>
    <cellStyle name="Moneda 3 2 17 6" xfId="18855"/>
    <cellStyle name="Moneda 3 2 17 7" xfId="21960"/>
    <cellStyle name="Moneda 3 2 18" xfId="417"/>
    <cellStyle name="Moneda 3 2 18 2" xfId="1973"/>
    <cellStyle name="Moneda 3 2 18 2 2" xfId="6631"/>
    <cellStyle name="Moneda 3 2 18 2 2 2" xfId="15943"/>
    <cellStyle name="Moneda 3 2 18 2 2 2 2" xfId="37674"/>
    <cellStyle name="Moneda 3 2 18 2 2 3" xfId="28362"/>
    <cellStyle name="Moneda 3 2 18 2 3" xfId="11287"/>
    <cellStyle name="Moneda 3 2 18 2 3 2" xfId="33018"/>
    <cellStyle name="Moneda 3 2 18 2 4" xfId="20602"/>
    <cellStyle name="Moneda 3 2 18 2 5" xfId="23706"/>
    <cellStyle name="Moneda 3 2 18 3" xfId="3366"/>
    <cellStyle name="Moneda 3 2 18 3 2" xfId="8024"/>
    <cellStyle name="Moneda 3 2 18 3 2 2" xfId="17336"/>
    <cellStyle name="Moneda 3 2 18 3 2 2 2" xfId="39067"/>
    <cellStyle name="Moneda 3 2 18 3 2 3" xfId="29755"/>
    <cellStyle name="Moneda 3 2 18 3 3" xfId="12680"/>
    <cellStyle name="Moneda 3 2 18 3 3 2" xfId="34411"/>
    <cellStyle name="Moneda 3 2 18 3 4" xfId="25099"/>
    <cellStyle name="Moneda 3 2 18 4" xfId="5079"/>
    <cellStyle name="Moneda 3 2 18 4 2" xfId="14391"/>
    <cellStyle name="Moneda 3 2 18 4 2 2" xfId="36122"/>
    <cellStyle name="Moneda 3 2 18 4 3" xfId="26810"/>
    <cellStyle name="Moneda 3 2 18 5" xfId="9735"/>
    <cellStyle name="Moneda 3 2 18 5 2" xfId="31466"/>
    <cellStyle name="Moneda 3 2 18 6" xfId="19050"/>
    <cellStyle name="Moneda 3 2 18 7" xfId="22154"/>
    <cellStyle name="Moneda 3 2 19" xfId="615"/>
    <cellStyle name="Moneda 3 2 19 2" xfId="2167"/>
    <cellStyle name="Moneda 3 2 19 2 2" xfId="6825"/>
    <cellStyle name="Moneda 3 2 19 2 2 2" xfId="16137"/>
    <cellStyle name="Moneda 3 2 19 2 2 2 2" xfId="37868"/>
    <cellStyle name="Moneda 3 2 19 2 2 3" xfId="28556"/>
    <cellStyle name="Moneda 3 2 19 2 3" xfId="11481"/>
    <cellStyle name="Moneda 3 2 19 2 3 2" xfId="33212"/>
    <cellStyle name="Moneda 3 2 19 2 4" xfId="20796"/>
    <cellStyle name="Moneda 3 2 19 2 5" xfId="23900"/>
    <cellStyle name="Moneda 3 2 19 3" xfId="3367"/>
    <cellStyle name="Moneda 3 2 19 3 2" xfId="8025"/>
    <cellStyle name="Moneda 3 2 19 3 2 2" xfId="17337"/>
    <cellStyle name="Moneda 3 2 19 3 2 2 2" xfId="39068"/>
    <cellStyle name="Moneda 3 2 19 3 2 3" xfId="29756"/>
    <cellStyle name="Moneda 3 2 19 3 3" xfId="12681"/>
    <cellStyle name="Moneda 3 2 19 3 3 2" xfId="34412"/>
    <cellStyle name="Moneda 3 2 19 3 4" xfId="25100"/>
    <cellStyle name="Moneda 3 2 19 4" xfId="5273"/>
    <cellStyle name="Moneda 3 2 19 4 2" xfId="14585"/>
    <cellStyle name="Moneda 3 2 19 4 2 2" xfId="36316"/>
    <cellStyle name="Moneda 3 2 19 4 3" xfId="27004"/>
    <cellStyle name="Moneda 3 2 19 5" xfId="9929"/>
    <cellStyle name="Moneda 3 2 19 5 2" xfId="31660"/>
    <cellStyle name="Moneda 3 2 19 6" xfId="19244"/>
    <cellStyle name="Moneda 3 2 19 7" xfId="22348"/>
    <cellStyle name="Moneda 3 2 2" xfId="41"/>
    <cellStyle name="Moneda 3 2 2 10" xfId="3368"/>
    <cellStyle name="Moneda 3 2 2 10 2" xfId="8026"/>
    <cellStyle name="Moneda 3 2 2 10 2 2" xfId="17338"/>
    <cellStyle name="Moneda 3 2 2 10 2 2 2" xfId="39069"/>
    <cellStyle name="Moneda 3 2 2 10 2 3" xfId="29757"/>
    <cellStyle name="Moneda 3 2 2 10 3" xfId="12682"/>
    <cellStyle name="Moneda 3 2 2 10 3 2" xfId="34413"/>
    <cellStyle name="Moneda 3 2 2 10 4" xfId="25101"/>
    <cellStyle name="Moneda 3 2 2 11" xfId="4705"/>
    <cellStyle name="Moneda 3 2 2 11 2" xfId="14017"/>
    <cellStyle name="Moneda 3 2 2 11 2 2" xfId="35748"/>
    <cellStyle name="Moneda 3 2 2 11 3" xfId="26436"/>
    <cellStyle name="Moneda 3 2 2 12" xfId="9361"/>
    <cellStyle name="Moneda 3 2 2 12 2" xfId="31092"/>
    <cellStyle name="Moneda 3 2 2 13" xfId="18674"/>
    <cellStyle name="Moneda 3 2 2 14" xfId="21780"/>
    <cellStyle name="Moneda 3 2 2 2" xfId="237"/>
    <cellStyle name="Moneda 3 2 2 2 2" xfId="1793"/>
    <cellStyle name="Moneda 3 2 2 2 2 2" xfId="6451"/>
    <cellStyle name="Moneda 3 2 2 2 2 2 2" xfId="15763"/>
    <cellStyle name="Moneda 3 2 2 2 2 2 2 2" xfId="37494"/>
    <cellStyle name="Moneda 3 2 2 2 2 2 3" xfId="28182"/>
    <cellStyle name="Moneda 3 2 2 2 2 3" xfId="11107"/>
    <cellStyle name="Moneda 3 2 2 2 2 3 2" xfId="32838"/>
    <cellStyle name="Moneda 3 2 2 2 2 4" xfId="20422"/>
    <cellStyle name="Moneda 3 2 2 2 2 5" xfId="23526"/>
    <cellStyle name="Moneda 3 2 2 2 3" xfId="3369"/>
    <cellStyle name="Moneda 3 2 2 2 3 2" xfId="8027"/>
    <cellStyle name="Moneda 3 2 2 2 3 2 2" xfId="17339"/>
    <cellStyle name="Moneda 3 2 2 2 3 2 2 2" xfId="39070"/>
    <cellStyle name="Moneda 3 2 2 2 3 2 3" xfId="29758"/>
    <cellStyle name="Moneda 3 2 2 2 3 3" xfId="12683"/>
    <cellStyle name="Moneda 3 2 2 2 3 3 2" xfId="34414"/>
    <cellStyle name="Moneda 3 2 2 2 3 4" xfId="25102"/>
    <cellStyle name="Moneda 3 2 2 2 4" xfId="4899"/>
    <cellStyle name="Moneda 3 2 2 2 4 2" xfId="14211"/>
    <cellStyle name="Moneda 3 2 2 2 4 2 2" xfId="35942"/>
    <cellStyle name="Moneda 3 2 2 2 4 3" xfId="26630"/>
    <cellStyle name="Moneda 3 2 2 2 5" xfId="9555"/>
    <cellStyle name="Moneda 3 2 2 2 5 2" xfId="31286"/>
    <cellStyle name="Moneda 3 2 2 2 6" xfId="18870"/>
    <cellStyle name="Moneda 3 2 2 2 7" xfId="21974"/>
    <cellStyle name="Moneda 3 2 2 3" xfId="433"/>
    <cellStyle name="Moneda 3 2 2 3 2" xfId="1987"/>
    <cellStyle name="Moneda 3 2 2 3 2 2" xfId="6645"/>
    <cellStyle name="Moneda 3 2 2 3 2 2 2" xfId="15957"/>
    <cellStyle name="Moneda 3 2 2 3 2 2 2 2" xfId="37688"/>
    <cellStyle name="Moneda 3 2 2 3 2 2 3" xfId="28376"/>
    <cellStyle name="Moneda 3 2 2 3 2 3" xfId="11301"/>
    <cellStyle name="Moneda 3 2 2 3 2 3 2" xfId="33032"/>
    <cellStyle name="Moneda 3 2 2 3 2 4" xfId="20616"/>
    <cellStyle name="Moneda 3 2 2 3 2 5" xfId="23720"/>
    <cellStyle name="Moneda 3 2 2 3 3" xfId="3370"/>
    <cellStyle name="Moneda 3 2 2 3 3 2" xfId="8028"/>
    <cellStyle name="Moneda 3 2 2 3 3 2 2" xfId="17340"/>
    <cellStyle name="Moneda 3 2 2 3 3 2 2 2" xfId="39071"/>
    <cellStyle name="Moneda 3 2 2 3 3 2 3" xfId="29759"/>
    <cellStyle name="Moneda 3 2 2 3 3 3" xfId="12684"/>
    <cellStyle name="Moneda 3 2 2 3 3 3 2" xfId="34415"/>
    <cellStyle name="Moneda 3 2 2 3 3 4" xfId="25103"/>
    <cellStyle name="Moneda 3 2 2 3 4" xfId="5093"/>
    <cellStyle name="Moneda 3 2 2 3 4 2" xfId="14405"/>
    <cellStyle name="Moneda 3 2 2 3 4 2 2" xfId="36136"/>
    <cellStyle name="Moneda 3 2 2 3 4 3" xfId="26824"/>
    <cellStyle name="Moneda 3 2 2 3 5" xfId="9749"/>
    <cellStyle name="Moneda 3 2 2 3 5 2" xfId="31480"/>
    <cellStyle name="Moneda 3 2 2 3 6" xfId="19064"/>
    <cellStyle name="Moneda 3 2 2 3 7" xfId="22168"/>
    <cellStyle name="Moneda 3 2 2 4" xfId="629"/>
    <cellStyle name="Moneda 3 2 2 4 2" xfId="2181"/>
    <cellStyle name="Moneda 3 2 2 4 2 2" xfId="6839"/>
    <cellStyle name="Moneda 3 2 2 4 2 2 2" xfId="16151"/>
    <cellStyle name="Moneda 3 2 2 4 2 2 2 2" xfId="37882"/>
    <cellStyle name="Moneda 3 2 2 4 2 2 3" xfId="28570"/>
    <cellStyle name="Moneda 3 2 2 4 2 3" xfId="11495"/>
    <cellStyle name="Moneda 3 2 2 4 2 3 2" xfId="33226"/>
    <cellStyle name="Moneda 3 2 2 4 2 4" xfId="20810"/>
    <cellStyle name="Moneda 3 2 2 4 2 5" xfId="23914"/>
    <cellStyle name="Moneda 3 2 2 4 3" xfId="3371"/>
    <cellStyle name="Moneda 3 2 2 4 3 2" xfId="8029"/>
    <cellStyle name="Moneda 3 2 2 4 3 2 2" xfId="17341"/>
    <cellStyle name="Moneda 3 2 2 4 3 2 2 2" xfId="39072"/>
    <cellStyle name="Moneda 3 2 2 4 3 2 3" xfId="29760"/>
    <cellStyle name="Moneda 3 2 2 4 3 3" xfId="12685"/>
    <cellStyle name="Moneda 3 2 2 4 3 3 2" xfId="34416"/>
    <cellStyle name="Moneda 3 2 2 4 3 4" xfId="25104"/>
    <cellStyle name="Moneda 3 2 2 4 4" xfId="5287"/>
    <cellStyle name="Moneda 3 2 2 4 4 2" xfId="14599"/>
    <cellStyle name="Moneda 3 2 2 4 4 2 2" xfId="36330"/>
    <cellStyle name="Moneda 3 2 2 4 4 3" xfId="27018"/>
    <cellStyle name="Moneda 3 2 2 4 5" xfId="9943"/>
    <cellStyle name="Moneda 3 2 2 4 5 2" xfId="31674"/>
    <cellStyle name="Moneda 3 2 2 4 6" xfId="19258"/>
    <cellStyle name="Moneda 3 2 2 4 7" xfId="22362"/>
    <cellStyle name="Moneda 3 2 2 5" xfId="823"/>
    <cellStyle name="Moneda 3 2 2 5 2" xfId="2375"/>
    <cellStyle name="Moneda 3 2 2 5 2 2" xfId="7033"/>
    <cellStyle name="Moneda 3 2 2 5 2 2 2" xfId="16345"/>
    <cellStyle name="Moneda 3 2 2 5 2 2 2 2" xfId="38076"/>
    <cellStyle name="Moneda 3 2 2 5 2 2 3" xfId="28764"/>
    <cellStyle name="Moneda 3 2 2 5 2 3" xfId="11689"/>
    <cellStyle name="Moneda 3 2 2 5 2 3 2" xfId="33420"/>
    <cellStyle name="Moneda 3 2 2 5 2 4" xfId="21004"/>
    <cellStyle name="Moneda 3 2 2 5 2 5" xfId="24108"/>
    <cellStyle name="Moneda 3 2 2 5 3" xfId="3372"/>
    <cellStyle name="Moneda 3 2 2 5 3 2" xfId="8030"/>
    <cellStyle name="Moneda 3 2 2 5 3 2 2" xfId="17342"/>
    <cellStyle name="Moneda 3 2 2 5 3 2 2 2" xfId="39073"/>
    <cellStyle name="Moneda 3 2 2 5 3 2 3" xfId="29761"/>
    <cellStyle name="Moneda 3 2 2 5 3 3" xfId="12686"/>
    <cellStyle name="Moneda 3 2 2 5 3 3 2" xfId="34417"/>
    <cellStyle name="Moneda 3 2 2 5 3 4" xfId="25105"/>
    <cellStyle name="Moneda 3 2 2 5 4" xfId="5481"/>
    <cellStyle name="Moneda 3 2 2 5 4 2" xfId="14793"/>
    <cellStyle name="Moneda 3 2 2 5 4 2 2" xfId="36524"/>
    <cellStyle name="Moneda 3 2 2 5 4 3" xfId="27212"/>
    <cellStyle name="Moneda 3 2 2 5 5" xfId="10137"/>
    <cellStyle name="Moneda 3 2 2 5 5 2" xfId="31868"/>
    <cellStyle name="Moneda 3 2 2 5 6" xfId="19452"/>
    <cellStyle name="Moneda 3 2 2 5 7" xfId="22556"/>
    <cellStyle name="Moneda 3 2 2 6" xfId="1017"/>
    <cellStyle name="Moneda 3 2 2 6 2" xfId="2569"/>
    <cellStyle name="Moneda 3 2 2 6 2 2" xfId="7227"/>
    <cellStyle name="Moneda 3 2 2 6 2 2 2" xfId="16539"/>
    <cellStyle name="Moneda 3 2 2 6 2 2 2 2" xfId="38270"/>
    <cellStyle name="Moneda 3 2 2 6 2 2 3" xfId="28958"/>
    <cellStyle name="Moneda 3 2 2 6 2 3" xfId="11883"/>
    <cellStyle name="Moneda 3 2 2 6 2 3 2" xfId="33614"/>
    <cellStyle name="Moneda 3 2 2 6 2 4" xfId="21198"/>
    <cellStyle name="Moneda 3 2 2 6 2 5" xfId="24302"/>
    <cellStyle name="Moneda 3 2 2 6 3" xfId="3373"/>
    <cellStyle name="Moneda 3 2 2 6 3 2" xfId="8031"/>
    <cellStyle name="Moneda 3 2 2 6 3 2 2" xfId="17343"/>
    <cellStyle name="Moneda 3 2 2 6 3 2 2 2" xfId="39074"/>
    <cellStyle name="Moneda 3 2 2 6 3 2 3" xfId="29762"/>
    <cellStyle name="Moneda 3 2 2 6 3 3" xfId="12687"/>
    <cellStyle name="Moneda 3 2 2 6 3 3 2" xfId="34418"/>
    <cellStyle name="Moneda 3 2 2 6 3 4" xfId="25106"/>
    <cellStyle name="Moneda 3 2 2 6 4" xfId="5675"/>
    <cellStyle name="Moneda 3 2 2 6 4 2" xfId="14987"/>
    <cellStyle name="Moneda 3 2 2 6 4 2 2" xfId="36718"/>
    <cellStyle name="Moneda 3 2 2 6 4 3" xfId="27406"/>
    <cellStyle name="Moneda 3 2 2 6 5" xfId="10331"/>
    <cellStyle name="Moneda 3 2 2 6 5 2" xfId="32062"/>
    <cellStyle name="Moneda 3 2 2 6 6" xfId="19646"/>
    <cellStyle name="Moneda 3 2 2 6 7" xfId="22750"/>
    <cellStyle name="Moneda 3 2 2 7" xfId="1211"/>
    <cellStyle name="Moneda 3 2 2 7 2" xfId="2763"/>
    <cellStyle name="Moneda 3 2 2 7 2 2" xfId="7421"/>
    <cellStyle name="Moneda 3 2 2 7 2 2 2" xfId="16733"/>
    <cellStyle name="Moneda 3 2 2 7 2 2 2 2" xfId="38464"/>
    <cellStyle name="Moneda 3 2 2 7 2 2 3" xfId="29152"/>
    <cellStyle name="Moneda 3 2 2 7 2 3" xfId="12077"/>
    <cellStyle name="Moneda 3 2 2 7 2 3 2" xfId="33808"/>
    <cellStyle name="Moneda 3 2 2 7 2 4" xfId="21392"/>
    <cellStyle name="Moneda 3 2 2 7 2 5" xfId="24496"/>
    <cellStyle name="Moneda 3 2 2 7 3" xfId="3374"/>
    <cellStyle name="Moneda 3 2 2 7 3 2" xfId="8032"/>
    <cellStyle name="Moneda 3 2 2 7 3 2 2" xfId="17344"/>
    <cellStyle name="Moneda 3 2 2 7 3 2 2 2" xfId="39075"/>
    <cellStyle name="Moneda 3 2 2 7 3 2 3" xfId="29763"/>
    <cellStyle name="Moneda 3 2 2 7 3 3" xfId="12688"/>
    <cellStyle name="Moneda 3 2 2 7 3 3 2" xfId="34419"/>
    <cellStyle name="Moneda 3 2 2 7 3 4" xfId="25107"/>
    <cellStyle name="Moneda 3 2 2 7 4" xfId="5869"/>
    <cellStyle name="Moneda 3 2 2 7 4 2" xfId="15181"/>
    <cellStyle name="Moneda 3 2 2 7 4 2 2" xfId="36912"/>
    <cellStyle name="Moneda 3 2 2 7 4 3" xfId="27600"/>
    <cellStyle name="Moneda 3 2 2 7 5" xfId="10525"/>
    <cellStyle name="Moneda 3 2 2 7 5 2" xfId="32256"/>
    <cellStyle name="Moneda 3 2 2 7 6" xfId="19840"/>
    <cellStyle name="Moneda 3 2 2 7 7" xfId="22944"/>
    <cellStyle name="Moneda 3 2 2 8" xfId="1405"/>
    <cellStyle name="Moneda 3 2 2 8 2" xfId="2957"/>
    <cellStyle name="Moneda 3 2 2 8 2 2" xfId="7615"/>
    <cellStyle name="Moneda 3 2 2 8 2 2 2" xfId="16927"/>
    <cellStyle name="Moneda 3 2 2 8 2 2 2 2" xfId="38658"/>
    <cellStyle name="Moneda 3 2 2 8 2 2 3" xfId="29346"/>
    <cellStyle name="Moneda 3 2 2 8 2 3" xfId="12271"/>
    <cellStyle name="Moneda 3 2 2 8 2 3 2" xfId="34002"/>
    <cellStyle name="Moneda 3 2 2 8 2 4" xfId="21586"/>
    <cellStyle name="Moneda 3 2 2 8 2 5" xfId="24690"/>
    <cellStyle name="Moneda 3 2 2 8 3" xfId="3375"/>
    <cellStyle name="Moneda 3 2 2 8 3 2" xfId="8033"/>
    <cellStyle name="Moneda 3 2 2 8 3 2 2" xfId="17345"/>
    <cellStyle name="Moneda 3 2 2 8 3 2 2 2" xfId="39076"/>
    <cellStyle name="Moneda 3 2 2 8 3 2 3" xfId="29764"/>
    <cellStyle name="Moneda 3 2 2 8 3 3" xfId="12689"/>
    <cellStyle name="Moneda 3 2 2 8 3 3 2" xfId="34420"/>
    <cellStyle name="Moneda 3 2 2 8 3 4" xfId="25108"/>
    <cellStyle name="Moneda 3 2 2 8 4" xfId="6063"/>
    <cellStyle name="Moneda 3 2 2 8 4 2" xfId="15375"/>
    <cellStyle name="Moneda 3 2 2 8 4 2 2" xfId="37106"/>
    <cellStyle name="Moneda 3 2 2 8 4 3" xfId="27794"/>
    <cellStyle name="Moneda 3 2 2 8 5" xfId="10719"/>
    <cellStyle name="Moneda 3 2 2 8 5 2" xfId="32450"/>
    <cellStyle name="Moneda 3 2 2 8 6" xfId="20034"/>
    <cellStyle name="Moneda 3 2 2 8 7" xfId="23138"/>
    <cellStyle name="Moneda 3 2 2 9" xfId="1599"/>
    <cellStyle name="Moneda 3 2 2 9 2" xfId="6257"/>
    <cellStyle name="Moneda 3 2 2 9 2 2" xfId="15569"/>
    <cellStyle name="Moneda 3 2 2 9 2 2 2" xfId="37300"/>
    <cellStyle name="Moneda 3 2 2 9 2 3" xfId="27988"/>
    <cellStyle name="Moneda 3 2 2 9 3" xfId="10913"/>
    <cellStyle name="Moneda 3 2 2 9 3 2" xfId="32644"/>
    <cellStyle name="Moneda 3 2 2 9 4" xfId="20228"/>
    <cellStyle name="Moneda 3 2 2 9 5" xfId="23332"/>
    <cellStyle name="Moneda 3 2 20" xfId="809"/>
    <cellStyle name="Moneda 3 2 20 2" xfId="2361"/>
    <cellStyle name="Moneda 3 2 20 2 2" xfId="7019"/>
    <cellStyle name="Moneda 3 2 20 2 2 2" xfId="16331"/>
    <cellStyle name="Moneda 3 2 20 2 2 2 2" xfId="38062"/>
    <cellStyle name="Moneda 3 2 20 2 2 3" xfId="28750"/>
    <cellStyle name="Moneda 3 2 20 2 3" xfId="11675"/>
    <cellStyle name="Moneda 3 2 20 2 3 2" xfId="33406"/>
    <cellStyle name="Moneda 3 2 20 2 4" xfId="20990"/>
    <cellStyle name="Moneda 3 2 20 2 5" xfId="24094"/>
    <cellStyle name="Moneda 3 2 20 3" xfId="3376"/>
    <cellStyle name="Moneda 3 2 20 3 2" xfId="8034"/>
    <cellStyle name="Moneda 3 2 20 3 2 2" xfId="17346"/>
    <cellStyle name="Moneda 3 2 20 3 2 2 2" xfId="39077"/>
    <cellStyle name="Moneda 3 2 20 3 2 3" xfId="29765"/>
    <cellStyle name="Moneda 3 2 20 3 3" xfId="12690"/>
    <cellStyle name="Moneda 3 2 20 3 3 2" xfId="34421"/>
    <cellStyle name="Moneda 3 2 20 3 4" xfId="25109"/>
    <cellStyle name="Moneda 3 2 20 4" xfId="5467"/>
    <cellStyle name="Moneda 3 2 20 4 2" xfId="14779"/>
    <cellStyle name="Moneda 3 2 20 4 2 2" xfId="36510"/>
    <cellStyle name="Moneda 3 2 20 4 3" xfId="27198"/>
    <cellStyle name="Moneda 3 2 20 5" xfId="10123"/>
    <cellStyle name="Moneda 3 2 20 5 2" xfId="31854"/>
    <cellStyle name="Moneda 3 2 20 6" xfId="19438"/>
    <cellStyle name="Moneda 3 2 20 7" xfId="22542"/>
    <cellStyle name="Moneda 3 2 21" xfId="1003"/>
    <cellStyle name="Moneda 3 2 21 2" xfId="2555"/>
    <cellStyle name="Moneda 3 2 21 2 2" xfId="7213"/>
    <cellStyle name="Moneda 3 2 21 2 2 2" xfId="16525"/>
    <cellStyle name="Moneda 3 2 21 2 2 2 2" xfId="38256"/>
    <cellStyle name="Moneda 3 2 21 2 2 3" xfId="28944"/>
    <cellStyle name="Moneda 3 2 21 2 3" xfId="11869"/>
    <cellStyle name="Moneda 3 2 21 2 3 2" xfId="33600"/>
    <cellStyle name="Moneda 3 2 21 2 4" xfId="21184"/>
    <cellStyle name="Moneda 3 2 21 2 5" xfId="24288"/>
    <cellStyle name="Moneda 3 2 21 3" xfId="3377"/>
    <cellStyle name="Moneda 3 2 21 3 2" xfId="8035"/>
    <cellStyle name="Moneda 3 2 21 3 2 2" xfId="17347"/>
    <cellStyle name="Moneda 3 2 21 3 2 2 2" xfId="39078"/>
    <cellStyle name="Moneda 3 2 21 3 2 3" xfId="29766"/>
    <cellStyle name="Moneda 3 2 21 3 3" xfId="12691"/>
    <cellStyle name="Moneda 3 2 21 3 3 2" xfId="34422"/>
    <cellStyle name="Moneda 3 2 21 3 4" xfId="25110"/>
    <cellStyle name="Moneda 3 2 21 4" xfId="5661"/>
    <cellStyle name="Moneda 3 2 21 4 2" xfId="14973"/>
    <cellStyle name="Moneda 3 2 21 4 2 2" xfId="36704"/>
    <cellStyle name="Moneda 3 2 21 4 3" xfId="27392"/>
    <cellStyle name="Moneda 3 2 21 5" xfId="10317"/>
    <cellStyle name="Moneda 3 2 21 5 2" xfId="32048"/>
    <cellStyle name="Moneda 3 2 21 6" xfId="19632"/>
    <cellStyle name="Moneda 3 2 21 7" xfId="22736"/>
    <cellStyle name="Moneda 3 2 22" xfId="1197"/>
    <cellStyle name="Moneda 3 2 22 2" xfId="2749"/>
    <cellStyle name="Moneda 3 2 22 2 2" xfId="7407"/>
    <cellStyle name="Moneda 3 2 22 2 2 2" xfId="16719"/>
    <cellStyle name="Moneda 3 2 22 2 2 2 2" xfId="38450"/>
    <cellStyle name="Moneda 3 2 22 2 2 3" xfId="29138"/>
    <cellStyle name="Moneda 3 2 22 2 3" xfId="12063"/>
    <cellStyle name="Moneda 3 2 22 2 3 2" xfId="33794"/>
    <cellStyle name="Moneda 3 2 22 2 4" xfId="21378"/>
    <cellStyle name="Moneda 3 2 22 2 5" xfId="24482"/>
    <cellStyle name="Moneda 3 2 22 3" xfId="3378"/>
    <cellStyle name="Moneda 3 2 22 3 2" xfId="8036"/>
    <cellStyle name="Moneda 3 2 22 3 2 2" xfId="17348"/>
    <cellStyle name="Moneda 3 2 22 3 2 2 2" xfId="39079"/>
    <cellStyle name="Moneda 3 2 22 3 2 3" xfId="29767"/>
    <cellStyle name="Moneda 3 2 22 3 3" xfId="12692"/>
    <cellStyle name="Moneda 3 2 22 3 3 2" xfId="34423"/>
    <cellStyle name="Moneda 3 2 22 3 4" xfId="25111"/>
    <cellStyle name="Moneda 3 2 22 4" xfId="5855"/>
    <cellStyle name="Moneda 3 2 22 4 2" xfId="15167"/>
    <cellStyle name="Moneda 3 2 22 4 2 2" xfId="36898"/>
    <cellStyle name="Moneda 3 2 22 4 3" xfId="27586"/>
    <cellStyle name="Moneda 3 2 22 5" xfId="10511"/>
    <cellStyle name="Moneda 3 2 22 5 2" xfId="32242"/>
    <cellStyle name="Moneda 3 2 22 6" xfId="19826"/>
    <cellStyle name="Moneda 3 2 22 7" xfId="22930"/>
    <cellStyle name="Moneda 3 2 23" xfId="1391"/>
    <cellStyle name="Moneda 3 2 23 2" xfId="2943"/>
    <cellStyle name="Moneda 3 2 23 2 2" xfId="7601"/>
    <cellStyle name="Moneda 3 2 23 2 2 2" xfId="16913"/>
    <cellStyle name="Moneda 3 2 23 2 2 2 2" xfId="38644"/>
    <cellStyle name="Moneda 3 2 23 2 2 3" xfId="29332"/>
    <cellStyle name="Moneda 3 2 23 2 3" xfId="12257"/>
    <cellStyle name="Moneda 3 2 23 2 3 2" xfId="33988"/>
    <cellStyle name="Moneda 3 2 23 2 4" xfId="21572"/>
    <cellStyle name="Moneda 3 2 23 2 5" xfId="24676"/>
    <cellStyle name="Moneda 3 2 23 3" xfId="3379"/>
    <cellStyle name="Moneda 3 2 23 3 2" xfId="8037"/>
    <cellStyle name="Moneda 3 2 23 3 2 2" xfId="17349"/>
    <cellStyle name="Moneda 3 2 23 3 2 2 2" xfId="39080"/>
    <cellStyle name="Moneda 3 2 23 3 2 3" xfId="29768"/>
    <cellStyle name="Moneda 3 2 23 3 3" xfId="12693"/>
    <cellStyle name="Moneda 3 2 23 3 3 2" xfId="34424"/>
    <cellStyle name="Moneda 3 2 23 3 4" xfId="25112"/>
    <cellStyle name="Moneda 3 2 23 4" xfId="6049"/>
    <cellStyle name="Moneda 3 2 23 4 2" xfId="15361"/>
    <cellStyle name="Moneda 3 2 23 4 2 2" xfId="37092"/>
    <cellStyle name="Moneda 3 2 23 4 3" xfId="27780"/>
    <cellStyle name="Moneda 3 2 23 5" xfId="10705"/>
    <cellStyle name="Moneda 3 2 23 5 2" xfId="32436"/>
    <cellStyle name="Moneda 3 2 23 6" xfId="20020"/>
    <cellStyle name="Moneda 3 2 23 7" xfId="23124"/>
    <cellStyle name="Moneda 3 2 24" xfId="1585"/>
    <cellStyle name="Moneda 3 2 24 2" xfId="6243"/>
    <cellStyle name="Moneda 3 2 24 2 2" xfId="15555"/>
    <cellStyle name="Moneda 3 2 24 2 2 2" xfId="37286"/>
    <cellStyle name="Moneda 3 2 24 2 3" xfId="27974"/>
    <cellStyle name="Moneda 3 2 24 3" xfId="10899"/>
    <cellStyle name="Moneda 3 2 24 3 2" xfId="32630"/>
    <cellStyle name="Moneda 3 2 24 4" xfId="20214"/>
    <cellStyle name="Moneda 3 2 24 5" xfId="23318"/>
    <cellStyle name="Moneda 3 2 25" xfId="3308"/>
    <cellStyle name="Moneda 3 2 25 2" xfId="7966"/>
    <cellStyle name="Moneda 3 2 25 2 2" xfId="17278"/>
    <cellStyle name="Moneda 3 2 25 2 2 2" xfId="39009"/>
    <cellStyle name="Moneda 3 2 25 2 3" xfId="29697"/>
    <cellStyle name="Moneda 3 2 25 3" xfId="12622"/>
    <cellStyle name="Moneda 3 2 25 3 2" xfId="34353"/>
    <cellStyle name="Moneda 3 2 25 4" xfId="25041"/>
    <cellStyle name="Moneda 3 2 26" xfId="4691"/>
    <cellStyle name="Moneda 3 2 26 2" xfId="14003"/>
    <cellStyle name="Moneda 3 2 26 2 2" xfId="35734"/>
    <cellStyle name="Moneda 3 2 26 3" xfId="26422"/>
    <cellStyle name="Moneda 3 2 27" xfId="9347"/>
    <cellStyle name="Moneda 3 2 27 2" xfId="31078"/>
    <cellStyle name="Moneda 3 2 28" xfId="18660"/>
    <cellStyle name="Moneda 3 2 29" xfId="21766"/>
    <cellStyle name="Moneda 3 2 3" xfId="53"/>
    <cellStyle name="Moneda 3 2 3 10" xfId="3380"/>
    <cellStyle name="Moneda 3 2 3 10 2" xfId="8038"/>
    <cellStyle name="Moneda 3 2 3 10 2 2" xfId="17350"/>
    <cellStyle name="Moneda 3 2 3 10 2 2 2" xfId="39081"/>
    <cellStyle name="Moneda 3 2 3 10 2 3" xfId="29769"/>
    <cellStyle name="Moneda 3 2 3 10 3" xfId="12694"/>
    <cellStyle name="Moneda 3 2 3 10 3 2" xfId="34425"/>
    <cellStyle name="Moneda 3 2 3 10 4" xfId="25113"/>
    <cellStyle name="Moneda 3 2 3 11" xfId="4717"/>
    <cellStyle name="Moneda 3 2 3 11 2" xfId="14029"/>
    <cellStyle name="Moneda 3 2 3 11 2 2" xfId="35760"/>
    <cellStyle name="Moneda 3 2 3 11 3" xfId="26448"/>
    <cellStyle name="Moneda 3 2 3 12" xfId="9373"/>
    <cellStyle name="Moneda 3 2 3 12 2" xfId="31104"/>
    <cellStyle name="Moneda 3 2 3 13" xfId="18686"/>
    <cellStyle name="Moneda 3 2 3 14" xfId="21792"/>
    <cellStyle name="Moneda 3 2 3 2" xfId="249"/>
    <cellStyle name="Moneda 3 2 3 2 2" xfId="1805"/>
    <cellStyle name="Moneda 3 2 3 2 2 2" xfId="6463"/>
    <cellStyle name="Moneda 3 2 3 2 2 2 2" xfId="15775"/>
    <cellStyle name="Moneda 3 2 3 2 2 2 2 2" xfId="37506"/>
    <cellStyle name="Moneda 3 2 3 2 2 2 3" xfId="28194"/>
    <cellStyle name="Moneda 3 2 3 2 2 3" xfId="11119"/>
    <cellStyle name="Moneda 3 2 3 2 2 3 2" xfId="32850"/>
    <cellStyle name="Moneda 3 2 3 2 2 4" xfId="20434"/>
    <cellStyle name="Moneda 3 2 3 2 2 5" xfId="23538"/>
    <cellStyle name="Moneda 3 2 3 2 3" xfId="3381"/>
    <cellStyle name="Moneda 3 2 3 2 3 2" xfId="8039"/>
    <cellStyle name="Moneda 3 2 3 2 3 2 2" xfId="17351"/>
    <cellStyle name="Moneda 3 2 3 2 3 2 2 2" xfId="39082"/>
    <cellStyle name="Moneda 3 2 3 2 3 2 3" xfId="29770"/>
    <cellStyle name="Moneda 3 2 3 2 3 3" xfId="12695"/>
    <cellStyle name="Moneda 3 2 3 2 3 3 2" xfId="34426"/>
    <cellStyle name="Moneda 3 2 3 2 3 4" xfId="25114"/>
    <cellStyle name="Moneda 3 2 3 2 4" xfId="4911"/>
    <cellStyle name="Moneda 3 2 3 2 4 2" xfId="14223"/>
    <cellStyle name="Moneda 3 2 3 2 4 2 2" xfId="35954"/>
    <cellStyle name="Moneda 3 2 3 2 4 3" xfId="26642"/>
    <cellStyle name="Moneda 3 2 3 2 5" xfId="9567"/>
    <cellStyle name="Moneda 3 2 3 2 5 2" xfId="31298"/>
    <cellStyle name="Moneda 3 2 3 2 6" xfId="18882"/>
    <cellStyle name="Moneda 3 2 3 2 7" xfId="21986"/>
    <cellStyle name="Moneda 3 2 3 3" xfId="445"/>
    <cellStyle name="Moneda 3 2 3 3 2" xfId="1999"/>
    <cellStyle name="Moneda 3 2 3 3 2 2" xfId="6657"/>
    <cellStyle name="Moneda 3 2 3 3 2 2 2" xfId="15969"/>
    <cellStyle name="Moneda 3 2 3 3 2 2 2 2" xfId="37700"/>
    <cellStyle name="Moneda 3 2 3 3 2 2 3" xfId="28388"/>
    <cellStyle name="Moneda 3 2 3 3 2 3" xfId="11313"/>
    <cellStyle name="Moneda 3 2 3 3 2 3 2" xfId="33044"/>
    <cellStyle name="Moneda 3 2 3 3 2 4" xfId="20628"/>
    <cellStyle name="Moneda 3 2 3 3 2 5" xfId="23732"/>
    <cellStyle name="Moneda 3 2 3 3 3" xfId="3382"/>
    <cellStyle name="Moneda 3 2 3 3 3 2" xfId="8040"/>
    <cellStyle name="Moneda 3 2 3 3 3 2 2" xfId="17352"/>
    <cellStyle name="Moneda 3 2 3 3 3 2 2 2" xfId="39083"/>
    <cellStyle name="Moneda 3 2 3 3 3 2 3" xfId="29771"/>
    <cellStyle name="Moneda 3 2 3 3 3 3" xfId="12696"/>
    <cellStyle name="Moneda 3 2 3 3 3 3 2" xfId="34427"/>
    <cellStyle name="Moneda 3 2 3 3 3 4" xfId="25115"/>
    <cellStyle name="Moneda 3 2 3 3 4" xfId="5105"/>
    <cellStyle name="Moneda 3 2 3 3 4 2" xfId="14417"/>
    <cellStyle name="Moneda 3 2 3 3 4 2 2" xfId="36148"/>
    <cellStyle name="Moneda 3 2 3 3 4 3" xfId="26836"/>
    <cellStyle name="Moneda 3 2 3 3 5" xfId="9761"/>
    <cellStyle name="Moneda 3 2 3 3 5 2" xfId="31492"/>
    <cellStyle name="Moneda 3 2 3 3 6" xfId="19076"/>
    <cellStyle name="Moneda 3 2 3 3 7" xfId="22180"/>
    <cellStyle name="Moneda 3 2 3 4" xfId="641"/>
    <cellStyle name="Moneda 3 2 3 4 2" xfId="2193"/>
    <cellStyle name="Moneda 3 2 3 4 2 2" xfId="6851"/>
    <cellStyle name="Moneda 3 2 3 4 2 2 2" xfId="16163"/>
    <cellStyle name="Moneda 3 2 3 4 2 2 2 2" xfId="37894"/>
    <cellStyle name="Moneda 3 2 3 4 2 2 3" xfId="28582"/>
    <cellStyle name="Moneda 3 2 3 4 2 3" xfId="11507"/>
    <cellStyle name="Moneda 3 2 3 4 2 3 2" xfId="33238"/>
    <cellStyle name="Moneda 3 2 3 4 2 4" xfId="20822"/>
    <cellStyle name="Moneda 3 2 3 4 2 5" xfId="23926"/>
    <cellStyle name="Moneda 3 2 3 4 3" xfId="3383"/>
    <cellStyle name="Moneda 3 2 3 4 3 2" xfId="8041"/>
    <cellStyle name="Moneda 3 2 3 4 3 2 2" xfId="17353"/>
    <cellStyle name="Moneda 3 2 3 4 3 2 2 2" xfId="39084"/>
    <cellStyle name="Moneda 3 2 3 4 3 2 3" xfId="29772"/>
    <cellStyle name="Moneda 3 2 3 4 3 3" xfId="12697"/>
    <cellStyle name="Moneda 3 2 3 4 3 3 2" xfId="34428"/>
    <cellStyle name="Moneda 3 2 3 4 3 4" xfId="25116"/>
    <cellStyle name="Moneda 3 2 3 4 4" xfId="5299"/>
    <cellStyle name="Moneda 3 2 3 4 4 2" xfId="14611"/>
    <cellStyle name="Moneda 3 2 3 4 4 2 2" xfId="36342"/>
    <cellStyle name="Moneda 3 2 3 4 4 3" xfId="27030"/>
    <cellStyle name="Moneda 3 2 3 4 5" xfId="9955"/>
    <cellStyle name="Moneda 3 2 3 4 5 2" xfId="31686"/>
    <cellStyle name="Moneda 3 2 3 4 6" xfId="19270"/>
    <cellStyle name="Moneda 3 2 3 4 7" xfId="22374"/>
    <cellStyle name="Moneda 3 2 3 5" xfId="835"/>
    <cellStyle name="Moneda 3 2 3 5 2" xfId="2387"/>
    <cellStyle name="Moneda 3 2 3 5 2 2" xfId="7045"/>
    <cellStyle name="Moneda 3 2 3 5 2 2 2" xfId="16357"/>
    <cellStyle name="Moneda 3 2 3 5 2 2 2 2" xfId="38088"/>
    <cellStyle name="Moneda 3 2 3 5 2 2 3" xfId="28776"/>
    <cellStyle name="Moneda 3 2 3 5 2 3" xfId="11701"/>
    <cellStyle name="Moneda 3 2 3 5 2 3 2" xfId="33432"/>
    <cellStyle name="Moneda 3 2 3 5 2 4" xfId="21016"/>
    <cellStyle name="Moneda 3 2 3 5 2 5" xfId="24120"/>
    <cellStyle name="Moneda 3 2 3 5 3" xfId="3384"/>
    <cellStyle name="Moneda 3 2 3 5 3 2" xfId="8042"/>
    <cellStyle name="Moneda 3 2 3 5 3 2 2" xfId="17354"/>
    <cellStyle name="Moneda 3 2 3 5 3 2 2 2" xfId="39085"/>
    <cellStyle name="Moneda 3 2 3 5 3 2 3" xfId="29773"/>
    <cellStyle name="Moneda 3 2 3 5 3 3" xfId="12698"/>
    <cellStyle name="Moneda 3 2 3 5 3 3 2" xfId="34429"/>
    <cellStyle name="Moneda 3 2 3 5 3 4" xfId="25117"/>
    <cellStyle name="Moneda 3 2 3 5 4" xfId="5493"/>
    <cellStyle name="Moneda 3 2 3 5 4 2" xfId="14805"/>
    <cellStyle name="Moneda 3 2 3 5 4 2 2" xfId="36536"/>
    <cellStyle name="Moneda 3 2 3 5 4 3" xfId="27224"/>
    <cellStyle name="Moneda 3 2 3 5 5" xfId="10149"/>
    <cellStyle name="Moneda 3 2 3 5 5 2" xfId="31880"/>
    <cellStyle name="Moneda 3 2 3 5 6" xfId="19464"/>
    <cellStyle name="Moneda 3 2 3 5 7" xfId="22568"/>
    <cellStyle name="Moneda 3 2 3 6" xfId="1029"/>
    <cellStyle name="Moneda 3 2 3 6 2" xfId="2581"/>
    <cellStyle name="Moneda 3 2 3 6 2 2" xfId="7239"/>
    <cellStyle name="Moneda 3 2 3 6 2 2 2" xfId="16551"/>
    <cellStyle name="Moneda 3 2 3 6 2 2 2 2" xfId="38282"/>
    <cellStyle name="Moneda 3 2 3 6 2 2 3" xfId="28970"/>
    <cellStyle name="Moneda 3 2 3 6 2 3" xfId="11895"/>
    <cellStyle name="Moneda 3 2 3 6 2 3 2" xfId="33626"/>
    <cellStyle name="Moneda 3 2 3 6 2 4" xfId="21210"/>
    <cellStyle name="Moneda 3 2 3 6 2 5" xfId="24314"/>
    <cellStyle name="Moneda 3 2 3 6 3" xfId="3385"/>
    <cellStyle name="Moneda 3 2 3 6 3 2" xfId="8043"/>
    <cellStyle name="Moneda 3 2 3 6 3 2 2" xfId="17355"/>
    <cellStyle name="Moneda 3 2 3 6 3 2 2 2" xfId="39086"/>
    <cellStyle name="Moneda 3 2 3 6 3 2 3" xfId="29774"/>
    <cellStyle name="Moneda 3 2 3 6 3 3" xfId="12699"/>
    <cellStyle name="Moneda 3 2 3 6 3 3 2" xfId="34430"/>
    <cellStyle name="Moneda 3 2 3 6 3 4" xfId="25118"/>
    <cellStyle name="Moneda 3 2 3 6 4" xfId="5687"/>
    <cellStyle name="Moneda 3 2 3 6 4 2" xfId="14999"/>
    <cellStyle name="Moneda 3 2 3 6 4 2 2" xfId="36730"/>
    <cellStyle name="Moneda 3 2 3 6 4 3" xfId="27418"/>
    <cellStyle name="Moneda 3 2 3 6 5" xfId="10343"/>
    <cellStyle name="Moneda 3 2 3 6 5 2" xfId="32074"/>
    <cellStyle name="Moneda 3 2 3 6 6" xfId="19658"/>
    <cellStyle name="Moneda 3 2 3 6 7" xfId="22762"/>
    <cellStyle name="Moneda 3 2 3 7" xfId="1223"/>
    <cellStyle name="Moneda 3 2 3 7 2" xfId="2775"/>
    <cellStyle name="Moneda 3 2 3 7 2 2" xfId="7433"/>
    <cellStyle name="Moneda 3 2 3 7 2 2 2" xfId="16745"/>
    <cellStyle name="Moneda 3 2 3 7 2 2 2 2" xfId="38476"/>
    <cellStyle name="Moneda 3 2 3 7 2 2 3" xfId="29164"/>
    <cellStyle name="Moneda 3 2 3 7 2 3" xfId="12089"/>
    <cellStyle name="Moneda 3 2 3 7 2 3 2" xfId="33820"/>
    <cellStyle name="Moneda 3 2 3 7 2 4" xfId="21404"/>
    <cellStyle name="Moneda 3 2 3 7 2 5" xfId="24508"/>
    <cellStyle name="Moneda 3 2 3 7 3" xfId="3386"/>
    <cellStyle name="Moneda 3 2 3 7 3 2" xfId="8044"/>
    <cellStyle name="Moneda 3 2 3 7 3 2 2" xfId="17356"/>
    <cellStyle name="Moneda 3 2 3 7 3 2 2 2" xfId="39087"/>
    <cellStyle name="Moneda 3 2 3 7 3 2 3" xfId="29775"/>
    <cellStyle name="Moneda 3 2 3 7 3 3" xfId="12700"/>
    <cellStyle name="Moneda 3 2 3 7 3 3 2" xfId="34431"/>
    <cellStyle name="Moneda 3 2 3 7 3 4" xfId="25119"/>
    <cellStyle name="Moneda 3 2 3 7 4" xfId="5881"/>
    <cellStyle name="Moneda 3 2 3 7 4 2" xfId="15193"/>
    <cellStyle name="Moneda 3 2 3 7 4 2 2" xfId="36924"/>
    <cellStyle name="Moneda 3 2 3 7 4 3" xfId="27612"/>
    <cellStyle name="Moneda 3 2 3 7 5" xfId="10537"/>
    <cellStyle name="Moneda 3 2 3 7 5 2" xfId="32268"/>
    <cellStyle name="Moneda 3 2 3 7 6" xfId="19852"/>
    <cellStyle name="Moneda 3 2 3 7 7" xfId="22956"/>
    <cellStyle name="Moneda 3 2 3 8" xfId="1417"/>
    <cellStyle name="Moneda 3 2 3 8 2" xfId="2969"/>
    <cellStyle name="Moneda 3 2 3 8 2 2" xfId="7627"/>
    <cellStyle name="Moneda 3 2 3 8 2 2 2" xfId="16939"/>
    <cellStyle name="Moneda 3 2 3 8 2 2 2 2" xfId="38670"/>
    <cellStyle name="Moneda 3 2 3 8 2 2 3" xfId="29358"/>
    <cellStyle name="Moneda 3 2 3 8 2 3" xfId="12283"/>
    <cellStyle name="Moneda 3 2 3 8 2 3 2" xfId="34014"/>
    <cellStyle name="Moneda 3 2 3 8 2 4" xfId="21598"/>
    <cellStyle name="Moneda 3 2 3 8 2 5" xfId="24702"/>
    <cellStyle name="Moneda 3 2 3 8 3" xfId="3387"/>
    <cellStyle name="Moneda 3 2 3 8 3 2" xfId="8045"/>
    <cellStyle name="Moneda 3 2 3 8 3 2 2" xfId="17357"/>
    <cellStyle name="Moneda 3 2 3 8 3 2 2 2" xfId="39088"/>
    <cellStyle name="Moneda 3 2 3 8 3 2 3" xfId="29776"/>
    <cellStyle name="Moneda 3 2 3 8 3 3" xfId="12701"/>
    <cellStyle name="Moneda 3 2 3 8 3 3 2" xfId="34432"/>
    <cellStyle name="Moneda 3 2 3 8 3 4" xfId="25120"/>
    <cellStyle name="Moneda 3 2 3 8 4" xfId="6075"/>
    <cellStyle name="Moneda 3 2 3 8 4 2" xfId="15387"/>
    <cellStyle name="Moneda 3 2 3 8 4 2 2" xfId="37118"/>
    <cellStyle name="Moneda 3 2 3 8 4 3" xfId="27806"/>
    <cellStyle name="Moneda 3 2 3 8 5" xfId="10731"/>
    <cellStyle name="Moneda 3 2 3 8 5 2" xfId="32462"/>
    <cellStyle name="Moneda 3 2 3 8 6" xfId="20046"/>
    <cellStyle name="Moneda 3 2 3 8 7" xfId="23150"/>
    <cellStyle name="Moneda 3 2 3 9" xfId="1611"/>
    <cellStyle name="Moneda 3 2 3 9 2" xfId="6269"/>
    <cellStyle name="Moneda 3 2 3 9 2 2" xfId="15581"/>
    <cellStyle name="Moneda 3 2 3 9 2 2 2" xfId="37312"/>
    <cellStyle name="Moneda 3 2 3 9 2 3" xfId="28000"/>
    <cellStyle name="Moneda 3 2 3 9 3" xfId="10925"/>
    <cellStyle name="Moneda 3 2 3 9 3 2" xfId="32656"/>
    <cellStyle name="Moneda 3 2 3 9 4" xfId="20240"/>
    <cellStyle name="Moneda 3 2 3 9 5" xfId="23344"/>
    <cellStyle name="Moneda 3 2 4" xfId="65"/>
    <cellStyle name="Moneda 3 2 4 10" xfId="3388"/>
    <cellStyle name="Moneda 3 2 4 10 2" xfId="8046"/>
    <cellStyle name="Moneda 3 2 4 10 2 2" xfId="17358"/>
    <cellStyle name="Moneda 3 2 4 10 2 2 2" xfId="39089"/>
    <cellStyle name="Moneda 3 2 4 10 2 3" xfId="29777"/>
    <cellStyle name="Moneda 3 2 4 10 3" xfId="12702"/>
    <cellStyle name="Moneda 3 2 4 10 3 2" xfId="34433"/>
    <cellStyle name="Moneda 3 2 4 10 4" xfId="25121"/>
    <cellStyle name="Moneda 3 2 4 11" xfId="4729"/>
    <cellStyle name="Moneda 3 2 4 11 2" xfId="14041"/>
    <cellStyle name="Moneda 3 2 4 11 2 2" xfId="35772"/>
    <cellStyle name="Moneda 3 2 4 11 3" xfId="26460"/>
    <cellStyle name="Moneda 3 2 4 12" xfId="9385"/>
    <cellStyle name="Moneda 3 2 4 12 2" xfId="31116"/>
    <cellStyle name="Moneda 3 2 4 13" xfId="18698"/>
    <cellStyle name="Moneda 3 2 4 14" xfId="21804"/>
    <cellStyle name="Moneda 3 2 4 2" xfId="261"/>
    <cellStyle name="Moneda 3 2 4 2 2" xfId="1817"/>
    <cellStyle name="Moneda 3 2 4 2 2 2" xfId="6475"/>
    <cellStyle name="Moneda 3 2 4 2 2 2 2" xfId="15787"/>
    <cellStyle name="Moneda 3 2 4 2 2 2 2 2" xfId="37518"/>
    <cellStyle name="Moneda 3 2 4 2 2 2 3" xfId="28206"/>
    <cellStyle name="Moneda 3 2 4 2 2 3" xfId="11131"/>
    <cellStyle name="Moneda 3 2 4 2 2 3 2" xfId="32862"/>
    <cellStyle name="Moneda 3 2 4 2 2 4" xfId="20446"/>
    <cellStyle name="Moneda 3 2 4 2 2 5" xfId="23550"/>
    <cellStyle name="Moneda 3 2 4 2 3" xfId="3389"/>
    <cellStyle name="Moneda 3 2 4 2 3 2" xfId="8047"/>
    <cellStyle name="Moneda 3 2 4 2 3 2 2" xfId="17359"/>
    <cellStyle name="Moneda 3 2 4 2 3 2 2 2" xfId="39090"/>
    <cellStyle name="Moneda 3 2 4 2 3 2 3" xfId="29778"/>
    <cellStyle name="Moneda 3 2 4 2 3 3" xfId="12703"/>
    <cellStyle name="Moneda 3 2 4 2 3 3 2" xfId="34434"/>
    <cellStyle name="Moneda 3 2 4 2 3 4" xfId="25122"/>
    <cellStyle name="Moneda 3 2 4 2 4" xfId="4923"/>
    <cellStyle name="Moneda 3 2 4 2 4 2" xfId="14235"/>
    <cellStyle name="Moneda 3 2 4 2 4 2 2" xfId="35966"/>
    <cellStyle name="Moneda 3 2 4 2 4 3" xfId="26654"/>
    <cellStyle name="Moneda 3 2 4 2 5" xfId="9579"/>
    <cellStyle name="Moneda 3 2 4 2 5 2" xfId="31310"/>
    <cellStyle name="Moneda 3 2 4 2 6" xfId="18894"/>
    <cellStyle name="Moneda 3 2 4 2 7" xfId="21998"/>
    <cellStyle name="Moneda 3 2 4 3" xfId="457"/>
    <cellStyle name="Moneda 3 2 4 3 2" xfId="2011"/>
    <cellStyle name="Moneda 3 2 4 3 2 2" xfId="6669"/>
    <cellStyle name="Moneda 3 2 4 3 2 2 2" xfId="15981"/>
    <cellStyle name="Moneda 3 2 4 3 2 2 2 2" xfId="37712"/>
    <cellStyle name="Moneda 3 2 4 3 2 2 3" xfId="28400"/>
    <cellStyle name="Moneda 3 2 4 3 2 3" xfId="11325"/>
    <cellStyle name="Moneda 3 2 4 3 2 3 2" xfId="33056"/>
    <cellStyle name="Moneda 3 2 4 3 2 4" xfId="20640"/>
    <cellStyle name="Moneda 3 2 4 3 2 5" xfId="23744"/>
    <cellStyle name="Moneda 3 2 4 3 3" xfId="3390"/>
    <cellStyle name="Moneda 3 2 4 3 3 2" xfId="8048"/>
    <cellStyle name="Moneda 3 2 4 3 3 2 2" xfId="17360"/>
    <cellStyle name="Moneda 3 2 4 3 3 2 2 2" xfId="39091"/>
    <cellStyle name="Moneda 3 2 4 3 3 2 3" xfId="29779"/>
    <cellStyle name="Moneda 3 2 4 3 3 3" xfId="12704"/>
    <cellStyle name="Moneda 3 2 4 3 3 3 2" xfId="34435"/>
    <cellStyle name="Moneda 3 2 4 3 3 4" xfId="25123"/>
    <cellStyle name="Moneda 3 2 4 3 4" xfId="5117"/>
    <cellStyle name="Moneda 3 2 4 3 4 2" xfId="14429"/>
    <cellStyle name="Moneda 3 2 4 3 4 2 2" xfId="36160"/>
    <cellStyle name="Moneda 3 2 4 3 4 3" xfId="26848"/>
    <cellStyle name="Moneda 3 2 4 3 5" xfId="9773"/>
    <cellStyle name="Moneda 3 2 4 3 5 2" xfId="31504"/>
    <cellStyle name="Moneda 3 2 4 3 6" xfId="19088"/>
    <cellStyle name="Moneda 3 2 4 3 7" xfId="22192"/>
    <cellStyle name="Moneda 3 2 4 4" xfId="653"/>
    <cellStyle name="Moneda 3 2 4 4 2" xfId="2205"/>
    <cellStyle name="Moneda 3 2 4 4 2 2" xfId="6863"/>
    <cellStyle name="Moneda 3 2 4 4 2 2 2" xfId="16175"/>
    <cellStyle name="Moneda 3 2 4 4 2 2 2 2" xfId="37906"/>
    <cellStyle name="Moneda 3 2 4 4 2 2 3" xfId="28594"/>
    <cellStyle name="Moneda 3 2 4 4 2 3" xfId="11519"/>
    <cellStyle name="Moneda 3 2 4 4 2 3 2" xfId="33250"/>
    <cellStyle name="Moneda 3 2 4 4 2 4" xfId="20834"/>
    <cellStyle name="Moneda 3 2 4 4 2 5" xfId="23938"/>
    <cellStyle name="Moneda 3 2 4 4 3" xfId="3391"/>
    <cellStyle name="Moneda 3 2 4 4 3 2" xfId="8049"/>
    <cellStyle name="Moneda 3 2 4 4 3 2 2" xfId="17361"/>
    <cellStyle name="Moneda 3 2 4 4 3 2 2 2" xfId="39092"/>
    <cellStyle name="Moneda 3 2 4 4 3 2 3" xfId="29780"/>
    <cellStyle name="Moneda 3 2 4 4 3 3" xfId="12705"/>
    <cellStyle name="Moneda 3 2 4 4 3 3 2" xfId="34436"/>
    <cellStyle name="Moneda 3 2 4 4 3 4" xfId="25124"/>
    <cellStyle name="Moneda 3 2 4 4 4" xfId="5311"/>
    <cellStyle name="Moneda 3 2 4 4 4 2" xfId="14623"/>
    <cellStyle name="Moneda 3 2 4 4 4 2 2" xfId="36354"/>
    <cellStyle name="Moneda 3 2 4 4 4 3" xfId="27042"/>
    <cellStyle name="Moneda 3 2 4 4 5" xfId="9967"/>
    <cellStyle name="Moneda 3 2 4 4 5 2" xfId="31698"/>
    <cellStyle name="Moneda 3 2 4 4 6" xfId="19282"/>
    <cellStyle name="Moneda 3 2 4 4 7" xfId="22386"/>
    <cellStyle name="Moneda 3 2 4 5" xfId="847"/>
    <cellStyle name="Moneda 3 2 4 5 2" xfId="2399"/>
    <cellStyle name="Moneda 3 2 4 5 2 2" xfId="7057"/>
    <cellStyle name="Moneda 3 2 4 5 2 2 2" xfId="16369"/>
    <cellStyle name="Moneda 3 2 4 5 2 2 2 2" xfId="38100"/>
    <cellStyle name="Moneda 3 2 4 5 2 2 3" xfId="28788"/>
    <cellStyle name="Moneda 3 2 4 5 2 3" xfId="11713"/>
    <cellStyle name="Moneda 3 2 4 5 2 3 2" xfId="33444"/>
    <cellStyle name="Moneda 3 2 4 5 2 4" xfId="21028"/>
    <cellStyle name="Moneda 3 2 4 5 2 5" xfId="24132"/>
    <cellStyle name="Moneda 3 2 4 5 3" xfId="3392"/>
    <cellStyle name="Moneda 3 2 4 5 3 2" xfId="8050"/>
    <cellStyle name="Moneda 3 2 4 5 3 2 2" xfId="17362"/>
    <cellStyle name="Moneda 3 2 4 5 3 2 2 2" xfId="39093"/>
    <cellStyle name="Moneda 3 2 4 5 3 2 3" xfId="29781"/>
    <cellStyle name="Moneda 3 2 4 5 3 3" xfId="12706"/>
    <cellStyle name="Moneda 3 2 4 5 3 3 2" xfId="34437"/>
    <cellStyle name="Moneda 3 2 4 5 3 4" xfId="25125"/>
    <cellStyle name="Moneda 3 2 4 5 4" xfId="5505"/>
    <cellStyle name="Moneda 3 2 4 5 4 2" xfId="14817"/>
    <cellStyle name="Moneda 3 2 4 5 4 2 2" xfId="36548"/>
    <cellStyle name="Moneda 3 2 4 5 4 3" xfId="27236"/>
    <cellStyle name="Moneda 3 2 4 5 5" xfId="10161"/>
    <cellStyle name="Moneda 3 2 4 5 5 2" xfId="31892"/>
    <cellStyle name="Moneda 3 2 4 5 6" xfId="19476"/>
    <cellStyle name="Moneda 3 2 4 5 7" xfId="22580"/>
    <cellStyle name="Moneda 3 2 4 6" xfId="1041"/>
    <cellStyle name="Moneda 3 2 4 6 2" xfId="2593"/>
    <cellStyle name="Moneda 3 2 4 6 2 2" xfId="7251"/>
    <cellStyle name="Moneda 3 2 4 6 2 2 2" xfId="16563"/>
    <cellStyle name="Moneda 3 2 4 6 2 2 2 2" xfId="38294"/>
    <cellStyle name="Moneda 3 2 4 6 2 2 3" xfId="28982"/>
    <cellStyle name="Moneda 3 2 4 6 2 3" xfId="11907"/>
    <cellStyle name="Moneda 3 2 4 6 2 3 2" xfId="33638"/>
    <cellStyle name="Moneda 3 2 4 6 2 4" xfId="21222"/>
    <cellStyle name="Moneda 3 2 4 6 2 5" xfId="24326"/>
    <cellStyle name="Moneda 3 2 4 6 3" xfId="3393"/>
    <cellStyle name="Moneda 3 2 4 6 3 2" xfId="8051"/>
    <cellStyle name="Moneda 3 2 4 6 3 2 2" xfId="17363"/>
    <cellStyle name="Moneda 3 2 4 6 3 2 2 2" xfId="39094"/>
    <cellStyle name="Moneda 3 2 4 6 3 2 3" xfId="29782"/>
    <cellStyle name="Moneda 3 2 4 6 3 3" xfId="12707"/>
    <cellStyle name="Moneda 3 2 4 6 3 3 2" xfId="34438"/>
    <cellStyle name="Moneda 3 2 4 6 3 4" xfId="25126"/>
    <cellStyle name="Moneda 3 2 4 6 4" xfId="5699"/>
    <cellStyle name="Moneda 3 2 4 6 4 2" xfId="15011"/>
    <cellStyle name="Moneda 3 2 4 6 4 2 2" xfId="36742"/>
    <cellStyle name="Moneda 3 2 4 6 4 3" xfId="27430"/>
    <cellStyle name="Moneda 3 2 4 6 5" xfId="10355"/>
    <cellStyle name="Moneda 3 2 4 6 5 2" xfId="32086"/>
    <cellStyle name="Moneda 3 2 4 6 6" xfId="19670"/>
    <cellStyle name="Moneda 3 2 4 6 7" xfId="22774"/>
    <cellStyle name="Moneda 3 2 4 7" xfId="1235"/>
    <cellStyle name="Moneda 3 2 4 7 2" xfId="2787"/>
    <cellStyle name="Moneda 3 2 4 7 2 2" xfId="7445"/>
    <cellStyle name="Moneda 3 2 4 7 2 2 2" xfId="16757"/>
    <cellStyle name="Moneda 3 2 4 7 2 2 2 2" xfId="38488"/>
    <cellStyle name="Moneda 3 2 4 7 2 2 3" xfId="29176"/>
    <cellStyle name="Moneda 3 2 4 7 2 3" xfId="12101"/>
    <cellStyle name="Moneda 3 2 4 7 2 3 2" xfId="33832"/>
    <cellStyle name="Moneda 3 2 4 7 2 4" xfId="21416"/>
    <cellStyle name="Moneda 3 2 4 7 2 5" xfId="24520"/>
    <cellStyle name="Moneda 3 2 4 7 3" xfId="3394"/>
    <cellStyle name="Moneda 3 2 4 7 3 2" xfId="8052"/>
    <cellStyle name="Moneda 3 2 4 7 3 2 2" xfId="17364"/>
    <cellStyle name="Moneda 3 2 4 7 3 2 2 2" xfId="39095"/>
    <cellStyle name="Moneda 3 2 4 7 3 2 3" xfId="29783"/>
    <cellStyle name="Moneda 3 2 4 7 3 3" xfId="12708"/>
    <cellStyle name="Moneda 3 2 4 7 3 3 2" xfId="34439"/>
    <cellStyle name="Moneda 3 2 4 7 3 4" xfId="25127"/>
    <cellStyle name="Moneda 3 2 4 7 4" xfId="5893"/>
    <cellStyle name="Moneda 3 2 4 7 4 2" xfId="15205"/>
    <cellStyle name="Moneda 3 2 4 7 4 2 2" xfId="36936"/>
    <cellStyle name="Moneda 3 2 4 7 4 3" xfId="27624"/>
    <cellStyle name="Moneda 3 2 4 7 5" xfId="10549"/>
    <cellStyle name="Moneda 3 2 4 7 5 2" xfId="32280"/>
    <cellStyle name="Moneda 3 2 4 7 6" xfId="19864"/>
    <cellStyle name="Moneda 3 2 4 7 7" xfId="22968"/>
    <cellStyle name="Moneda 3 2 4 8" xfId="1429"/>
    <cellStyle name="Moneda 3 2 4 8 2" xfId="2981"/>
    <cellStyle name="Moneda 3 2 4 8 2 2" xfId="7639"/>
    <cellStyle name="Moneda 3 2 4 8 2 2 2" xfId="16951"/>
    <cellStyle name="Moneda 3 2 4 8 2 2 2 2" xfId="38682"/>
    <cellStyle name="Moneda 3 2 4 8 2 2 3" xfId="29370"/>
    <cellStyle name="Moneda 3 2 4 8 2 3" xfId="12295"/>
    <cellStyle name="Moneda 3 2 4 8 2 3 2" xfId="34026"/>
    <cellStyle name="Moneda 3 2 4 8 2 4" xfId="21610"/>
    <cellStyle name="Moneda 3 2 4 8 2 5" xfId="24714"/>
    <cellStyle name="Moneda 3 2 4 8 3" xfId="3395"/>
    <cellStyle name="Moneda 3 2 4 8 3 2" xfId="8053"/>
    <cellStyle name="Moneda 3 2 4 8 3 2 2" xfId="17365"/>
    <cellStyle name="Moneda 3 2 4 8 3 2 2 2" xfId="39096"/>
    <cellStyle name="Moneda 3 2 4 8 3 2 3" xfId="29784"/>
    <cellStyle name="Moneda 3 2 4 8 3 3" xfId="12709"/>
    <cellStyle name="Moneda 3 2 4 8 3 3 2" xfId="34440"/>
    <cellStyle name="Moneda 3 2 4 8 3 4" xfId="25128"/>
    <cellStyle name="Moneda 3 2 4 8 4" xfId="6087"/>
    <cellStyle name="Moneda 3 2 4 8 4 2" xfId="15399"/>
    <cellStyle name="Moneda 3 2 4 8 4 2 2" xfId="37130"/>
    <cellStyle name="Moneda 3 2 4 8 4 3" xfId="27818"/>
    <cellStyle name="Moneda 3 2 4 8 5" xfId="10743"/>
    <cellStyle name="Moneda 3 2 4 8 5 2" xfId="32474"/>
    <cellStyle name="Moneda 3 2 4 8 6" xfId="20058"/>
    <cellStyle name="Moneda 3 2 4 8 7" xfId="23162"/>
    <cellStyle name="Moneda 3 2 4 9" xfId="1623"/>
    <cellStyle name="Moneda 3 2 4 9 2" xfId="6281"/>
    <cellStyle name="Moneda 3 2 4 9 2 2" xfId="15593"/>
    <cellStyle name="Moneda 3 2 4 9 2 2 2" xfId="37324"/>
    <cellStyle name="Moneda 3 2 4 9 2 3" xfId="28012"/>
    <cellStyle name="Moneda 3 2 4 9 3" xfId="10937"/>
    <cellStyle name="Moneda 3 2 4 9 3 2" xfId="32668"/>
    <cellStyle name="Moneda 3 2 4 9 4" xfId="20252"/>
    <cellStyle name="Moneda 3 2 4 9 5" xfId="23356"/>
    <cellStyle name="Moneda 3 2 5" xfId="77"/>
    <cellStyle name="Moneda 3 2 5 10" xfId="3396"/>
    <cellStyle name="Moneda 3 2 5 10 2" xfId="8054"/>
    <cellStyle name="Moneda 3 2 5 10 2 2" xfId="17366"/>
    <cellStyle name="Moneda 3 2 5 10 2 2 2" xfId="39097"/>
    <cellStyle name="Moneda 3 2 5 10 2 3" xfId="29785"/>
    <cellStyle name="Moneda 3 2 5 10 3" xfId="12710"/>
    <cellStyle name="Moneda 3 2 5 10 3 2" xfId="34441"/>
    <cellStyle name="Moneda 3 2 5 10 4" xfId="25129"/>
    <cellStyle name="Moneda 3 2 5 11" xfId="4741"/>
    <cellStyle name="Moneda 3 2 5 11 2" xfId="14053"/>
    <cellStyle name="Moneda 3 2 5 11 2 2" xfId="35784"/>
    <cellStyle name="Moneda 3 2 5 11 3" xfId="26472"/>
    <cellStyle name="Moneda 3 2 5 12" xfId="9397"/>
    <cellStyle name="Moneda 3 2 5 12 2" xfId="31128"/>
    <cellStyle name="Moneda 3 2 5 13" xfId="18710"/>
    <cellStyle name="Moneda 3 2 5 14" xfId="21816"/>
    <cellStyle name="Moneda 3 2 5 2" xfId="273"/>
    <cellStyle name="Moneda 3 2 5 2 2" xfId="1829"/>
    <cellStyle name="Moneda 3 2 5 2 2 2" xfId="6487"/>
    <cellStyle name="Moneda 3 2 5 2 2 2 2" xfId="15799"/>
    <cellStyle name="Moneda 3 2 5 2 2 2 2 2" xfId="37530"/>
    <cellStyle name="Moneda 3 2 5 2 2 2 3" xfId="28218"/>
    <cellStyle name="Moneda 3 2 5 2 2 3" xfId="11143"/>
    <cellStyle name="Moneda 3 2 5 2 2 3 2" xfId="32874"/>
    <cellStyle name="Moneda 3 2 5 2 2 4" xfId="20458"/>
    <cellStyle name="Moneda 3 2 5 2 2 5" xfId="23562"/>
    <cellStyle name="Moneda 3 2 5 2 3" xfId="3397"/>
    <cellStyle name="Moneda 3 2 5 2 3 2" xfId="8055"/>
    <cellStyle name="Moneda 3 2 5 2 3 2 2" xfId="17367"/>
    <cellStyle name="Moneda 3 2 5 2 3 2 2 2" xfId="39098"/>
    <cellStyle name="Moneda 3 2 5 2 3 2 3" xfId="29786"/>
    <cellStyle name="Moneda 3 2 5 2 3 3" xfId="12711"/>
    <cellStyle name="Moneda 3 2 5 2 3 3 2" xfId="34442"/>
    <cellStyle name="Moneda 3 2 5 2 3 4" xfId="25130"/>
    <cellStyle name="Moneda 3 2 5 2 4" xfId="4935"/>
    <cellStyle name="Moneda 3 2 5 2 4 2" xfId="14247"/>
    <cellStyle name="Moneda 3 2 5 2 4 2 2" xfId="35978"/>
    <cellStyle name="Moneda 3 2 5 2 4 3" xfId="26666"/>
    <cellStyle name="Moneda 3 2 5 2 5" xfId="9591"/>
    <cellStyle name="Moneda 3 2 5 2 5 2" xfId="31322"/>
    <cellStyle name="Moneda 3 2 5 2 6" xfId="18906"/>
    <cellStyle name="Moneda 3 2 5 2 7" xfId="22010"/>
    <cellStyle name="Moneda 3 2 5 3" xfId="469"/>
    <cellStyle name="Moneda 3 2 5 3 2" xfId="2023"/>
    <cellStyle name="Moneda 3 2 5 3 2 2" xfId="6681"/>
    <cellStyle name="Moneda 3 2 5 3 2 2 2" xfId="15993"/>
    <cellStyle name="Moneda 3 2 5 3 2 2 2 2" xfId="37724"/>
    <cellStyle name="Moneda 3 2 5 3 2 2 3" xfId="28412"/>
    <cellStyle name="Moneda 3 2 5 3 2 3" xfId="11337"/>
    <cellStyle name="Moneda 3 2 5 3 2 3 2" xfId="33068"/>
    <cellStyle name="Moneda 3 2 5 3 2 4" xfId="20652"/>
    <cellStyle name="Moneda 3 2 5 3 2 5" xfId="23756"/>
    <cellStyle name="Moneda 3 2 5 3 3" xfId="3398"/>
    <cellStyle name="Moneda 3 2 5 3 3 2" xfId="8056"/>
    <cellStyle name="Moneda 3 2 5 3 3 2 2" xfId="17368"/>
    <cellStyle name="Moneda 3 2 5 3 3 2 2 2" xfId="39099"/>
    <cellStyle name="Moneda 3 2 5 3 3 2 3" xfId="29787"/>
    <cellStyle name="Moneda 3 2 5 3 3 3" xfId="12712"/>
    <cellStyle name="Moneda 3 2 5 3 3 3 2" xfId="34443"/>
    <cellStyle name="Moneda 3 2 5 3 3 4" xfId="25131"/>
    <cellStyle name="Moneda 3 2 5 3 4" xfId="5129"/>
    <cellStyle name="Moneda 3 2 5 3 4 2" xfId="14441"/>
    <cellStyle name="Moneda 3 2 5 3 4 2 2" xfId="36172"/>
    <cellStyle name="Moneda 3 2 5 3 4 3" xfId="26860"/>
    <cellStyle name="Moneda 3 2 5 3 5" xfId="9785"/>
    <cellStyle name="Moneda 3 2 5 3 5 2" xfId="31516"/>
    <cellStyle name="Moneda 3 2 5 3 6" xfId="19100"/>
    <cellStyle name="Moneda 3 2 5 3 7" xfId="22204"/>
    <cellStyle name="Moneda 3 2 5 4" xfId="665"/>
    <cellStyle name="Moneda 3 2 5 4 2" xfId="2217"/>
    <cellStyle name="Moneda 3 2 5 4 2 2" xfId="6875"/>
    <cellStyle name="Moneda 3 2 5 4 2 2 2" xfId="16187"/>
    <cellStyle name="Moneda 3 2 5 4 2 2 2 2" xfId="37918"/>
    <cellStyle name="Moneda 3 2 5 4 2 2 3" xfId="28606"/>
    <cellStyle name="Moneda 3 2 5 4 2 3" xfId="11531"/>
    <cellStyle name="Moneda 3 2 5 4 2 3 2" xfId="33262"/>
    <cellStyle name="Moneda 3 2 5 4 2 4" xfId="20846"/>
    <cellStyle name="Moneda 3 2 5 4 2 5" xfId="23950"/>
    <cellStyle name="Moneda 3 2 5 4 3" xfId="3399"/>
    <cellStyle name="Moneda 3 2 5 4 3 2" xfId="8057"/>
    <cellStyle name="Moneda 3 2 5 4 3 2 2" xfId="17369"/>
    <cellStyle name="Moneda 3 2 5 4 3 2 2 2" xfId="39100"/>
    <cellStyle name="Moneda 3 2 5 4 3 2 3" xfId="29788"/>
    <cellStyle name="Moneda 3 2 5 4 3 3" xfId="12713"/>
    <cellStyle name="Moneda 3 2 5 4 3 3 2" xfId="34444"/>
    <cellStyle name="Moneda 3 2 5 4 3 4" xfId="25132"/>
    <cellStyle name="Moneda 3 2 5 4 4" xfId="5323"/>
    <cellStyle name="Moneda 3 2 5 4 4 2" xfId="14635"/>
    <cellStyle name="Moneda 3 2 5 4 4 2 2" xfId="36366"/>
    <cellStyle name="Moneda 3 2 5 4 4 3" xfId="27054"/>
    <cellStyle name="Moneda 3 2 5 4 5" xfId="9979"/>
    <cellStyle name="Moneda 3 2 5 4 5 2" xfId="31710"/>
    <cellStyle name="Moneda 3 2 5 4 6" xfId="19294"/>
    <cellStyle name="Moneda 3 2 5 4 7" xfId="22398"/>
    <cellStyle name="Moneda 3 2 5 5" xfId="859"/>
    <cellStyle name="Moneda 3 2 5 5 2" xfId="2411"/>
    <cellStyle name="Moneda 3 2 5 5 2 2" xfId="7069"/>
    <cellStyle name="Moneda 3 2 5 5 2 2 2" xfId="16381"/>
    <cellStyle name="Moneda 3 2 5 5 2 2 2 2" xfId="38112"/>
    <cellStyle name="Moneda 3 2 5 5 2 2 3" xfId="28800"/>
    <cellStyle name="Moneda 3 2 5 5 2 3" xfId="11725"/>
    <cellStyle name="Moneda 3 2 5 5 2 3 2" xfId="33456"/>
    <cellStyle name="Moneda 3 2 5 5 2 4" xfId="21040"/>
    <cellStyle name="Moneda 3 2 5 5 2 5" xfId="24144"/>
    <cellStyle name="Moneda 3 2 5 5 3" xfId="3400"/>
    <cellStyle name="Moneda 3 2 5 5 3 2" xfId="8058"/>
    <cellStyle name="Moneda 3 2 5 5 3 2 2" xfId="17370"/>
    <cellStyle name="Moneda 3 2 5 5 3 2 2 2" xfId="39101"/>
    <cellStyle name="Moneda 3 2 5 5 3 2 3" xfId="29789"/>
    <cellStyle name="Moneda 3 2 5 5 3 3" xfId="12714"/>
    <cellStyle name="Moneda 3 2 5 5 3 3 2" xfId="34445"/>
    <cellStyle name="Moneda 3 2 5 5 3 4" xfId="25133"/>
    <cellStyle name="Moneda 3 2 5 5 4" xfId="5517"/>
    <cellStyle name="Moneda 3 2 5 5 4 2" xfId="14829"/>
    <cellStyle name="Moneda 3 2 5 5 4 2 2" xfId="36560"/>
    <cellStyle name="Moneda 3 2 5 5 4 3" xfId="27248"/>
    <cellStyle name="Moneda 3 2 5 5 5" xfId="10173"/>
    <cellStyle name="Moneda 3 2 5 5 5 2" xfId="31904"/>
    <cellStyle name="Moneda 3 2 5 5 6" xfId="19488"/>
    <cellStyle name="Moneda 3 2 5 5 7" xfId="22592"/>
    <cellStyle name="Moneda 3 2 5 6" xfId="1053"/>
    <cellStyle name="Moneda 3 2 5 6 2" xfId="2605"/>
    <cellStyle name="Moneda 3 2 5 6 2 2" xfId="7263"/>
    <cellStyle name="Moneda 3 2 5 6 2 2 2" xfId="16575"/>
    <cellStyle name="Moneda 3 2 5 6 2 2 2 2" xfId="38306"/>
    <cellStyle name="Moneda 3 2 5 6 2 2 3" xfId="28994"/>
    <cellStyle name="Moneda 3 2 5 6 2 3" xfId="11919"/>
    <cellStyle name="Moneda 3 2 5 6 2 3 2" xfId="33650"/>
    <cellStyle name="Moneda 3 2 5 6 2 4" xfId="21234"/>
    <cellStyle name="Moneda 3 2 5 6 2 5" xfId="24338"/>
    <cellStyle name="Moneda 3 2 5 6 3" xfId="3401"/>
    <cellStyle name="Moneda 3 2 5 6 3 2" xfId="8059"/>
    <cellStyle name="Moneda 3 2 5 6 3 2 2" xfId="17371"/>
    <cellStyle name="Moneda 3 2 5 6 3 2 2 2" xfId="39102"/>
    <cellStyle name="Moneda 3 2 5 6 3 2 3" xfId="29790"/>
    <cellStyle name="Moneda 3 2 5 6 3 3" xfId="12715"/>
    <cellStyle name="Moneda 3 2 5 6 3 3 2" xfId="34446"/>
    <cellStyle name="Moneda 3 2 5 6 3 4" xfId="25134"/>
    <cellStyle name="Moneda 3 2 5 6 4" xfId="5711"/>
    <cellStyle name="Moneda 3 2 5 6 4 2" xfId="15023"/>
    <cellStyle name="Moneda 3 2 5 6 4 2 2" xfId="36754"/>
    <cellStyle name="Moneda 3 2 5 6 4 3" xfId="27442"/>
    <cellStyle name="Moneda 3 2 5 6 5" xfId="10367"/>
    <cellStyle name="Moneda 3 2 5 6 5 2" xfId="32098"/>
    <cellStyle name="Moneda 3 2 5 6 6" xfId="19682"/>
    <cellStyle name="Moneda 3 2 5 6 7" xfId="22786"/>
    <cellStyle name="Moneda 3 2 5 7" xfId="1247"/>
    <cellStyle name="Moneda 3 2 5 7 2" xfId="2799"/>
    <cellStyle name="Moneda 3 2 5 7 2 2" xfId="7457"/>
    <cellStyle name="Moneda 3 2 5 7 2 2 2" xfId="16769"/>
    <cellStyle name="Moneda 3 2 5 7 2 2 2 2" xfId="38500"/>
    <cellStyle name="Moneda 3 2 5 7 2 2 3" xfId="29188"/>
    <cellStyle name="Moneda 3 2 5 7 2 3" xfId="12113"/>
    <cellStyle name="Moneda 3 2 5 7 2 3 2" xfId="33844"/>
    <cellStyle name="Moneda 3 2 5 7 2 4" xfId="21428"/>
    <cellStyle name="Moneda 3 2 5 7 2 5" xfId="24532"/>
    <cellStyle name="Moneda 3 2 5 7 3" xfId="3402"/>
    <cellStyle name="Moneda 3 2 5 7 3 2" xfId="8060"/>
    <cellStyle name="Moneda 3 2 5 7 3 2 2" xfId="17372"/>
    <cellStyle name="Moneda 3 2 5 7 3 2 2 2" xfId="39103"/>
    <cellStyle name="Moneda 3 2 5 7 3 2 3" xfId="29791"/>
    <cellStyle name="Moneda 3 2 5 7 3 3" xfId="12716"/>
    <cellStyle name="Moneda 3 2 5 7 3 3 2" xfId="34447"/>
    <cellStyle name="Moneda 3 2 5 7 3 4" xfId="25135"/>
    <cellStyle name="Moneda 3 2 5 7 4" xfId="5905"/>
    <cellStyle name="Moneda 3 2 5 7 4 2" xfId="15217"/>
    <cellStyle name="Moneda 3 2 5 7 4 2 2" xfId="36948"/>
    <cellStyle name="Moneda 3 2 5 7 4 3" xfId="27636"/>
    <cellStyle name="Moneda 3 2 5 7 5" xfId="10561"/>
    <cellStyle name="Moneda 3 2 5 7 5 2" xfId="32292"/>
    <cellStyle name="Moneda 3 2 5 7 6" xfId="19876"/>
    <cellStyle name="Moneda 3 2 5 7 7" xfId="22980"/>
    <cellStyle name="Moneda 3 2 5 8" xfId="1441"/>
    <cellStyle name="Moneda 3 2 5 8 2" xfId="2993"/>
    <cellStyle name="Moneda 3 2 5 8 2 2" xfId="7651"/>
    <cellStyle name="Moneda 3 2 5 8 2 2 2" xfId="16963"/>
    <cellStyle name="Moneda 3 2 5 8 2 2 2 2" xfId="38694"/>
    <cellStyle name="Moneda 3 2 5 8 2 2 3" xfId="29382"/>
    <cellStyle name="Moneda 3 2 5 8 2 3" xfId="12307"/>
    <cellStyle name="Moneda 3 2 5 8 2 3 2" xfId="34038"/>
    <cellStyle name="Moneda 3 2 5 8 2 4" xfId="21622"/>
    <cellStyle name="Moneda 3 2 5 8 2 5" xfId="24726"/>
    <cellStyle name="Moneda 3 2 5 8 3" xfId="3403"/>
    <cellStyle name="Moneda 3 2 5 8 3 2" xfId="8061"/>
    <cellStyle name="Moneda 3 2 5 8 3 2 2" xfId="17373"/>
    <cellStyle name="Moneda 3 2 5 8 3 2 2 2" xfId="39104"/>
    <cellStyle name="Moneda 3 2 5 8 3 2 3" xfId="29792"/>
    <cellStyle name="Moneda 3 2 5 8 3 3" xfId="12717"/>
    <cellStyle name="Moneda 3 2 5 8 3 3 2" xfId="34448"/>
    <cellStyle name="Moneda 3 2 5 8 3 4" xfId="25136"/>
    <cellStyle name="Moneda 3 2 5 8 4" xfId="6099"/>
    <cellStyle name="Moneda 3 2 5 8 4 2" xfId="15411"/>
    <cellStyle name="Moneda 3 2 5 8 4 2 2" xfId="37142"/>
    <cellStyle name="Moneda 3 2 5 8 4 3" xfId="27830"/>
    <cellStyle name="Moneda 3 2 5 8 5" xfId="10755"/>
    <cellStyle name="Moneda 3 2 5 8 5 2" xfId="32486"/>
    <cellStyle name="Moneda 3 2 5 8 6" xfId="20070"/>
    <cellStyle name="Moneda 3 2 5 8 7" xfId="23174"/>
    <cellStyle name="Moneda 3 2 5 9" xfId="1635"/>
    <cellStyle name="Moneda 3 2 5 9 2" xfId="6293"/>
    <cellStyle name="Moneda 3 2 5 9 2 2" xfId="15605"/>
    <cellStyle name="Moneda 3 2 5 9 2 2 2" xfId="37336"/>
    <cellStyle name="Moneda 3 2 5 9 2 3" xfId="28024"/>
    <cellStyle name="Moneda 3 2 5 9 3" xfId="10949"/>
    <cellStyle name="Moneda 3 2 5 9 3 2" xfId="32680"/>
    <cellStyle name="Moneda 3 2 5 9 4" xfId="20264"/>
    <cellStyle name="Moneda 3 2 5 9 5" xfId="23368"/>
    <cellStyle name="Moneda 3 2 6" xfId="89"/>
    <cellStyle name="Moneda 3 2 6 10" xfId="3404"/>
    <cellStyle name="Moneda 3 2 6 10 2" xfId="8062"/>
    <cellStyle name="Moneda 3 2 6 10 2 2" xfId="17374"/>
    <cellStyle name="Moneda 3 2 6 10 2 2 2" xfId="39105"/>
    <cellStyle name="Moneda 3 2 6 10 2 3" xfId="29793"/>
    <cellStyle name="Moneda 3 2 6 10 3" xfId="12718"/>
    <cellStyle name="Moneda 3 2 6 10 3 2" xfId="34449"/>
    <cellStyle name="Moneda 3 2 6 10 4" xfId="25137"/>
    <cellStyle name="Moneda 3 2 6 11" xfId="4753"/>
    <cellStyle name="Moneda 3 2 6 11 2" xfId="14065"/>
    <cellStyle name="Moneda 3 2 6 11 2 2" xfId="35796"/>
    <cellStyle name="Moneda 3 2 6 11 3" xfId="26484"/>
    <cellStyle name="Moneda 3 2 6 12" xfId="9409"/>
    <cellStyle name="Moneda 3 2 6 12 2" xfId="31140"/>
    <cellStyle name="Moneda 3 2 6 13" xfId="18722"/>
    <cellStyle name="Moneda 3 2 6 14" xfId="21828"/>
    <cellStyle name="Moneda 3 2 6 2" xfId="285"/>
    <cellStyle name="Moneda 3 2 6 2 2" xfId="1841"/>
    <cellStyle name="Moneda 3 2 6 2 2 2" xfId="6499"/>
    <cellStyle name="Moneda 3 2 6 2 2 2 2" xfId="15811"/>
    <cellStyle name="Moneda 3 2 6 2 2 2 2 2" xfId="37542"/>
    <cellStyle name="Moneda 3 2 6 2 2 2 3" xfId="28230"/>
    <cellStyle name="Moneda 3 2 6 2 2 3" xfId="11155"/>
    <cellStyle name="Moneda 3 2 6 2 2 3 2" xfId="32886"/>
    <cellStyle name="Moneda 3 2 6 2 2 4" xfId="20470"/>
    <cellStyle name="Moneda 3 2 6 2 2 5" xfId="23574"/>
    <cellStyle name="Moneda 3 2 6 2 3" xfId="3405"/>
    <cellStyle name="Moneda 3 2 6 2 3 2" xfId="8063"/>
    <cellStyle name="Moneda 3 2 6 2 3 2 2" xfId="17375"/>
    <cellStyle name="Moneda 3 2 6 2 3 2 2 2" xfId="39106"/>
    <cellStyle name="Moneda 3 2 6 2 3 2 3" xfId="29794"/>
    <cellStyle name="Moneda 3 2 6 2 3 3" xfId="12719"/>
    <cellStyle name="Moneda 3 2 6 2 3 3 2" xfId="34450"/>
    <cellStyle name="Moneda 3 2 6 2 3 4" xfId="25138"/>
    <cellStyle name="Moneda 3 2 6 2 4" xfId="4947"/>
    <cellStyle name="Moneda 3 2 6 2 4 2" xfId="14259"/>
    <cellStyle name="Moneda 3 2 6 2 4 2 2" xfId="35990"/>
    <cellStyle name="Moneda 3 2 6 2 4 3" xfId="26678"/>
    <cellStyle name="Moneda 3 2 6 2 5" xfId="9603"/>
    <cellStyle name="Moneda 3 2 6 2 5 2" xfId="31334"/>
    <cellStyle name="Moneda 3 2 6 2 6" xfId="18918"/>
    <cellStyle name="Moneda 3 2 6 2 7" xfId="22022"/>
    <cellStyle name="Moneda 3 2 6 3" xfId="481"/>
    <cellStyle name="Moneda 3 2 6 3 2" xfId="2035"/>
    <cellStyle name="Moneda 3 2 6 3 2 2" xfId="6693"/>
    <cellStyle name="Moneda 3 2 6 3 2 2 2" xfId="16005"/>
    <cellStyle name="Moneda 3 2 6 3 2 2 2 2" xfId="37736"/>
    <cellStyle name="Moneda 3 2 6 3 2 2 3" xfId="28424"/>
    <cellStyle name="Moneda 3 2 6 3 2 3" xfId="11349"/>
    <cellStyle name="Moneda 3 2 6 3 2 3 2" xfId="33080"/>
    <cellStyle name="Moneda 3 2 6 3 2 4" xfId="20664"/>
    <cellStyle name="Moneda 3 2 6 3 2 5" xfId="23768"/>
    <cellStyle name="Moneda 3 2 6 3 3" xfId="3406"/>
    <cellStyle name="Moneda 3 2 6 3 3 2" xfId="8064"/>
    <cellStyle name="Moneda 3 2 6 3 3 2 2" xfId="17376"/>
    <cellStyle name="Moneda 3 2 6 3 3 2 2 2" xfId="39107"/>
    <cellStyle name="Moneda 3 2 6 3 3 2 3" xfId="29795"/>
    <cellStyle name="Moneda 3 2 6 3 3 3" xfId="12720"/>
    <cellStyle name="Moneda 3 2 6 3 3 3 2" xfId="34451"/>
    <cellStyle name="Moneda 3 2 6 3 3 4" xfId="25139"/>
    <cellStyle name="Moneda 3 2 6 3 4" xfId="5141"/>
    <cellStyle name="Moneda 3 2 6 3 4 2" xfId="14453"/>
    <cellStyle name="Moneda 3 2 6 3 4 2 2" xfId="36184"/>
    <cellStyle name="Moneda 3 2 6 3 4 3" xfId="26872"/>
    <cellStyle name="Moneda 3 2 6 3 5" xfId="9797"/>
    <cellStyle name="Moneda 3 2 6 3 5 2" xfId="31528"/>
    <cellStyle name="Moneda 3 2 6 3 6" xfId="19112"/>
    <cellStyle name="Moneda 3 2 6 3 7" xfId="22216"/>
    <cellStyle name="Moneda 3 2 6 4" xfId="677"/>
    <cellStyle name="Moneda 3 2 6 4 2" xfId="2229"/>
    <cellStyle name="Moneda 3 2 6 4 2 2" xfId="6887"/>
    <cellStyle name="Moneda 3 2 6 4 2 2 2" xfId="16199"/>
    <cellStyle name="Moneda 3 2 6 4 2 2 2 2" xfId="37930"/>
    <cellStyle name="Moneda 3 2 6 4 2 2 3" xfId="28618"/>
    <cellStyle name="Moneda 3 2 6 4 2 3" xfId="11543"/>
    <cellStyle name="Moneda 3 2 6 4 2 3 2" xfId="33274"/>
    <cellStyle name="Moneda 3 2 6 4 2 4" xfId="20858"/>
    <cellStyle name="Moneda 3 2 6 4 2 5" xfId="23962"/>
    <cellStyle name="Moneda 3 2 6 4 3" xfId="3407"/>
    <cellStyle name="Moneda 3 2 6 4 3 2" xfId="8065"/>
    <cellStyle name="Moneda 3 2 6 4 3 2 2" xfId="17377"/>
    <cellStyle name="Moneda 3 2 6 4 3 2 2 2" xfId="39108"/>
    <cellStyle name="Moneda 3 2 6 4 3 2 3" xfId="29796"/>
    <cellStyle name="Moneda 3 2 6 4 3 3" xfId="12721"/>
    <cellStyle name="Moneda 3 2 6 4 3 3 2" xfId="34452"/>
    <cellStyle name="Moneda 3 2 6 4 3 4" xfId="25140"/>
    <cellStyle name="Moneda 3 2 6 4 4" xfId="5335"/>
    <cellStyle name="Moneda 3 2 6 4 4 2" xfId="14647"/>
    <cellStyle name="Moneda 3 2 6 4 4 2 2" xfId="36378"/>
    <cellStyle name="Moneda 3 2 6 4 4 3" xfId="27066"/>
    <cellStyle name="Moneda 3 2 6 4 5" xfId="9991"/>
    <cellStyle name="Moneda 3 2 6 4 5 2" xfId="31722"/>
    <cellStyle name="Moneda 3 2 6 4 6" xfId="19306"/>
    <cellStyle name="Moneda 3 2 6 4 7" xfId="22410"/>
    <cellStyle name="Moneda 3 2 6 5" xfId="871"/>
    <cellStyle name="Moneda 3 2 6 5 2" xfId="2423"/>
    <cellStyle name="Moneda 3 2 6 5 2 2" xfId="7081"/>
    <cellStyle name="Moneda 3 2 6 5 2 2 2" xfId="16393"/>
    <cellStyle name="Moneda 3 2 6 5 2 2 2 2" xfId="38124"/>
    <cellStyle name="Moneda 3 2 6 5 2 2 3" xfId="28812"/>
    <cellStyle name="Moneda 3 2 6 5 2 3" xfId="11737"/>
    <cellStyle name="Moneda 3 2 6 5 2 3 2" xfId="33468"/>
    <cellStyle name="Moneda 3 2 6 5 2 4" xfId="21052"/>
    <cellStyle name="Moneda 3 2 6 5 2 5" xfId="24156"/>
    <cellStyle name="Moneda 3 2 6 5 3" xfId="3408"/>
    <cellStyle name="Moneda 3 2 6 5 3 2" xfId="8066"/>
    <cellStyle name="Moneda 3 2 6 5 3 2 2" xfId="17378"/>
    <cellStyle name="Moneda 3 2 6 5 3 2 2 2" xfId="39109"/>
    <cellStyle name="Moneda 3 2 6 5 3 2 3" xfId="29797"/>
    <cellStyle name="Moneda 3 2 6 5 3 3" xfId="12722"/>
    <cellStyle name="Moneda 3 2 6 5 3 3 2" xfId="34453"/>
    <cellStyle name="Moneda 3 2 6 5 3 4" xfId="25141"/>
    <cellStyle name="Moneda 3 2 6 5 4" xfId="5529"/>
    <cellStyle name="Moneda 3 2 6 5 4 2" xfId="14841"/>
    <cellStyle name="Moneda 3 2 6 5 4 2 2" xfId="36572"/>
    <cellStyle name="Moneda 3 2 6 5 4 3" xfId="27260"/>
    <cellStyle name="Moneda 3 2 6 5 5" xfId="10185"/>
    <cellStyle name="Moneda 3 2 6 5 5 2" xfId="31916"/>
    <cellStyle name="Moneda 3 2 6 5 6" xfId="19500"/>
    <cellStyle name="Moneda 3 2 6 5 7" xfId="22604"/>
    <cellStyle name="Moneda 3 2 6 6" xfId="1065"/>
    <cellStyle name="Moneda 3 2 6 6 2" xfId="2617"/>
    <cellStyle name="Moneda 3 2 6 6 2 2" xfId="7275"/>
    <cellStyle name="Moneda 3 2 6 6 2 2 2" xfId="16587"/>
    <cellStyle name="Moneda 3 2 6 6 2 2 2 2" xfId="38318"/>
    <cellStyle name="Moneda 3 2 6 6 2 2 3" xfId="29006"/>
    <cellStyle name="Moneda 3 2 6 6 2 3" xfId="11931"/>
    <cellStyle name="Moneda 3 2 6 6 2 3 2" xfId="33662"/>
    <cellStyle name="Moneda 3 2 6 6 2 4" xfId="21246"/>
    <cellStyle name="Moneda 3 2 6 6 2 5" xfId="24350"/>
    <cellStyle name="Moneda 3 2 6 6 3" xfId="3409"/>
    <cellStyle name="Moneda 3 2 6 6 3 2" xfId="8067"/>
    <cellStyle name="Moneda 3 2 6 6 3 2 2" xfId="17379"/>
    <cellStyle name="Moneda 3 2 6 6 3 2 2 2" xfId="39110"/>
    <cellStyle name="Moneda 3 2 6 6 3 2 3" xfId="29798"/>
    <cellStyle name="Moneda 3 2 6 6 3 3" xfId="12723"/>
    <cellStyle name="Moneda 3 2 6 6 3 3 2" xfId="34454"/>
    <cellStyle name="Moneda 3 2 6 6 3 4" xfId="25142"/>
    <cellStyle name="Moneda 3 2 6 6 4" xfId="5723"/>
    <cellStyle name="Moneda 3 2 6 6 4 2" xfId="15035"/>
    <cellStyle name="Moneda 3 2 6 6 4 2 2" xfId="36766"/>
    <cellStyle name="Moneda 3 2 6 6 4 3" xfId="27454"/>
    <cellStyle name="Moneda 3 2 6 6 5" xfId="10379"/>
    <cellStyle name="Moneda 3 2 6 6 5 2" xfId="32110"/>
    <cellStyle name="Moneda 3 2 6 6 6" xfId="19694"/>
    <cellStyle name="Moneda 3 2 6 6 7" xfId="22798"/>
    <cellStyle name="Moneda 3 2 6 7" xfId="1259"/>
    <cellStyle name="Moneda 3 2 6 7 2" xfId="2811"/>
    <cellStyle name="Moneda 3 2 6 7 2 2" xfId="7469"/>
    <cellStyle name="Moneda 3 2 6 7 2 2 2" xfId="16781"/>
    <cellStyle name="Moneda 3 2 6 7 2 2 2 2" xfId="38512"/>
    <cellStyle name="Moneda 3 2 6 7 2 2 3" xfId="29200"/>
    <cellStyle name="Moneda 3 2 6 7 2 3" xfId="12125"/>
    <cellStyle name="Moneda 3 2 6 7 2 3 2" xfId="33856"/>
    <cellStyle name="Moneda 3 2 6 7 2 4" xfId="21440"/>
    <cellStyle name="Moneda 3 2 6 7 2 5" xfId="24544"/>
    <cellStyle name="Moneda 3 2 6 7 3" xfId="3410"/>
    <cellStyle name="Moneda 3 2 6 7 3 2" xfId="8068"/>
    <cellStyle name="Moneda 3 2 6 7 3 2 2" xfId="17380"/>
    <cellStyle name="Moneda 3 2 6 7 3 2 2 2" xfId="39111"/>
    <cellStyle name="Moneda 3 2 6 7 3 2 3" xfId="29799"/>
    <cellStyle name="Moneda 3 2 6 7 3 3" xfId="12724"/>
    <cellStyle name="Moneda 3 2 6 7 3 3 2" xfId="34455"/>
    <cellStyle name="Moneda 3 2 6 7 3 4" xfId="25143"/>
    <cellStyle name="Moneda 3 2 6 7 4" xfId="5917"/>
    <cellStyle name="Moneda 3 2 6 7 4 2" xfId="15229"/>
    <cellStyle name="Moneda 3 2 6 7 4 2 2" xfId="36960"/>
    <cellStyle name="Moneda 3 2 6 7 4 3" xfId="27648"/>
    <cellStyle name="Moneda 3 2 6 7 5" xfId="10573"/>
    <cellStyle name="Moneda 3 2 6 7 5 2" xfId="32304"/>
    <cellStyle name="Moneda 3 2 6 7 6" xfId="19888"/>
    <cellStyle name="Moneda 3 2 6 7 7" xfId="22992"/>
    <cellStyle name="Moneda 3 2 6 8" xfId="1453"/>
    <cellStyle name="Moneda 3 2 6 8 2" xfId="3005"/>
    <cellStyle name="Moneda 3 2 6 8 2 2" xfId="7663"/>
    <cellStyle name="Moneda 3 2 6 8 2 2 2" xfId="16975"/>
    <cellStyle name="Moneda 3 2 6 8 2 2 2 2" xfId="38706"/>
    <cellStyle name="Moneda 3 2 6 8 2 2 3" xfId="29394"/>
    <cellStyle name="Moneda 3 2 6 8 2 3" xfId="12319"/>
    <cellStyle name="Moneda 3 2 6 8 2 3 2" xfId="34050"/>
    <cellStyle name="Moneda 3 2 6 8 2 4" xfId="21634"/>
    <cellStyle name="Moneda 3 2 6 8 2 5" xfId="24738"/>
    <cellStyle name="Moneda 3 2 6 8 3" xfId="3411"/>
    <cellStyle name="Moneda 3 2 6 8 3 2" xfId="8069"/>
    <cellStyle name="Moneda 3 2 6 8 3 2 2" xfId="17381"/>
    <cellStyle name="Moneda 3 2 6 8 3 2 2 2" xfId="39112"/>
    <cellStyle name="Moneda 3 2 6 8 3 2 3" xfId="29800"/>
    <cellStyle name="Moneda 3 2 6 8 3 3" xfId="12725"/>
    <cellStyle name="Moneda 3 2 6 8 3 3 2" xfId="34456"/>
    <cellStyle name="Moneda 3 2 6 8 3 4" xfId="25144"/>
    <cellStyle name="Moneda 3 2 6 8 4" xfId="6111"/>
    <cellStyle name="Moneda 3 2 6 8 4 2" xfId="15423"/>
    <cellStyle name="Moneda 3 2 6 8 4 2 2" xfId="37154"/>
    <cellStyle name="Moneda 3 2 6 8 4 3" xfId="27842"/>
    <cellStyle name="Moneda 3 2 6 8 5" xfId="10767"/>
    <cellStyle name="Moneda 3 2 6 8 5 2" xfId="32498"/>
    <cellStyle name="Moneda 3 2 6 8 6" xfId="20082"/>
    <cellStyle name="Moneda 3 2 6 8 7" xfId="23186"/>
    <cellStyle name="Moneda 3 2 6 9" xfId="1647"/>
    <cellStyle name="Moneda 3 2 6 9 2" xfId="6305"/>
    <cellStyle name="Moneda 3 2 6 9 2 2" xfId="15617"/>
    <cellStyle name="Moneda 3 2 6 9 2 2 2" xfId="37348"/>
    <cellStyle name="Moneda 3 2 6 9 2 3" xfId="28036"/>
    <cellStyle name="Moneda 3 2 6 9 3" xfId="10961"/>
    <cellStyle name="Moneda 3 2 6 9 3 2" xfId="32692"/>
    <cellStyle name="Moneda 3 2 6 9 4" xfId="20276"/>
    <cellStyle name="Moneda 3 2 6 9 5" xfId="23380"/>
    <cellStyle name="Moneda 3 2 7" xfId="102"/>
    <cellStyle name="Moneda 3 2 7 10" xfId="3412"/>
    <cellStyle name="Moneda 3 2 7 10 2" xfId="8070"/>
    <cellStyle name="Moneda 3 2 7 10 2 2" xfId="17382"/>
    <cellStyle name="Moneda 3 2 7 10 2 2 2" xfId="39113"/>
    <cellStyle name="Moneda 3 2 7 10 2 3" xfId="29801"/>
    <cellStyle name="Moneda 3 2 7 10 3" xfId="12726"/>
    <cellStyle name="Moneda 3 2 7 10 3 2" xfId="34457"/>
    <cellStyle name="Moneda 3 2 7 10 4" xfId="25145"/>
    <cellStyle name="Moneda 3 2 7 11" xfId="4765"/>
    <cellStyle name="Moneda 3 2 7 11 2" xfId="14077"/>
    <cellStyle name="Moneda 3 2 7 11 2 2" xfId="35808"/>
    <cellStyle name="Moneda 3 2 7 11 3" xfId="26496"/>
    <cellStyle name="Moneda 3 2 7 12" xfId="9421"/>
    <cellStyle name="Moneda 3 2 7 12 2" xfId="31152"/>
    <cellStyle name="Moneda 3 2 7 13" xfId="18735"/>
    <cellStyle name="Moneda 3 2 7 14" xfId="21840"/>
    <cellStyle name="Moneda 3 2 7 2" xfId="297"/>
    <cellStyle name="Moneda 3 2 7 2 2" xfId="1853"/>
    <cellStyle name="Moneda 3 2 7 2 2 2" xfId="6511"/>
    <cellStyle name="Moneda 3 2 7 2 2 2 2" xfId="15823"/>
    <cellStyle name="Moneda 3 2 7 2 2 2 2 2" xfId="37554"/>
    <cellStyle name="Moneda 3 2 7 2 2 2 3" xfId="28242"/>
    <cellStyle name="Moneda 3 2 7 2 2 3" xfId="11167"/>
    <cellStyle name="Moneda 3 2 7 2 2 3 2" xfId="32898"/>
    <cellStyle name="Moneda 3 2 7 2 2 4" xfId="20482"/>
    <cellStyle name="Moneda 3 2 7 2 2 5" xfId="23586"/>
    <cellStyle name="Moneda 3 2 7 2 3" xfId="3413"/>
    <cellStyle name="Moneda 3 2 7 2 3 2" xfId="8071"/>
    <cellStyle name="Moneda 3 2 7 2 3 2 2" xfId="17383"/>
    <cellStyle name="Moneda 3 2 7 2 3 2 2 2" xfId="39114"/>
    <cellStyle name="Moneda 3 2 7 2 3 2 3" xfId="29802"/>
    <cellStyle name="Moneda 3 2 7 2 3 3" xfId="12727"/>
    <cellStyle name="Moneda 3 2 7 2 3 3 2" xfId="34458"/>
    <cellStyle name="Moneda 3 2 7 2 3 4" xfId="25146"/>
    <cellStyle name="Moneda 3 2 7 2 4" xfId="4959"/>
    <cellStyle name="Moneda 3 2 7 2 4 2" xfId="14271"/>
    <cellStyle name="Moneda 3 2 7 2 4 2 2" xfId="36002"/>
    <cellStyle name="Moneda 3 2 7 2 4 3" xfId="26690"/>
    <cellStyle name="Moneda 3 2 7 2 5" xfId="9615"/>
    <cellStyle name="Moneda 3 2 7 2 5 2" xfId="31346"/>
    <cellStyle name="Moneda 3 2 7 2 6" xfId="18930"/>
    <cellStyle name="Moneda 3 2 7 2 7" xfId="22034"/>
    <cellStyle name="Moneda 3 2 7 3" xfId="494"/>
    <cellStyle name="Moneda 3 2 7 3 2" xfId="2047"/>
    <cellStyle name="Moneda 3 2 7 3 2 2" xfId="6705"/>
    <cellStyle name="Moneda 3 2 7 3 2 2 2" xfId="16017"/>
    <cellStyle name="Moneda 3 2 7 3 2 2 2 2" xfId="37748"/>
    <cellStyle name="Moneda 3 2 7 3 2 2 3" xfId="28436"/>
    <cellStyle name="Moneda 3 2 7 3 2 3" xfId="11361"/>
    <cellStyle name="Moneda 3 2 7 3 2 3 2" xfId="33092"/>
    <cellStyle name="Moneda 3 2 7 3 2 4" xfId="20676"/>
    <cellStyle name="Moneda 3 2 7 3 2 5" xfId="23780"/>
    <cellStyle name="Moneda 3 2 7 3 3" xfId="3414"/>
    <cellStyle name="Moneda 3 2 7 3 3 2" xfId="8072"/>
    <cellStyle name="Moneda 3 2 7 3 3 2 2" xfId="17384"/>
    <cellStyle name="Moneda 3 2 7 3 3 2 2 2" xfId="39115"/>
    <cellStyle name="Moneda 3 2 7 3 3 2 3" xfId="29803"/>
    <cellStyle name="Moneda 3 2 7 3 3 3" xfId="12728"/>
    <cellStyle name="Moneda 3 2 7 3 3 3 2" xfId="34459"/>
    <cellStyle name="Moneda 3 2 7 3 3 4" xfId="25147"/>
    <cellStyle name="Moneda 3 2 7 3 4" xfId="5153"/>
    <cellStyle name="Moneda 3 2 7 3 4 2" xfId="14465"/>
    <cellStyle name="Moneda 3 2 7 3 4 2 2" xfId="36196"/>
    <cellStyle name="Moneda 3 2 7 3 4 3" xfId="26884"/>
    <cellStyle name="Moneda 3 2 7 3 5" xfId="9809"/>
    <cellStyle name="Moneda 3 2 7 3 5 2" xfId="31540"/>
    <cellStyle name="Moneda 3 2 7 3 6" xfId="19124"/>
    <cellStyle name="Moneda 3 2 7 3 7" xfId="22228"/>
    <cellStyle name="Moneda 3 2 7 4" xfId="689"/>
    <cellStyle name="Moneda 3 2 7 4 2" xfId="2241"/>
    <cellStyle name="Moneda 3 2 7 4 2 2" xfId="6899"/>
    <cellStyle name="Moneda 3 2 7 4 2 2 2" xfId="16211"/>
    <cellStyle name="Moneda 3 2 7 4 2 2 2 2" xfId="37942"/>
    <cellStyle name="Moneda 3 2 7 4 2 2 3" xfId="28630"/>
    <cellStyle name="Moneda 3 2 7 4 2 3" xfId="11555"/>
    <cellStyle name="Moneda 3 2 7 4 2 3 2" xfId="33286"/>
    <cellStyle name="Moneda 3 2 7 4 2 4" xfId="20870"/>
    <cellStyle name="Moneda 3 2 7 4 2 5" xfId="23974"/>
    <cellStyle name="Moneda 3 2 7 4 3" xfId="3415"/>
    <cellStyle name="Moneda 3 2 7 4 3 2" xfId="8073"/>
    <cellStyle name="Moneda 3 2 7 4 3 2 2" xfId="17385"/>
    <cellStyle name="Moneda 3 2 7 4 3 2 2 2" xfId="39116"/>
    <cellStyle name="Moneda 3 2 7 4 3 2 3" xfId="29804"/>
    <cellStyle name="Moneda 3 2 7 4 3 3" xfId="12729"/>
    <cellStyle name="Moneda 3 2 7 4 3 3 2" xfId="34460"/>
    <cellStyle name="Moneda 3 2 7 4 3 4" xfId="25148"/>
    <cellStyle name="Moneda 3 2 7 4 4" xfId="5347"/>
    <cellStyle name="Moneda 3 2 7 4 4 2" xfId="14659"/>
    <cellStyle name="Moneda 3 2 7 4 4 2 2" xfId="36390"/>
    <cellStyle name="Moneda 3 2 7 4 4 3" xfId="27078"/>
    <cellStyle name="Moneda 3 2 7 4 5" xfId="10003"/>
    <cellStyle name="Moneda 3 2 7 4 5 2" xfId="31734"/>
    <cellStyle name="Moneda 3 2 7 4 6" xfId="19318"/>
    <cellStyle name="Moneda 3 2 7 4 7" xfId="22422"/>
    <cellStyle name="Moneda 3 2 7 5" xfId="883"/>
    <cellStyle name="Moneda 3 2 7 5 2" xfId="2435"/>
    <cellStyle name="Moneda 3 2 7 5 2 2" xfId="7093"/>
    <cellStyle name="Moneda 3 2 7 5 2 2 2" xfId="16405"/>
    <cellStyle name="Moneda 3 2 7 5 2 2 2 2" xfId="38136"/>
    <cellStyle name="Moneda 3 2 7 5 2 2 3" xfId="28824"/>
    <cellStyle name="Moneda 3 2 7 5 2 3" xfId="11749"/>
    <cellStyle name="Moneda 3 2 7 5 2 3 2" xfId="33480"/>
    <cellStyle name="Moneda 3 2 7 5 2 4" xfId="21064"/>
    <cellStyle name="Moneda 3 2 7 5 2 5" xfId="24168"/>
    <cellStyle name="Moneda 3 2 7 5 3" xfId="3416"/>
    <cellStyle name="Moneda 3 2 7 5 3 2" xfId="8074"/>
    <cellStyle name="Moneda 3 2 7 5 3 2 2" xfId="17386"/>
    <cellStyle name="Moneda 3 2 7 5 3 2 2 2" xfId="39117"/>
    <cellStyle name="Moneda 3 2 7 5 3 2 3" xfId="29805"/>
    <cellStyle name="Moneda 3 2 7 5 3 3" xfId="12730"/>
    <cellStyle name="Moneda 3 2 7 5 3 3 2" xfId="34461"/>
    <cellStyle name="Moneda 3 2 7 5 3 4" xfId="25149"/>
    <cellStyle name="Moneda 3 2 7 5 4" xfId="5541"/>
    <cellStyle name="Moneda 3 2 7 5 4 2" xfId="14853"/>
    <cellStyle name="Moneda 3 2 7 5 4 2 2" xfId="36584"/>
    <cellStyle name="Moneda 3 2 7 5 4 3" xfId="27272"/>
    <cellStyle name="Moneda 3 2 7 5 5" xfId="10197"/>
    <cellStyle name="Moneda 3 2 7 5 5 2" xfId="31928"/>
    <cellStyle name="Moneda 3 2 7 5 6" xfId="19512"/>
    <cellStyle name="Moneda 3 2 7 5 7" xfId="22616"/>
    <cellStyle name="Moneda 3 2 7 6" xfId="1077"/>
    <cellStyle name="Moneda 3 2 7 6 2" xfId="2629"/>
    <cellStyle name="Moneda 3 2 7 6 2 2" xfId="7287"/>
    <cellStyle name="Moneda 3 2 7 6 2 2 2" xfId="16599"/>
    <cellStyle name="Moneda 3 2 7 6 2 2 2 2" xfId="38330"/>
    <cellStyle name="Moneda 3 2 7 6 2 2 3" xfId="29018"/>
    <cellStyle name="Moneda 3 2 7 6 2 3" xfId="11943"/>
    <cellStyle name="Moneda 3 2 7 6 2 3 2" xfId="33674"/>
    <cellStyle name="Moneda 3 2 7 6 2 4" xfId="21258"/>
    <cellStyle name="Moneda 3 2 7 6 2 5" xfId="24362"/>
    <cellStyle name="Moneda 3 2 7 6 3" xfId="3417"/>
    <cellStyle name="Moneda 3 2 7 6 3 2" xfId="8075"/>
    <cellStyle name="Moneda 3 2 7 6 3 2 2" xfId="17387"/>
    <cellStyle name="Moneda 3 2 7 6 3 2 2 2" xfId="39118"/>
    <cellStyle name="Moneda 3 2 7 6 3 2 3" xfId="29806"/>
    <cellStyle name="Moneda 3 2 7 6 3 3" xfId="12731"/>
    <cellStyle name="Moneda 3 2 7 6 3 3 2" xfId="34462"/>
    <cellStyle name="Moneda 3 2 7 6 3 4" xfId="25150"/>
    <cellStyle name="Moneda 3 2 7 6 4" xfId="5735"/>
    <cellStyle name="Moneda 3 2 7 6 4 2" xfId="15047"/>
    <cellStyle name="Moneda 3 2 7 6 4 2 2" xfId="36778"/>
    <cellStyle name="Moneda 3 2 7 6 4 3" xfId="27466"/>
    <cellStyle name="Moneda 3 2 7 6 5" xfId="10391"/>
    <cellStyle name="Moneda 3 2 7 6 5 2" xfId="32122"/>
    <cellStyle name="Moneda 3 2 7 6 6" xfId="19706"/>
    <cellStyle name="Moneda 3 2 7 6 7" xfId="22810"/>
    <cellStyle name="Moneda 3 2 7 7" xfId="1271"/>
    <cellStyle name="Moneda 3 2 7 7 2" xfId="2823"/>
    <cellStyle name="Moneda 3 2 7 7 2 2" xfId="7481"/>
    <cellStyle name="Moneda 3 2 7 7 2 2 2" xfId="16793"/>
    <cellStyle name="Moneda 3 2 7 7 2 2 2 2" xfId="38524"/>
    <cellStyle name="Moneda 3 2 7 7 2 2 3" xfId="29212"/>
    <cellStyle name="Moneda 3 2 7 7 2 3" xfId="12137"/>
    <cellStyle name="Moneda 3 2 7 7 2 3 2" xfId="33868"/>
    <cellStyle name="Moneda 3 2 7 7 2 4" xfId="21452"/>
    <cellStyle name="Moneda 3 2 7 7 2 5" xfId="24556"/>
    <cellStyle name="Moneda 3 2 7 7 3" xfId="3418"/>
    <cellStyle name="Moneda 3 2 7 7 3 2" xfId="8076"/>
    <cellStyle name="Moneda 3 2 7 7 3 2 2" xfId="17388"/>
    <cellStyle name="Moneda 3 2 7 7 3 2 2 2" xfId="39119"/>
    <cellStyle name="Moneda 3 2 7 7 3 2 3" xfId="29807"/>
    <cellStyle name="Moneda 3 2 7 7 3 3" xfId="12732"/>
    <cellStyle name="Moneda 3 2 7 7 3 3 2" xfId="34463"/>
    <cellStyle name="Moneda 3 2 7 7 3 4" xfId="25151"/>
    <cellStyle name="Moneda 3 2 7 7 4" xfId="5929"/>
    <cellStyle name="Moneda 3 2 7 7 4 2" xfId="15241"/>
    <cellStyle name="Moneda 3 2 7 7 4 2 2" xfId="36972"/>
    <cellStyle name="Moneda 3 2 7 7 4 3" xfId="27660"/>
    <cellStyle name="Moneda 3 2 7 7 5" xfId="10585"/>
    <cellStyle name="Moneda 3 2 7 7 5 2" xfId="32316"/>
    <cellStyle name="Moneda 3 2 7 7 6" xfId="19900"/>
    <cellStyle name="Moneda 3 2 7 7 7" xfId="23004"/>
    <cellStyle name="Moneda 3 2 7 8" xfId="1465"/>
    <cellStyle name="Moneda 3 2 7 8 2" xfId="3017"/>
    <cellStyle name="Moneda 3 2 7 8 2 2" xfId="7675"/>
    <cellStyle name="Moneda 3 2 7 8 2 2 2" xfId="16987"/>
    <cellStyle name="Moneda 3 2 7 8 2 2 2 2" xfId="38718"/>
    <cellStyle name="Moneda 3 2 7 8 2 2 3" xfId="29406"/>
    <cellStyle name="Moneda 3 2 7 8 2 3" xfId="12331"/>
    <cellStyle name="Moneda 3 2 7 8 2 3 2" xfId="34062"/>
    <cellStyle name="Moneda 3 2 7 8 2 4" xfId="21646"/>
    <cellStyle name="Moneda 3 2 7 8 2 5" xfId="24750"/>
    <cellStyle name="Moneda 3 2 7 8 3" xfId="3419"/>
    <cellStyle name="Moneda 3 2 7 8 3 2" xfId="8077"/>
    <cellStyle name="Moneda 3 2 7 8 3 2 2" xfId="17389"/>
    <cellStyle name="Moneda 3 2 7 8 3 2 2 2" xfId="39120"/>
    <cellStyle name="Moneda 3 2 7 8 3 2 3" xfId="29808"/>
    <cellStyle name="Moneda 3 2 7 8 3 3" xfId="12733"/>
    <cellStyle name="Moneda 3 2 7 8 3 3 2" xfId="34464"/>
    <cellStyle name="Moneda 3 2 7 8 3 4" xfId="25152"/>
    <cellStyle name="Moneda 3 2 7 8 4" xfId="6123"/>
    <cellStyle name="Moneda 3 2 7 8 4 2" xfId="15435"/>
    <cellStyle name="Moneda 3 2 7 8 4 2 2" xfId="37166"/>
    <cellStyle name="Moneda 3 2 7 8 4 3" xfId="27854"/>
    <cellStyle name="Moneda 3 2 7 8 5" xfId="10779"/>
    <cellStyle name="Moneda 3 2 7 8 5 2" xfId="32510"/>
    <cellStyle name="Moneda 3 2 7 8 6" xfId="20094"/>
    <cellStyle name="Moneda 3 2 7 8 7" xfId="23198"/>
    <cellStyle name="Moneda 3 2 7 9" xfId="1659"/>
    <cellStyle name="Moneda 3 2 7 9 2" xfId="6317"/>
    <cellStyle name="Moneda 3 2 7 9 2 2" xfId="15629"/>
    <cellStyle name="Moneda 3 2 7 9 2 2 2" xfId="37360"/>
    <cellStyle name="Moneda 3 2 7 9 2 3" xfId="28048"/>
    <cellStyle name="Moneda 3 2 7 9 3" xfId="10973"/>
    <cellStyle name="Moneda 3 2 7 9 3 2" xfId="32704"/>
    <cellStyle name="Moneda 3 2 7 9 4" xfId="20288"/>
    <cellStyle name="Moneda 3 2 7 9 5" xfId="23392"/>
    <cellStyle name="Moneda 3 2 8" xfId="114"/>
    <cellStyle name="Moneda 3 2 8 10" xfId="3420"/>
    <cellStyle name="Moneda 3 2 8 10 2" xfId="8078"/>
    <cellStyle name="Moneda 3 2 8 10 2 2" xfId="17390"/>
    <cellStyle name="Moneda 3 2 8 10 2 2 2" xfId="39121"/>
    <cellStyle name="Moneda 3 2 8 10 2 3" xfId="29809"/>
    <cellStyle name="Moneda 3 2 8 10 3" xfId="12734"/>
    <cellStyle name="Moneda 3 2 8 10 3 2" xfId="34465"/>
    <cellStyle name="Moneda 3 2 8 10 4" xfId="25153"/>
    <cellStyle name="Moneda 3 2 8 11" xfId="4777"/>
    <cellStyle name="Moneda 3 2 8 11 2" xfId="14089"/>
    <cellStyle name="Moneda 3 2 8 11 2 2" xfId="35820"/>
    <cellStyle name="Moneda 3 2 8 11 3" xfId="26508"/>
    <cellStyle name="Moneda 3 2 8 12" xfId="9433"/>
    <cellStyle name="Moneda 3 2 8 12 2" xfId="31164"/>
    <cellStyle name="Moneda 3 2 8 13" xfId="18747"/>
    <cellStyle name="Moneda 3 2 8 14" xfId="21852"/>
    <cellStyle name="Moneda 3 2 8 2" xfId="309"/>
    <cellStyle name="Moneda 3 2 8 2 2" xfId="1865"/>
    <cellStyle name="Moneda 3 2 8 2 2 2" xfId="6523"/>
    <cellStyle name="Moneda 3 2 8 2 2 2 2" xfId="15835"/>
    <cellStyle name="Moneda 3 2 8 2 2 2 2 2" xfId="37566"/>
    <cellStyle name="Moneda 3 2 8 2 2 2 3" xfId="28254"/>
    <cellStyle name="Moneda 3 2 8 2 2 3" xfId="11179"/>
    <cellStyle name="Moneda 3 2 8 2 2 3 2" xfId="32910"/>
    <cellStyle name="Moneda 3 2 8 2 2 4" xfId="20494"/>
    <cellStyle name="Moneda 3 2 8 2 2 5" xfId="23598"/>
    <cellStyle name="Moneda 3 2 8 2 3" xfId="3421"/>
    <cellStyle name="Moneda 3 2 8 2 3 2" xfId="8079"/>
    <cellStyle name="Moneda 3 2 8 2 3 2 2" xfId="17391"/>
    <cellStyle name="Moneda 3 2 8 2 3 2 2 2" xfId="39122"/>
    <cellStyle name="Moneda 3 2 8 2 3 2 3" xfId="29810"/>
    <cellStyle name="Moneda 3 2 8 2 3 3" xfId="12735"/>
    <cellStyle name="Moneda 3 2 8 2 3 3 2" xfId="34466"/>
    <cellStyle name="Moneda 3 2 8 2 3 4" xfId="25154"/>
    <cellStyle name="Moneda 3 2 8 2 4" xfId="4971"/>
    <cellStyle name="Moneda 3 2 8 2 4 2" xfId="14283"/>
    <cellStyle name="Moneda 3 2 8 2 4 2 2" xfId="36014"/>
    <cellStyle name="Moneda 3 2 8 2 4 3" xfId="26702"/>
    <cellStyle name="Moneda 3 2 8 2 5" xfId="9627"/>
    <cellStyle name="Moneda 3 2 8 2 5 2" xfId="31358"/>
    <cellStyle name="Moneda 3 2 8 2 6" xfId="18942"/>
    <cellStyle name="Moneda 3 2 8 2 7" xfId="22046"/>
    <cellStyle name="Moneda 3 2 8 3" xfId="506"/>
    <cellStyle name="Moneda 3 2 8 3 2" xfId="2059"/>
    <cellStyle name="Moneda 3 2 8 3 2 2" xfId="6717"/>
    <cellStyle name="Moneda 3 2 8 3 2 2 2" xfId="16029"/>
    <cellStyle name="Moneda 3 2 8 3 2 2 2 2" xfId="37760"/>
    <cellStyle name="Moneda 3 2 8 3 2 2 3" xfId="28448"/>
    <cellStyle name="Moneda 3 2 8 3 2 3" xfId="11373"/>
    <cellStyle name="Moneda 3 2 8 3 2 3 2" xfId="33104"/>
    <cellStyle name="Moneda 3 2 8 3 2 4" xfId="20688"/>
    <cellStyle name="Moneda 3 2 8 3 2 5" xfId="23792"/>
    <cellStyle name="Moneda 3 2 8 3 3" xfId="3422"/>
    <cellStyle name="Moneda 3 2 8 3 3 2" xfId="8080"/>
    <cellStyle name="Moneda 3 2 8 3 3 2 2" xfId="17392"/>
    <cellStyle name="Moneda 3 2 8 3 3 2 2 2" xfId="39123"/>
    <cellStyle name="Moneda 3 2 8 3 3 2 3" xfId="29811"/>
    <cellStyle name="Moneda 3 2 8 3 3 3" xfId="12736"/>
    <cellStyle name="Moneda 3 2 8 3 3 3 2" xfId="34467"/>
    <cellStyle name="Moneda 3 2 8 3 3 4" xfId="25155"/>
    <cellStyle name="Moneda 3 2 8 3 4" xfId="5165"/>
    <cellStyle name="Moneda 3 2 8 3 4 2" xfId="14477"/>
    <cellStyle name="Moneda 3 2 8 3 4 2 2" xfId="36208"/>
    <cellStyle name="Moneda 3 2 8 3 4 3" xfId="26896"/>
    <cellStyle name="Moneda 3 2 8 3 5" xfId="9821"/>
    <cellStyle name="Moneda 3 2 8 3 5 2" xfId="31552"/>
    <cellStyle name="Moneda 3 2 8 3 6" xfId="19136"/>
    <cellStyle name="Moneda 3 2 8 3 7" xfId="22240"/>
    <cellStyle name="Moneda 3 2 8 4" xfId="701"/>
    <cellStyle name="Moneda 3 2 8 4 2" xfId="2253"/>
    <cellStyle name="Moneda 3 2 8 4 2 2" xfId="6911"/>
    <cellStyle name="Moneda 3 2 8 4 2 2 2" xfId="16223"/>
    <cellStyle name="Moneda 3 2 8 4 2 2 2 2" xfId="37954"/>
    <cellStyle name="Moneda 3 2 8 4 2 2 3" xfId="28642"/>
    <cellStyle name="Moneda 3 2 8 4 2 3" xfId="11567"/>
    <cellStyle name="Moneda 3 2 8 4 2 3 2" xfId="33298"/>
    <cellStyle name="Moneda 3 2 8 4 2 4" xfId="20882"/>
    <cellStyle name="Moneda 3 2 8 4 2 5" xfId="23986"/>
    <cellStyle name="Moneda 3 2 8 4 3" xfId="3423"/>
    <cellStyle name="Moneda 3 2 8 4 3 2" xfId="8081"/>
    <cellStyle name="Moneda 3 2 8 4 3 2 2" xfId="17393"/>
    <cellStyle name="Moneda 3 2 8 4 3 2 2 2" xfId="39124"/>
    <cellStyle name="Moneda 3 2 8 4 3 2 3" xfId="29812"/>
    <cellStyle name="Moneda 3 2 8 4 3 3" xfId="12737"/>
    <cellStyle name="Moneda 3 2 8 4 3 3 2" xfId="34468"/>
    <cellStyle name="Moneda 3 2 8 4 3 4" xfId="25156"/>
    <cellStyle name="Moneda 3 2 8 4 4" xfId="5359"/>
    <cellStyle name="Moneda 3 2 8 4 4 2" xfId="14671"/>
    <cellStyle name="Moneda 3 2 8 4 4 2 2" xfId="36402"/>
    <cellStyle name="Moneda 3 2 8 4 4 3" xfId="27090"/>
    <cellStyle name="Moneda 3 2 8 4 5" xfId="10015"/>
    <cellStyle name="Moneda 3 2 8 4 5 2" xfId="31746"/>
    <cellStyle name="Moneda 3 2 8 4 6" xfId="19330"/>
    <cellStyle name="Moneda 3 2 8 4 7" xfId="22434"/>
    <cellStyle name="Moneda 3 2 8 5" xfId="895"/>
    <cellStyle name="Moneda 3 2 8 5 2" xfId="2447"/>
    <cellStyle name="Moneda 3 2 8 5 2 2" xfId="7105"/>
    <cellStyle name="Moneda 3 2 8 5 2 2 2" xfId="16417"/>
    <cellStyle name="Moneda 3 2 8 5 2 2 2 2" xfId="38148"/>
    <cellStyle name="Moneda 3 2 8 5 2 2 3" xfId="28836"/>
    <cellStyle name="Moneda 3 2 8 5 2 3" xfId="11761"/>
    <cellStyle name="Moneda 3 2 8 5 2 3 2" xfId="33492"/>
    <cellStyle name="Moneda 3 2 8 5 2 4" xfId="21076"/>
    <cellStyle name="Moneda 3 2 8 5 2 5" xfId="24180"/>
    <cellStyle name="Moneda 3 2 8 5 3" xfId="3424"/>
    <cellStyle name="Moneda 3 2 8 5 3 2" xfId="8082"/>
    <cellStyle name="Moneda 3 2 8 5 3 2 2" xfId="17394"/>
    <cellStyle name="Moneda 3 2 8 5 3 2 2 2" xfId="39125"/>
    <cellStyle name="Moneda 3 2 8 5 3 2 3" xfId="29813"/>
    <cellStyle name="Moneda 3 2 8 5 3 3" xfId="12738"/>
    <cellStyle name="Moneda 3 2 8 5 3 3 2" xfId="34469"/>
    <cellStyle name="Moneda 3 2 8 5 3 4" xfId="25157"/>
    <cellStyle name="Moneda 3 2 8 5 4" xfId="5553"/>
    <cellStyle name="Moneda 3 2 8 5 4 2" xfId="14865"/>
    <cellStyle name="Moneda 3 2 8 5 4 2 2" xfId="36596"/>
    <cellStyle name="Moneda 3 2 8 5 4 3" xfId="27284"/>
    <cellStyle name="Moneda 3 2 8 5 5" xfId="10209"/>
    <cellStyle name="Moneda 3 2 8 5 5 2" xfId="31940"/>
    <cellStyle name="Moneda 3 2 8 5 6" xfId="19524"/>
    <cellStyle name="Moneda 3 2 8 5 7" xfId="22628"/>
    <cellStyle name="Moneda 3 2 8 6" xfId="1089"/>
    <cellStyle name="Moneda 3 2 8 6 2" xfId="2641"/>
    <cellStyle name="Moneda 3 2 8 6 2 2" xfId="7299"/>
    <cellStyle name="Moneda 3 2 8 6 2 2 2" xfId="16611"/>
    <cellStyle name="Moneda 3 2 8 6 2 2 2 2" xfId="38342"/>
    <cellStyle name="Moneda 3 2 8 6 2 2 3" xfId="29030"/>
    <cellStyle name="Moneda 3 2 8 6 2 3" xfId="11955"/>
    <cellStyle name="Moneda 3 2 8 6 2 3 2" xfId="33686"/>
    <cellStyle name="Moneda 3 2 8 6 2 4" xfId="21270"/>
    <cellStyle name="Moneda 3 2 8 6 2 5" xfId="24374"/>
    <cellStyle name="Moneda 3 2 8 6 3" xfId="3425"/>
    <cellStyle name="Moneda 3 2 8 6 3 2" xfId="8083"/>
    <cellStyle name="Moneda 3 2 8 6 3 2 2" xfId="17395"/>
    <cellStyle name="Moneda 3 2 8 6 3 2 2 2" xfId="39126"/>
    <cellStyle name="Moneda 3 2 8 6 3 2 3" xfId="29814"/>
    <cellStyle name="Moneda 3 2 8 6 3 3" xfId="12739"/>
    <cellStyle name="Moneda 3 2 8 6 3 3 2" xfId="34470"/>
    <cellStyle name="Moneda 3 2 8 6 3 4" xfId="25158"/>
    <cellStyle name="Moneda 3 2 8 6 4" xfId="5747"/>
    <cellStyle name="Moneda 3 2 8 6 4 2" xfId="15059"/>
    <cellStyle name="Moneda 3 2 8 6 4 2 2" xfId="36790"/>
    <cellStyle name="Moneda 3 2 8 6 4 3" xfId="27478"/>
    <cellStyle name="Moneda 3 2 8 6 5" xfId="10403"/>
    <cellStyle name="Moneda 3 2 8 6 5 2" xfId="32134"/>
    <cellStyle name="Moneda 3 2 8 6 6" xfId="19718"/>
    <cellStyle name="Moneda 3 2 8 6 7" xfId="22822"/>
    <cellStyle name="Moneda 3 2 8 7" xfId="1283"/>
    <cellStyle name="Moneda 3 2 8 7 2" xfId="2835"/>
    <cellStyle name="Moneda 3 2 8 7 2 2" xfId="7493"/>
    <cellStyle name="Moneda 3 2 8 7 2 2 2" xfId="16805"/>
    <cellStyle name="Moneda 3 2 8 7 2 2 2 2" xfId="38536"/>
    <cellStyle name="Moneda 3 2 8 7 2 2 3" xfId="29224"/>
    <cellStyle name="Moneda 3 2 8 7 2 3" xfId="12149"/>
    <cellStyle name="Moneda 3 2 8 7 2 3 2" xfId="33880"/>
    <cellStyle name="Moneda 3 2 8 7 2 4" xfId="21464"/>
    <cellStyle name="Moneda 3 2 8 7 2 5" xfId="24568"/>
    <cellStyle name="Moneda 3 2 8 7 3" xfId="3426"/>
    <cellStyle name="Moneda 3 2 8 7 3 2" xfId="8084"/>
    <cellStyle name="Moneda 3 2 8 7 3 2 2" xfId="17396"/>
    <cellStyle name="Moneda 3 2 8 7 3 2 2 2" xfId="39127"/>
    <cellStyle name="Moneda 3 2 8 7 3 2 3" xfId="29815"/>
    <cellStyle name="Moneda 3 2 8 7 3 3" xfId="12740"/>
    <cellStyle name="Moneda 3 2 8 7 3 3 2" xfId="34471"/>
    <cellStyle name="Moneda 3 2 8 7 3 4" xfId="25159"/>
    <cellStyle name="Moneda 3 2 8 7 4" xfId="5941"/>
    <cellStyle name="Moneda 3 2 8 7 4 2" xfId="15253"/>
    <cellStyle name="Moneda 3 2 8 7 4 2 2" xfId="36984"/>
    <cellStyle name="Moneda 3 2 8 7 4 3" xfId="27672"/>
    <cellStyle name="Moneda 3 2 8 7 5" xfId="10597"/>
    <cellStyle name="Moneda 3 2 8 7 5 2" xfId="32328"/>
    <cellStyle name="Moneda 3 2 8 7 6" xfId="19912"/>
    <cellStyle name="Moneda 3 2 8 7 7" xfId="23016"/>
    <cellStyle name="Moneda 3 2 8 8" xfId="1477"/>
    <cellStyle name="Moneda 3 2 8 8 2" xfId="3029"/>
    <cellStyle name="Moneda 3 2 8 8 2 2" xfId="7687"/>
    <cellStyle name="Moneda 3 2 8 8 2 2 2" xfId="16999"/>
    <cellStyle name="Moneda 3 2 8 8 2 2 2 2" xfId="38730"/>
    <cellStyle name="Moneda 3 2 8 8 2 2 3" xfId="29418"/>
    <cellStyle name="Moneda 3 2 8 8 2 3" xfId="12343"/>
    <cellStyle name="Moneda 3 2 8 8 2 3 2" xfId="34074"/>
    <cellStyle name="Moneda 3 2 8 8 2 4" xfId="21658"/>
    <cellStyle name="Moneda 3 2 8 8 2 5" xfId="24762"/>
    <cellStyle name="Moneda 3 2 8 8 3" xfId="3427"/>
    <cellStyle name="Moneda 3 2 8 8 3 2" xfId="8085"/>
    <cellStyle name="Moneda 3 2 8 8 3 2 2" xfId="17397"/>
    <cellStyle name="Moneda 3 2 8 8 3 2 2 2" xfId="39128"/>
    <cellStyle name="Moneda 3 2 8 8 3 2 3" xfId="29816"/>
    <cellStyle name="Moneda 3 2 8 8 3 3" xfId="12741"/>
    <cellStyle name="Moneda 3 2 8 8 3 3 2" xfId="34472"/>
    <cellStyle name="Moneda 3 2 8 8 3 4" xfId="25160"/>
    <cellStyle name="Moneda 3 2 8 8 4" xfId="6135"/>
    <cellStyle name="Moneda 3 2 8 8 4 2" xfId="15447"/>
    <cellStyle name="Moneda 3 2 8 8 4 2 2" xfId="37178"/>
    <cellStyle name="Moneda 3 2 8 8 4 3" xfId="27866"/>
    <cellStyle name="Moneda 3 2 8 8 5" xfId="10791"/>
    <cellStyle name="Moneda 3 2 8 8 5 2" xfId="32522"/>
    <cellStyle name="Moneda 3 2 8 8 6" xfId="20106"/>
    <cellStyle name="Moneda 3 2 8 8 7" xfId="23210"/>
    <cellStyle name="Moneda 3 2 8 9" xfId="1671"/>
    <cellStyle name="Moneda 3 2 8 9 2" xfId="6329"/>
    <cellStyle name="Moneda 3 2 8 9 2 2" xfId="15641"/>
    <cellStyle name="Moneda 3 2 8 9 2 2 2" xfId="37372"/>
    <cellStyle name="Moneda 3 2 8 9 2 3" xfId="28060"/>
    <cellStyle name="Moneda 3 2 8 9 3" xfId="10985"/>
    <cellStyle name="Moneda 3 2 8 9 3 2" xfId="32716"/>
    <cellStyle name="Moneda 3 2 8 9 4" xfId="20300"/>
    <cellStyle name="Moneda 3 2 8 9 5" xfId="23404"/>
    <cellStyle name="Moneda 3 2 9" xfId="126"/>
    <cellStyle name="Moneda 3 2 9 10" xfId="3428"/>
    <cellStyle name="Moneda 3 2 9 10 2" xfId="8086"/>
    <cellStyle name="Moneda 3 2 9 10 2 2" xfId="17398"/>
    <cellStyle name="Moneda 3 2 9 10 2 2 2" xfId="39129"/>
    <cellStyle name="Moneda 3 2 9 10 2 3" xfId="29817"/>
    <cellStyle name="Moneda 3 2 9 10 3" xfId="12742"/>
    <cellStyle name="Moneda 3 2 9 10 3 2" xfId="34473"/>
    <cellStyle name="Moneda 3 2 9 10 4" xfId="25161"/>
    <cellStyle name="Moneda 3 2 9 11" xfId="4789"/>
    <cellStyle name="Moneda 3 2 9 11 2" xfId="14101"/>
    <cellStyle name="Moneda 3 2 9 11 2 2" xfId="35832"/>
    <cellStyle name="Moneda 3 2 9 11 3" xfId="26520"/>
    <cellStyle name="Moneda 3 2 9 12" xfId="9445"/>
    <cellStyle name="Moneda 3 2 9 12 2" xfId="31176"/>
    <cellStyle name="Moneda 3 2 9 13" xfId="18759"/>
    <cellStyle name="Moneda 3 2 9 14" xfId="21864"/>
    <cellStyle name="Moneda 3 2 9 2" xfId="321"/>
    <cellStyle name="Moneda 3 2 9 2 2" xfId="1877"/>
    <cellStyle name="Moneda 3 2 9 2 2 2" xfId="6535"/>
    <cellStyle name="Moneda 3 2 9 2 2 2 2" xfId="15847"/>
    <cellStyle name="Moneda 3 2 9 2 2 2 2 2" xfId="37578"/>
    <cellStyle name="Moneda 3 2 9 2 2 2 3" xfId="28266"/>
    <cellStyle name="Moneda 3 2 9 2 2 3" xfId="11191"/>
    <cellStyle name="Moneda 3 2 9 2 2 3 2" xfId="32922"/>
    <cellStyle name="Moneda 3 2 9 2 2 4" xfId="20506"/>
    <cellStyle name="Moneda 3 2 9 2 2 5" xfId="23610"/>
    <cellStyle name="Moneda 3 2 9 2 3" xfId="3429"/>
    <cellStyle name="Moneda 3 2 9 2 3 2" xfId="8087"/>
    <cellStyle name="Moneda 3 2 9 2 3 2 2" xfId="17399"/>
    <cellStyle name="Moneda 3 2 9 2 3 2 2 2" xfId="39130"/>
    <cellStyle name="Moneda 3 2 9 2 3 2 3" xfId="29818"/>
    <cellStyle name="Moneda 3 2 9 2 3 3" xfId="12743"/>
    <cellStyle name="Moneda 3 2 9 2 3 3 2" xfId="34474"/>
    <cellStyle name="Moneda 3 2 9 2 3 4" xfId="25162"/>
    <cellStyle name="Moneda 3 2 9 2 4" xfId="4983"/>
    <cellStyle name="Moneda 3 2 9 2 4 2" xfId="14295"/>
    <cellStyle name="Moneda 3 2 9 2 4 2 2" xfId="36026"/>
    <cellStyle name="Moneda 3 2 9 2 4 3" xfId="26714"/>
    <cellStyle name="Moneda 3 2 9 2 5" xfId="9639"/>
    <cellStyle name="Moneda 3 2 9 2 5 2" xfId="31370"/>
    <cellStyle name="Moneda 3 2 9 2 6" xfId="18954"/>
    <cellStyle name="Moneda 3 2 9 2 7" xfId="22058"/>
    <cellStyle name="Moneda 3 2 9 3" xfId="518"/>
    <cellStyle name="Moneda 3 2 9 3 2" xfId="2071"/>
    <cellStyle name="Moneda 3 2 9 3 2 2" xfId="6729"/>
    <cellStyle name="Moneda 3 2 9 3 2 2 2" xfId="16041"/>
    <cellStyle name="Moneda 3 2 9 3 2 2 2 2" xfId="37772"/>
    <cellStyle name="Moneda 3 2 9 3 2 2 3" xfId="28460"/>
    <cellStyle name="Moneda 3 2 9 3 2 3" xfId="11385"/>
    <cellStyle name="Moneda 3 2 9 3 2 3 2" xfId="33116"/>
    <cellStyle name="Moneda 3 2 9 3 2 4" xfId="20700"/>
    <cellStyle name="Moneda 3 2 9 3 2 5" xfId="23804"/>
    <cellStyle name="Moneda 3 2 9 3 3" xfId="3430"/>
    <cellStyle name="Moneda 3 2 9 3 3 2" xfId="8088"/>
    <cellStyle name="Moneda 3 2 9 3 3 2 2" xfId="17400"/>
    <cellStyle name="Moneda 3 2 9 3 3 2 2 2" xfId="39131"/>
    <cellStyle name="Moneda 3 2 9 3 3 2 3" xfId="29819"/>
    <cellStyle name="Moneda 3 2 9 3 3 3" xfId="12744"/>
    <cellStyle name="Moneda 3 2 9 3 3 3 2" xfId="34475"/>
    <cellStyle name="Moneda 3 2 9 3 3 4" xfId="25163"/>
    <cellStyle name="Moneda 3 2 9 3 4" xfId="5177"/>
    <cellStyle name="Moneda 3 2 9 3 4 2" xfId="14489"/>
    <cellStyle name="Moneda 3 2 9 3 4 2 2" xfId="36220"/>
    <cellStyle name="Moneda 3 2 9 3 4 3" xfId="26908"/>
    <cellStyle name="Moneda 3 2 9 3 5" xfId="9833"/>
    <cellStyle name="Moneda 3 2 9 3 5 2" xfId="31564"/>
    <cellStyle name="Moneda 3 2 9 3 6" xfId="19148"/>
    <cellStyle name="Moneda 3 2 9 3 7" xfId="22252"/>
    <cellStyle name="Moneda 3 2 9 4" xfId="713"/>
    <cellStyle name="Moneda 3 2 9 4 2" xfId="2265"/>
    <cellStyle name="Moneda 3 2 9 4 2 2" xfId="6923"/>
    <cellStyle name="Moneda 3 2 9 4 2 2 2" xfId="16235"/>
    <cellStyle name="Moneda 3 2 9 4 2 2 2 2" xfId="37966"/>
    <cellStyle name="Moneda 3 2 9 4 2 2 3" xfId="28654"/>
    <cellStyle name="Moneda 3 2 9 4 2 3" xfId="11579"/>
    <cellStyle name="Moneda 3 2 9 4 2 3 2" xfId="33310"/>
    <cellStyle name="Moneda 3 2 9 4 2 4" xfId="20894"/>
    <cellStyle name="Moneda 3 2 9 4 2 5" xfId="23998"/>
    <cellStyle name="Moneda 3 2 9 4 3" xfId="3431"/>
    <cellStyle name="Moneda 3 2 9 4 3 2" xfId="8089"/>
    <cellStyle name="Moneda 3 2 9 4 3 2 2" xfId="17401"/>
    <cellStyle name="Moneda 3 2 9 4 3 2 2 2" xfId="39132"/>
    <cellStyle name="Moneda 3 2 9 4 3 2 3" xfId="29820"/>
    <cellStyle name="Moneda 3 2 9 4 3 3" xfId="12745"/>
    <cellStyle name="Moneda 3 2 9 4 3 3 2" xfId="34476"/>
    <cellStyle name="Moneda 3 2 9 4 3 4" xfId="25164"/>
    <cellStyle name="Moneda 3 2 9 4 4" xfId="5371"/>
    <cellStyle name="Moneda 3 2 9 4 4 2" xfId="14683"/>
    <cellStyle name="Moneda 3 2 9 4 4 2 2" xfId="36414"/>
    <cellStyle name="Moneda 3 2 9 4 4 3" xfId="27102"/>
    <cellStyle name="Moneda 3 2 9 4 5" xfId="10027"/>
    <cellStyle name="Moneda 3 2 9 4 5 2" xfId="31758"/>
    <cellStyle name="Moneda 3 2 9 4 6" xfId="19342"/>
    <cellStyle name="Moneda 3 2 9 4 7" xfId="22446"/>
    <cellStyle name="Moneda 3 2 9 5" xfId="907"/>
    <cellStyle name="Moneda 3 2 9 5 2" xfId="2459"/>
    <cellStyle name="Moneda 3 2 9 5 2 2" xfId="7117"/>
    <cellStyle name="Moneda 3 2 9 5 2 2 2" xfId="16429"/>
    <cellStyle name="Moneda 3 2 9 5 2 2 2 2" xfId="38160"/>
    <cellStyle name="Moneda 3 2 9 5 2 2 3" xfId="28848"/>
    <cellStyle name="Moneda 3 2 9 5 2 3" xfId="11773"/>
    <cellStyle name="Moneda 3 2 9 5 2 3 2" xfId="33504"/>
    <cellStyle name="Moneda 3 2 9 5 2 4" xfId="21088"/>
    <cellStyle name="Moneda 3 2 9 5 2 5" xfId="24192"/>
    <cellStyle name="Moneda 3 2 9 5 3" xfId="3432"/>
    <cellStyle name="Moneda 3 2 9 5 3 2" xfId="8090"/>
    <cellStyle name="Moneda 3 2 9 5 3 2 2" xfId="17402"/>
    <cellStyle name="Moneda 3 2 9 5 3 2 2 2" xfId="39133"/>
    <cellStyle name="Moneda 3 2 9 5 3 2 3" xfId="29821"/>
    <cellStyle name="Moneda 3 2 9 5 3 3" xfId="12746"/>
    <cellStyle name="Moneda 3 2 9 5 3 3 2" xfId="34477"/>
    <cellStyle name="Moneda 3 2 9 5 3 4" xfId="25165"/>
    <cellStyle name="Moneda 3 2 9 5 4" xfId="5565"/>
    <cellStyle name="Moneda 3 2 9 5 4 2" xfId="14877"/>
    <cellStyle name="Moneda 3 2 9 5 4 2 2" xfId="36608"/>
    <cellStyle name="Moneda 3 2 9 5 4 3" xfId="27296"/>
    <cellStyle name="Moneda 3 2 9 5 5" xfId="10221"/>
    <cellStyle name="Moneda 3 2 9 5 5 2" xfId="31952"/>
    <cellStyle name="Moneda 3 2 9 5 6" xfId="19536"/>
    <cellStyle name="Moneda 3 2 9 5 7" xfId="22640"/>
    <cellStyle name="Moneda 3 2 9 6" xfId="1101"/>
    <cellStyle name="Moneda 3 2 9 6 2" xfId="2653"/>
    <cellStyle name="Moneda 3 2 9 6 2 2" xfId="7311"/>
    <cellStyle name="Moneda 3 2 9 6 2 2 2" xfId="16623"/>
    <cellStyle name="Moneda 3 2 9 6 2 2 2 2" xfId="38354"/>
    <cellStyle name="Moneda 3 2 9 6 2 2 3" xfId="29042"/>
    <cellStyle name="Moneda 3 2 9 6 2 3" xfId="11967"/>
    <cellStyle name="Moneda 3 2 9 6 2 3 2" xfId="33698"/>
    <cellStyle name="Moneda 3 2 9 6 2 4" xfId="21282"/>
    <cellStyle name="Moneda 3 2 9 6 2 5" xfId="24386"/>
    <cellStyle name="Moneda 3 2 9 6 3" xfId="3433"/>
    <cellStyle name="Moneda 3 2 9 6 3 2" xfId="8091"/>
    <cellStyle name="Moneda 3 2 9 6 3 2 2" xfId="17403"/>
    <cellStyle name="Moneda 3 2 9 6 3 2 2 2" xfId="39134"/>
    <cellStyle name="Moneda 3 2 9 6 3 2 3" xfId="29822"/>
    <cellStyle name="Moneda 3 2 9 6 3 3" xfId="12747"/>
    <cellStyle name="Moneda 3 2 9 6 3 3 2" xfId="34478"/>
    <cellStyle name="Moneda 3 2 9 6 3 4" xfId="25166"/>
    <cellStyle name="Moneda 3 2 9 6 4" xfId="5759"/>
    <cellStyle name="Moneda 3 2 9 6 4 2" xfId="15071"/>
    <cellStyle name="Moneda 3 2 9 6 4 2 2" xfId="36802"/>
    <cellStyle name="Moneda 3 2 9 6 4 3" xfId="27490"/>
    <cellStyle name="Moneda 3 2 9 6 5" xfId="10415"/>
    <cellStyle name="Moneda 3 2 9 6 5 2" xfId="32146"/>
    <cellStyle name="Moneda 3 2 9 6 6" xfId="19730"/>
    <cellStyle name="Moneda 3 2 9 6 7" xfId="22834"/>
    <cellStyle name="Moneda 3 2 9 7" xfId="1295"/>
    <cellStyle name="Moneda 3 2 9 7 2" xfId="2847"/>
    <cellStyle name="Moneda 3 2 9 7 2 2" xfId="7505"/>
    <cellStyle name="Moneda 3 2 9 7 2 2 2" xfId="16817"/>
    <cellStyle name="Moneda 3 2 9 7 2 2 2 2" xfId="38548"/>
    <cellStyle name="Moneda 3 2 9 7 2 2 3" xfId="29236"/>
    <cellStyle name="Moneda 3 2 9 7 2 3" xfId="12161"/>
    <cellStyle name="Moneda 3 2 9 7 2 3 2" xfId="33892"/>
    <cellStyle name="Moneda 3 2 9 7 2 4" xfId="21476"/>
    <cellStyle name="Moneda 3 2 9 7 2 5" xfId="24580"/>
    <cellStyle name="Moneda 3 2 9 7 3" xfId="3434"/>
    <cellStyle name="Moneda 3 2 9 7 3 2" xfId="8092"/>
    <cellStyle name="Moneda 3 2 9 7 3 2 2" xfId="17404"/>
    <cellStyle name="Moneda 3 2 9 7 3 2 2 2" xfId="39135"/>
    <cellStyle name="Moneda 3 2 9 7 3 2 3" xfId="29823"/>
    <cellStyle name="Moneda 3 2 9 7 3 3" xfId="12748"/>
    <cellStyle name="Moneda 3 2 9 7 3 3 2" xfId="34479"/>
    <cellStyle name="Moneda 3 2 9 7 3 4" xfId="25167"/>
    <cellStyle name="Moneda 3 2 9 7 4" xfId="5953"/>
    <cellStyle name="Moneda 3 2 9 7 4 2" xfId="15265"/>
    <cellStyle name="Moneda 3 2 9 7 4 2 2" xfId="36996"/>
    <cellStyle name="Moneda 3 2 9 7 4 3" xfId="27684"/>
    <cellStyle name="Moneda 3 2 9 7 5" xfId="10609"/>
    <cellStyle name="Moneda 3 2 9 7 5 2" xfId="32340"/>
    <cellStyle name="Moneda 3 2 9 7 6" xfId="19924"/>
    <cellStyle name="Moneda 3 2 9 7 7" xfId="23028"/>
    <cellStyle name="Moneda 3 2 9 8" xfId="1489"/>
    <cellStyle name="Moneda 3 2 9 8 2" xfId="3041"/>
    <cellStyle name="Moneda 3 2 9 8 2 2" xfId="7699"/>
    <cellStyle name="Moneda 3 2 9 8 2 2 2" xfId="17011"/>
    <cellStyle name="Moneda 3 2 9 8 2 2 2 2" xfId="38742"/>
    <cellStyle name="Moneda 3 2 9 8 2 2 3" xfId="29430"/>
    <cellStyle name="Moneda 3 2 9 8 2 3" xfId="12355"/>
    <cellStyle name="Moneda 3 2 9 8 2 3 2" xfId="34086"/>
    <cellStyle name="Moneda 3 2 9 8 2 4" xfId="21670"/>
    <cellStyle name="Moneda 3 2 9 8 2 5" xfId="24774"/>
    <cellStyle name="Moneda 3 2 9 8 3" xfId="3435"/>
    <cellStyle name="Moneda 3 2 9 8 3 2" xfId="8093"/>
    <cellStyle name="Moneda 3 2 9 8 3 2 2" xfId="17405"/>
    <cellStyle name="Moneda 3 2 9 8 3 2 2 2" xfId="39136"/>
    <cellStyle name="Moneda 3 2 9 8 3 2 3" xfId="29824"/>
    <cellStyle name="Moneda 3 2 9 8 3 3" xfId="12749"/>
    <cellStyle name="Moneda 3 2 9 8 3 3 2" xfId="34480"/>
    <cellStyle name="Moneda 3 2 9 8 3 4" xfId="25168"/>
    <cellStyle name="Moneda 3 2 9 8 4" xfId="6147"/>
    <cellStyle name="Moneda 3 2 9 8 4 2" xfId="15459"/>
    <cellStyle name="Moneda 3 2 9 8 4 2 2" xfId="37190"/>
    <cellStyle name="Moneda 3 2 9 8 4 3" xfId="27878"/>
    <cellStyle name="Moneda 3 2 9 8 5" xfId="10803"/>
    <cellStyle name="Moneda 3 2 9 8 5 2" xfId="32534"/>
    <cellStyle name="Moneda 3 2 9 8 6" xfId="20118"/>
    <cellStyle name="Moneda 3 2 9 8 7" xfId="23222"/>
    <cellStyle name="Moneda 3 2 9 9" xfId="1683"/>
    <cellStyle name="Moneda 3 2 9 9 2" xfId="6341"/>
    <cellStyle name="Moneda 3 2 9 9 2 2" xfId="15653"/>
    <cellStyle name="Moneda 3 2 9 9 2 2 2" xfId="37384"/>
    <cellStyle name="Moneda 3 2 9 9 2 3" xfId="28072"/>
    <cellStyle name="Moneda 3 2 9 9 3" xfId="10997"/>
    <cellStyle name="Moneda 3 2 9 9 3 2" xfId="32728"/>
    <cellStyle name="Moneda 3 2 9 9 4" xfId="20312"/>
    <cellStyle name="Moneda 3 2 9 9 5" xfId="23416"/>
    <cellStyle name="Moneda 3 20" xfId="608"/>
    <cellStyle name="Moneda 3 20 2" xfId="2160"/>
    <cellStyle name="Moneda 3 20 2 2" xfId="6818"/>
    <cellStyle name="Moneda 3 20 2 2 2" xfId="16130"/>
    <cellStyle name="Moneda 3 20 2 2 2 2" xfId="37861"/>
    <cellStyle name="Moneda 3 20 2 2 3" xfId="28549"/>
    <cellStyle name="Moneda 3 20 2 3" xfId="11474"/>
    <cellStyle name="Moneda 3 20 2 3 2" xfId="33205"/>
    <cellStyle name="Moneda 3 20 2 4" xfId="20789"/>
    <cellStyle name="Moneda 3 20 2 5" xfId="23893"/>
    <cellStyle name="Moneda 3 20 3" xfId="3436"/>
    <cellStyle name="Moneda 3 20 3 2" xfId="8094"/>
    <cellStyle name="Moneda 3 20 3 2 2" xfId="17406"/>
    <cellStyle name="Moneda 3 20 3 2 2 2" xfId="39137"/>
    <cellStyle name="Moneda 3 20 3 2 3" xfId="29825"/>
    <cellStyle name="Moneda 3 20 3 3" xfId="12750"/>
    <cellStyle name="Moneda 3 20 3 3 2" xfId="34481"/>
    <cellStyle name="Moneda 3 20 3 4" xfId="25169"/>
    <cellStyle name="Moneda 3 20 4" xfId="5266"/>
    <cellStyle name="Moneda 3 20 4 2" xfId="14578"/>
    <cellStyle name="Moneda 3 20 4 2 2" xfId="36309"/>
    <cellStyle name="Moneda 3 20 4 3" xfId="26997"/>
    <cellStyle name="Moneda 3 20 5" xfId="9922"/>
    <cellStyle name="Moneda 3 20 5 2" xfId="31653"/>
    <cellStyle name="Moneda 3 20 6" xfId="19237"/>
    <cellStyle name="Moneda 3 20 7" xfId="22341"/>
    <cellStyle name="Moneda 3 21" xfId="802"/>
    <cellStyle name="Moneda 3 21 2" xfId="2354"/>
    <cellStyle name="Moneda 3 21 2 2" xfId="7012"/>
    <cellStyle name="Moneda 3 21 2 2 2" xfId="16324"/>
    <cellStyle name="Moneda 3 21 2 2 2 2" xfId="38055"/>
    <cellStyle name="Moneda 3 21 2 2 3" xfId="28743"/>
    <cellStyle name="Moneda 3 21 2 3" xfId="11668"/>
    <cellStyle name="Moneda 3 21 2 3 2" xfId="33399"/>
    <cellStyle name="Moneda 3 21 2 4" xfId="20983"/>
    <cellStyle name="Moneda 3 21 2 5" xfId="24087"/>
    <cellStyle name="Moneda 3 21 3" xfId="3437"/>
    <cellStyle name="Moneda 3 21 3 2" xfId="8095"/>
    <cellStyle name="Moneda 3 21 3 2 2" xfId="17407"/>
    <cellStyle name="Moneda 3 21 3 2 2 2" xfId="39138"/>
    <cellStyle name="Moneda 3 21 3 2 3" xfId="29826"/>
    <cellStyle name="Moneda 3 21 3 3" xfId="12751"/>
    <cellStyle name="Moneda 3 21 3 3 2" xfId="34482"/>
    <cellStyle name="Moneda 3 21 3 4" xfId="25170"/>
    <cellStyle name="Moneda 3 21 4" xfId="5460"/>
    <cellStyle name="Moneda 3 21 4 2" xfId="14772"/>
    <cellStyle name="Moneda 3 21 4 2 2" xfId="36503"/>
    <cellStyle name="Moneda 3 21 4 3" xfId="27191"/>
    <cellStyle name="Moneda 3 21 5" xfId="10116"/>
    <cellStyle name="Moneda 3 21 5 2" xfId="31847"/>
    <cellStyle name="Moneda 3 21 6" xfId="19431"/>
    <cellStyle name="Moneda 3 21 7" xfId="22535"/>
    <cellStyle name="Moneda 3 22" xfId="996"/>
    <cellStyle name="Moneda 3 22 2" xfId="2548"/>
    <cellStyle name="Moneda 3 22 2 2" xfId="7206"/>
    <cellStyle name="Moneda 3 22 2 2 2" xfId="16518"/>
    <cellStyle name="Moneda 3 22 2 2 2 2" xfId="38249"/>
    <cellStyle name="Moneda 3 22 2 2 3" xfId="28937"/>
    <cellStyle name="Moneda 3 22 2 3" xfId="11862"/>
    <cellStyle name="Moneda 3 22 2 3 2" xfId="33593"/>
    <cellStyle name="Moneda 3 22 2 4" xfId="21177"/>
    <cellStyle name="Moneda 3 22 2 5" xfId="24281"/>
    <cellStyle name="Moneda 3 22 3" xfId="3438"/>
    <cellStyle name="Moneda 3 22 3 2" xfId="8096"/>
    <cellStyle name="Moneda 3 22 3 2 2" xfId="17408"/>
    <cellStyle name="Moneda 3 22 3 2 2 2" xfId="39139"/>
    <cellStyle name="Moneda 3 22 3 2 3" xfId="29827"/>
    <cellStyle name="Moneda 3 22 3 3" xfId="12752"/>
    <cellStyle name="Moneda 3 22 3 3 2" xfId="34483"/>
    <cellStyle name="Moneda 3 22 3 4" xfId="25171"/>
    <cellStyle name="Moneda 3 22 4" xfId="5654"/>
    <cellStyle name="Moneda 3 22 4 2" xfId="14966"/>
    <cellStyle name="Moneda 3 22 4 2 2" xfId="36697"/>
    <cellStyle name="Moneda 3 22 4 3" xfId="27385"/>
    <cellStyle name="Moneda 3 22 5" xfId="10310"/>
    <cellStyle name="Moneda 3 22 5 2" xfId="32041"/>
    <cellStyle name="Moneda 3 22 6" xfId="19625"/>
    <cellStyle name="Moneda 3 22 7" xfId="22729"/>
    <cellStyle name="Moneda 3 23" xfId="1190"/>
    <cellStyle name="Moneda 3 23 2" xfId="2742"/>
    <cellStyle name="Moneda 3 23 2 2" xfId="7400"/>
    <cellStyle name="Moneda 3 23 2 2 2" xfId="16712"/>
    <cellStyle name="Moneda 3 23 2 2 2 2" xfId="38443"/>
    <cellStyle name="Moneda 3 23 2 2 3" xfId="29131"/>
    <cellStyle name="Moneda 3 23 2 3" xfId="12056"/>
    <cellStyle name="Moneda 3 23 2 3 2" xfId="33787"/>
    <cellStyle name="Moneda 3 23 2 4" xfId="21371"/>
    <cellStyle name="Moneda 3 23 2 5" xfId="24475"/>
    <cellStyle name="Moneda 3 23 3" xfId="3439"/>
    <cellStyle name="Moneda 3 23 3 2" xfId="8097"/>
    <cellStyle name="Moneda 3 23 3 2 2" xfId="17409"/>
    <cellStyle name="Moneda 3 23 3 2 2 2" xfId="39140"/>
    <cellStyle name="Moneda 3 23 3 2 3" xfId="29828"/>
    <cellStyle name="Moneda 3 23 3 3" xfId="12753"/>
    <cellStyle name="Moneda 3 23 3 3 2" xfId="34484"/>
    <cellStyle name="Moneda 3 23 3 4" xfId="25172"/>
    <cellStyle name="Moneda 3 23 4" xfId="5848"/>
    <cellStyle name="Moneda 3 23 4 2" xfId="15160"/>
    <cellStyle name="Moneda 3 23 4 2 2" xfId="36891"/>
    <cellStyle name="Moneda 3 23 4 3" xfId="27579"/>
    <cellStyle name="Moneda 3 23 5" xfId="10504"/>
    <cellStyle name="Moneda 3 23 5 2" xfId="32235"/>
    <cellStyle name="Moneda 3 23 6" xfId="19819"/>
    <cellStyle name="Moneda 3 23 7" xfId="22923"/>
    <cellStyle name="Moneda 3 24" xfId="1384"/>
    <cellStyle name="Moneda 3 24 2" xfId="2936"/>
    <cellStyle name="Moneda 3 24 2 2" xfId="7594"/>
    <cellStyle name="Moneda 3 24 2 2 2" xfId="16906"/>
    <cellStyle name="Moneda 3 24 2 2 2 2" xfId="38637"/>
    <cellStyle name="Moneda 3 24 2 2 3" xfId="29325"/>
    <cellStyle name="Moneda 3 24 2 3" xfId="12250"/>
    <cellStyle name="Moneda 3 24 2 3 2" xfId="33981"/>
    <cellStyle name="Moneda 3 24 2 4" xfId="21565"/>
    <cellStyle name="Moneda 3 24 2 5" xfId="24669"/>
    <cellStyle name="Moneda 3 24 3" xfId="3440"/>
    <cellStyle name="Moneda 3 24 3 2" xfId="8098"/>
    <cellStyle name="Moneda 3 24 3 2 2" xfId="17410"/>
    <cellStyle name="Moneda 3 24 3 2 2 2" xfId="39141"/>
    <cellStyle name="Moneda 3 24 3 2 3" xfId="29829"/>
    <cellStyle name="Moneda 3 24 3 3" xfId="12754"/>
    <cellStyle name="Moneda 3 24 3 3 2" xfId="34485"/>
    <cellStyle name="Moneda 3 24 3 4" xfId="25173"/>
    <cellStyle name="Moneda 3 24 4" xfId="6042"/>
    <cellStyle name="Moneda 3 24 4 2" xfId="15354"/>
    <cellStyle name="Moneda 3 24 4 2 2" xfId="37085"/>
    <cellStyle name="Moneda 3 24 4 3" xfId="27773"/>
    <cellStyle name="Moneda 3 24 5" xfId="10698"/>
    <cellStyle name="Moneda 3 24 5 2" xfId="32429"/>
    <cellStyle name="Moneda 3 24 6" xfId="20013"/>
    <cellStyle name="Moneda 3 24 7" xfId="23117"/>
    <cellStyle name="Moneda 3 25" xfId="1578"/>
    <cellStyle name="Moneda 3 25 2" xfId="6236"/>
    <cellStyle name="Moneda 3 25 2 2" xfId="15548"/>
    <cellStyle name="Moneda 3 25 2 2 2" xfId="37279"/>
    <cellStyle name="Moneda 3 25 2 3" xfId="27967"/>
    <cellStyle name="Moneda 3 25 3" xfId="10892"/>
    <cellStyle name="Moneda 3 25 3 2" xfId="32623"/>
    <cellStyle name="Moneda 3 25 4" xfId="20207"/>
    <cellStyle name="Moneda 3 25 5" xfId="23311"/>
    <cellStyle name="Moneda 3 26" xfId="3241"/>
    <cellStyle name="Moneda 3 26 2" xfId="7899"/>
    <cellStyle name="Moneda 3 26 2 2" xfId="17211"/>
    <cellStyle name="Moneda 3 26 2 2 2" xfId="38942"/>
    <cellStyle name="Moneda 3 26 2 3" xfId="29630"/>
    <cellStyle name="Moneda 3 26 3" xfId="12555"/>
    <cellStyle name="Moneda 3 26 3 2" xfId="34286"/>
    <cellStyle name="Moneda 3 26 4" xfId="24974"/>
    <cellStyle name="Moneda 3 27" xfId="4684"/>
    <cellStyle name="Moneda 3 27 2" xfId="13996"/>
    <cellStyle name="Moneda 3 27 2 2" xfId="35727"/>
    <cellStyle name="Moneda 3 27 3" xfId="26415"/>
    <cellStyle name="Moneda 3 28" xfId="9340"/>
    <cellStyle name="Moneda 3 28 2" xfId="31071"/>
    <cellStyle name="Moneda 3 29" xfId="18655"/>
    <cellStyle name="Moneda 3 3" xfId="34"/>
    <cellStyle name="Moneda 3 3 10" xfId="3441"/>
    <cellStyle name="Moneda 3 3 10 2" xfId="8099"/>
    <cellStyle name="Moneda 3 3 10 2 2" xfId="17411"/>
    <cellStyle name="Moneda 3 3 10 2 2 2" xfId="39142"/>
    <cellStyle name="Moneda 3 3 10 2 3" xfId="29830"/>
    <cellStyle name="Moneda 3 3 10 3" xfId="12755"/>
    <cellStyle name="Moneda 3 3 10 3 2" xfId="34486"/>
    <cellStyle name="Moneda 3 3 10 4" xfId="25174"/>
    <cellStyle name="Moneda 3 3 11" xfId="4698"/>
    <cellStyle name="Moneda 3 3 11 2" xfId="14010"/>
    <cellStyle name="Moneda 3 3 11 2 2" xfId="35741"/>
    <cellStyle name="Moneda 3 3 11 3" xfId="26429"/>
    <cellStyle name="Moneda 3 3 12" xfId="9354"/>
    <cellStyle name="Moneda 3 3 12 2" xfId="31085"/>
    <cellStyle name="Moneda 3 3 13" xfId="18667"/>
    <cellStyle name="Moneda 3 3 14" xfId="21773"/>
    <cellStyle name="Moneda 3 3 2" xfId="230"/>
    <cellStyle name="Moneda 3 3 2 2" xfId="1786"/>
    <cellStyle name="Moneda 3 3 2 2 2" xfId="6444"/>
    <cellStyle name="Moneda 3 3 2 2 2 2" xfId="15756"/>
    <cellStyle name="Moneda 3 3 2 2 2 2 2" xfId="37487"/>
    <cellStyle name="Moneda 3 3 2 2 2 3" xfId="28175"/>
    <cellStyle name="Moneda 3 3 2 2 3" xfId="11100"/>
    <cellStyle name="Moneda 3 3 2 2 3 2" xfId="32831"/>
    <cellStyle name="Moneda 3 3 2 2 4" xfId="20415"/>
    <cellStyle name="Moneda 3 3 2 2 5" xfId="23519"/>
    <cellStyle name="Moneda 3 3 2 3" xfId="3442"/>
    <cellStyle name="Moneda 3 3 2 3 2" xfId="8100"/>
    <cellStyle name="Moneda 3 3 2 3 2 2" xfId="17412"/>
    <cellStyle name="Moneda 3 3 2 3 2 2 2" xfId="39143"/>
    <cellStyle name="Moneda 3 3 2 3 2 3" xfId="29831"/>
    <cellStyle name="Moneda 3 3 2 3 3" xfId="12756"/>
    <cellStyle name="Moneda 3 3 2 3 3 2" xfId="34487"/>
    <cellStyle name="Moneda 3 3 2 3 4" xfId="25175"/>
    <cellStyle name="Moneda 3 3 2 4" xfId="4892"/>
    <cellStyle name="Moneda 3 3 2 4 2" xfId="14204"/>
    <cellStyle name="Moneda 3 3 2 4 2 2" xfId="35935"/>
    <cellStyle name="Moneda 3 3 2 4 3" xfId="26623"/>
    <cellStyle name="Moneda 3 3 2 5" xfId="9548"/>
    <cellStyle name="Moneda 3 3 2 5 2" xfId="31279"/>
    <cellStyle name="Moneda 3 3 2 6" xfId="18863"/>
    <cellStyle name="Moneda 3 3 2 7" xfId="21967"/>
    <cellStyle name="Moneda 3 3 3" xfId="426"/>
    <cellStyle name="Moneda 3 3 3 2" xfId="1980"/>
    <cellStyle name="Moneda 3 3 3 2 2" xfId="6638"/>
    <cellStyle name="Moneda 3 3 3 2 2 2" xfId="15950"/>
    <cellStyle name="Moneda 3 3 3 2 2 2 2" xfId="37681"/>
    <cellStyle name="Moneda 3 3 3 2 2 3" xfId="28369"/>
    <cellStyle name="Moneda 3 3 3 2 3" xfId="11294"/>
    <cellStyle name="Moneda 3 3 3 2 3 2" xfId="33025"/>
    <cellStyle name="Moneda 3 3 3 2 4" xfId="20609"/>
    <cellStyle name="Moneda 3 3 3 2 5" xfId="23713"/>
    <cellStyle name="Moneda 3 3 3 3" xfId="3443"/>
    <cellStyle name="Moneda 3 3 3 3 2" xfId="8101"/>
    <cellStyle name="Moneda 3 3 3 3 2 2" xfId="17413"/>
    <cellStyle name="Moneda 3 3 3 3 2 2 2" xfId="39144"/>
    <cellStyle name="Moneda 3 3 3 3 2 3" xfId="29832"/>
    <cellStyle name="Moneda 3 3 3 3 3" xfId="12757"/>
    <cellStyle name="Moneda 3 3 3 3 3 2" xfId="34488"/>
    <cellStyle name="Moneda 3 3 3 3 4" xfId="25176"/>
    <cellStyle name="Moneda 3 3 3 4" xfId="5086"/>
    <cellStyle name="Moneda 3 3 3 4 2" xfId="14398"/>
    <cellStyle name="Moneda 3 3 3 4 2 2" xfId="36129"/>
    <cellStyle name="Moneda 3 3 3 4 3" xfId="26817"/>
    <cellStyle name="Moneda 3 3 3 5" xfId="9742"/>
    <cellStyle name="Moneda 3 3 3 5 2" xfId="31473"/>
    <cellStyle name="Moneda 3 3 3 6" xfId="19057"/>
    <cellStyle name="Moneda 3 3 3 7" xfId="22161"/>
    <cellStyle name="Moneda 3 3 4" xfId="622"/>
    <cellStyle name="Moneda 3 3 4 2" xfId="2174"/>
    <cellStyle name="Moneda 3 3 4 2 2" xfId="6832"/>
    <cellStyle name="Moneda 3 3 4 2 2 2" xfId="16144"/>
    <cellStyle name="Moneda 3 3 4 2 2 2 2" xfId="37875"/>
    <cellStyle name="Moneda 3 3 4 2 2 3" xfId="28563"/>
    <cellStyle name="Moneda 3 3 4 2 3" xfId="11488"/>
    <cellStyle name="Moneda 3 3 4 2 3 2" xfId="33219"/>
    <cellStyle name="Moneda 3 3 4 2 4" xfId="20803"/>
    <cellStyle name="Moneda 3 3 4 2 5" xfId="23907"/>
    <cellStyle name="Moneda 3 3 4 3" xfId="3444"/>
    <cellStyle name="Moneda 3 3 4 3 2" xfId="8102"/>
    <cellStyle name="Moneda 3 3 4 3 2 2" xfId="17414"/>
    <cellStyle name="Moneda 3 3 4 3 2 2 2" xfId="39145"/>
    <cellStyle name="Moneda 3 3 4 3 2 3" xfId="29833"/>
    <cellStyle name="Moneda 3 3 4 3 3" xfId="12758"/>
    <cellStyle name="Moneda 3 3 4 3 3 2" xfId="34489"/>
    <cellStyle name="Moneda 3 3 4 3 4" xfId="25177"/>
    <cellStyle name="Moneda 3 3 4 4" xfId="5280"/>
    <cellStyle name="Moneda 3 3 4 4 2" xfId="14592"/>
    <cellStyle name="Moneda 3 3 4 4 2 2" xfId="36323"/>
    <cellStyle name="Moneda 3 3 4 4 3" xfId="27011"/>
    <cellStyle name="Moneda 3 3 4 5" xfId="9936"/>
    <cellStyle name="Moneda 3 3 4 5 2" xfId="31667"/>
    <cellStyle name="Moneda 3 3 4 6" xfId="19251"/>
    <cellStyle name="Moneda 3 3 4 7" xfId="22355"/>
    <cellStyle name="Moneda 3 3 5" xfId="816"/>
    <cellStyle name="Moneda 3 3 5 2" xfId="2368"/>
    <cellStyle name="Moneda 3 3 5 2 2" xfId="7026"/>
    <cellStyle name="Moneda 3 3 5 2 2 2" xfId="16338"/>
    <cellStyle name="Moneda 3 3 5 2 2 2 2" xfId="38069"/>
    <cellStyle name="Moneda 3 3 5 2 2 3" xfId="28757"/>
    <cellStyle name="Moneda 3 3 5 2 3" xfId="11682"/>
    <cellStyle name="Moneda 3 3 5 2 3 2" xfId="33413"/>
    <cellStyle name="Moneda 3 3 5 2 4" xfId="20997"/>
    <cellStyle name="Moneda 3 3 5 2 5" xfId="24101"/>
    <cellStyle name="Moneda 3 3 5 3" xfId="3445"/>
    <cellStyle name="Moneda 3 3 5 3 2" xfId="8103"/>
    <cellStyle name="Moneda 3 3 5 3 2 2" xfId="17415"/>
    <cellStyle name="Moneda 3 3 5 3 2 2 2" xfId="39146"/>
    <cellStyle name="Moneda 3 3 5 3 2 3" xfId="29834"/>
    <cellStyle name="Moneda 3 3 5 3 3" xfId="12759"/>
    <cellStyle name="Moneda 3 3 5 3 3 2" xfId="34490"/>
    <cellStyle name="Moneda 3 3 5 3 4" xfId="25178"/>
    <cellStyle name="Moneda 3 3 5 4" xfId="5474"/>
    <cellStyle name="Moneda 3 3 5 4 2" xfId="14786"/>
    <cellStyle name="Moneda 3 3 5 4 2 2" xfId="36517"/>
    <cellStyle name="Moneda 3 3 5 4 3" xfId="27205"/>
    <cellStyle name="Moneda 3 3 5 5" xfId="10130"/>
    <cellStyle name="Moneda 3 3 5 5 2" xfId="31861"/>
    <cellStyle name="Moneda 3 3 5 6" xfId="19445"/>
    <cellStyle name="Moneda 3 3 5 7" xfId="22549"/>
    <cellStyle name="Moneda 3 3 6" xfId="1010"/>
    <cellStyle name="Moneda 3 3 6 2" xfId="2562"/>
    <cellStyle name="Moneda 3 3 6 2 2" xfId="7220"/>
    <cellStyle name="Moneda 3 3 6 2 2 2" xfId="16532"/>
    <cellStyle name="Moneda 3 3 6 2 2 2 2" xfId="38263"/>
    <cellStyle name="Moneda 3 3 6 2 2 3" xfId="28951"/>
    <cellStyle name="Moneda 3 3 6 2 3" xfId="11876"/>
    <cellStyle name="Moneda 3 3 6 2 3 2" xfId="33607"/>
    <cellStyle name="Moneda 3 3 6 2 4" xfId="21191"/>
    <cellStyle name="Moneda 3 3 6 2 5" xfId="24295"/>
    <cellStyle name="Moneda 3 3 6 3" xfId="3446"/>
    <cellStyle name="Moneda 3 3 6 3 2" xfId="8104"/>
    <cellStyle name="Moneda 3 3 6 3 2 2" xfId="17416"/>
    <cellStyle name="Moneda 3 3 6 3 2 2 2" xfId="39147"/>
    <cellStyle name="Moneda 3 3 6 3 2 3" xfId="29835"/>
    <cellStyle name="Moneda 3 3 6 3 3" xfId="12760"/>
    <cellStyle name="Moneda 3 3 6 3 3 2" xfId="34491"/>
    <cellStyle name="Moneda 3 3 6 3 4" xfId="25179"/>
    <cellStyle name="Moneda 3 3 6 4" xfId="5668"/>
    <cellStyle name="Moneda 3 3 6 4 2" xfId="14980"/>
    <cellStyle name="Moneda 3 3 6 4 2 2" xfId="36711"/>
    <cellStyle name="Moneda 3 3 6 4 3" xfId="27399"/>
    <cellStyle name="Moneda 3 3 6 5" xfId="10324"/>
    <cellStyle name="Moneda 3 3 6 5 2" xfId="32055"/>
    <cellStyle name="Moneda 3 3 6 6" xfId="19639"/>
    <cellStyle name="Moneda 3 3 6 7" xfId="22743"/>
    <cellStyle name="Moneda 3 3 7" xfId="1204"/>
    <cellStyle name="Moneda 3 3 7 2" xfId="2756"/>
    <cellStyle name="Moneda 3 3 7 2 2" xfId="7414"/>
    <cellStyle name="Moneda 3 3 7 2 2 2" xfId="16726"/>
    <cellStyle name="Moneda 3 3 7 2 2 2 2" xfId="38457"/>
    <cellStyle name="Moneda 3 3 7 2 2 3" xfId="29145"/>
    <cellStyle name="Moneda 3 3 7 2 3" xfId="12070"/>
    <cellStyle name="Moneda 3 3 7 2 3 2" xfId="33801"/>
    <cellStyle name="Moneda 3 3 7 2 4" xfId="21385"/>
    <cellStyle name="Moneda 3 3 7 2 5" xfId="24489"/>
    <cellStyle name="Moneda 3 3 7 3" xfId="3447"/>
    <cellStyle name="Moneda 3 3 7 3 2" xfId="8105"/>
    <cellStyle name="Moneda 3 3 7 3 2 2" xfId="17417"/>
    <cellStyle name="Moneda 3 3 7 3 2 2 2" xfId="39148"/>
    <cellStyle name="Moneda 3 3 7 3 2 3" xfId="29836"/>
    <cellStyle name="Moneda 3 3 7 3 3" xfId="12761"/>
    <cellStyle name="Moneda 3 3 7 3 3 2" xfId="34492"/>
    <cellStyle name="Moneda 3 3 7 3 4" xfId="25180"/>
    <cellStyle name="Moneda 3 3 7 4" xfId="5862"/>
    <cellStyle name="Moneda 3 3 7 4 2" xfId="15174"/>
    <cellStyle name="Moneda 3 3 7 4 2 2" xfId="36905"/>
    <cellStyle name="Moneda 3 3 7 4 3" xfId="27593"/>
    <cellStyle name="Moneda 3 3 7 5" xfId="10518"/>
    <cellStyle name="Moneda 3 3 7 5 2" xfId="32249"/>
    <cellStyle name="Moneda 3 3 7 6" xfId="19833"/>
    <cellStyle name="Moneda 3 3 7 7" xfId="22937"/>
    <cellStyle name="Moneda 3 3 8" xfId="1398"/>
    <cellStyle name="Moneda 3 3 8 2" xfId="2950"/>
    <cellStyle name="Moneda 3 3 8 2 2" xfId="7608"/>
    <cellStyle name="Moneda 3 3 8 2 2 2" xfId="16920"/>
    <cellStyle name="Moneda 3 3 8 2 2 2 2" xfId="38651"/>
    <cellStyle name="Moneda 3 3 8 2 2 3" xfId="29339"/>
    <cellStyle name="Moneda 3 3 8 2 3" xfId="12264"/>
    <cellStyle name="Moneda 3 3 8 2 3 2" xfId="33995"/>
    <cellStyle name="Moneda 3 3 8 2 4" xfId="21579"/>
    <cellStyle name="Moneda 3 3 8 2 5" xfId="24683"/>
    <cellStyle name="Moneda 3 3 8 3" xfId="3448"/>
    <cellStyle name="Moneda 3 3 8 3 2" xfId="8106"/>
    <cellStyle name="Moneda 3 3 8 3 2 2" xfId="17418"/>
    <cellStyle name="Moneda 3 3 8 3 2 2 2" xfId="39149"/>
    <cellStyle name="Moneda 3 3 8 3 2 3" xfId="29837"/>
    <cellStyle name="Moneda 3 3 8 3 3" xfId="12762"/>
    <cellStyle name="Moneda 3 3 8 3 3 2" xfId="34493"/>
    <cellStyle name="Moneda 3 3 8 3 4" xfId="25181"/>
    <cellStyle name="Moneda 3 3 8 4" xfId="6056"/>
    <cellStyle name="Moneda 3 3 8 4 2" xfId="15368"/>
    <cellStyle name="Moneda 3 3 8 4 2 2" xfId="37099"/>
    <cellStyle name="Moneda 3 3 8 4 3" xfId="27787"/>
    <cellStyle name="Moneda 3 3 8 5" xfId="10712"/>
    <cellStyle name="Moneda 3 3 8 5 2" xfId="32443"/>
    <cellStyle name="Moneda 3 3 8 6" xfId="20027"/>
    <cellStyle name="Moneda 3 3 8 7" xfId="23131"/>
    <cellStyle name="Moneda 3 3 9" xfId="1592"/>
    <cellStyle name="Moneda 3 3 9 2" xfId="6250"/>
    <cellStyle name="Moneda 3 3 9 2 2" xfId="15562"/>
    <cellStyle name="Moneda 3 3 9 2 2 2" xfId="37293"/>
    <cellStyle name="Moneda 3 3 9 2 3" xfId="27981"/>
    <cellStyle name="Moneda 3 3 9 3" xfId="10906"/>
    <cellStyle name="Moneda 3 3 9 3 2" xfId="32637"/>
    <cellStyle name="Moneda 3 3 9 4" xfId="20221"/>
    <cellStyle name="Moneda 3 3 9 5" xfId="23325"/>
    <cellStyle name="Moneda 3 30" xfId="21759"/>
    <cellStyle name="Moneda 3 4" xfId="46"/>
    <cellStyle name="Moneda 3 4 10" xfId="3449"/>
    <cellStyle name="Moneda 3 4 10 2" xfId="8107"/>
    <cellStyle name="Moneda 3 4 10 2 2" xfId="17419"/>
    <cellStyle name="Moneda 3 4 10 2 2 2" xfId="39150"/>
    <cellStyle name="Moneda 3 4 10 2 3" xfId="29838"/>
    <cellStyle name="Moneda 3 4 10 3" xfId="12763"/>
    <cellStyle name="Moneda 3 4 10 3 2" xfId="34494"/>
    <cellStyle name="Moneda 3 4 10 4" xfId="25182"/>
    <cellStyle name="Moneda 3 4 11" xfId="4710"/>
    <cellStyle name="Moneda 3 4 11 2" xfId="14022"/>
    <cellStyle name="Moneda 3 4 11 2 2" xfId="35753"/>
    <cellStyle name="Moneda 3 4 11 3" xfId="26441"/>
    <cellStyle name="Moneda 3 4 12" xfId="9366"/>
    <cellStyle name="Moneda 3 4 12 2" xfId="31097"/>
    <cellStyle name="Moneda 3 4 13" xfId="18679"/>
    <cellStyle name="Moneda 3 4 14" xfId="21785"/>
    <cellStyle name="Moneda 3 4 2" xfId="242"/>
    <cellStyle name="Moneda 3 4 2 2" xfId="1798"/>
    <cellStyle name="Moneda 3 4 2 2 2" xfId="6456"/>
    <cellStyle name="Moneda 3 4 2 2 2 2" xfId="15768"/>
    <cellStyle name="Moneda 3 4 2 2 2 2 2" xfId="37499"/>
    <cellStyle name="Moneda 3 4 2 2 2 3" xfId="28187"/>
    <cellStyle name="Moneda 3 4 2 2 3" xfId="11112"/>
    <cellStyle name="Moneda 3 4 2 2 3 2" xfId="32843"/>
    <cellStyle name="Moneda 3 4 2 2 4" xfId="20427"/>
    <cellStyle name="Moneda 3 4 2 2 5" xfId="23531"/>
    <cellStyle name="Moneda 3 4 2 3" xfId="3450"/>
    <cellStyle name="Moneda 3 4 2 3 2" xfId="8108"/>
    <cellStyle name="Moneda 3 4 2 3 2 2" xfId="17420"/>
    <cellStyle name="Moneda 3 4 2 3 2 2 2" xfId="39151"/>
    <cellStyle name="Moneda 3 4 2 3 2 3" xfId="29839"/>
    <cellStyle name="Moneda 3 4 2 3 3" xfId="12764"/>
    <cellStyle name="Moneda 3 4 2 3 3 2" xfId="34495"/>
    <cellStyle name="Moneda 3 4 2 3 4" xfId="25183"/>
    <cellStyle name="Moneda 3 4 2 4" xfId="4904"/>
    <cellStyle name="Moneda 3 4 2 4 2" xfId="14216"/>
    <cellStyle name="Moneda 3 4 2 4 2 2" xfId="35947"/>
    <cellStyle name="Moneda 3 4 2 4 3" xfId="26635"/>
    <cellStyle name="Moneda 3 4 2 5" xfId="9560"/>
    <cellStyle name="Moneda 3 4 2 5 2" xfId="31291"/>
    <cellStyle name="Moneda 3 4 2 6" xfId="18875"/>
    <cellStyle name="Moneda 3 4 2 7" xfId="21979"/>
    <cellStyle name="Moneda 3 4 3" xfId="438"/>
    <cellStyle name="Moneda 3 4 3 2" xfId="1992"/>
    <cellStyle name="Moneda 3 4 3 2 2" xfId="6650"/>
    <cellStyle name="Moneda 3 4 3 2 2 2" xfId="15962"/>
    <cellStyle name="Moneda 3 4 3 2 2 2 2" xfId="37693"/>
    <cellStyle name="Moneda 3 4 3 2 2 3" xfId="28381"/>
    <cellStyle name="Moneda 3 4 3 2 3" xfId="11306"/>
    <cellStyle name="Moneda 3 4 3 2 3 2" xfId="33037"/>
    <cellStyle name="Moneda 3 4 3 2 4" xfId="20621"/>
    <cellStyle name="Moneda 3 4 3 2 5" xfId="23725"/>
    <cellStyle name="Moneda 3 4 3 3" xfId="3451"/>
    <cellStyle name="Moneda 3 4 3 3 2" xfId="8109"/>
    <cellStyle name="Moneda 3 4 3 3 2 2" xfId="17421"/>
    <cellStyle name="Moneda 3 4 3 3 2 2 2" xfId="39152"/>
    <cellStyle name="Moneda 3 4 3 3 2 3" xfId="29840"/>
    <cellStyle name="Moneda 3 4 3 3 3" xfId="12765"/>
    <cellStyle name="Moneda 3 4 3 3 3 2" xfId="34496"/>
    <cellStyle name="Moneda 3 4 3 3 4" xfId="25184"/>
    <cellStyle name="Moneda 3 4 3 4" xfId="5098"/>
    <cellStyle name="Moneda 3 4 3 4 2" xfId="14410"/>
    <cellStyle name="Moneda 3 4 3 4 2 2" xfId="36141"/>
    <cellStyle name="Moneda 3 4 3 4 3" xfId="26829"/>
    <cellStyle name="Moneda 3 4 3 5" xfId="9754"/>
    <cellStyle name="Moneda 3 4 3 5 2" xfId="31485"/>
    <cellStyle name="Moneda 3 4 3 6" xfId="19069"/>
    <cellStyle name="Moneda 3 4 3 7" xfId="22173"/>
    <cellStyle name="Moneda 3 4 4" xfId="634"/>
    <cellStyle name="Moneda 3 4 4 2" xfId="2186"/>
    <cellStyle name="Moneda 3 4 4 2 2" xfId="6844"/>
    <cellStyle name="Moneda 3 4 4 2 2 2" xfId="16156"/>
    <cellStyle name="Moneda 3 4 4 2 2 2 2" xfId="37887"/>
    <cellStyle name="Moneda 3 4 4 2 2 3" xfId="28575"/>
    <cellStyle name="Moneda 3 4 4 2 3" xfId="11500"/>
    <cellStyle name="Moneda 3 4 4 2 3 2" xfId="33231"/>
    <cellStyle name="Moneda 3 4 4 2 4" xfId="20815"/>
    <cellStyle name="Moneda 3 4 4 2 5" xfId="23919"/>
    <cellStyle name="Moneda 3 4 4 3" xfId="3452"/>
    <cellStyle name="Moneda 3 4 4 3 2" xfId="8110"/>
    <cellStyle name="Moneda 3 4 4 3 2 2" xfId="17422"/>
    <cellStyle name="Moneda 3 4 4 3 2 2 2" xfId="39153"/>
    <cellStyle name="Moneda 3 4 4 3 2 3" xfId="29841"/>
    <cellStyle name="Moneda 3 4 4 3 3" xfId="12766"/>
    <cellStyle name="Moneda 3 4 4 3 3 2" xfId="34497"/>
    <cellStyle name="Moneda 3 4 4 3 4" xfId="25185"/>
    <cellStyle name="Moneda 3 4 4 4" xfId="5292"/>
    <cellStyle name="Moneda 3 4 4 4 2" xfId="14604"/>
    <cellStyle name="Moneda 3 4 4 4 2 2" xfId="36335"/>
    <cellStyle name="Moneda 3 4 4 4 3" xfId="27023"/>
    <cellStyle name="Moneda 3 4 4 5" xfId="9948"/>
    <cellStyle name="Moneda 3 4 4 5 2" xfId="31679"/>
    <cellStyle name="Moneda 3 4 4 6" xfId="19263"/>
    <cellStyle name="Moneda 3 4 4 7" xfId="22367"/>
    <cellStyle name="Moneda 3 4 5" xfId="828"/>
    <cellStyle name="Moneda 3 4 5 2" xfId="2380"/>
    <cellStyle name="Moneda 3 4 5 2 2" xfId="7038"/>
    <cellStyle name="Moneda 3 4 5 2 2 2" xfId="16350"/>
    <cellStyle name="Moneda 3 4 5 2 2 2 2" xfId="38081"/>
    <cellStyle name="Moneda 3 4 5 2 2 3" xfId="28769"/>
    <cellStyle name="Moneda 3 4 5 2 3" xfId="11694"/>
    <cellStyle name="Moneda 3 4 5 2 3 2" xfId="33425"/>
    <cellStyle name="Moneda 3 4 5 2 4" xfId="21009"/>
    <cellStyle name="Moneda 3 4 5 2 5" xfId="24113"/>
    <cellStyle name="Moneda 3 4 5 3" xfId="3453"/>
    <cellStyle name="Moneda 3 4 5 3 2" xfId="8111"/>
    <cellStyle name="Moneda 3 4 5 3 2 2" xfId="17423"/>
    <cellStyle name="Moneda 3 4 5 3 2 2 2" xfId="39154"/>
    <cellStyle name="Moneda 3 4 5 3 2 3" xfId="29842"/>
    <cellStyle name="Moneda 3 4 5 3 3" xfId="12767"/>
    <cellStyle name="Moneda 3 4 5 3 3 2" xfId="34498"/>
    <cellStyle name="Moneda 3 4 5 3 4" xfId="25186"/>
    <cellStyle name="Moneda 3 4 5 4" xfId="5486"/>
    <cellStyle name="Moneda 3 4 5 4 2" xfId="14798"/>
    <cellStyle name="Moneda 3 4 5 4 2 2" xfId="36529"/>
    <cellStyle name="Moneda 3 4 5 4 3" xfId="27217"/>
    <cellStyle name="Moneda 3 4 5 5" xfId="10142"/>
    <cellStyle name="Moneda 3 4 5 5 2" xfId="31873"/>
    <cellStyle name="Moneda 3 4 5 6" xfId="19457"/>
    <cellStyle name="Moneda 3 4 5 7" xfId="22561"/>
    <cellStyle name="Moneda 3 4 6" xfId="1022"/>
    <cellStyle name="Moneda 3 4 6 2" xfId="2574"/>
    <cellStyle name="Moneda 3 4 6 2 2" xfId="7232"/>
    <cellStyle name="Moneda 3 4 6 2 2 2" xfId="16544"/>
    <cellStyle name="Moneda 3 4 6 2 2 2 2" xfId="38275"/>
    <cellStyle name="Moneda 3 4 6 2 2 3" xfId="28963"/>
    <cellStyle name="Moneda 3 4 6 2 3" xfId="11888"/>
    <cellStyle name="Moneda 3 4 6 2 3 2" xfId="33619"/>
    <cellStyle name="Moneda 3 4 6 2 4" xfId="21203"/>
    <cellStyle name="Moneda 3 4 6 2 5" xfId="24307"/>
    <cellStyle name="Moneda 3 4 6 3" xfId="3454"/>
    <cellStyle name="Moneda 3 4 6 3 2" xfId="8112"/>
    <cellStyle name="Moneda 3 4 6 3 2 2" xfId="17424"/>
    <cellStyle name="Moneda 3 4 6 3 2 2 2" xfId="39155"/>
    <cellStyle name="Moneda 3 4 6 3 2 3" xfId="29843"/>
    <cellStyle name="Moneda 3 4 6 3 3" xfId="12768"/>
    <cellStyle name="Moneda 3 4 6 3 3 2" xfId="34499"/>
    <cellStyle name="Moneda 3 4 6 3 4" xfId="25187"/>
    <cellStyle name="Moneda 3 4 6 4" xfId="5680"/>
    <cellStyle name="Moneda 3 4 6 4 2" xfId="14992"/>
    <cellStyle name="Moneda 3 4 6 4 2 2" xfId="36723"/>
    <cellStyle name="Moneda 3 4 6 4 3" xfId="27411"/>
    <cellStyle name="Moneda 3 4 6 5" xfId="10336"/>
    <cellStyle name="Moneda 3 4 6 5 2" xfId="32067"/>
    <cellStyle name="Moneda 3 4 6 6" xfId="19651"/>
    <cellStyle name="Moneda 3 4 6 7" xfId="22755"/>
    <cellStyle name="Moneda 3 4 7" xfId="1216"/>
    <cellStyle name="Moneda 3 4 7 2" xfId="2768"/>
    <cellStyle name="Moneda 3 4 7 2 2" xfId="7426"/>
    <cellStyle name="Moneda 3 4 7 2 2 2" xfId="16738"/>
    <cellStyle name="Moneda 3 4 7 2 2 2 2" xfId="38469"/>
    <cellStyle name="Moneda 3 4 7 2 2 3" xfId="29157"/>
    <cellStyle name="Moneda 3 4 7 2 3" xfId="12082"/>
    <cellStyle name="Moneda 3 4 7 2 3 2" xfId="33813"/>
    <cellStyle name="Moneda 3 4 7 2 4" xfId="21397"/>
    <cellStyle name="Moneda 3 4 7 2 5" xfId="24501"/>
    <cellStyle name="Moneda 3 4 7 3" xfId="3455"/>
    <cellStyle name="Moneda 3 4 7 3 2" xfId="8113"/>
    <cellStyle name="Moneda 3 4 7 3 2 2" xfId="17425"/>
    <cellStyle name="Moneda 3 4 7 3 2 2 2" xfId="39156"/>
    <cellStyle name="Moneda 3 4 7 3 2 3" xfId="29844"/>
    <cellStyle name="Moneda 3 4 7 3 3" xfId="12769"/>
    <cellStyle name="Moneda 3 4 7 3 3 2" xfId="34500"/>
    <cellStyle name="Moneda 3 4 7 3 4" xfId="25188"/>
    <cellStyle name="Moneda 3 4 7 4" xfId="5874"/>
    <cellStyle name="Moneda 3 4 7 4 2" xfId="15186"/>
    <cellStyle name="Moneda 3 4 7 4 2 2" xfId="36917"/>
    <cellStyle name="Moneda 3 4 7 4 3" xfId="27605"/>
    <cellStyle name="Moneda 3 4 7 5" xfId="10530"/>
    <cellStyle name="Moneda 3 4 7 5 2" xfId="32261"/>
    <cellStyle name="Moneda 3 4 7 6" xfId="19845"/>
    <cellStyle name="Moneda 3 4 7 7" xfId="22949"/>
    <cellStyle name="Moneda 3 4 8" xfId="1410"/>
    <cellStyle name="Moneda 3 4 8 2" xfId="2962"/>
    <cellStyle name="Moneda 3 4 8 2 2" xfId="7620"/>
    <cellStyle name="Moneda 3 4 8 2 2 2" xfId="16932"/>
    <cellStyle name="Moneda 3 4 8 2 2 2 2" xfId="38663"/>
    <cellStyle name="Moneda 3 4 8 2 2 3" xfId="29351"/>
    <cellStyle name="Moneda 3 4 8 2 3" xfId="12276"/>
    <cellStyle name="Moneda 3 4 8 2 3 2" xfId="34007"/>
    <cellStyle name="Moneda 3 4 8 2 4" xfId="21591"/>
    <cellStyle name="Moneda 3 4 8 2 5" xfId="24695"/>
    <cellStyle name="Moneda 3 4 8 3" xfId="3456"/>
    <cellStyle name="Moneda 3 4 8 3 2" xfId="8114"/>
    <cellStyle name="Moneda 3 4 8 3 2 2" xfId="17426"/>
    <cellStyle name="Moneda 3 4 8 3 2 2 2" xfId="39157"/>
    <cellStyle name="Moneda 3 4 8 3 2 3" xfId="29845"/>
    <cellStyle name="Moneda 3 4 8 3 3" xfId="12770"/>
    <cellStyle name="Moneda 3 4 8 3 3 2" xfId="34501"/>
    <cellStyle name="Moneda 3 4 8 3 4" xfId="25189"/>
    <cellStyle name="Moneda 3 4 8 4" xfId="6068"/>
    <cellStyle name="Moneda 3 4 8 4 2" xfId="15380"/>
    <cellStyle name="Moneda 3 4 8 4 2 2" xfId="37111"/>
    <cellStyle name="Moneda 3 4 8 4 3" xfId="27799"/>
    <cellStyle name="Moneda 3 4 8 5" xfId="10724"/>
    <cellStyle name="Moneda 3 4 8 5 2" xfId="32455"/>
    <cellStyle name="Moneda 3 4 8 6" xfId="20039"/>
    <cellStyle name="Moneda 3 4 8 7" xfId="23143"/>
    <cellStyle name="Moneda 3 4 9" xfId="1604"/>
    <cellStyle name="Moneda 3 4 9 2" xfId="6262"/>
    <cellStyle name="Moneda 3 4 9 2 2" xfId="15574"/>
    <cellStyle name="Moneda 3 4 9 2 2 2" xfId="37305"/>
    <cellStyle name="Moneda 3 4 9 2 3" xfId="27993"/>
    <cellStyle name="Moneda 3 4 9 3" xfId="10918"/>
    <cellStyle name="Moneda 3 4 9 3 2" xfId="32649"/>
    <cellStyle name="Moneda 3 4 9 4" xfId="20233"/>
    <cellStyle name="Moneda 3 4 9 5" xfId="23337"/>
    <cellStyle name="Moneda 3 5" xfId="58"/>
    <cellStyle name="Moneda 3 5 10" xfId="3457"/>
    <cellStyle name="Moneda 3 5 10 2" xfId="8115"/>
    <cellStyle name="Moneda 3 5 10 2 2" xfId="17427"/>
    <cellStyle name="Moneda 3 5 10 2 2 2" xfId="39158"/>
    <cellStyle name="Moneda 3 5 10 2 3" xfId="29846"/>
    <cellStyle name="Moneda 3 5 10 3" xfId="12771"/>
    <cellStyle name="Moneda 3 5 10 3 2" xfId="34502"/>
    <cellStyle name="Moneda 3 5 10 4" xfId="25190"/>
    <cellStyle name="Moneda 3 5 11" xfId="4722"/>
    <cellStyle name="Moneda 3 5 11 2" xfId="14034"/>
    <cellStyle name="Moneda 3 5 11 2 2" xfId="35765"/>
    <cellStyle name="Moneda 3 5 11 3" xfId="26453"/>
    <cellStyle name="Moneda 3 5 12" xfId="9378"/>
    <cellStyle name="Moneda 3 5 12 2" xfId="31109"/>
    <cellStyle name="Moneda 3 5 13" xfId="18691"/>
    <cellStyle name="Moneda 3 5 14" xfId="21797"/>
    <cellStyle name="Moneda 3 5 2" xfId="254"/>
    <cellStyle name="Moneda 3 5 2 2" xfId="1810"/>
    <cellStyle name="Moneda 3 5 2 2 2" xfId="6468"/>
    <cellStyle name="Moneda 3 5 2 2 2 2" xfId="15780"/>
    <cellStyle name="Moneda 3 5 2 2 2 2 2" xfId="37511"/>
    <cellStyle name="Moneda 3 5 2 2 2 3" xfId="28199"/>
    <cellStyle name="Moneda 3 5 2 2 3" xfId="11124"/>
    <cellStyle name="Moneda 3 5 2 2 3 2" xfId="32855"/>
    <cellStyle name="Moneda 3 5 2 2 4" xfId="20439"/>
    <cellStyle name="Moneda 3 5 2 2 5" xfId="23543"/>
    <cellStyle name="Moneda 3 5 2 3" xfId="3458"/>
    <cellStyle name="Moneda 3 5 2 3 2" xfId="8116"/>
    <cellStyle name="Moneda 3 5 2 3 2 2" xfId="17428"/>
    <cellStyle name="Moneda 3 5 2 3 2 2 2" xfId="39159"/>
    <cellStyle name="Moneda 3 5 2 3 2 3" xfId="29847"/>
    <cellStyle name="Moneda 3 5 2 3 3" xfId="12772"/>
    <cellStyle name="Moneda 3 5 2 3 3 2" xfId="34503"/>
    <cellStyle name="Moneda 3 5 2 3 4" xfId="25191"/>
    <cellStyle name="Moneda 3 5 2 4" xfId="4916"/>
    <cellStyle name="Moneda 3 5 2 4 2" xfId="14228"/>
    <cellStyle name="Moneda 3 5 2 4 2 2" xfId="35959"/>
    <cellStyle name="Moneda 3 5 2 4 3" xfId="26647"/>
    <cellStyle name="Moneda 3 5 2 5" xfId="9572"/>
    <cellStyle name="Moneda 3 5 2 5 2" xfId="31303"/>
    <cellStyle name="Moneda 3 5 2 6" xfId="18887"/>
    <cellStyle name="Moneda 3 5 2 7" xfId="21991"/>
    <cellStyle name="Moneda 3 5 3" xfId="450"/>
    <cellStyle name="Moneda 3 5 3 2" xfId="2004"/>
    <cellStyle name="Moneda 3 5 3 2 2" xfId="6662"/>
    <cellStyle name="Moneda 3 5 3 2 2 2" xfId="15974"/>
    <cellStyle name="Moneda 3 5 3 2 2 2 2" xfId="37705"/>
    <cellStyle name="Moneda 3 5 3 2 2 3" xfId="28393"/>
    <cellStyle name="Moneda 3 5 3 2 3" xfId="11318"/>
    <cellStyle name="Moneda 3 5 3 2 3 2" xfId="33049"/>
    <cellStyle name="Moneda 3 5 3 2 4" xfId="20633"/>
    <cellStyle name="Moneda 3 5 3 2 5" xfId="23737"/>
    <cellStyle name="Moneda 3 5 3 3" xfId="3459"/>
    <cellStyle name="Moneda 3 5 3 3 2" xfId="8117"/>
    <cellStyle name="Moneda 3 5 3 3 2 2" xfId="17429"/>
    <cellStyle name="Moneda 3 5 3 3 2 2 2" xfId="39160"/>
    <cellStyle name="Moneda 3 5 3 3 2 3" xfId="29848"/>
    <cellStyle name="Moneda 3 5 3 3 3" xfId="12773"/>
    <cellStyle name="Moneda 3 5 3 3 3 2" xfId="34504"/>
    <cellStyle name="Moneda 3 5 3 3 4" xfId="25192"/>
    <cellStyle name="Moneda 3 5 3 4" xfId="5110"/>
    <cellStyle name="Moneda 3 5 3 4 2" xfId="14422"/>
    <cellStyle name="Moneda 3 5 3 4 2 2" xfId="36153"/>
    <cellStyle name="Moneda 3 5 3 4 3" xfId="26841"/>
    <cellStyle name="Moneda 3 5 3 5" xfId="9766"/>
    <cellStyle name="Moneda 3 5 3 5 2" xfId="31497"/>
    <cellStyle name="Moneda 3 5 3 6" xfId="19081"/>
    <cellStyle name="Moneda 3 5 3 7" xfId="22185"/>
    <cellStyle name="Moneda 3 5 4" xfId="646"/>
    <cellStyle name="Moneda 3 5 4 2" xfId="2198"/>
    <cellStyle name="Moneda 3 5 4 2 2" xfId="6856"/>
    <cellStyle name="Moneda 3 5 4 2 2 2" xfId="16168"/>
    <cellStyle name="Moneda 3 5 4 2 2 2 2" xfId="37899"/>
    <cellStyle name="Moneda 3 5 4 2 2 3" xfId="28587"/>
    <cellStyle name="Moneda 3 5 4 2 3" xfId="11512"/>
    <cellStyle name="Moneda 3 5 4 2 3 2" xfId="33243"/>
    <cellStyle name="Moneda 3 5 4 2 4" xfId="20827"/>
    <cellStyle name="Moneda 3 5 4 2 5" xfId="23931"/>
    <cellStyle name="Moneda 3 5 4 3" xfId="3460"/>
    <cellStyle name="Moneda 3 5 4 3 2" xfId="8118"/>
    <cellStyle name="Moneda 3 5 4 3 2 2" xfId="17430"/>
    <cellStyle name="Moneda 3 5 4 3 2 2 2" xfId="39161"/>
    <cellStyle name="Moneda 3 5 4 3 2 3" xfId="29849"/>
    <cellStyle name="Moneda 3 5 4 3 3" xfId="12774"/>
    <cellStyle name="Moneda 3 5 4 3 3 2" xfId="34505"/>
    <cellStyle name="Moneda 3 5 4 3 4" xfId="25193"/>
    <cellStyle name="Moneda 3 5 4 4" xfId="5304"/>
    <cellStyle name="Moneda 3 5 4 4 2" xfId="14616"/>
    <cellStyle name="Moneda 3 5 4 4 2 2" xfId="36347"/>
    <cellStyle name="Moneda 3 5 4 4 3" xfId="27035"/>
    <cellStyle name="Moneda 3 5 4 5" xfId="9960"/>
    <cellStyle name="Moneda 3 5 4 5 2" xfId="31691"/>
    <cellStyle name="Moneda 3 5 4 6" xfId="19275"/>
    <cellStyle name="Moneda 3 5 4 7" xfId="22379"/>
    <cellStyle name="Moneda 3 5 5" xfId="840"/>
    <cellStyle name="Moneda 3 5 5 2" xfId="2392"/>
    <cellStyle name="Moneda 3 5 5 2 2" xfId="7050"/>
    <cellStyle name="Moneda 3 5 5 2 2 2" xfId="16362"/>
    <cellStyle name="Moneda 3 5 5 2 2 2 2" xfId="38093"/>
    <cellStyle name="Moneda 3 5 5 2 2 3" xfId="28781"/>
    <cellStyle name="Moneda 3 5 5 2 3" xfId="11706"/>
    <cellStyle name="Moneda 3 5 5 2 3 2" xfId="33437"/>
    <cellStyle name="Moneda 3 5 5 2 4" xfId="21021"/>
    <cellStyle name="Moneda 3 5 5 2 5" xfId="24125"/>
    <cellStyle name="Moneda 3 5 5 3" xfId="3461"/>
    <cellStyle name="Moneda 3 5 5 3 2" xfId="8119"/>
    <cellStyle name="Moneda 3 5 5 3 2 2" xfId="17431"/>
    <cellStyle name="Moneda 3 5 5 3 2 2 2" xfId="39162"/>
    <cellStyle name="Moneda 3 5 5 3 2 3" xfId="29850"/>
    <cellStyle name="Moneda 3 5 5 3 3" xfId="12775"/>
    <cellStyle name="Moneda 3 5 5 3 3 2" xfId="34506"/>
    <cellStyle name="Moneda 3 5 5 3 4" xfId="25194"/>
    <cellStyle name="Moneda 3 5 5 4" xfId="5498"/>
    <cellStyle name="Moneda 3 5 5 4 2" xfId="14810"/>
    <cellStyle name="Moneda 3 5 5 4 2 2" xfId="36541"/>
    <cellStyle name="Moneda 3 5 5 4 3" xfId="27229"/>
    <cellStyle name="Moneda 3 5 5 5" xfId="10154"/>
    <cellStyle name="Moneda 3 5 5 5 2" xfId="31885"/>
    <cellStyle name="Moneda 3 5 5 6" xfId="19469"/>
    <cellStyle name="Moneda 3 5 5 7" xfId="22573"/>
    <cellStyle name="Moneda 3 5 6" xfId="1034"/>
    <cellStyle name="Moneda 3 5 6 2" xfId="2586"/>
    <cellStyle name="Moneda 3 5 6 2 2" xfId="7244"/>
    <cellStyle name="Moneda 3 5 6 2 2 2" xfId="16556"/>
    <cellStyle name="Moneda 3 5 6 2 2 2 2" xfId="38287"/>
    <cellStyle name="Moneda 3 5 6 2 2 3" xfId="28975"/>
    <cellStyle name="Moneda 3 5 6 2 3" xfId="11900"/>
    <cellStyle name="Moneda 3 5 6 2 3 2" xfId="33631"/>
    <cellStyle name="Moneda 3 5 6 2 4" xfId="21215"/>
    <cellStyle name="Moneda 3 5 6 2 5" xfId="24319"/>
    <cellStyle name="Moneda 3 5 6 3" xfId="3462"/>
    <cellStyle name="Moneda 3 5 6 3 2" xfId="8120"/>
    <cellStyle name="Moneda 3 5 6 3 2 2" xfId="17432"/>
    <cellStyle name="Moneda 3 5 6 3 2 2 2" xfId="39163"/>
    <cellStyle name="Moneda 3 5 6 3 2 3" xfId="29851"/>
    <cellStyle name="Moneda 3 5 6 3 3" xfId="12776"/>
    <cellStyle name="Moneda 3 5 6 3 3 2" xfId="34507"/>
    <cellStyle name="Moneda 3 5 6 3 4" xfId="25195"/>
    <cellStyle name="Moneda 3 5 6 4" xfId="5692"/>
    <cellStyle name="Moneda 3 5 6 4 2" xfId="15004"/>
    <cellStyle name="Moneda 3 5 6 4 2 2" xfId="36735"/>
    <cellStyle name="Moneda 3 5 6 4 3" xfId="27423"/>
    <cellStyle name="Moneda 3 5 6 5" xfId="10348"/>
    <cellStyle name="Moneda 3 5 6 5 2" xfId="32079"/>
    <cellStyle name="Moneda 3 5 6 6" xfId="19663"/>
    <cellStyle name="Moneda 3 5 6 7" xfId="22767"/>
    <cellStyle name="Moneda 3 5 7" xfId="1228"/>
    <cellStyle name="Moneda 3 5 7 2" xfId="2780"/>
    <cellStyle name="Moneda 3 5 7 2 2" xfId="7438"/>
    <cellStyle name="Moneda 3 5 7 2 2 2" xfId="16750"/>
    <cellStyle name="Moneda 3 5 7 2 2 2 2" xfId="38481"/>
    <cellStyle name="Moneda 3 5 7 2 2 3" xfId="29169"/>
    <cellStyle name="Moneda 3 5 7 2 3" xfId="12094"/>
    <cellStyle name="Moneda 3 5 7 2 3 2" xfId="33825"/>
    <cellStyle name="Moneda 3 5 7 2 4" xfId="21409"/>
    <cellStyle name="Moneda 3 5 7 2 5" xfId="24513"/>
    <cellStyle name="Moneda 3 5 7 3" xfId="3463"/>
    <cellStyle name="Moneda 3 5 7 3 2" xfId="8121"/>
    <cellStyle name="Moneda 3 5 7 3 2 2" xfId="17433"/>
    <cellStyle name="Moneda 3 5 7 3 2 2 2" xfId="39164"/>
    <cellStyle name="Moneda 3 5 7 3 2 3" xfId="29852"/>
    <cellStyle name="Moneda 3 5 7 3 3" xfId="12777"/>
    <cellStyle name="Moneda 3 5 7 3 3 2" xfId="34508"/>
    <cellStyle name="Moneda 3 5 7 3 4" xfId="25196"/>
    <cellStyle name="Moneda 3 5 7 4" xfId="5886"/>
    <cellStyle name="Moneda 3 5 7 4 2" xfId="15198"/>
    <cellStyle name="Moneda 3 5 7 4 2 2" xfId="36929"/>
    <cellStyle name="Moneda 3 5 7 4 3" xfId="27617"/>
    <cellStyle name="Moneda 3 5 7 5" xfId="10542"/>
    <cellStyle name="Moneda 3 5 7 5 2" xfId="32273"/>
    <cellStyle name="Moneda 3 5 7 6" xfId="19857"/>
    <cellStyle name="Moneda 3 5 7 7" xfId="22961"/>
    <cellStyle name="Moneda 3 5 8" xfId="1422"/>
    <cellStyle name="Moneda 3 5 8 2" xfId="2974"/>
    <cellStyle name="Moneda 3 5 8 2 2" xfId="7632"/>
    <cellStyle name="Moneda 3 5 8 2 2 2" xfId="16944"/>
    <cellStyle name="Moneda 3 5 8 2 2 2 2" xfId="38675"/>
    <cellStyle name="Moneda 3 5 8 2 2 3" xfId="29363"/>
    <cellStyle name="Moneda 3 5 8 2 3" xfId="12288"/>
    <cellStyle name="Moneda 3 5 8 2 3 2" xfId="34019"/>
    <cellStyle name="Moneda 3 5 8 2 4" xfId="21603"/>
    <cellStyle name="Moneda 3 5 8 2 5" xfId="24707"/>
    <cellStyle name="Moneda 3 5 8 3" xfId="3464"/>
    <cellStyle name="Moneda 3 5 8 3 2" xfId="8122"/>
    <cellStyle name="Moneda 3 5 8 3 2 2" xfId="17434"/>
    <cellStyle name="Moneda 3 5 8 3 2 2 2" xfId="39165"/>
    <cellStyle name="Moneda 3 5 8 3 2 3" xfId="29853"/>
    <cellStyle name="Moneda 3 5 8 3 3" xfId="12778"/>
    <cellStyle name="Moneda 3 5 8 3 3 2" xfId="34509"/>
    <cellStyle name="Moneda 3 5 8 3 4" xfId="25197"/>
    <cellStyle name="Moneda 3 5 8 4" xfId="6080"/>
    <cellStyle name="Moneda 3 5 8 4 2" xfId="15392"/>
    <cellStyle name="Moneda 3 5 8 4 2 2" xfId="37123"/>
    <cellStyle name="Moneda 3 5 8 4 3" xfId="27811"/>
    <cellStyle name="Moneda 3 5 8 5" xfId="10736"/>
    <cellStyle name="Moneda 3 5 8 5 2" xfId="32467"/>
    <cellStyle name="Moneda 3 5 8 6" xfId="20051"/>
    <cellStyle name="Moneda 3 5 8 7" xfId="23155"/>
    <cellStyle name="Moneda 3 5 9" xfId="1616"/>
    <cellStyle name="Moneda 3 5 9 2" xfId="6274"/>
    <cellStyle name="Moneda 3 5 9 2 2" xfId="15586"/>
    <cellStyle name="Moneda 3 5 9 2 2 2" xfId="37317"/>
    <cellStyle name="Moneda 3 5 9 2 3" xfId="28005"/>
    <cellStyle name="Moneda 3 5 9 3" xfId="10930"/>
    <cellStyle name="Moneda 3 5 9 3 2" xfId="32661"/>
    <cellStyle name="Moneda 3 5 9 4" xfId="20245"/>
    <cellStyle name="Moneda 3 5 9 5" xfId="23349"/>
    <cellStyle name="Moneda 3 6" xfId="70"/>
    <cellStyle name="Moneda 3 6 10" xfId="3465"/>
    <cellStyle name="Moneda 3 6 10 2" xfId="8123"/>
    <cellStyle name="Moneda 3 6 10 2 2" xfId="17435"/>
    <cellStyle name="Moneda 3 6 10 2 2 2" xfId="39166"/>
    <cellStyle name="Moneda 3 6 10 2 3" xfId="29854"/>
    <cellStyle name="Moneda 3 6 10 3" xfId="12779"/>
    <cellStyle name="Moneda 3 6 10 3 2" xfId="34510"/>
    <cellStyle name="Moneda 3 6 10 4" xfId="25198"/>
    <cellStyle name="Moneda 3 6 11" xfId="4734"/>
    <cellStyle name="Moneda 3 6 11 2" xfId="14046"/>
    <cellStyle name="Moneda 3 6 11 2 2" xfId="35777"/>
    <cellStyle name="Moneda 3 6 11 3" xfId="26465"/>
    <cellStyle name="Moneda 3 6 12" xfId="9390"/>
    <cellStyle name="Moneda 3 6 12 2" xfId="31121"/>
    <cellStyle name="Moneda 3 6 13" xfId="18703"/>
    <cellStyle name="Moneda 3 6 14" xfId="21809"/>
    <cellStyle name="Moneda 3 6 2" xfId="266"/>
    <cellStyle name="Moneda 3 6 2 2" xfId="1822"/>
    <cellStyle name="Moneda 3 6 2 2 2" xfId="6480"/>
    <cellStyle name="Moneda 3 6 2 2 2 2" xfId="15792"/>
    <cellStyle name="Moneda 3 6 2 2 2 2 2" xfId="37523"/>
    <cellStyle name="Moneda 3 6 2 2 2 3" xfId="28211"/>
    <cellStyle name="Moneda 3 6 2 2 3" xfId="11136"/>
    <cellStyle name="Moneda 3 6 2 2 3 2" xfId="32867"/>
    <cellStyle name="Moneda 3 6 2 2 4" xfId="20451"/>
    <cellStyle name="Moneda 3 6 2 2 5" xfId="23555"/>
    <cellStyle name="Moneda 3 6 2 3" xfId="3466"/>
    <cellStyle name="Moneda 3 6 2 3 2" xfId="8124"/>
    <cellStyle name="Moneda 3 6 2 3 2 2" xfId="17436"/>
    <cellStyle name="Moneda 3 6 2 3 2 2 2" xfId="39167"/>
    <cellStyle name="Moneda 3 6 2 3 2 3" xfId="29855"/>
    <cellStyle name="Moneda 3 6 2 3 3" xfId="12780"/>
    <cellStyle name="Moneda 3 6 2 3 3 2" xfId="34511"/>
    <cellStyle name="Moneda 3 6 2 3 4" xfId="25199"/>
    <cellStyle name="Moneda 3 6 2 4" xfId="4928"/>
    <cellStyle name="Moneda 3 6 2 4 2" xfId="14240"/>
    <cellStyle name="Moneda 3 6 2 4 2 2" xfId="35971"/>
    <cellStyle name="Moneda 3 6 2 4 3" xfId="26659"/>
    <cellStyle name="Moneda 3 6 2 5" xfId="9584"/>
    <cellStyle name="Moneda 3 6 2 5 2" xfId="31315"/>
    <cellStyle name="Moneda 3 6 2 6" xfId="18899"/>
    <cellStyle name="Moneda 3 6 2 7" xfId="22003"/>
    <cellStyle name="Moneda 3 6 3" xfId="462"/>
    <cellStyle name="Moneda 3 6 3 2" xfId="2016"/>
    <cellStyle name="Moneda 3 6 3 2 2" xfId="6674"/>
    <cellStyle name="Moneda 3 6 3 2 2 2" xfId="15986"/>
    <cellStyle name="Moneda 3 6 3 2 2 2 2" xfId="37717"/>
    <cellStyle name="Moneda 3 6 3 2 2 3" xfId="28405"/>
    <cellStyle name="Moneda 3 6 3 2 3" xfId="11330"/>
    <cellStyle name="Moneda 3 6 3 2 3 2" xfId="33061"/>
    <cellStyle name="Moneda 3 6 3 2 4" xfId="20645"/>
    <cellStyle name="Moneda 3 6 3 2 5" xfId="23749"/>
    <cellStyle name="Moneda 3 6 3 3" xfId="3467"/>
    <cellStyle name="Moneda 3 6 3 3 2" xfId="8125"/>
    <cellStyle name="Moneda 3 6 3 3 2 2" xfId="17437"/>
    <cellStyle name="Moneda 3 6 3 3 2 2 2" xfId="39168"/>
    <cellStyle name="Moneda 3 6 3 3 2 3" xfId="29856"/>
    <cellStyle name="Moneda 3 6 3 3 3" xfId="12781"/>
    <cellStyle name="Moneda 3 6 3 3 3 2" xfId="34512"/>
    <cellStyle name="Moneda 3 6 3 3 4" xfId="25200"/>
    <cellStyle name="Moneda 3 6 3 4" xfId="5122"/>
    <cellStyle name="Moneda 3 6 3 4 2" xfId="14434"/>
    <cellStyle name="Moneda 3 6 3 4 2 2" xfId="36165"/>
    <cellStyle name="Moneda 3 6 3 4 3" xfId="26853"/>
    <cellStyle name="Moneda 3 6 3 5" xfId="9778"/>
    <cellStyle name="Moneda 3 6 3 5 2" xfId="31509"/>
    <cellStyle name="Moneda 3 6 3 6" xfId="19093"/>
    <cellStyle name="Moneda 3 6 3 7" xfId="22197"/>
    <cellStyle name="Moneda 3 6 4" xfId="658"/>
    <cellStyle name="Moneda 3 6 4 2" xfId="2210"/>
    <cellStyle name="Moneda 3 6 4 2 2" xfId="6868"/>
    <cellStyle name="Moneda 3 6 4 2 2 2" xfId="16180"/>
    <cellStyle name="Moneda 3 6 4 2 2 2 2" xfId="37911"/>
    <cellStyle name="Moneda 3 6 4 2 2 3" xfId="28599"/>
    <cellStyle name="Moneda 3 6 4 2 3" xfId="11524"/>
    <cellStyle name="Moneda 3 6 4 2 3 2" xfId="33255"/>
    <cellStyle name="Moneda 3 6 4 2 4" xfId="20839"/>
    <cellStyle name="Moneda 3 6 4 2 5" xfId="23943"/>
    <cellStyle name="Moneda 3 6 4 3" xfId="3468"/>
    <cellStyle name="Moneda 3 6 4 3 2" xfId="8126"/>
    <cellStyle name="Moneda 3 6 4 3 2 2" xfId="17438"/>
    <cellStyle name="Moneda 3 6 4 3 2 2 2" xfId="39169"/>
    <cellStyle name="Moneda 3 6 4 3 2 3" xfId="29857"/>
    <cellStyle name="Moneda 3 6 4 3 3" xfId="12782"/>
    <cellStyle name="Moneda 3 6 4 3 3 2" xfId="34513"/>
    <cellStyle name="Moneda 3 6 4 3 4" xfId="25201"/>
    <cellStyle name="Moneda 3 6 4 4" xfId="5316"/>
    <cellStyle name="Moneda 3 6 4 4 2" xfId="14628"/>
    <cellStyle name="Moneda 3 6 4 4 2 2" xfId="36359"/>
    <cellStyle name="Moneda 3 6 4 4 3" xfId="27047"/>
    <cellStyle name="Moneda 3 6 4 5" xfId="9972"/>
    <cellStyle name="Moneda 3 6 4 5 2" xfId="31703"/>
    <cellStyle name="Moneda 3 6 4 6" xfId="19287"/>
    <cellStyle name="Moneda 3 6 4 7" xfId="22391"/>
    <cellStyle name="Moneda 3 6 5" xfId="852"/>
    <cellStyle name="Moneda 3 6 5 2" xfId="2404"/>
    <cellStyle name="Moneda 3 6 5 2 2" xfId="7062"/>
    <cellStyle name="Moneda 3 6 5 2 2 2" xfId="16374"/>
    <cellStyle name="Moneda 3 6 5 2 2 2 2" xfId="38105"/>
    <cellStyle name="Moneda 3 6 5 2 2 3" xfId="28793"/>
    <cellStyle name="Moneda 3 6 5 2 3" xfId="11718"/>
    <cellStyle name="Moneda 3 6 5 2 3 2" xfId="33449"/>
    <cellStyle name="Moneda 3 6 5 2 4" xfId="21033"/>
    <cellStyle name="Moneda 3 6 5 2 5" xfId="24137"/>
    <cellStyle name="Moneda 3 6 5 3" xfId="3469"/>
    <cellStyle name="Moneda 3 6 5 3 2" xfId="8127"/>
    <cellStyle name="Moneda 3 6 5 3 2 2" xfId="17439"/>
    <cellStyle name="Moneda 3 6 5 3 2 2 2" xfId="39170"/>
    <cellStyle name="Moneda 3 6 5 3 2 3" xfId="29858"/>
    <cellStyle name="Moneda 3 6 5 3 3" xfId="12783"/>
    <cellStyle name="Moneda 3 6 5 3 3 2" xfId="34514"/>
    <cellStyle name="Moneda 3 6 5 3 4" xfId="25202"/>
    <cellStyle name="Moneda 3 6 5 4" xfId="5510"/>
    <cellStyle name="Moneda 3 6 5 4 2" xfId="14822"/>
    <cellStyle name="Moneda 3 6 5 4 2 2" xfId="36553"/>
    <cellStyle name="Moneda 3 6 5 4 3" xfId="27241"/>
    <cellStyle name="Moneda 3 6 5 5" xfId="10166"/>
    <cellStyle name="Moneda 3 6 5 5 2" xfId="31897"/>
    <cellStyle name="Moneda 3 6 5 6" xfId="19481"/>
    <cellStyle name="Moneda 3 6 5 7" xfId="22585"/>
    <cellStyle name="Moneda 3 6 6" xfId="1046"/>
    <cellStyle name="Moneda 3 6 6 2" xfId="2598"/>
    <cellStyle name="Moneda 3 6 6 2 2" xfId="7256"/>
    <cellStyle name="Moneda 3 6 6 2 2 2" xfId="16568"/>
    <cellStyle name="Moneda 3 6 6 2 2 2 2" xfId="38299"/>
    <cellStyle name="Moneda 3 6 6 2 2 3" xfId="28987"/>
    <cellStyle name="Moneda 3 6 6 2 3" xfId="11912"/>
    <cellStyle name="Moneda 3 6 6 2 3 2" xfId="33643"/>
    <cellStyle name="Moneda 3 6 6 2 4" xfId="21227"/>
    <cellStyle name="Moneda 3 6 6 2 5" xfId="24331"/>
    <cellStyle name="Moneda 3 6 6 3" xfId="3470"/>
    <cellStyle name="Moneda 3 6 6 3 2" xfId="8128"/>
    <cellStyle name="Moneda 3 6 6 3 2 2" xfId="17440"/>
    <cellStyle name="Moneda 3 6 6 3 2 2 2" xfId="39171"/>
    <cellStyle name="Moneda 3 6 6 3 2 3" xfId="29859"/>
    <cellStyle name="Moneda 3 6 6 3 3" xfId="12784"/>
    <cellStyle name="Moneda 3 6 6 3 3 2" xfId="34515"/>
    <cellStyle name="Moneda 3 6 6 3 4" xfId="25203"/>
    <cellStyle name="Moneda 3 6 6 4" xfId="5704"/>
    <cellStyle name="Moneda 3 6 6 4 2" xfId="15016"/>
    <cellStyle name="Moneda 3 6 6 4 2 2" xfId="36747"/>
    <cellStyle name="Moneda 3 6 6 4 3" xfId="27435"/>
    <cellStyle name="Moneda 3 6 6 5" xfId="10360"/>
    <cellStyle name="Moneda 3 6 6 5 2" xfId="32091"/>
    <cellStyle name="Moneda 3 6 6 6" xfId="19675"/>
    <cellStyle name="Moneda 3 6 6 7" xfId="22779"/>
    <cellStyle name="Moneda 3 6 7" xfId="1240"/>
    <cellStyle name="Moneda 3 6 7 2" xfId="2792"/>
    <cellStyle name="Moneda 3 6 7 2 2" xfId="7450"/>
    <cellStyle name="Moneda 3 6 7 2 2 2" xfId="16762"/>
    <cellStyle name="Moneda 3 6 7 2 2 2 2" xfId="38493"/>
    <cellStyle name="Moneda 3 6 7 2 2 3" xfId="29181"/>
    <cellStyle name="Moneda 3 6 7 2 3" xfId="12106"/>
    <cellStyle name="Moneda 3 6 7 2 3 2" xfId="33837"/>
    <cellStyle name="Moneda 3 6 7 2 4" xfId="21421"/>
    <cellStyle name="Moneda 3 6 7 2 5" xfId="24525"/>
    <cellStyle name="Moneda 3 6 7 3" xfId="3471"/>
    <cellStyle name="Moneda 3 6 7 3 2" xfId="8129"/>
    <cellStyle name="Moneda 3 6 7 3 2 2" xfId="17441"/>
    <cellStyle name="Moneda 3 6 7 3 2 2 2" xfId="39172"/>
    <cellStyle name="Moneda 3 6 7 3 2 3" xfId="29860"/>
    <cellStyle name="Moneda 3 6 7 3 3" xfId="12785"/>
    <cellStyle name="Moneda 3 6 7 3 3 2" xfId="34516"/>
    <cellStyle name="Moneda 3 6 7 3 4" xfId="25204"/>
    <cellStyle name="Moneda 3 6 7 4" xfId="5898"/>
    <cellStyle name="Moneda 3 6 7 4 2" xfId="15210"/>
    <cellStyle name="Moneda 3 6 7 4 2 2" xfId="36941"/>
    <cellStyle name="Moneda 3 6 7 4 3" xfId="27629"/>
    <cellStyle name="Moneda 3 6 7 5" xfId="10554"/>
    <cellStyle name="Moneda 3 6 7 5 2" xfId="32285"/>
    <cellStyle name="Moneda 3 6 7 6" xfId="19869"/>
    <cellStyle name="Moneda 3 6 7 7" xfId="22973"/>
    <cellStyle name="Moneda 3 6 8" xfId="1434"/>
    <cellStyle name="Moneda 3 6 8 2" xfId="2986"/>
    <cellStyle name="Moneda 3 6 8 2 2" xfId="7644"/>
    <cellStyle name="Moneda 3 6 8 2 2 2" xfId="16956"/>
    <cellStyle name="Moneda 3 6 8 2 2 2 2" xfId="38687"/>
    <cellStyle name="Moneda 3 6 8 2 2 3" xfId="29375"/>
    <cellStyle name="Moneda 3 6 8 2 3" xfId="12300"/>
    <cellStyle name="Moneda 3 6 8 2 3 2" xfId="34031"/>
    <cellStyle name="Moneda 3 6 8 2 4" xfId="21615"/>
    <cellStyle name="Moneda 3 6 8 2 5" xfId="24719"/>
    <cellStyle name="Moneda 3 6 8 3" xfId="3472"/>
    <cellStyle name="Moneda 3 6 8 3 2" xfId="8130"/>
    <cellStyle name="Moneda 3 6 8 3 2 2" xfId="17442"/>
    <cellStyle name="Moneda 3 6 8 3 2 2 2" xfId="39173"/>
    <cellStyle name="Moneda 3 6 8 3 2 3" xfId="29861"/>
    <cellStyle name="Moneda 3 6 8 3 3" xfId="12786"/>
    <cellStyle name="Moneda 3 6 8 3 3 2" xfId="34517"/>
    <cellStyle name="Moneda 3 6 8 3 4" xfId="25205"/>
    <cellStyle name="Moneda 3 6 8 4" xfId="6092"/>
    <cellStyle name="Moneda 3 6 8 4 2" xfId="15404"/>
    <cellStyle name="Moneda 3 6 8 4 2 2" xfId="37135"/>
    <cellStyle name="Moneda 3 6 8 4 3" xfId="27823"/>
    <cellStyle name="Moneda 3 6 8 5" xfId="10748"/>
    <cellStyle name="Moneda 3 6 8 5 2" xfId="32479"/>
    <cellStyle name="Moneda 3 6 8 6" xfId="20063"/>
    <cellStyle name="Moneda 3 6 8 7" xfId="23167"/>
    <cellStyle name="Moneda 3 6 9" xfId="1628"/>
    <cellStyle name="Moneda 3 6 9 2" xfId="6286"/>
    <cellStyle name="Moneda 3 6 9 2 2" xfId="15598"/>
    <cellStyle name="Moneda 3 6 9 2 2 2" xfId="37329"/>
    <cellStyle name="Moneda 3 6 9 2 3" xfId="28017"/>
    <cellStyle name="Moneda 3 6 9 3" xfId="10942"/>
    <cellStyle name="Moneda 3 6 9 3 2" xfId="32673"/>
    <cellStyle name="Moneda 3 6 9 4" xfId="20257"/>
    <cellStyle name="Moneda 3 6 9 5" xfId="23361"/>
    <cellStyle name="Moneda 3 7" xfId="82"/>
    <cellStyle name="Moneda 3 7 10" xfId="3473"/>
    <cellStyle name="Moneda 3 7 10 2" xfId="8131"/>
    <cellStyle name="Moneda 3 7 10 2 2" xfId="17443"/>
    <cellStyle name="Moneda 3 7 10 2 2 2" xfId="39174"/>
    <cellStyle name="Moneda 3 7 10 2 3" xfId="29862"/>
    <cellStyle name="Moneda 3 7 10 3" xfId="12787"/>
    <cellStyle name="Moneda 3 7 10 3 2" xfId="34518"/>
    <cellStyle name="Moneda 3 7 10 4" xfId="25206"/>
    <cellStyle name="Moneda 3 7 11" xfId="4746"/>
    <cellStyle name="Moneda 3 7 11 2" xfId="14058"/>
    <cellStyle name="Moneda 3 7 11 2 2" xfId="35789"/>
    <cellStyle name="Moneda 3 7 11 3" xfId="26477"/>
    <cellStyle name="Moneda 3 7 12" xfId="9402"/>
    <cellStyle name="Moneda 3 7 12 2" xfId="31133"/>
    <cellStyle name="Moneda 3 7 13" xfId="18715"/>
    <cellStyle name="Moneda 3 7 14" xfId="21821"/>
    <cellStyle name="Moneda 3 7 2" xfId="278"/>
    <cellStyle name="Moneda 3 7 2 2" xfId="1834"/>
    <cellStyle name="Moneda 3 7 2 2 2" xfId="6492"/>
    <cellStyle name="Moneda 3 7 2 2 2 2" xfId="15804"/>
    <cellStyle name="Moneda 3 7 2 2 2 2 2" xfId="37535"/>
    <cellStyle name="Moneda 3 7 2 2 2 3" xfId="28223"/>
    <cellStyle name="Moneda 3 7 2 2 3" xfId="11148"/>
    <cellStyle name="Moneda 3 7 2 2 3 2" xfId="32879"/>
    <cellStyle name="Moneda 3 7 2 2 4" xfId="20463"/>
    <cellStyle name="Moneda 3 7 2 2 5" xfId="23567"/>
    <cellStyle name="Moneda 3 7 2 3" xfId="3474"/>
    <cellStyle name="Moneda 3 7 2 3 2" xfId="8132"/>
    <cellStyle name="Moneda 3 7 2 3 2 2" xfId="17444"/>
    <cellStyle name="Moneda 3 7 2 3 2 2 2" xfId="39175"/>
    <cellStyle name="Moneda 3 7 2 3 2 3" xfId="29863"/>
    <cellStyle name="Moneda 3 7 2 3 3" xfId="12788"/>
    <cellStyle name="Moneda 3 7 2 3 3 2" xfId="34519"/>
    <cellStyle name="Moneda 3 7 2 3 4" xfId="25207"/>
    <cellStyle name="Moneda 3 7 2 4" xfId="4940"/>
    <cellStyle name="Moneda 3 7 2 4 2" xfId="14252"/>
    <cellStyle name="Moneda 3 7 2 4 2 2" xfId="35983"/>
    <cellStyle name="Moneda 3 7 2 4 3" xfId="26671"/>
    <cellStyle name="Moneda 3 7 2 5" xfId="9596"/>
    <cellStyle name="Moneda 3 7 2 5 2" xfId="31327"/>
    <cellStyle name="Moneda 3 7 2 6" xfId="18911"/>
    <cellStyle name="Moneda 3 7 2 7" xfId="22015"/>
    <cellStyle name="Moneda 3 7 3" xfId="474"/>
    <cellStyle name="Moneda 3 7 3 2" xfId="2028"/>
    <cellStyle name="Moneda 3 7 3 2 2" xfId="6686"/>
    <cellStyle name="Moneda 3 7 3 2 2 2" xfId="15998"/>
    <cellStyle name="Moneda 3 7 3 2 2 2 2" xfId="37729"/>
    <cellStyle name="Moneda 3 7 3 2 2 3" xfId="28417"/>
    <cellStyle name="Moneda 3 7 3 2 3" xfId="11342"/>
    <cellStyle name="Moneda 3 7 3 2 3 2" xfId="33073"/>
    <cellStyle name="Moneda 3 7 3 2 4" xfId="20657"/>
    <cellStyle name="Moneda 3 7 3 2 5" xfId="23761"/>
    <cellStyle name="Moneda 3 7 3 3" xfId="3475"/>
    <cellStyle name="Moneda 3 7 3 3 2" xfId="8133"/>
    <cellStyle name="Moneda 3 7 3 3 2 2" xfId="17445"/>
    <cellStyle name="Moneda 3 7 3 3 2 2 2" xfId="39176"/>
    <cellStyle name="Moneda 3 7 3 3 2 3" xfId="29864"/>
    <cellStyle name="Moneda 3 7 3 3 3" xfId="12789"/>
    <cellStyle name="Moneda 3 7 3 3 3 2" xfId="34520"/>
    <cellStyle name="Moneda 3 7 3 3 4" xfId="25208"/>
    <cellStyle name="Moneda 3 7 3 4" xfId="5134"/>
    <cellStyle name="Moneda 3 7 3 4 2" xfId="14446"/>
    <cellStyle name="Moneda 3 7 3 4 2 2" xfId="36177"/>
    <cellStyle name="Moneda 3 7 3 4 3" xfId="26865"/>
    <cellStyle name="Moneda 3 7 3 5" xfId="9790"/>
    <cellStyle name="Moneda 3 7 3 5 2" xfId="31521"/>
    <cellStyle name="Moneda 3 7 3 6" xfId="19105"/>
    <cellStyle name="Moneda 3 7 3 7" xfId="22209"/>
    <cellStyle name="Moneda 3 7 4" xfId="670"/>
    <cellStyle name="Moneda 3 7 4 2" xfId="2222"/>
    <cellStyle name="Moneda 3 7 4 2 2" xfId="6880"/>
    <cellStyle name="Moneda 3 7 4 2 2 2" xfId="16192"/>
    <cellStyle name="Moneda 3 7 4 2 2 2 2" xfId="37923"/>
    <cellStyle name="Moneda 3 7 4 2 2 3" xfId="28611"/>
    <cellStyle name="Moneda 3 7 4 2 3" xfId="11536"/>
    <cellStyle name="Moneda 3 7 4 2 3 2" xfId="33267"/>
    <cellStyle name="Moneda 3 7 4 2 4" xfId="20851"/>
    <cellStyle name="Moneda 3 7 4 2 5" xfId="23955"/>
    <cellStyle name="Moneda 3 7 4 3" xfId="3476"/>
    <cellStyle name="Moneda 3 7 4 3 2" xfId="8134"/>
    <cellStyle name="Moneda 3 7 4 3 2 2" xfId="17446"/>
    <cellStyle name="Moneda 3 7 4 3 2 2 2" xfId="39177"/>
    <cellStyle name="Moneda 3 7 4 3 2 3" xfId="29865"/>
    <cellStyle name="Moneda 3 7 4 3 3" xfId="12790"/>
    <cellStyle name="Moneda 3 7 4 3 3 2" xfId="34521"/>
    <cellStyle name="Moneda 3 7 4 3 4" xfId="25209"/>
    <cellStyle name="Moneda 3 7 4 4" xfId="5328"/>
    <cellStyle name="Moneda 3 7 4 4 2" xfId="14640"/>
    <cellStyle name="Moneda 3 7 4 4 2 2" xfId="36371"/>
    <cellStyle name="Moneda 3 7 4 4 3" xfId="27059"/>
    <cellStyle name="Moneda 3 7 4 5" xfId="9984"/>
    <cellStyle name="Moneda 3 7 4 5 2" xfId="31715"/>
    <cellStyle name="Moneda 3 7 4 6" xfId="19299"/>
    <cellStyle name="Moneda 3 7 4 7" xfId="22403"/>
    <cellStyle name="Moneda 3 7 5" xfId="864"/>
    <cellStyle name="Moneda 3 7 5 2" xfId="2416"/>
    <cellStyle name="Moneda 3 7 5 2 2" xfId="7074"/>
    <cellStyle name="Moneda 3 7 5 2 2 2" xfId="16386"/>
    <cellStyle name="Moneda 3 7 5 2 2 2 2" xfId="38117"/>
    <cellStyle name="Moneda 3 7 5 2 2 3" xfId="28805"/>
    <cellStyle name="Moneda 3 7 5 2 3" xfId="11730"/>
    <cellStyle name="Moneda 3 7 5 2 3 2" xfId="33461"/>
    <cellStyle name="Moneda 3 7 5 2 4" xfId="21045"/>
    <cellStyle name="Moneda 3 7 5 2 5" xfId="24149"/>
    <cellStyle name="Moneda 3 7 5 3" xfId="3477"/>
    <cellStyle name="Moneda 3 7 5 3 2" xfId="8135"/>
    <cellStyle name="Moneda 3 7 5 3 2 2" xfId="17447"/>
    <cellStyle name="Moneda 3 7 5 3 2 2 2" xfId="39178"/>
    <cellStyle name="Moneda 3 7 5 3 2 3" xfId="29866"/>
    <cellStyle name="Moneda 3 7 5 3 3" xfId="12791"/>
    <cellStyle name="Moneda 3 7 5 3 3 2" xfId="34522"/>
    <cellStyle name="Moneda 3 7 5 3 4" xfId="25210"/>
    <cellStyle name="Moneda 3 7 5 4" xfId="5522"/>
    <cellStyle name="Moneda 3 7 5 4 2" xfId="14834"/>
    <cellStyle name="Moneda 3 7 5 4 2 2" xfId="36565"/>
    <cellStyle name="Moneda 3 7 5 4 3" xfId="27253"/>
    <cellStyle name="Moneda 3 7 5 5" xfId="10178"/>
    <cellStyle name="Moneda 3 7 5 5 2" xfId="31909"/>
    <cellStyle name="Moneda 3 7 5 6" xfId="19493"/>
    <cellStyle name="Moneda 3 7 5 7" xfId="22597"/>
    <cellStyle name="Moneda 3 7 6" xfId="1058"/>
    <cellStyle name="Moneda 3 7 6 2" xfId="2610"/>
    <cellStyle name="Moneda 3 7 6 2 2" xfId="7268"/>
    <cellStyle name="Moneda 3 7 6 2 2 2" xfId="16580"/>
    <cellStyle name="Moneda 3 7 6 2 2 2 2" xfId="38311"/>
    <cellStyle name="Moneda 3 7 6 2 2 3" xfId="28999"/>
    <cellStyle name="Moneda 3 7 6 2 3" xfId="11924"/>
    <cellStyle name="Moneda 3 7 6 2 3 2" xfId="33655"/>
    <cellStyle name="Moneda 3 7 6 2 4" xfId="21239"/>
    <cellStyle name="Moneda 3 7 6 2 5" xfId="24343"/>
    <cellStyle name="Moneda 3 7 6 3" xfId="3478"/>
    <cellStyle name="Moneda 3 7 6 3 2" xfId="8136"/>
    <cellStyle name="Moneda 3 7 6 3 2 2" xfId="17448"/>
    <cellStyle name="Moneda 3 7 6 3 2 2 2" xfId="39179"/>
    <cellStyle name="Moneda 3 7 6 3 2 3" xfId="29867"/>
    <cellStyle name="Moneda 3 7 6 3 3" xfId="12792"/>
    <cellStyle name="Moneda 3 7 6 3 3 2" xfId="34523"/>
    <cellStyle name="Moneda 3 7 6 3 4" xfId="25211"/>
    <cellStyle name="Moneda 3 7 6 4" xfId="5716"/>
    <cellStyle name="Moneda 3 7 6 4 2" xfId="15028"/>
    <cellStyle name="Moneda 3 7 6 4 2 2" xfId="36759"/>
    <cellStyle name="Moneda 3 7 6 4 3" xfId="27447"/>
    <cellStyle name="Moneda 3 7 6 5" xfId="10372"/>
    <cellStyle name="Moneda 3 7 6 5 2" xfId="32103"/>
    <cellStyle name="Moneda 3 7 6 6" xfId="19687"/>
    <cellStyle name="Moneda 3 7 6 7" xfId="22791"/>
    <cellStyle name="Moneda 3 7 7" xfId="1252"/>
    <cellStyle name="Moneda 3 7 7 2" xfId="2804"/>
    <cellStyle name="Moneda 3 7 7 2 2" xfId="7462"/>
    <cellStyle name="Moneda 3 7 7 2 2 2" xfId="16774"/>
    <cellStyle name="Moneda 3 7 7 2 2 2 2" xfId="38505"/>
    <cellStyle name="Moneda 3 7 7 2 2 3" xfId="29193"/>
    <cellStyle name="Moneda 3 7 7 2 3" xfId="12118"/>
    <cellStyle name="Moneda 3 7 7 2 3 2" xfId="33849"/>
    <cellStyle name="Moneda 3 7 7 2 4" xfId="21433"/>
    <cellStyle name="Moneda 3 7 7 2 5" xfId="24537"/>
    <cellStyle name="Moneda 3 7 7 3" xfId="3479"/>
    <cellStyle name="Moneda 3 7 7 3 2" xfId="8137"/>
    <cellStyle name="Moneda 3 7 7 3 2 2" xfId="17449"/>
    <cellStyle name="Moneda 3 7 7 3 2 2 2" xfId="39180"/>
    <cellStyle name="Moneda 3 7 7 3 2 3" xfId="29868"/>
    <cellStyle name="Moneda 3 7 7 3 3" xfId="12793"/>
    <cellStyle name="Moneda 3 7 7 3 3 2" xfId="34524"/>
    <cellStyle name="Moneda 3 7 7 3 4" xfId="25212"/>
    <cellStyle name="Moneda 3 7 7 4" xfId="5910"/>
    <cellStyle name="Moneda 3 7 7 4 2" xfId="15222"/>
    <cellStyle name="Moneda 3 7 7 4 2 2" xfId="36953"/>
    <cellStyle name="Moneda 3 7 7 4 3" xfId="27641"/>
    <cellStyle name="Moneda 3 7 7 5" xfId="10566"/>
    <cellStyle name="Moneda 3 7 7 5 2" xfId="32297"/>
    <cellStyle name="Moneda 3 7 7 6" xfId="19881"/>
    <cellStyle name="Moneda 3 7 7 7" xfId="22985"/>
    <cellStyle name="Moneda 3 7 8" xfId="1446"/>
    <cellStyle name="Moneda 3 7 8 2" xfId="2998"/>
    <cellStyle name="Moneda 3 7 8 2 2" xfId="7656"/>
    <cellStyle name="Moneda 3 7 8 2 2 2" xfId="16968"/>
    <cellStyle name="Moneda 3 7 8 2 2 2 2" xfId="38699"/>
    <cellStyle name="Moneda 3 7 8 2 2 3" xfId="29387"/>
    <cellStyle name="Moneda 3 7 8 2 3" xfId="12312"/>
    <cellStyle name="Moneda 3 7 8 2 3 2" xfId="34043"/>
    <cellStyle name="Moneda 3 7 8 2 4" xfId="21627"/>
    <cellStyle name="Moneda 3 7 8 2 5" xfId="24731"/>
    <cellStyle name="Moneda 3 7 8 3" xfId="3480"/>
    <cellStyle name="Moneda 3 7 8 3 2" xfId="8138"/>
    <cellStyle name="Moneda 3 7 8 3 2 2" xfId="17450"/>
    <cellStyle name="Moneda 3 7 8 3 2 2 2" xfId="39181"/>
    <cellStyle name="Moneda 3 7 8 3 2 3" xfId="29869"/>
    <cellStyle name="Moneda 3 7 8 3 3" xfId="12794"/>
    <cellStyle name="Moneda 3 7 8 3 3 2" xfId="34525"/>
    <cellStyle name="Moneda 3 7 8 3 4" xfId="25213"/>
    <cellStyle name="Moneda 3 7 8 4" xfId="6104"/>
    <cellStyle name="Moneda 3 7 8 4 2" xfId="15416"/>
    <cellStyle name="Moneda 3 7 8 4 2 2" xfId="37147"/>
    <cellStyle name="Moneda 3 7 8 4 3" xfId="27835"/>
    <cellStyle name="Moneda 3 7 8 5" xfId="10760"/>
    <cellStyle name="Moneda 3 7 8 5 2" xfId="32491"/>
    <cellStyle name="Moneda 3 7 8 6" xfId="20075"/>
    <cellStyle name="Moneda 3 7 8 7" xfId="23179"/>
    <cellStyle name="Moneda 3 7 9" xfId="1640"/>
    <cellStyle name="Moneda 3 7 9 2" xfId="6298"/>
    <cellStyle name="Moneda 3 7 9 2 2" xfId="15610"/>
    <cellStyle name="Moneda 3 7 9 2 2 2" xfId="37341"/>
    <cellStyle name="Moneda 3 7 9 2 3" xfId="28029"/>
    <cellStyle name="Moneda 3 7 9 3" xfId="10954"/>
    <cellStyle name="Moneda 3 7 9 3 2" xfId="32685"/>
    <cellStyle name="Moneda 3 7 9 4" xfId="20269"/>
    <cellStyle name="Moneda 3 7 9 5" xfId="23373"/>
    <cellStyle name="Moneda 3 8" xfId="95"/>
    <cellStyle name="Moneda 3 8 10" xfId="3481"/>
    <cellStyle name="Moneda 3 8 10 2" xfId="8139"/>
    <cellStyle name="Moneda 3 8 10 2 2" xfId="17451"/>
    <cellStyle name="Moneda 3 8 10 2 2 2" xfId="39182"/>
    <cellStyle name="Moneda 3 8 10 2 3" xfId="29870"/>
    <cellStyle name="Moneda 3 8 10 3" xfId="12795"/>
    <cellStyle name="Moneda 3 8 10 3 2" xfId="34526"/>
    <cellStyle name="Moneda 3 8 10 4" xfId="25214"/>
    <cellStyle name="Moneda 3 8 11" xfId="4758"/>
    <cellStyle name="Moneda 3 8 11 2" xfId="14070"/>
    <cellStyle name="Moneda 3 8 11 2 2" xfId="35801"/>
    <cellStyle name="Moneda 3 8 11 3" xfId="26489"/>
    <cellStyle name="Moneda 3 8 12" xfId="9414"/>
    <cellStyle name="Moneda 3 8 12 2" xfId="31145"/>
    <cellStyle name="Moneda 3 8 13" xfId="18728"/>
    <cellStyle name="Moneda 3 8 14" xfId="21833"/>
    <cellStyle name="Moneda 3 8 2" xfId="290"/>
    <cellStyle name="Moneda 3 8 2 2" xfId="1846"/>
    <cellStyle name="Moneda 3 8 2 2 2" xfId="6504"/>
    <cellStyle name="Moneda 3 8 2 2 2 2" xfId="15816"/>
    <cellStyle name="Moneda 3 8 2 2 2 2 2" xfId="37547"/>
    <cellStyle name="Moneda 3 8 2 2 2 3" xfId="28235"/>
    <cellStyle name="Moneda 3 8 2 2 3" xfId="11160"/>
    <cellStyle name="Moneda 3 8 2 2 3 2" xfId="32891"/>
    <cellStyle name="Moneda 3 8 2 2 4" xfId="20475"/>
    <cellStyle name="Moneda 3 8 2 2 5" xfId="23579"/>
    <cellStyle name="Moneda 3 8 2 3" xfId="3482"/>
    <cellStyle name="Moneda 3 8 2 3 2" xfId="8140"/>
    <cellStyle name="Moneda 3 8 2 3 2 2" xfId="17452"/>
    <cellStyle name="Moneda 3 8 2 3 2 2 2" xfId="39183"/>
    <cellStyle name="Moneda 3 8 2 3 2 3" xfId="29871"/>
    <cellStyle name="Moneda 3 8 2 3 3" xfId="12796"/>
    <cellStyle name="Moneda 3 8 2 3 3 2" xfId="34527"/>
    <cellStyle name="Moneda 3 8 2 3 4" xfId="25215"/>
    <cellStyle name="Moneda 3 8 2 4" xfId="4952"/>
    <cellStyle name="Moneda 3 8 2 4 2" xfId="14264"/>
    <cellStyle name="Moneda 3 8 2 4 2 2" xfId="35995"/>
    <cellStyle name="Moneda 3 8 2 4 3" xfId="26683"/>
    <cellStyle name="Moneda 3 8 2 5" xfId="9608"/>
    <cellStyle name="Moneda 3 8 2 5 2" xfId="31339"/>
    <cellStyle name="Moneda 3 8 2 6" xfId="18923"/>
    <cellStyle name="Moneda 3 8 2 7" xfId="22027"/>
    <cellStyle name="Moneda 3 8 3" xfId="487"/>
    <cellStyle name="Moneda 3 8 3 2" xfId="2040"/>
    <cellStyle name="Moneda 3 8 3 2 2" xfId="6698"/>
    <cellStyle name="Moneda 3 8 3 2 2 2" xfId="16010"/>
    <cellStyle name="Moneda 3 8 3 2 2 2 2" xfId="37741"/>
    <cellStyle name="Moneda 3 8 3 2 2 3" xfId="28429"/>
    <cellStyle name="Moneda 3 8 3 2 3" xfId="11354"/>
    <cellStyle name="Moneda 3 8 3 2 3 2" xfId="33085"/>
    <cellStyle name="Moneda 3 8 3 2 4" xfId="20669"/>
    <cellStyle name="Moneda 3 8 3 2 5" xfId="23773"/>
    <cellStyle name="Moneda 3 8 3 3" xfId="3483"/>
    <cellStyle name="Moneda 3 8 3 3 2" xfId="8141"/>
    <cellStyle name="Moneda 3 8 3 3 2 2" xfId="17453"/>
    <cellStyle name="Moneda 3 8 3 3 2 2 2" xfId="39184"/>
    <cellStyle name="Moneda 3 8 3 3 2 3" xfId="29872"/>
    <cellStyle name="Moneda 3 8 3 3 3" xfId="12797"/>
    <cellStyle name="Moneda 3 8 3 3 3 2" xfId="34528"/>
    <cellStyle name="Moneda 3 8 3 3 4" xfId="25216"/>
    <cellStyle name="Moneda 3 8 3 4" xfId="5146"/>
    <cellStyle name="Moneda 3 8 3 4 2" xfId="14458"/>
    <cellStyle name="Moneda 3 8 3 4 2 2" xfId="36189"/>
    <cellStyle name="Moneda 3 8 3 4 3" xfId="26877"/>
    <cellStyle name="Moneda 3 8 3 5" xfId="9802"/>
    <cellStyle name="Moneda 3 8 3 5 2" xfId="31533"/>
    <cellStyle name="Moneda 3 8 3 6" xfId="19117"/>
    <cellStyle name="Moneda 3 8 3 7" xfId="22221"/>
    <cellStyle name="Moneda 3 8 4" xfId="682"/>
    <cellStyle name="Moneda 3 8 4 2" xfId="2234"/>
    <cellStyle name="Moneda 3 8 4 2 2" xfId="6892"/>
    <cellStyle name="Moneda 3 8 4 2 2 2" xfId="16204"/>
    <cellStyle name="Moneda 3 8 4 2 2 2 2" xfId="37935"/>
    <cellStyle name="Moneda 3 8 4 2 2 3" xfId="28623"/>
    <cellStyle name="Moneda 3 8 4 2 3" xfId="11548"/>
    <cellStyle name="Moneda 3 8 4 2 3 2" xfId="33279"/>
    <cellStyle name="Moneda 3 8 4 2 4" xfId="20863"/>
    <cellStyle name="Moneda 3 8 4 2 5" xfId="23967"/>
    <cellStyle name="Moneda 3 8 4 3" xfId="3484"/>
    <cellStyle name="Moneda 3 8 4 3 2" xfId="8142"/>
    <cellStyle name="Moneda 3 8 4 3 2 2" xfId="17454"/>
    <cellStyle name="Moneda 3 8 4 3 2 2 2" xfId="39185"/>
    <cellStyle name="Moneda 3 8 4 3 2 3" xfId="29873"/>
    <cellStyle name="Moneda 3 8 4 3 3" xfId="12798"/>
    <cellStyle name="Moneda 3 8 4 3 3 2" xfId="34529"/>
    <cellStyle name="Moneda 3 8 4 3 4" xfId="25217"/>
    <cellStyle name="Moneda 3 8 4 4" xfId="5340"/>
    <cellStyle name="Moneda 3 8 4 4 2" xfId="14652"/>
    <cellStyle name="Moneda 3 8 4 4 2 2" xfId="36383"/>
    <cellStyle name="Moneda 3 8 4 4 3" xfId="27071"/>
    <cellStyle name="Moneda 3 8 4 5" xfId="9996"/>
    <cellStyle name="Moneda 3 8 4 5 2" xfId="31727"/>
    <cellStyle name="Moneda 3 8 4 6" xfId="19311"/>
    <cellStyle name="Moneda 3 8 4 7" xfId="22415"/>
    <cellStyle name="Moneda 3 8 5" xfId="876"/>
    <cellStyle name="Moneda 3 8 5 2" xfId="2428"/>
    <cellStyle name="Moneda 3 8 5 2 2" xfId="7086"/>
    <cellStyle name="Moneda 3 8 5 2 2 2" xfId="16398"/>
    <cellStyle name="Moneda 3 8 5 2 2 2 2" xfId="38129"/>
    <cellStyle name="Moneda 3 8 5 2 2 3" xfId="28817"/>
    <cellStyle name="Moneda 3 8 5 2 3" xfId="11742"/>
    <cellStyle name="Moneda 3 8 5 2 3 2" xfId="33473"/>
    <cellStyle name="Moneda 3 8 5 2 4" xfId="21057"/>
    <cellStyle name="Moneda 3 8 5 2 5" xfId="24161"/>
    <cellStyle name="Moneda 3 8 5 3" xfId="3485"/>
    <cellStyle name="Moneda 3 8 5 3 2" xfId="8143"/>
    <cellStyle name="Moneda 3 8 5 3 2 2" xfId="17455"/>
    <cellStyle name="Moneda 3 8 5 3 2 2 2" xfId="39186"/>
    <cellStyle name="Moneda 3 8 5 3 2 3" xfId="29874"/>
    <cellStyle name="Moneda 3 8 5 3 3" xfId="12799"/>
    <cellStyle name="Moneda 3 8 5 3 3 2" xfId="34530"/>
    <cellStyle name="Moneda 3 8 5 3 4" xfId="25218"/>
    <cellStyle name="Moneda 3 8 5 4" xfId="5534"/>
    <cellStyle name="Moneda 3 8 5 4 2" xfId="14846"/>
    <cellStyle name="Moneda 3 8 5 4 2 2" xfId="36577"/>
    <cellStyle name="Moneda 3 8 5 4 3" xfId="27265"/>
    <cellStyle name="Moneda 3 8 5 5" xfId="10190"/>
    <cellStyle name="Moneda 3 8 5 5 2" xfId="31921"/>
    <cellStyle name="Moneda 3 8 5 6" xfId="19505"/>
    <cellStyle name="Moneda 3 8 5 7" xfId="22609"/>
    <cellStyle name="Moneda 3 8 6" xfId="1070"/>
    <cellStyle name="Moneda 3 8 6 2" xfId="2622"/>
    <cellStyle name="Moneda 3 8 6 2 2" xfId="7280"/>
    <cellStyle name="Moneda 3 8 6 2 2 2" xfId="16592"/>
    <cellStyle name="Moneda 3 8 6 2 2 2 2" xfId="38323"/>
    <cellStyle name="Moneda 3 8 6 2 2 3" xfId="29011"/>
    <cellStyle name="Moneda 3 8 6 2 3" xfId="11936"/>
    <cellStyle name="Moneda 3 8 6 2 3 2" xfId="33667"/>
    <cellStyle name="Moneda 3 8 6 2 4" xfId="21251"/>
    <cellStyle name="Moneda 3 8 6 2 5" xfId="24355"/>
    <cellStyle name="Moneda 3 8 6 3" xfId="3486"/>
    <cellStyle name="Moneda 3 8 6 3 2" xfId="8144"/>
    <cellStyle name="Moneda 3 8 6 3 2 2" xfId="17456"/>
    <cellStyle name="Moneda 3 8 6 3 2 2 2" xfId="39187"/>
    <cellStyle name="Moneda 3 8 6 3 2 3" xfId="29875"/>
    <cellStyle name="Moneda 3 8 6 3 3" xfId="12800"/>
    <cellStyle name="Moneda 3 8 6 3 3 2" xfId="34531"/>
    <cellStyle name="Moneda 3 8 6 3 4" xfId="25219"/>
    <cellStyle name="Moneda 3 8 6 4" xfId="5728"/>
    <cellStyle name="Moneda 3 8 6 4 2" xfId="15040"/>
    <cellStyle name="Moneda 3 8 6 4 2 2" xfId="36771"/>
    <cellStyle name="Moneda 3 8 6 4 3" xfId="27459"/>
    <cellStyle name="Moneda 3 8 6 5" xfId="10384"/>
    <cellStyle name="Moneda 3 8 6 5 2" xfId="32115"/>
    <cellStyle name="Moneda 3 8 6 6" xfId="19699"/>
    <cellStyle name="Moneda 3 8 6 7" xfId="22803"/>
    <cellStyle name="Moneda 3 8 7" xfId="1264"/>
    <cellStyle name="Moneda 3 8 7 2" xfId="2816"/>
    <cellStyle name="Moneda 3 8 7 2 2" xfId="7474"/>
    <cellStyle name="Moneda 3 8 7 2 2 2" xfId="16786"/>
    <cellStyle name="Moneda 3 8 7 2 2 2 2" xfId="38517"/>
    <cellStyle name="Moneda 3 8 7 2 2 3" xfId="29205"/>
    <cellStyle name="Moneda 3 8 7 2 3" xfId="12130"/>
    <cellStyle name="Moneda 3 8 7 2 3 2" xfId="33861"/>
    <cellStyle name="Moneda 3 8 7 2 4" xfId="21445"/>
    <cellStyle name="Moneda 3 8 7 2 5" xfId="24549"/>
    <cellStyle name="Moneda 3 8 7 3" xfId="3487"/>
    <cellStyle name="Moneda 3 8 7 3 2" xfId="8145"/>
    <cellStyle name="Moneda 3 8 7 3 2 2" xfId="17457"/>
    <cellStyle name="Moneda 3 8 7 3 2 2 2" xfId="39188"/>
    <cellStyle name="Moneda 3 8 7 3 2 3" xfId="29876"/>
    <cellStyle name="Moneda 3 8 7 3 3" xfId="12801"/>
    <cellStyle name="Moneda 3 8 7 3 3 2" xfId="34532"/>
    <cellStyle name="Moneda 3 8 7 3 4" xfId="25220"/>
    <cellStyle name="Moneda 3 8 7 4" xfId="5922"/>
    <cellStyle name="Moneda 3 8 7 4 2" xfId="15234"/>
    <cellStyle name="Moneda 3 8 7 4 2 2" xfId="36965"/>
    <cellStyle name="Moneda 3 8 7 4 3" xfId="27653"/>
    <cellStyle name="Moneda 3 8 7 5" xfId="10578"/>
    <cellStyle name="Moneda 3 8 7 5 2" xfId="32309"/>
    <cellStyle name="Moneda 3 8 7 6" xfId="19893"/>
    <cellStyle name="Moneda 3 8 7 7" xfId="22997"/>
    <cellStyle name="Moneda 3 8 8" xfId="1458"/>
    <cellStyle name="Moneda 3 8 8 2" xfId="3010"/>
    <cellStyle name="Moneda 3 8 8 2 2" xfId="7668"/>
    <cellStyle name="Moneda 3 8 8 2 2 2" xfId="16980"/>
    <cellStyle name="Moneda 3 8 8 2 2 2 2" xfId="38711"/>
    <cellStyle name="Moneda 3 8 8 2 2 3" xfId="29399"/>
    <cellStyle name="Moneda 3 8 8 2 3" xfId="12324"/>
    <cellStyle name="Moneda 3 8 8 2 3 2" xfId="34055"/>
    <cellStyle name="Moneda 3 8 8 2 4" xfId="21639"/>
    <cellStyle name="Moneda 3 8 8 2 5" xfId="24743"/>
    <cellStyle name="Moneda 3 8 8 3" xfId="3488"/>
    <cellStyle name="Moneda 3 8 8 3 2" xfId="8146"/>
    <cellStyle name="Moneda 3 8 8 3 2 2" xfId="17458"/>
    <cellStyle name="Moneda 3 8 8 3 2 2 2" xfId="39189"/>
    <cellStyle name="Moneda 3 8 8 3 2 3" xfId="29877"/>
    <cellStyle name="Moneda 3 8 8 3 3" xfId="12802"/>
    <cellStyle name="Moneda 3 8 8 3 3 2" xfId="34533"/>
    <cellStyle name="Moneda 3 8 8 3 4" xfId="25221"/>
    <cellStyle name="Moneda 3 8 8 4" xfId="6116"/>
    <cellStyle name="Moneda 3 8 8 4 2" xfId="15428"/>
    <cellStyle name="Moneda 3 8 8 4 2 2" xfId="37159"/>
    <cellStyle name="Moneda 3 8 8 4 3" xfId="27847"/>
    <cellStyle name="Moneda 3 8 8 5" xfId="10772"/>
    <cellStyle name="Moneda 3 8 8 5 2" xfId="32503"/>
    <cellStyle name="Moneda 3 8 8 6" xfId="20087"/>
    <cellStyle name="Moneda 3 8 8 7" xfId="23191"/>
    <cellStyle name="Moneda 3 8 9" xfId="1652"/>
    <cellStyle name="Moneda 3 8 9 2" xfId="6310"/>
    <cellStyle name="Moneda 3 8 9 2 2" xfId="15622"/>
    <cellStyle name="Moneda 3 8 9 2 2 2" xfId="37353"/>
    <cellStyle name="Moneda 3 8 9 2 3" xfId="28041"/>
    <cellStyle name="Moneda 3 8 9 3" xfId="10966"/>
    <cellStyle name="Moneda 3 8 9 3 2" xfId="32697"/>
    <cellStyle name="Moneda 3 8 9 4" xfId="20281"/>
    <cellStyle name="Moneda 3 8 9 5" xfId="23385"/>
    <cellStyle name="Moneda 3 9" xfId="107"/>
    <cellStyle name="Moneda 3 9 10" xfId="3489"/>
    <cellStyle name="Moneda 3 9 10 2" xfId="8147"/>
    <cellStyle name="Moneda 3 9 10 2 2" xfId="17459"/>
    <cellStyle name="Moneda 3 9 10 2 2 2" xfId="39190"/>
    <cellStyle name="Moneda 3 9 10 2 3" xfId="29878"/>
    <cellStyle name="Moneda 3 9 10 3" xfId="12803"/>
    <cellStyle name="Moneda 3 9 10 3 2" xfId="34534"/>
    <cellStyle name="Moneda 3 9 10 4" xfId="25222"/>
    <cellStyle name="Moneda 3 9 11" xfId="4770"/>
    <cellStyle name="Moneda 3 9 11 2" xfId="14082"/>
    <cellStyle name="Moneda 3 9 11 2 2" xfId="35813"/>
    <cellStyle name="Moneda 3 9 11 3" xfId="26501"/>
    <cellStyle name="Moneda 3 9 12" xfId="9426"/>
    <cellStyle name="Moneda 3 9 12 2" xfId="31157"/>
    <cellStyle name="Moneda 3 9 13" xfId="18740"/>
    <cellStyle name="Moneda 3 9 14" xfId="21845"/>
    <cellStyle name="Moneda 3 9 2" xfId="302"/>
    <cellStyle name="Moneda 3 9 2 2" xfId="1858"/>
    <cellStyle name="Moneda 3 9 2 2 2" xfId="6516"/>
    <cellStyle name="Moneda 3 9 2 2 2 2" xfId="15828"/>
    <cellStyle name="Moneda 3 9 2 2 2 2 2" xfId="37559"/>
    <cellStyle name="Moneda 3 9 2 2 2 3" xfId="28247"/>
    <cellStyle name="Moneda 3 9 2 2 3" xfId="11172"/>
    <cellStyle name="Moneda 3 9 2 2 3 2" xfId="32903"/>
    <cellStyle name="Moneda 3 9 2 2 4" xfId="20487"/>
    <cellStyle name="Moneda 3 9 2 2 5" xfId="23591"/>
    <cellStyle name="Moneda 3 9 2 3" xfId="3490"/>
    <cellStyle name="Moneda 3 9 2 3 2" xfId="8148"/>
    <cellStyle name="Moneda 3 9 2 3 2 2" xfId="17460"/>
    <cellStyle name="Moneda 3 9 2 3 2 2 2" xfId="39191"/>
    <cellStyle name="Moneda 3 9 2 3 2 3" xfId="29879"/>
    <cellStyle name="Moneda 3 9 2 3 3" xfId="12804"/>
    <cellStyle name="Moneda 3 9 2 3 3 2" xfId="34535"/>
    <cellStyle name="Moneda 3 9 2 3 4" xfId="25223"/>
    <cellStyle name="Moneda 3 9 2 4" xfId="4964"/>
    <cellStyle name="Moneda 3 9 2 4 2" xfId="14276"/>
    <cellStyle name="Moneda 3 9 2 4 2 2" xfId="36007"/>
    <cellStyle name="Moneda 3 9 2 4 3" xfId="26695"/>
    <cellStyle name="Moneda 3 9 2 5" xfId="9620"/>
    <cellStyle name="Moneda 3 9 2 5 2" xfId="31351"/>
    <cellStyle name="Moneda 3 9 2 6" xfId="18935"/>
    <cellStyle name="Moneda 3 9 2 7" xfId="22039"/>
    <cellStyle name="Moneda 3 9 3" xfId="499"/>
    <cellStyle name="Moneda 3 9 3 2" xfId="2052"/>
    <cellStyle name="Moneda 3 9 3 2 2" xfId="6710"/>
    <cellStyle name="Moneda 3 9 3 2 2 2" xfId="16022"/>
    <cellStyle name="Moneda 3 9 3 2 2 2 2" xfId="37753"/>
    <cellStyle name="Moneda 3 9 3 2 2 3" xfId="28441"/>
    <cellStyle name="Moneda 3 9 3 2 3" xfId="11366"/>
    <cellStyle name="Moneda 3 9 3 2 3 2" xfId="33097"/>
    <cellStyle name="Moneda 3 9 3 2 4" xfId="20681"/>
    <cellStyle name="Moneda 3 9 3 2 5" xfId="23785"/>
    <cellStyle name="Moneda 3 9 3 3" xfId="3491"/>
    <cellStyle name="Moneda 3 9 3 3 2" xfId="8149"/>
    <cellStyle name="Moneda 3 9 3 3 2 2" xfId="17461"/>
    <cellStyle name="Moneda 3 9 3 3 2 2 2" xfId="39192"/>
    <cellStyle name="Moneda 3 9 3 3 2 3" xfId="29880"/>
    <cellStyle name="Moneda 3 9 3 3 3" xfId="12805"/>
    <cellStyle name="Moneda 3 9 3 3 3 2" xfId="34536"/>
    <cellStyle name="Moneda 3 9 3 3 4" xfId="25224"/>
    <cellStyle name="Moneda 3 9 3 4" xfId="5158"/>
    <cellStyle name="Moneda 3 9 3 4 2" xfId="14470"/>
    <cellStyle name="Moneda 3 9 3 4 2 2" xfId="36201"/>
    <cellStyle name="Moneda 3 9 3 4 3" xfId="26889"/>
    <cellStyle name="Moneda 3 9 3 5" xfId="9814"/>
    <cellStyle name="Moneda 3 9 3 5 2" xfId="31545"/>
    <cellStyle name="Moneda 3 9 3 6" xfId="19129"/>
    <cellStyle name="Moneda 3 9 3 7" xfId="22233"/>
    <cellStyle name="Moneda 3 9 4" xfId="694"/>
    <cellStyle name="Moneda 3 9 4 2" xfId="2246"/>
    <cellStyle name="Moneda 3 9 4 2 2" xfId="6904"/>
    <cellStyle name="Moneda 3 9 4 2 2 2" xfId="16216"/>
    <cellStyle name="Moneda 3 9 4 2 2 2 2" xfId="37947"/>
    <cellStyle name="Moneda 3 9 4 2 2 3" xfId="28635"/>
    <cellStyle name="Moneda 3 9 4 2 3" xfId="11560"/>
    <cellStyle name="Moneda 3 9 4 2 3 2" xfId="33291"/>
    <cellStyle name="Moneda 3 9 4 2 4" xfId="20875"/>
    <cellStyle name="Moneda 3 9 4 2 5" xfId="23979"/>
    <cellStyle name="Moneda 3 9 4 3" xfId="3492"/>
    <cellStyle name="Moneda 3 9 4 3 2" xfId="8150"/>
    <cellStyle name="Moneda 3 9 4 3 2 2" xfId="17462"/>
    <cellStyle name="Moneda 3 9 4 3 2 2 2" xfId="39193"/>
    <cellStyle name="Moneda 3 9 4 3 2 3" xfId="29881"/>
    <cellStyle name="Moneda 3 9 4 3 3" xfId="12806"/>
    <cellStyle name="Moneda 3 9 4 3 3 2" xfId="34537"/>
    <cellStyle name="Moneda 3 9 4 3 4" xfId="25225"/>
    <cellStyle name="Moneda 3 9 4 4" xfId="5352"/>
    <cellStyle name="Moneda 3 9 4 4 2" xfId="14664"/>
    <cellStyle name="Moneda 3 9 4 4 2 2" xfId="36395"/>
    <cellStyle name="Moneda 3 9 4 4 3" xfId="27083"/>
    <cellStyle name="Moneda 3 9 4 5" xfId="10008"/>
    <cellStyle name="Moneda 3 9 4 5 2" xfId="31739"/>
    <cellStyle name="Moneda 3 9 4 6" xfId="19323"/>
    <cellStyle name="Moneda 3 9 4 7" xfId="22427"/>
    <cellStyle name="Moneda 3 9 5" xfId="888"/>
    <cellStyle name="Moneda 3 9 5 2" xfId="2440"/>
    <cellStyle name="Moneda 3 9 5 2 2" xfId="7098"/>
    <cellStyle name="Moneda 3 9 5 2 2 2" xfId="16410"/>
    <cellStyle name="Moneda 3 9 5 2 2 2 2" xfId="38141"/>
    <cellStyle name="Moneda 3 9 5 2 2 3" xfId="28829"/>
    <cellStyle name="Moneda 3 9 5 2 3" xfId="11754"/>
    <cellStyle name="Moneda 3 9 5 2 3 2" xfId="33485"/>
    <cellStyle name="Moneda 3 9 5 2 4" xfId="21069"/>
    <cellStyle name="Moneda 3 9 5 2 5" xfId="24173"/>
    <cellStyle name="Moneda 3 9 5 3" xfId="3493"/>
    <cellStyle name="Moneda 3 9 5 3 2" xfId="8151"/>
    <cellStyle name="Moneda 3 9 5 3 2 2" xfId="17463"/>
    <cellStyle name="Moneda 3 9 5 3 2 2 2" xfId="39194"/>
    <cellStyle name="Moneda 3 9 5 3 2 3" xfId="29882"/>
    <cellStyle name="Moneda 3 9 5 3 3" xfId="12807"/>
    <cellStyle name="Moneda 3 9 5 3 3 2" xfId="34538"/>
    <cellStyle name="Moneda 3 9 5 3 4" xfId="25226"/>
    <cellStyle name="Moneda 3 9 5 4" xfId="5546"/>
    <cellStyle name="Moneda 3 9 5 4 2" xfId="14858"/>
    <cellStyle name="Moneda 3 9 5 4 2 2" xfId="36589"/>
    <cellStyle name="Moneda 3 9 5 4 3" xfId="27277"/>
    <cellStyle name="Moneda 3 9 5 5" xfId="10202"/>
    <cellStyle name="Moneda 3 9 5 5 2" xfId="31933"/>
    <cellStyle name="Moneda 3 9 5 6" xfId="19517"/>
    <cellStyle name="Moneda 3 9 5 7" xfId="22621"/>
    <cellStyle name="Moneda 3 9 6" xfId="1082"/>
    <cellStyle name="Moneda 3 9 6 2" xfId="2634"/>
    <cellStyle name="Moneda 3 9 6 2 2" xfId="7292"/>
    <cellStyle name="Moneda 3 9 6 2 2 2" xfId="16604"/>
    <cellStyle name="Moneda 3 9 6 2 2 2 2" xfId="38335"/>
    <cellStyle name="Moneda 3 9 6 2 2 3" xfId="29023"/>
    <cellStyle name="Moneda 3 9 6 2 3" xfId="11948"/>
    <cellStyle name="Moneda 3 9 6 2 3 2" xfId="33679"/>
    <cellStyle name="Moneda 3 9 6 2 4" xfId="21263"/>
    <cellStyle name="Moneda 3 9 6 2 5" xfId="24367"/>
    <cellStyle name="Moneda 3 9 6 3" xfId="3494"/>
    <cellStyle name="Moneda 3 9 6 3 2" xfId="8152"/>
    <cellStyle name="Moneda 3 9 6 3 2 2" xfId="17464"/>
    <cellStyle name="Moneda 3 9 6 3 2 2 2" xfId="39195"/>
    <cellStyle name="Moneda 3 9 6 3 2 3" xfId="29883"/>
    <cellStyle name="Moneda 3 9 6 3 3" xfId="12808"/>
    <cellStyle name="Moneda 3 9 6 3 3 2" xfId="34539"/>
    <cellStyle name="Moneda 3 9 6 3 4" xfId="25227"/>
    <cellStyle name="Moneda 3 9 6 4" xfId="5740"/>
    <cellStyle name="Moneda 3 9 6 4 2" xfId="15052"/>
    <cellStyle name="Moneda 3 9 6 4 2 2" xfId="36783"/>
    <cellStyle name="Moneda 3 9 6 4 3" xfId="27471"/>
    <cellStyle name="Moneda 3 9 6 5" xfId="10396"/>
    <cellStyle name="Moneda 3 9 6 5 2" xfId="32127"/>
    <cellStyle name="Moneda 3 9 6 6" xfId="19711"/>
    <cellStyle name="Moneda 3 9 6 7" xfId="22815"/>
    <cellStyle name="Moneda 3 9 7" xfId="1276"/>
    <cellStyle name="Moneda 3 9 7 2" xfId="2828"/>
    <cellStyle name="Moneda 3 9 7 2 2" xfId="7486"/>
    <cellStyle name="Moneda 3 9 7 2 2 2" xfId="16798"/>
    <cellStyle name="Moneda 3 9 7 2 2 2 2" xfId="38529"/>
    <cellStyle name="Moneda 3 9 7 2 2 3" xfId="29217"/>
    <cellStyle name="Moneda 3 9 7 2 3" xfId="12142"/>
    <cellStyle name="Moneda 3 9 7 2 3 2" xfId="33873"/>
    <cellStyle name="Moneda 3 9 7 2 4" xfId="21457"/>
    <cellStyle name="Moneda 3 9 7 2 5" xfId="24561"/>
    <cellStyle name="Moneda 3 9 7 3" xfId="3495"/>
    <cellStyle name="Moneda 3 9 7 3 2" xfId="8153"/>
    <cellStyle name="Moneda 3 9 7 3 2 2" xfId="17465"/>
    <cellStyle name="Moneda 3 9 7 3 2 2 2" xfId="39196"/>
    <cellStyle name="Moneda 3 9 7 3 2 3" xfId="29884"/>
    <cellStyle name="Moneda 3 9 7 3 3" xfId="12809"/>
    <cellStyle name="Moneda 3 9 7 3 3 2" xfId="34540"/>
    <cellStyle name="Moneda 3 9 7 3 4" xfId="25228"/>
    <cellStyle name="Moneda 3 9 7 4" xfId="5934"/>
    <cellStyle name="Moneda 3 9 7 4 2" xfId="15246"/>
    <cellStyle name="Moneda 3 9 7 4 2 2" xfId="36977"/>
    <cellStyle name="Moneda 3 9 7 4 3" xfId="27665"/>
    <cellStyle name="Moneda 3 9 7 5" xfId="10590"/>
    <cellStyle name="Moneda 3 9 7 5 2" xfId="32321"/>
    <cellStyle name="Moneda 3 9 7 6" xfId="19905"/>
    <cellStyle name="Moneda 3 9 7 7" xfId="23009"/>
    <cellStyle name="Moneda 3 9 8" xfId="1470"/>
    <cellStyle name="Moneda 3 9 8 2" xfId="3022"/>
    <cellStyle name="Moneda 3 9 8 2 2" xfId="7680"/>
    <cellStyle name="Moneda 3 9 8 2 2 2" xfId="16992"/>
    <cellStyle name="Moneda 3 9 8 2 2 2 2" xfId="38723"/>
    <cellStyle name="Moneda 3 9 8 2 2 3" xfId="29411"/>
    <cellStyle name="Moneda 3 9 8 2 3" xfId="12336"/>
    <cellStyle name="Moneda 3 9 8 2 3 2" xfId="34067"/>
    <cellStyle name="Moneda 3 9 8 2 4" xfId="21651"/>
    <cellStyle name="Moneda 3 9 8 2 5" xfId="24755"/>
    <cellStyle name="Moneda 3 9 8 3" xfId="3496"/>
    <cellStyle name="Moneda 3 9 8 3 2" xfId="8154"/>
    <cellStyle name="Moneda 3 9 8 3 2 2" xfId="17466"/>
    <cellStyle name="Moneda 3 9 8 3 2 2 2" xfId="39197"/>
    <cellStyle name="Moneda 3 9 8 3 2 3" xfId="29885"/>
    <cellStyle name="Moneda 3 9 8 3 3" xfId="12810"/>
    <cellStyle name="Moneda 3 9 8 3 3 2" xfId="34541"/>
    <cellStyle name="Moneda 3 9 8 3 4" xfId="25229"/>
    <cellStyle name="Moneda 3 9 8 4" xfId="6128"/>
    <cellStyle name="Moneda 3 9 8 4 2" xfId="15440"/>
    <cellStyle name="Moneda 3 9 8 4 2 2" xfId="37171"/>
    <cellStyle name="Moneda 3 9 8 4 3" xfId="27859"/>
    <cellStyle name="Moneda 3 9 8 5" xfId="10784"/>
    <cellStyle name="Moneda 3 9 8 5 2" xfId="32515"/>
    <cellStyle name="Moneda 3 9 8 6" xfId="20099"/>
    <cellStyle name="Moneda 3 9 8 7" xfId="23203"/>
    <cellStyle name="Moneda 3 9 9" xfId="1664"/>
    <cellStyle name="Moneda 3 9 9 2" xfId="6322"/>
    <cellStyle name="Moneda 3 9 9 2 2" xfId="15634"/>
    <cellStyle name="Moneda 3 9 9 2 2 2" xfId="37365"/>
    <cellStyle name="Moneda 3 9 9 2 3" xfId="28053"/>
    <cellStyle name="Moneda 3 9 9 3" xfId="10978"/>
    <cellStyle name="Moneda 3 9 9 3 2" xfId="32709"/>
    <cellStyle name="Moneda 3 9 9 4" xfId="20293"/>
    <cellStyle name="Moneda 3 9 9 5" xfId="23397"/>
    <cellStyle name="Moneda 30" xfId="1383"/>
    <cellStyle name="Moneda 30 2" xfId="2935"/>
    <cellStyle name="Moneda 30 2 2" xfId="7593"/>
    <cellStyle name="Moneda 30 2 2 2" xfId="16905"/>
    <cellStyle name="Moneda 30 2 2 2 2" xfId="38636"/>
    <cellStyle name="Moneda 30 2 2 3" xfId="29324"/>
    <cellStyle name="Moneda 30 2 3" xfId="12249"/>
    <cellStyle name="Moneda 30 2 3 2" xfId="33980"/>
    <cellStyle name="Moneda 30 2 4" xfId="21564"/>
    <cellStyle name="Moneda 30 2 5" xfId="24668"/>
    <cellStyle name="Moneda 30 3" xfId="3497"/>
    <cellStyle name="Moneda 30 3 2" xfId="8155"/>
    <cellStyle name="Moneda 30 3 2 2" xfId="17467"/>
    <cellStyle name="Moneda 30 3 2 2 2" xfId="39198"/>
    <cellStyle name="Moneda 30 3 2 3" xfId="29886"/>
    <cellStyle name="Moneda 30 3 3" xfId="12811"/>
    <cellStyle name="Moneda 30 3 3 2" xfId="34542"/>
    <cellStyle name="Moneda 30 3 4" xfId="25230"/>
    <cellStyle name="Moneda 30 4" xfId="6041"/>
    <cellStyle name="Moneda 30 4 2" xfId="15353"/>
    <cellStyle name="Moneda 30 4 2 2" xfId="37084"/>
    <cellStyle name="Moneda 30 4 3" xfId="27772"/>
    <cellStyle name="Moneda 30 5" xfId="10697"/>
    <cellStyle name="Moneda 30 5 2" xfId="32428"/>
    <cellStyle name="Moneda 30 6" xfId="20012"/>
    <cellStyle name="Moneda 30 7" xfId="23116"/>
    <cellStyle name="Moneda 31" xfId="1577"/>
    <cellStyle name="Moneda 31 2" xfId="3498"/>
    <cellStyle name="Moneda 31 3" xfId="6235"/>
    <cellStyle name="Moneda 31 3 2" xfId="15547"/>
    <cellStyle name="Moneda 31 3 2 2" xfId="37278"/>
    <cellStyle name="Moneda 31 3 3" xfId="27966"/>
    <cellStyle name="Moneda 31 4" xfId="10891"/>
    <cellStyle name="Moneda 31 4 2" xfId="32622"/>
    <cellStyle name="Moneda 31 5" xfId="20206"/>
    <cellStyle name="Moneda 31 6" xfId="23310"/>
    <cellStyle name="Moneda 32" xfId="3130"/>
    <cellStyle name="Moneda 32 2" xfId="7788"/>
    <cellStyle name="Moneda 32 2 2" xfId="17100"/>
    <cellStyle name="Moneda 32 2 2 2" xfId="38831"/>
    <cellStyle name="Moneda 32 2 3" xfId="29519"/>
    <cellStyle name="Moneda 32 3" xfId="12444"/>
    <cellStyle name="Moneda 32 3 2" xfId="34175"/>
    <cellStyle name="Moneda 32 4" xfId="18725"/>
    <cellStyle name="Moneda 32 5" xfId="24863"/>
    <cellStyle name="Moneda 33" xfId="4683"/>
    <cellStyle name="Moneda 33 2" xfId="13995"/>
    <cellStyle name="Moneda 33 2 2" xfId="35726"/>
    <cellStyle name="Moneda 33 3" xfId="26414"/>
    <cellStyle name="Moneda 34" xfId="9339"/>
    <cellStyle name="Moneda 34 2" xfId="31070"/>
    <cellStyle name="Moneda 35" xfId="21758"/>
    <cellStyle name="Moneda 4" xfId="12"/>
    <cellStyle name="Moneda 4 10" xfId="120"/>
    <cellStyle name="Moneda 4 10 10" xfId="3500"/>
    <cellStyle name="Moneda 4 10 10 2" xfId="8157"/>
    <cellStyle name="Moneda 4 10 10 2 2" xfId="17469"/>
    <cellStyle name="Moneda 4 10 10 2 2 2" xfId="39200"/>
    <cellStyle name="Moneda 4 10 10 2 3" xfId="29888"/>
    <cellStyle name="Moneda 4 10 10 3" xfId="12813"/>
    <cellStyle name="Moneda 4 10 10 3 2" xfId="34544"/>
    <cellStyle name="Moneda 4 10 10 4" xfId="25232"/>
    <cellStyle name="Moneda 4 10 11" xfId="4783"/>
    <cellStyle name="Moneda 4 10 11 2" xfId="14095"/>
    <cellStyle name="Moneda 4 10 11 2 2" xfId="35826"/>
    <cellStyle name="Moneda 4 10 11 3" xfId="26514"/>
    <cellStyle name="Moneda 4 10 12" xfId="9439"/>
    <cellStyle name="Moneda 4 10 12 2" xfId="31170"/>
    <cellStyle name="Moneda 4 10 13" xfId="18753"/>
    <cellStyle name="Moneda 4 10 14" xfId="21858"/>
    <cellStyle name="Moneda 4 10 2" xfId="315"/>
    <cellStyle name="Moneda 4 10 2 2" xfId="1871"/>
    <cellStyle name="Moneda 4 10 2 2 2" xfId="6529"/>
    <cellStyle name="Moneda 4 10 2 2 2 2" xfId="15841"/>
    <cellStyle name="Moneda 4 10 2 2 2 2 2" xfId="37572"/>
    <cellStyle name="Moneda 4 10 2 2 2 3" xfId="28260"/>
    <cellStyle name="Moneda 4 10 2 2 3" xfId="11185"/>
    <cellStyle name="Moneda 4 10 2 2 3 2" xfId="32916"/>
    <cellStyle name="Moneda 4 10 2 2 4" xfId="20500"/>
    <cellStyle name="Moneda 4 10 2 2 5" xfId="23604"/>
    <cellStyle name="Moneda 4 10 2 3" xfId="3501"/>
    <cellStyle name="Moneda 4 10 2 3 2" xfId="8158"/>
    <cellStyle name="Moneda 4 10 2 3 2 2" xfId="17470"/>
    <cellStyle name="Moneda 4 10 2 3 2 2 2" xfId="39201"/>
    <cellStyle name="Moneda 4 10 2 3 2 3" xfId="29889"/>
    <cellStyle name="Moneda 4 10 2 3 3" xfId="12814"/>
    <cellStyle name="Moneda 4 10 2 3 3 2" xfId="34545"/>
    <cellStyle name="Moneda 4 10 2 3 4" xfId="25233"/>
    <cellStyle name="Moneda 4 10 2 4" xfId="4977"/>
    <cellStyle name="Moneda 4 10 2 4 2" xfId="14289"/>
    <cellStyle name="Moneda 4 10 2 4 2 2" xfId="36020"/>
    <cellStyle name="Moneda 4 10 2 4 3" xfId="26708"/>
    <cellStyle name="Moneda 4 10 2 5" xfId="9633"/>
    <cellStyle name="Moneda 4 10 2 5 2" xfId="31364"/>
    <cellStyle name="Moneda 4 10 2 6" xfId="18948"/>
    <cellStyle name="Moneda 4 10 2 7" xfId="22052"/>
    <cellStyle name="Moneda 4 10 3" xfId="512"/>
    <cellStyle name="Moneda 4 10 3 2" xfId="2065"/>
    <cellStyle name="Moneda 4 10 3 2 2" xfId="6723"/>
    <cellStyle name="Moneda 4 10 3 2 2 2" xfId="16035"/>
    <cellStyle name="Moneda 4 10 3 2 2 2 2" xfId="37766"/>
    <cellStyle name="Moneda 4 10 3 2 2 3" xfId="28454"/>
    <cellStyle name="Moneda 4 10 3 2 3" xfId="11379"/>
    <cellStyle name="Moneda 4 10 3 2 3 2" xfId="33110"/>
    <cellStyle name="Moneda 4 10 3 2 4" xfId="20694"/>
    <cellStyle name="Moneda 4 10 3 2 5" xfId="23798"/>
    <cellStyle name="Moneda 4 10 3 3" xfId="3502"/>
    <cellStyle name="Moneda 4 10 3 3 2" xfId="8159"/>
    <cellStyle name="Moneda 4 10 3 3 2 2" xfId="17471"/>
    <cellStyle name="Moneda 4 10 3 3 2 2 2" xfId="39202"/>
    <cellStyle name="Moneda 4 10 3 3 2 3" xfId="29890"/>
    <cellStyle name="Moneda 4 10 3 3 3" xfId="12815"/>
    <cellStyle name="Moneda 4 10 3 3 3 2" xfId="34546"/>
    <cellStyle name="Moneda 4 10 3 3 4" xfId="25234"/>
    <cellStyle name="Moneda 4 10 3 4" xfId="5171"/>
    <cellStyle name="Moneda 4 10 3 4 2" xfId="14483"/>
    <cellStyle name="Moneda 4 10 3 4 2 2" xfId="36214"/>
    <cellStyle name="Moneda 4 10 3 4 3" xfId="26902"/>
    <cellStyle name="Moneda 4 10 3 5" xfId="9827"/>
    <cellStyle name="Moneda 4 10 3 5 2" xfId="31558"/>
    <cellStyle name="Moneda 4 10 3 6" xfId="19142"/>
    <cellStyle name="Moneda 4 10 3 7" xfId="22246"/>
    <cellStyle name="Moneda 4 10 4" xfId="707"/>
    <cellStyle name="Moneda 4 10 4 2" xfId="2259"/>
    <cellStyle name="Moneda 4 10 4 2 2" xfId="6917"/>
    <cellStyle name="Moneda 4 10 4 2 2 2" xfId="16229"/>
    <cellStyle name="Moneda 4 10 4 2 2 2 2" xfId="37960"/>
    <cellStyle name="Moneda 4 10 4 2 2 3" xfId="28648"/>
    <cellStyle name="Moneda 4 10 4 2 3" xfId="11573"/>
    <cellStyle name="Moneda 4 10 4 2 3 2" xfId="33304"/>
    <cellStyle name="Moneda 4 10 4 2 4" xfId="20888"/>
    <cellStyle name="Moneda 4 10 4 2 5" xfId="23992"/>
    <cellStyle name="Moneda 4 10 4 3" xfId="3503"/>
    <cellStyle name="Moneda 4 10 4 3 2" xfId="8160"/>
    <cellStyle name="Moneda 4 10 4 3 2 2" xfId="17472"/>
    <cellStyle name="Moneda 4 10 4 3 2 2 2" xfId="39203"/>
    <cellStyle name="Moneda 4 10 4 3 2 3" xfId="29891"/>
    <cellStyle name="Moneda 4 10 4 3 3" xfId="12816"/>
    <cellStyle name="Moneda 4 10 4 3 3 2" xfId="34547"/>
    <cellStyle name="Moneda 4 10 4 3 4" xfId="25235"/>
    <cellStyle name="Moneda 4 10 4 4" xfId="5365"/>
    <cellStyle name="Moneda 4 10 4 4 2" xfId="14677"/>
    <cellStyle name="Moneda 4 10 4 4 2 2" xfId="36408"/>
    <cellStyle name="Moneda 4 10 4 4 3" xfId="27096"/>
    <cellStyle name="Moneda 4 10 4 5" xfId="10021"/>
    <cellStyle name="Moneda 4 10 4 5 2" xfId="31752"/>
    <cellStyle name="Moneda 4 10 4 6" xfId="19336"/>
    <cellStyle name="Moneda 4 10 4 7" xfId="22440"/>
    <cellStyle name="Moneda 4 10 5" xfId="901"/>
    <cellStyle name="Moneda 4 10 5 2" xfId="2453"/>
    <cellStyle name="Moneda 4 10 5 2 2" xfId="7111"/>
    <cellStyle name="Moneda 4 10 5 2 2 2" xfId="16423"/>
    <cellStyle name="Moneda 4 10 5 2 2 2 2" xfId="38154"/>
    <cellStyle name="Moneda 4 10 5 2 2 3" xfId="28842"/>
    <cellStyle name="Moneda 4 10 5 2 3" xfId="11767"/>
    <cellStyle name="Moneda 4 10 5 2 3 2" xfId="33498"/>
    <cellStyle name="Moneda 4 10 5 2 4" xfId="21082"/>
    <cellStyle name="Moneda 4 10 5 2 5" xfId="24186"/>
    <cellStyle name="Moneda 4 10 5 3" xfId="3504"/>
    <cellStyle name="Moneda 4 10 5 3 2" xfId="8161"/>
    <cellStyle name="Moneda 4 10 5 3 2 2" xfId="17473"/>
    <cellStyle name="Moneda 4 10 5 3 2 2 2" xfId="39204"/>
    <cellStyle name="Moneda 4 10 5 3 2 3" xfId="29892"/>
    <cellStyle name="Moneda 4 10 5 3 3" xfId="12817"/>
    <cellStyle name="Moneda 4 10 5 3 3 2" xfId="34548"/>
    <cellStyle name="Moneda 4 10 5 3 4" xfId="25236"/>
    <cellStyle name="Moneda 4 10 5 4" xfId="5559"/>
    <cellStyle name="Moneda 4 10 5 4 2" xfId="14871"/>
    <cellStyle name="Moneda 4 10 5 4 2 2" xfId="36602"/>
    <cellStyle name="Moneda 4 10 5 4 3" xfId="27290"/>
    <cellStyle name="Moneda 4 10 5 5" xfId="10215"/>
    <cellStyle name="Moneda 4 10 5 5 2" xfId="31946"/>
    <cellStyle name="Moneda 4 10 5 6" xfId="19530"/>
    <cellStyle name="Moneda 4 10 5 7" xfId="22634"/>
    <cellStyle name="Moneda 4 10 6" xfId="1095"/>
    <cellStyle name="Moneda 4 10 6 2" xfId="2647"/>
    <cellStyle name="Moneda 4 10 6 2 2" xfId="7305"/>
    <cellStyle name="Moneda 4 10 6 2 2 2" xfId="16617"/>
    <cellStyle name="Moneda 4 10 6 2 2 2 2" xfId="38348"/>
    <cellStyle name="Moneda 4 10 6 2 2 3" xfId="29036"/>
    <cellStyle name="Moneda 4 10 6 2 3" xfId="11961"/>
    <cellStyle name="Moneda 4 10 6 2 3 2" xfId="33692"/>
    <cellStyle name="Moneda 4 10 6 2 4" xfId="21276"/>
    <cellStyle name="Moneda 4 10 6 2 5" xfId="24380"/>
    <cellStyle name="Moneda 4 10 6 3" xfId="3505"/>
    <cellStyle name="Moneda 4 10 6 3 2" xfId="8162"/>
    <cellStyle name="Moneda 4 10 6 3 2 2" xfId="17474"/>
    <cellStyle name="Moneda 4 10 6 3 2 2 2" xfId="39205"/>
    <cellStyle name="Moneda 4 10 6 3 2 3" xfId="29893"/>
    <cellStyle name="Moneda 4 10 6 3 3" xfId="12818"/>
    <cellStyle name="Moneda 4 10 6 3 3 2" xfId="34549"/>
    <cellStyle name="Moneda 4 10 6 3 4" xfId="25237"/>
    <cellStyle name="Moneda 4 10 6 4" xfId="5753"/>
    <cellStyle name="Moneda 4 10 6 4 2" xfId="15065"/>
    <cellStyle name="Moneda 4 10 6 4 2 2" xfId="36796"/>
    <cellStyle name="Moneda 4 10 6 4 3" xfId="27484"/>
    <cellStyle name="Moneda 4 10 6 5" xfId="10409"/>
    <cellStyle name="Moneda 4 10 6 5 2" xfId="32140"/>
    <cellStyle name="Moneda 4 10 6 6" xfId="19724"/>
    <cellStyle name="Moneda 4 10 6 7" xfId="22828"/>
    <cellStyle name="Moneda 4 10 7" xfId="1289"/>
    <cellStyle name="Moneda 4 10 7 2" xfId="2841"/>
    <cellStyle name="Moneda 4 10 7 2 2" xfId="7499"/>
    <cellStyle name="Moneda 4 10 7 2 2 2" xfId="16811"/>
    <cellStyle name="Moneda 4 10 7 2 2 2 2" xfId="38542"/>
    <cellStyle name="Moneda 4 10 7 2 2 3" xfId="29230"/>
    <cellStyle name="Moneda 4 10 7 2 3" xfId="12155"/>
    <cellStyle name="Moneda 4 10 7 2 3 2" xfId="33886"/>
    <cellStyle name="Moneda 4 10 7 2 4" xfId="21470"/>
    <cellStyle name="Moneda 4 10 7 2 5" xfId="24574"/>
    <cellStyle name="Moneda 4 10 7 3" xfId="3506"/>
    <cellStyle name="Moneda 4 10 7 3 2" xfId="8163"/>
    <cellStyle name="Moneda 4 10 7 3 2 2" xfId="17475"/>
    <cellStyle name="Moneda 4 10 7 3 2 2 2" xfId="39206"/>
    <cellStyle name="Moneda 4 10 7 3 2 3" xfId="29894"/>
    <cellStyle name="Moneda 4 10 7 3 3" xfId="12819"/>
    <cellStyle name="Moneda 4 10 7 3 3 2" xfId="34550"/>
    <cellStyle name="Moneda 4 10 7 3 4" xfId="25238"/>
    <cellStyle name="Moneda 4 10 7 4" xfId="5947"/>
    <cellStyle name="Moneda 4 10 7 4 2" xfId="15259"/>
    <cellStyle name="Moneda 4 10 7 4 2 2" xfId="36990"/>
    <cellStyle name="Moneda 4 10 7 4 3" xfId="27678"/>
    <cellStyle name="Moneda 4 10 7 5" xfId="10603"/>
    <cellStyle name="Moneda 4 10 7 5 2" xfId="32334"/>
    <cellStyle name="Moneda 4 10 7 6" xfId="19918"/>
    <cellStyle name="Moneda 4 10 7 7" xfId="23022"/>
    <cellStyle name="Moneda 4 10 8" xfId="1483"/>
    <cellStyle name="Moneda 4 10 8 2" xfId="3035"/>
    <cellStyle name="Moneda 4 10 8 2 2" xfId="7693"/>
    <cellStyle name="Moneda 4 10 8 2 2 2" xfId="17005"/>
    <cellStyle name="Moneda 4 10 8 2 2 2 2" xfId="38736"/>
    <cellStyle name="Moneda 4 10 8 2 2 3" xfId="29424"/>
    <cellStyle name="Moneda 4 10 8 2 3" xfId="12349"/>
    <cellStyle name="Moneda 4 10 8 2 3 2" xfId="34080"/>
    <cellStyle name="Moneda 4 10 8 2 4" xfId="21664"/>
    <cellStyle name="Moneda 4 10 8 2 5" xfId="24768"/>
    <cellStyle name="Moneda 4 10 8 3" xfId="3507"/>
    <cellStyle name="Moneda 4 10 8 3 2" xfId="8164"/>
    <cellStyle name="Moneda 4 10 8 3 2 2" xfId="17476"/>
    <cellStyle name="Moneda 4 10 8 3 2 2 2" xfId="39207"/>
    <cellStyle name="Moneda 4 10 8 3 2 3" xfId="29895"/>
    <cellStyle name="Moneda 4 10 8 3 3" xfId="12820"/>
    <cellStyle name="Moneda 4 10 8 3 3 2" xfId="34551"/>
    <cellStyle name="Moneda 4 10 8 3 4" xfId="25239"/>
    <cellStyle name="Moneda 4 10 8 4" xfId="6141"/>
    <cellStyle name="Moneda 4 10 8 4 2" xfId="15453"/>
    <cellStyle name="Moneda 4 10 8 4 2 2" xfId="37184"/>
    <cellStyle name="Moneda 4 10 8 4 3" xfId="27872"/>
    <cellStyle name="Moneda 4 10 8 5" xfId="10797"/>
    <cellStyle name="Moneda 4 10 8 5 2" xfId="32528"/>
    <cellStyle name="Moneda 4 10 8 6" xfId="20112"/>
    <cellStyle name="Moneda 4 10 8 7" xfId="23216"/>
    <cellStyle name="Moneda 4 10 9" xfId="1677"/>
    <cellStyle name="Moneda 4 10 9 2" xfId="6335"/>
    <cellStyle name="Moneda 4 10 9 2 2" xfId="15647"/>
    <cellStyle name="Moneda 4 10 9 2 2 2" xfId="37378"/>
    <cellStyle name="Moneda 4 10 9 2 3" xfId="28066"/>
    <cellStyle name="Moneda 4 10 9 3" xfId="10991"/>
    <cellStyle name="Moneda 4 10 9 3 2" xfId="32722"/>
    <cellStyle name="Moneda 4 10 9 4" xfId="20306"/>
    <cellStyle name="Moneda 4 10 9 5" xfId="23410"/>
    <cellStyle name="Moneda 4 11" xfId="132"/>
    <cellStyle name="Moneda 4 11 10" xfId="3508"/>
    <cellStyle name="Moneda 4 11 10 2" xfId="8165"/>
    <cellStyle name="Moneda 4 11 10 2 2" xfId="17477"/>
    <cellStyle name="Moneda 4 11 10 2 2 2" xfId="39208"/>
    <cellStyle name="Moneda 4 11 10 2 3" xfId="29896"/>
    <cellStyle name="Moneda 4 11 10 3" xfId="12821"/>
    <cellStyle name="Moneda 4 11 10 3 2" xfId="34552"/>
    <cellStyle name="Moneda 4 11 10 4" xfId="25240"/>
    <cellStyle name="Moneda 4 11 11" xfId="4795"/>
    <cellStyle name="Moneda 4 11 11 2" xfId="14107"/>
    <cellStyle name="Moneda 4 11 11 2 2" xfId="35838"/>
    <cellStyle name="Moneda 4 11 11 3" xfId="26526"/>
    <cellStyle name="Moneda 4 11 12" xfId="9451"/>
    <cellStyle name="Moneda 4 11 12 2" xfId="31182"/>
    <cellStyle name="Moneda 4 11 13" xfId="18765"/>
    <cellStyle name="Moneda 4 11 14" xfId="21870"/>
    <cellStyle name="Moneda 4 11 2" xfId="327"/>
    <cellStyle name="Moneda 4 11 2 2" xfId="1883"/>
    <cellStyle name="Moneda 4 11 2 2 2" xfId="6541"/>
    <cellStyle name="Moneda 4 11 2 2 2 2" xfId="15853"/>
    <cellStyle name="Moneda 4 11 2 2 2 2 2" xfId="37584"/>
    <cellStyle name="Moneda 4 11 2 2 2 3" xfId="28272"/>
    <cellStyle name="Moneda 4 11 2 2 3" xfId="11197"/>
    <cellStyle name="Moneda 4 11 2 2 3 2" xfId="32928"/>
    <cellStyle name="Moneda 4 11 2 2 4" xfId="20512"/>
    <cellStyle name="Moneda 4 11 2 2 5" xfId="23616"/>
    <cellStyle name="Moneda 4 11 2 3" xfId="3509"/>
    <cellStyle name="Moneda 4 11 2 3 2" xfId="8166"/>
    <cellStyle name="Moneda 4 11 2 3 2 2" xfId="17478"/>
    <cellStyle name="Moneda 4 11 2 3 2 2 2" xfId="39209"/>
    <cellStyle name="Moneda 4 11 2 3 2 3" xfId="29897"/>
    <cellStyle name="Moneda 4 11 2 3 3" xfId="12822"/>
    <cellStyle name="Moneda 4 11 2 3 3 2" xfId="34553"/>
    <cellStyle name="Moneda 4 11 2 3 4" xfId="25241"/>
    <cellStyle name="Moneda 4 11 2 4" xfId="4989"/>
    <cellStyle name="Moneda 4 11 2 4 2" xfId="14301"/>
    <cellStyle name="Moneda 4 11 2 4 2 2" xfId="36032"/>
    <cellStyle name="Moneda 4 11 2 4 3" xfId="26720"/>
    <cellStyle name="Moneda 4 11 2 5" xfId="9645"/>
    <cellStyle name="Moneda 4 11 2 5 2" xfId="31376"/>
    <cellStyle name="Moneda 4 11 2 6" xfId="18960"/>
    <cellStyle name="Moneda 4 11 2 7" xfId="22064"/>
    <cellStyle name="Moneda 4 11 3" xfId="524"/>
    <cellStyle name="Moneda 4 11 3 2" xfId="2077"/>
    <cellStyle name="Moneda 4 11 3 2 2" xfId="6735"/>
    <cellStyle name="Moneda 4 11 3 2 2 2" xfId="16047"/>
    <cellStyle name="Moneda 4 11 3 2 2 2 2" xfId="37778"/>
    <cellStyle name="Moneda 4 11 3 2 2 3" xfId="28466"/>
    <cellStyle name="Moneda 4 11 3 2 3" xfId="11391"/>
    <cellStyle name="Moneda 4 11 3 2 3 2" xfId="33122"/>
    <cellStyle name="Moneda 4 11 3 2 4" xfId="20706"/>
    <cellStyle name="Moneda 4 11 3 2 5" xfId="23810"/>
    <cellStyle name="Moneda 4 11 3 3" xfId="3510"/>
    <cellStyle name="Moneda 4 11 3 3 2" xfId="8167"/>
    <cellStyle name="Moneda 4 11 3 3 2 2" xfId="17479"/>
    <cellStyle name="Moneda 4 11 3 3 2 2 2" xfId="39210"/>
    <cellStyle name="Moneda 4 11 3 3 2 3" xfId="29898"/>
    <cellStyle name="Moneda 4 11 3 3 3" xfId="12823"/>
    <cellStyle name="Moneda 4 11 3 3 3 2" xfId="34554"/>
    <cellStyle name="Moneda 4 11 3 3 4" xfId="25242"/>
    <cellStyle name="Moneda 4 11 3 4" xfId="5183"/>
    <cellStyle name="Moneda 4 11 3 4 2" xfId="14495"/>
    <cellStyle name="Moneda 4 11 3 4 2 2" xfId="36226"/>
    <cellStyle name="Moneda 4 11 3 4 3" xfId="26914"/>
    <cellStyle name="Moneda 4 11 3 5" xfId="9839"/>
    <cellStyle name="Moneda 4 11 3 5 2" xfId="31570"/>
    <cellStyle name="Moneda 4 11 3 6" xfId="19154"/>
    <cellStyle name="Moneda 4 11 3 7" xfId="22258"/>
    <cellStyle name="Moneda 4 11 4" xfId="719"/>
    <cellStyle name="Moneda 4 11 4 2" xfId="2271"/>
    <cellStyle name="Moneda 4 11 4 2 2" xfId="6929"/>
    <cellStyle name="Moneda 4 11 4 2 2 2" xfId="16241"/>
    <cellStyle name="Moneda 4 11 4 2 2 2 2" xfId="37972"/>
    <cellStyle name="Moneda 4 11 4 2 2 3" xfId="28660"/>
    <cellStyle name="Moneda 4 11 4 2 3" xfId="11585"/>
    <cellStyle name="Moneda 4 11 4 2 3 2" xfId="33316"/>
    <cellStyle name="Moneda 4 11 4 2 4" xfId="20900"/>
    <cellStyle name="Moneda 4 11 4 2 5" xfId="24004"/>
    <cellStyle name="Moneda 4 11 4 3" xfId="3511"/>
    <cellStyle name="Moneda 4 11 4 3 2" xfId="8168"/>
    <cellStyle name="Moneda 4 11 4 3 2 2" xfId="17480"/>
    <cellStyle name="Moneda 4 11 4 3 2 2 2" xfId="39211"/>
    <cellStyle name="Moneda 4 11 4 3 2 3" xfId="29899"/>
    <cellStyle name="Moneda 4 11 4 3 3" xfId="12824"/>
    <cellStyle name="Moneda 4 11 4 3 3 2" xfId="34555"/>
    <cellStyle name="Moneda 4 11 4 3 4" xfId="25243"/>
    <cellStyle name="Moneda 4 11 4 4" xfId="5377"/>
    <cellStyle name="Moneda 4 11 4 4 2" xfId="14689"/>
    <cellStyle name="Moneda 4 11 4 4 2 2" xfId="36420"/>
    <cellStyle name="Moneda 4 11 4 4 3" xfId="27108"/>
    <cellStyle name="Moneda 4 11 4 5" xfId="10033"/>
    <cellStyle name="Moneda 4 11 4 5 2" xfId="31764"/>
    <cellStyle name="Moneda 4 11 4 6" xfId="19348"/>
    <cellStyle name="Moneda 4 11 4 7" xfId="22452"/>
    <cellStyle name="Moneda 4 11 5" xfId="913"/>
    <cellStyle name="Moneda 4 11 5 2" xfId="2465"/>
    <cellStyle name="Moneda 4 11 5 2 2" xfId="7123"/>
    <cellStyle name="Moneda 4 11 5 2 2 2" xfId="16435"/>
    <cellStyle name="Moneda 4 11 5 2 2 2 2" xfId="38166"/>
    <cellStyle name="Moneda 4 11 5 2 2 3" xfId="28854"/>
    <cellStyle name="Moneda 4 11 5 2 3" xfId="11779"/>
    <cellStyle name="Moneda 4 11 5 2 3 2" xfId="33510"/>
    <cellStyle name="Moneda 4 11 5 2 4" xfId="21094"/>
    <cellStyle name="Moneda 4 11 5 2 5" xfId="24198"/>
    <cellStyle name="Moneda 4 11 5 3" xfId="3512"/>
    <cellStyle name="Moneda 4 11 5 3 2" xfId="8169"/>
    <cellStyle name="Moneda 4 11 5 3 2 2" xfId="17481"/>
    <cellStyle name="Moneda 4 11 5 3 2 2 2" xfId="39212"/>
    <cellStyle name="Moneda 4 11 5 3 2 3" xfId="29900"/>
    <cellStyle name="Moneda 4 11 5 3 3" xfId="12825"/>
    <cellStyle name="Moneda 4 11 5 3 3 2" xfId="34556"/>
    <cellStyle name="Moneda 4 11 5 3 4" xfId="25244"/>
    <cellStyle name="Moneda 4 11 5 4" xfId="5571"/>
    <cellStyle name="Moneda 4 11 5 4 2" xfId="14883"/>
    <cellStyle name="Moneda 4 11 5 4 2 2" xfId="36614"/>
    <cellStyle name="Moneda 4 11 5 4 3" xfId="27302"/>
    <cellStyle name="Moneda 4 11 5 5" xfId="10227"/>
    <cellStyle name="Moneda 4 11 5 5 2" xfId="31958"/>
    <cellStyle name="Moneda 4 11 5 6" xfId="19542"/>
    <cellStyle name="Moneda 4 11 5 7" xfId="22646"/>
    <cellStyle name="Moneda 4 11 6" xfId="1107"/>
    <cellStyle name="Moneda 4 11 6 2" xfId="2659"/>
    <cellStyle name="Moneda 4 11 6 2 2" xfId="7317"/>
    <cellStyle name="Moneda 4 11 6 2 2 2" xfId="16629"/>
    <cellStyle name="Moneda 4 11 6 2 2 2 2" xfId="38360"/>
    <cellStyle name="Moneda 4 11 6 2 2 3" xfId="29048"/>
    <cellStyle name="Moneda 4 11 6 2 3" xfId="11973"/>
    <cellStyle name="Moneda 4 11 6 2 3 2" xfId="33704"/>
    <cellStyle name="Moneda 4 11 6 2 4" xfId="21288"/>
    <cellStyle name="Moneda 4 11 6 2 5" xfId="24392"/>
    <cellStyle name="Moneda 4 11 6 3" xfId="3513"/>
    <cellStyle name="Moneda 4 11 6 3 2" xfId="8170"/>
    <cellStyle name="Moneda 4 11 6 3 2 2" xfId="17482"/>
    <cellStyle name="Moneda 4 11 6 3 2 2 2" xfId="39213"/>
    <cellStyle name="Moneda 4 11 6 3 2 3" xfId="29901"/>
    <cellStyle name="Moneda 4 11 6 3 3" xfId="12826"/>
    <cellStyle name="Moneda 4 11 6 3 3 2" xfId="34557"/>
    <cellStyle name="Moneda 4 11 6 3 4" xfId="25245"/>
    <cellStyle name="Moneda 4 11 6 4" xfId="5765"/>
    <cellStyle name="Moneda 4 11 6 4 2" xfId="15077"/>
    <cellStyle name="Moneda 4 11 6 4 2 2" xfId="36808"/>
    <cellStyle name="Moneda 4 11 6 4 3" xfId="27496"/>
    <cellStyle name="Moneda 4 11 6 5" xfId="10421"/>
    <cellStyle name="Moneda 4 11 6 5 2" xfId="32152"/>
    <cellStyle name="Moneda 4 11 6 6" xfId="19736"/>
    <cellStyle name="Moneda 4 11 6 7" xfId="22840"/>
    <cellStyle name="Moneda 4 11 7" xfId="1301"/>
    <cellStyle name="Moneda 4 11 7 2" xfId="2853"/>
    <cellStyle name="Moneda 4 11 7 2 2" xfId="7511"/>
    <cellStyle name="Moneda 4 11 7 2 2 2" xfId="16823"/>
    <cellStyle name="Moneda 4 11 7 2 2 2 2" xfId="38554"/>
    <cellStyle name="Moneda 4 11 7 2 2 3" xfId="29242"/>
    <cellStyle name="Moneda 4 11 7 2 3" xfId="12167"/>
    <cellStyle name="Moneda 4 11 7 2 3 2" xfId="33898"/>
    <cellStyle name="Moneda 4 11 7 2 4" xfId="21482"/>
    <cellStyle name="Moneda 4 11 7 2 5" xfId="24586"/>
    <cellStyle name="Moneda 4 11 7 3" xfId="3514"/>
    <cellStyle name="Moneda 4 11 7 3 2" xfId="8171"/>
    <cellStyle name="Moneda 4 11 7 3 2 2" xfId="17483"/>
    <cellStyle name="Moneda 4 11 7 3 2 2 2" xfId="39214"/>
    <cellStyle name="Moneda 4 11 7 3 2 3" xfId="29902"/>
    <cellStyle name="Moneda 4 11 7 3 3" xfId="12827"/>
    <cellStyle name="Moneda 4 11 7 3 3 2" xfId="34558"/>
    <cellStyle name="Moneda 4 11 7 3 4" xfId="25246"/>
    <cellStyle name="Moneda 4 11 7 4" xfId="5959"/>
    <cellStyle name="Moneda 4 11 7 4 2" xfId="15271"/>
    <cellStyle name="Moneda 4 11 7 4 2 2" xfId="37002"/>
    <cellStyle name="Moneda 4 11 7 4 3" xfId="27690"/>
    <cellStyle name="Moneda 4 11 7 5" xfId="10615"/>
    <cellStyle name="Moneda 4 11 7 5 2" xfId="32346"/>
    <cellStyle name="Moneda 4 11 7 6" xfId="19930"/>
    <cellStyle name="Moneda 4 11 7 7" xfId="23034"/>
    <cellStyle name="Moneda 4 11 8" xfId="1495"/>
    <cellStyle name="Moneda 4 11 8 2" xfId="3047"/>
    <cellStyle name="Moneda 4 11 8 2 2" xfId="7705"/>
    <cellStyle name="Moneda 4 11 8 2 2 2" xfId="17017"/>
    <cellStyle name="Moneda 4 11 8 2 2 2 2" xfId="38748"/>
    <cellStyle name="Moneda 4 11 8 2 2 3" xfId="29436"/>
    <cellStyle name="Moneda 4 11 8 2 3" xfId="12361"/>
    <cellStyle name="Moneda 4 11 8 2 3 2" xfId="34092"/>
    <cellStyle name="Moneda 4 11 8 2 4" xfId="21676"/>
    <cellStyle name="Moneda 4 11 8 2 5" xfId="24780"/>
    <cellStyle name="Moneda 4 11 8 3" xfId="3515"/>
    <cellStyle name="Moneda 4 11 8 3 2" xfId="8172"/>
    <cellStyle name="Moneda 4 11 8 3 2 2" xfId="17484"/>
    <cellStyle name="Moneda 4 11 8 3 2 2 2" xfId="39215"/>
    <cellStyle name="Moneda 4 11 8 3 2 3" xfId="29903"/>
    <cellStyle name="Moneda 4 11 8 3 3" xfId="12828"/>
    <cellStyle name="Moneda 4 11 8 3 3 2" xfId="34559"/>
    <cellStyle name="Moneda 4 11 8 3 4" xfId="25247"/>
    <cellStyle name="Moneda 4 11 8 4" xfId="6153"/>
    <cellStyle name="Moneda 4 11 8 4 2" xfId="15465"/>
    <cellStyle name="Moneda 4 11 8 4 2 2" xfId="37196"/>
    <cellStyle name="Moneda 4 11 8 4 3" xfId="27884"/>
    <cellStyle name="Moneda 4 11 8 5" xfId="10809"/>
    <cellStyle name="Moneda 4 11 8 5 2" xfId="32540"/>
    <cellStyle name="Moneda 4 11 8 6" xfId="20124"/>
    <cellStyle name="Moneda 4 11 8 7" xfId="23228"/>
    <cellStyle name="Moneda 4 11 9" xfId="1689"/>
    <cellStyle name="Moneda 4 11 9 2" xfId="6347"/>
    <cellStyle name="Moneda 4 11 9 2 2" xfId="15659"/>
    <cellStyle name="Moneda 4 11 9 2 2 2" xfId="37390"/>
    <cellStyle name="Moneda 4 11 9 2 3" xfId="28078"/>
    <cellStyle name="Moneda 4 11 9 3" xfId="11003"/>
    <cellStyle name="Moneda 4 11 9 3 2" xfId="32734"/>
    <cellStyle name="Moneda 4 11 9 4" xfId="20318"/>
    <cellStyle name="Moneda 4 11 9 5" xfId="23422"/>
    <cellStyle name="Moneda 4 12" xfId="144"/>
    <cellStyle name="Moneda 4 12 10" xfId="3516"/>
    <cellStyle name="Moneda 4 12 10 2" xfId="8173"/>
    <cellStyle name="Moneda 4 12 10 2 2" xfId="17485"/>
    <cellStyle name="Moneda 4 12 10 2 2 2" xfId="39216"/>
    <cellStyle name="Moneda 4 12 10 2 3" xfId="29904"/>
    <cellStyle name="Moneda 4 12 10 3" xfId="12829"/>
    <cellStyle name="Moneda 4 12 10 3 2" xfId="34560"/>
    <cellStyle name="Moneda 4 12 10 4" xfId="25248"/>
    <cellStyle name="Moneda 4 12 11" xfId="4807"/>
    <cellStyle name="Moneda 4 12 11 2" xfId="14119"/>
    <cellStyle name="Moneda 4 12 11 2 2" xfId="35850"/>
    <cellStyle name="Moneda 4 12 11 3" xfId="26538"/>
    <cellStyle name="Moneda 4 12 12" xfId="9463"/>
    <cellStyle name="Moneda 4 12 12 2" xfId="31194"/>
    <cellStyle name="Moneda 4 12 13" xfId="18777"/>
    <cellStyle name="Moneda 4 12 14" xfId="21882"/>
    <cellStyle name="Moneda 4 12 2" xfId="339"/>
    <cellStyle name="Moneda 4 12 2 2" xfId="1895"/>
    <cellStyle name="Moneda 4 12 2 2 2" xfId="6553"/>
    <cellStyle name="Moneda 4 12 2 2 2 2" xfId="15865"/>
    <cellStyle name="Moneda 4 12 2 2 2 2 2" xfId="37596"/>
    <cellStyle name="Moneda 4 12 2 2 2 3" xfId="28284"/>
    <cellStyle name="Moneda 4 12 2 2 3" xfId="11209"/>
    <cellStyle name="Moneda 4 12 2 2 3 2" xfId="32940"/>
    <cellStyle name="Moneda 4 12 2 2 4" xfId="20524"/>
    <cellStyle name="Moneda 4 12 2 2 5" xfId="23628"/>
    <cellStyle name="Moneda 4 12 2 3" xfId="3517"/>
    <cellStyle name="Moneda 4 12 2 3 2" xfId="8174"/>
    <cellStyle name="Moneda 4 12 2 3 2 2" xfId="17486"/>
    <cellStyle name="Moneda 4 12 2 3 2 2 2" xfId="39217"/>
    <cellStyle name="Moneda 4 12 2 3 2 3" xfId="29905"/>
    <cellStyle name="Moneda 4 12 2 3 3" xfId="12830"/>
    <cellStyle name="Moneda 4 12 2 3 3 2" xfId="34561"/>
    <cellStyle name="Moneda 4 12 2 3 4" xfId="25249"/>
    <cellStyle name="Moneda 4 12 2 4" xfId="5001"/>
    <cellStyle name="Moneda 4 12 2 4 2" xfId="14313"/>
    <cellStyle name="Moneda 4 12 2 4 2 2" xfId="36044"/>
    <cellStyle name="Moneda 4 12 2 4 3" xfId="26732"/>
    <cellStyle name="Moneda 4 12 2 5" xfId="9657"/>
    <cellStyle name="Moneda 4 12 2 5 2" xfId="31388"/>
    <cellStyle name="Moneda 4 12 2 6" xfId="18972"/>
    <cellStyle name="Moneda 4 12 2 7" xfId="22076"/>
    <cellStyle name="Moneda 4 12 3" xfId="536"/>
    <cellStyle name="Moneda 4 12 3 2" xfId="2089"/>
    <cellStyle name="Moneda 4 12 3 2 2" xfId="6747"/>
    <cellStyle name="Moneda 4 12 3 2 2 2" xfId="16059"/>
    <cellStyle name="Moneda 4 12 3 2 2 2 2" xfId="37790"/>
    <cellStyle name="Moneda 4 12 3 2 2 3" xfId="28478"/>
    <cellStyle name="Moneda 4 12 3 2 3" xfId="11403"/>
    <cellStyle name="Moneda 4 12 3 2 3 2" xfId="33134"/>
    <cellStyle name="Moneda 4 12 3 2 4" xfId="20718"/>
    <cellStyle name="Moneda 4 12 3 2 5" xfId="23822"/>
    <cellStyle name="Moneda 4 12 3 3" xfId="3518"/>
    <cellStyle name="Moneda 4 12 3 3 2" xfId="8175"/>
    <cellStyle name="Moneda 4 12 3 3 2 2" xfId="17487"/>
    <cellStyle name="Moneda 4 12 3 3 2 2 2" xfId="39218"/>
    <cellStyle name="Moneda 4 12 3 3 2 3" xfId="29906"/>
    <cellStyle name="Moneda 4 12 3 3 3" xfId="12831"/>
    <cellStyle name="Moneda 4 12 3 3 3 2" xfId="34562"/>
    <cellStyle name="Moneda 4 12 3 3 4" xfId="25250"/>
    <cellStyle name="Moneda 4 12 3 4" xfId="5195"/>
    <cellStyle name="Moneda 4 12 3 4 2" xfId="14507"/>
    <cellStyle name="Moneda 4 12 3 4 2 2" xfId="36238"/>
    <cellStyle name="Moneda 4 12 3 4 3" xfId="26926"/>
    <cellStyle name="Moneda 4 12 3 5" xfId="9851"/>
    <cellStyle name="Moneda 4 12 3 5 2" xfId="31582"/>
    <cellStyle name="Moneda 4 12 3 6" xfId="19166"/>
    <cellStyle name="Moneda 4 12 3 7" xfId="22270"/>
    <cellStyle name="Moneda 4 12 4" xfId="731"/>
    <cellStyle name="Moneda 4 12 4 2" xfId="2283"/>
    <cellStyle name="Moneda 4 12 4 2 2" xfId="6941"/>
    <cellStyle name="Moneda 4 12 4 2 2 2" xfId="16253"/>
    <cellStyle name="Moneda 4 12 4 2 2 2 2" xfId="37984"/>
    <cellStyle name="Moneda 4 12 4 2 2 3" xfId="28672"/>
    <cellStyle name="Moneda 4 12 4 2 3" xfId="11597"/>
    <cellStyle name="Moneda 4 12 4 2 3 2" xfId="33328"/>
    <cellStyle name="Moneda 4 12 4 2 4" xfId="20912"/>
    <cellStyle name="Moneda 4 12 4 2 5" xfId="24016"/>
    <cellStyle name="Moneda 4 12 4 3" xfId="3519"/>
    <cellStyle name="Moneda 4 12 4 3 2" xfId="8176"/>
    <cellStyle name="Moneda 4 12 4 3 2 2" xfId="17488"/>
    <cellStyle name="Moneda 4 12 4 3 2 2 2" xfId="39219"/>
    <cellStyle name="Moneda 4 12 4 3 2 3" xfId="29907"/>
    <cellStyle name="Moneda 4 12 4 3 3" xfId="12832"/>
    <cellStyle name="Moneda 4 12 4 3 3 2" xfId="34563"/>
    <cellStyle name="Moneda 4 12 4 3 4" xfId="25251"/>
    <cellStyle name="Moneda 4 12 4 4" xfId="5389"/>
    <cellStyle name="Moneda 4 12 4 4 2" xfId="14701"/>
    <cellStyle name="Moneda 4 12 4 4 2 2" xfId="36432"/>
    <cellStyle name="Moneda 4 12 4 4 3" xfId="27120"/>
    <cellStyle name="Moneda 4 12 4 5" xfId="10045"/>
    <cellStyle name="Moneda 4 12 4 5 2" xfId="31776"/>
    <cellStyle name="Moneda 4 12 4 6" xfId="19360"/>
    <cellStyle name="Moneda 4 12 4 7" xfId="22464"/>
    <cellStyle name="Moneda 4 12 5" xfId="925"/>
    <cellStyle name="Moneda 4 12 5 2" xfId="2477"/>
    <cellStyle name="Moneda 4 12 5 2 2" xfId="7135"/>
    <cellStyle name="Moneda 4 12 5 2 2 2" xfId="16447"/>
    <cellStyle name="Moneda 4 12 5 2 2 2 2" xfId="38178"/>
    <cellStyle name="Moneda 4 12 5 2 2 3" xfId="28866"/>
    <cellStyle name="Moneda 4 12 5 2 3" xfId="11791"/>
    <cellStyle name="Moneda 4 12 5 2 3 2" xfId="33522"/>
    <cellStyle name="Moneda 4 12 5 2 4" xfId="21106"/>
    <cellStyle name="Moneda 4 12 5 2 5" xfId="24210"/>
    <cellStyle name="Moneda 4 12 5 3" xfId="3520"/>
    <cellStyle name="Moneda 4 12 5 3 2" xfId="8177"/>
    <cellStyle name="Moneda 4 12 5 3 2 2" xfId="17489"/>
    <cellStyle name="Moneda 4 12 5 3 2 2 2" xfId="39220"/>
    <cellStyle name="Moneda 4 12 5 3 2 3" xfId="29908"/>
    <cellStyle name="Moneda 4 12 5 3 3" xfId="12833"/>
    <cellStyle name="Moneda 4 12 5 3 3 2" xfId="34564"/>
    <cellStyle name="Moneda 4 12 5 3 4" xfId="25252"/>
    <cellStyle name="Moneda 4 12 5 4" xfId="5583"/>
    <cellStyle name="Moneda 4 12 5 4 2" xfId="14895"/>
    <cellStyle name="Moneda 4 12 5 4 2 2" xfId="36626"/>
    <cellStyle name="Moneda 4 12 5 4 3" xfId="27314"/>
    <cellStyle name="Moneda 4 12 5 5" xfId="10239"/>
    <cellStyle name="Moneda 4 12 5 5 2" xfId="31970"/>
    <cellStyle name="Moneda 4 12 5 6" xfId="19554"/>
    <cellStyle name="Moneda 4 12 5 7" xfId="22658"/>
    <cellStyle name="Moneda 4 12 6" xfId="1119"/>
    <cellStyle name="Moneda 4 12 6 2" xfId="2671"/>
    <cellStyle name="Moneda 4 12 6 2 2" xfId="7329"/>
    <cellStyle name="Moneda 4 12 6 2 2 2" xfId="16641"/>
    <cellStyle name="Moneda 4 12 6 2 2 2 2" xfId="38372"/>
    <cellStyle name="Moneda 4 12 6 2 2 3" xfId="29060"/>
    <cellStyle name="Moneda 4 12 6 2 3" xfId="11985"/>
    <cellStyle name="Moneda 4 12 6 2 3 2" xfId="33716"/>
    <cellStyle name="Moneda 4 12 6 2 4" xfId="21300"/>
    <cellStyle name="Moneda 4 12 6 2 5" xfId="24404"/>
    <cellStyle name="Moneda 4 12 6 3" xfId="3521"/>
    <cellStyle name="Moneda 4 12 6 3 2" xfId="8178"/>
    <cellStyle name="Moneda 4 12 6 3 2 2" xfId="17490"/>
    <cellStyle name="Moneda 4 12 6 3 2 2 2" xfId="39221"/>
    <cellStyle name="Moneda 4 12 6 3 2 3" xfId="29909"/>
    <cellStyle name="Moneda 4 12 6 3 3" xfId="12834"/>
    <cellStyle name="Moneda 4 12 6 3 3 2" xfId="34565"/>
    <cellStyle name="Moneda 4 12 6 3 4" xfId="25253"/>
    <cellStyle name="Moneda 4 12 6 4" xfId="5777"/>
    <cellStyle name="Moneda 4 12 6 4 2" xfId="15089"/>
    <cellStyle name="Moneda 4 12 6 4 2 2" xfId="36820"/>
    <cellStyle name="Moneda 4 12 6 4 3" xfId="27508"/>
    <cellStyle name="Moneda 4 12 6 5" xfId="10433"/>
    <cellStyle name="Moneda 4 12 6 5 2" xfId="32164"/>
    <cellStyle name="Moneda 4 12 6 6" xfId="19748"/>
    <cellStyle name="Moneda 4 12 6 7" xfId="22852"/>
    <cellStyle name="Moneda 4 12 7" xfId="1313"/>
    <cellStyle name="Moneda 4 12 7 2" xfId="2865"/>
    <cellStyle name="Moneda 4 12 7 2 2" xfId="7523"/>
    <cellStyle name="Moneda 4 12 7 2 2 2" xfId="16835"/>
    <cellStyle name="Moneda 4 12 7 2 2 2 2" xfId="38566"/>
    <cellStyle name="Moneda 4 12 7 2 2 3" xfId="29254"/>
    <cellStyle name="Moneda 4 12 7 2 3" xfId="12179"/>
    <cellStyle name="Moneda 4 12 7 2 3 2" xfId="33910"/>
    <cellStyle name="Moneda 4 12 7 2 4" xfId="21494"/>
    <cellStyle name="Moneda 4 12 7 2 5" xfId="24598"/>
    <cellStyle name="Moneda 4 12 7 3" xfId="3522"/>
    <cellStyle name="Moneda 4 12 7 3 2" xfId="8179"/>
    <cellStyle name="Moneda 4 12 7 3 2 2" xfId="17491"/>
    <cellStyle name="Moneda 4 12 7 3 2 2 2" xfId="39222"/>
    <cellStyle name="Moneda 4 12 7 3 2 3" xfId="29910"/>
    <cellStyle name="Moneda 4 12 7 3 3" xfId="12835"/>
    <cellStyle name="Moneda 4 12 7 3 3 2" xfId="34566"/>
    <cellStyle name="Moneda 4 12 7 3 4" xfId="25254"/>
    <cellStyle name="Moneda 4 12 7 4" xfId="5971"/>
    <cellStyle name="Moneda 4 12 7 4 2" xfId="15283"/>
    <cellStyle name="Moneda 4 12 7 4 2 2" xfId="37014"/>
    <cellStyle name="Moneda 4 12 7 4 3" xfId="27702"/>
    <cellStyle name="Moneda 4 12 7 5" xfId="10627"/>
    <cellStyle name="Moneda 4 12 7 5 2" xfId="32358"/>
    <cellStyle name="Moneda 4 12 7 6" xfId="19942"/>
    <cellStyle name="Moneda 4 12 7 7" xfId="23046"/>
    <cellStyle name="Moneda 4 12 8" xfId="1507"/>
    <cellStyle name="Moneda 4 12 8 2" xfId="3059"/>
    <cellStyle name="Moneda 4 12 8 2 2" xfId="7717"/>
    <cellStyle name="Moneda 4 12 8 2 2 2" xfId="17029"/>
    <cellStyle name="Moneda 4 12 8 2 2 2 2" xfId="38760"/>
    <cellStyle name="Moneda 4 12 8 2 2 3" xfId="29448"/>
    <cellStyle name="Moneda 4 12 8 2 3" xfId="12373"/>
    <cellStyle name="Moneda 4 12 8 2 3 2" xfId="34104"/>
    <cellStyle name="Moneda 4 12 8 2 4" xfId="21688"/>
    <cellStyle name="Moneda 4 12 8 2 5" xfId="24792"/>
    <cellStyle name="Moneda 4 12 8 3" xfId="3523"/>
    <cellStyle name="Moneda 4 12 8 3 2" xfId="8180"/>
    <cellStyle name="Moneda 4 12 8 3 2 2" xfId="17492"/>
    <cellStyle name="Moneda 4 12 8 3 2 2 2" xfId="39223"/>
    <cellStyle name="Moneda 4 12 8 3 2 3" xfId="29911"/>
    <cellStyle name="Moneda 4 12 8 3 3" xfId="12836"/>
    <cellStyle name="Moneda 4 12 8 3 3 2" xfId="34567"/>
    <cellStyle name="Moneda 4 12 8 3 4" xfId="25255"/>
    <cellStyle name="Moneda 4 12 8 4" xfId="6165"/>
    <cellStyle name="Moneda 4 12 8 4 2" xfId="15477"/>
    <cellStyle name="Moneda 4 12 8 4 2 2" xfId="37208"/>
    <cellStyle name="Moneda 4 12 8 4 3" xfId="27896"/>
    <cellStyle name="Moneda 4 12 8 5" xfId="10821"/>
    <cellStyle name="Moneda 4 12 8 5 2" xfId="32552"/>
    <cellStyle name="Moneda 4 12 8 6" xfId="20136"/>
    <cellStyle name="Moneda 4 12 8 7" xfId="23240"/>
    <cellStyle name="Moneda 4 12 9" xfId="1701"/>
    <cellStyle name="Moneda 4 12 9 2" xfId="6359"/>
    <cellStyle name="Moneda 4 12 9 2 2" xfId="15671"/>
    <cellStyle name="Moneda 4 12 9 2 2 2" xfId="37402"/>
    <cellStyle name="Moneda 4 12 9 2 3" xfId="28090"/>
    <cellStyle name="Moneda 4 12 9 3" xfId="11015"/>
    <cellStyle name="Moneda 4 12 9 3 2" xfId="32746"/>
    <cellStyle name="Moneda 4 12 9 4" xfId="20330"/>
    <cellStyle name="Moneda 4 12 9 5" xfId="23434"/>
    <cellStyle name="Moneda 4 13" xfId="156"/>
    <cellStyle name="Moneda 4 13 10" xfId="3524"/>
    <cellStyle name="Moneda 4 13 10 2" xfId="8181"/>
    <cellStyle name="Moneda 4 13 10 2 2" xfId="17493"/>
    <cellStyle name="Moneda 4 13 10 2 2 2" xfId="39224"/>
    <cellStyle name="Moneda 4 13 10 2 3" xfId="29912"/>
    <cellStyle name="Moneda 4 13 10 3" xfId="12837"/>
    <cellStyle name="Moneda 4 13 10 3 2" xfId="34568"/>
    <cellStyle name="Moneda 4 13 10 4" xfId="25256"/>
    <cellStyle name="Moneda 4 13 11" xfId="4819"/>
    <cellStyle name="Moneda 4 13 11 2" xfId="14131"/>
    <cellStyle name="Moneda 4 13 11 2 2" xfId="35862"/>
    <cellStyle name="Moneda 4 13 11 3" xfId="26550"/>
    <cellStyle name="Moneda 4 13 12" xfId="9475"/>
    <cellStyle name="Moneda 4 13 12 2" xfId="31206"/>
    <cellStyle name="Moneda 4 13 13" xfId="18789"/>
    <cellStyle name="Moneda 4 13 14" xfId="21894"/>
    <cellStyle name="Moneda 4 13 2" xfId="351"/>
    <cellStyle name="Moneda 4 13 2 2" xfId="1907"/>
    <cellStyle name="Moneda 4 13 2 2 2" xfId="6565"/>
    <cellStyle name="Moneda 4 13 2 2 2 2" xfId="15877"/>
    <cellStyle name="Moneda 4 13 2 2 2 2 2" xfId="37608"/>
    <cellStyle name="Moneda 4 13 2 2 2 3" xfId="28296"/>
    <cellStyle name="Moneda 4 13 2 2 3" xfId="11221"/>
    <cellStyle name="Moneda 4 13 2 2 3 2" xfId="32952"/>
    <cellStyle name="Moneda 4 13 2 2 4" xfId="20536"/>
    <cellStyle name="Moneda 4 13 2 2 5" xfId="23640"/>
    <cellStyle name="Moneda 4 13 2 3" xfId="3525"/>
    <cellStyle name="Moneda 4 13 2 3 2" xfId="8182"/>
    <cellStyle name="Moneda 4 13 2 3 2 2" xfId="17494"/>
    <cellStyle name="Moneda 4 13 2 3 2 2 2" xfId="39225"/>
    <cellStyle name="Moneda 4 13 2 3 2 3" xfId="29913"/>
    <cellStyle name="Moneda 4 13 2 3 3" xfId="12838"/>
    <cellStyle name="Moneda 4 13 2 3 3 2" xfId="34569"/>
    <cellStyle name="Moneda 4 13 2 3 4" xfId="25257"/>
    <cellStyle name="Moneda 4 13 2 4" xfId="5013"/>
    <cellStyle name="Moneda 4 13 2 4 2" xfId="14325"/>
    <cellStyle name="Moneda 4 13 2 4 2 2" xfId="36056"/>
    <cellStyle name="Moneda 4 13 2 4 3" xfId="26744"/>
    <cellStyle name="Moneda 4 13 2 5" xfId="9669"/>
    <cellStyle name="Moneda 4 13 2 5 2" xfId="31400"/>
    <cellStyle name="Moneda 4 13 2 6" xfId="18984"/>
    <cellStyle name="Moneda 4 13 2 7" xfId="22088"/>
    <cellStyle name="Moneda 4 13 3" xfId="548"/>
    <cellStyle name="Moneda 4 13 3 2" xfId="2101"/>
    <cellStyle name="Moneda 4 13 3 2 2" xfId="6759"/>
    <cellStyle name="Moneda 4 13 3 2 2 2" xfId="16071"/>
    <cellStyle name="Moneda 4 13 3 2 2 2 2" xfId="37802"/>
    <cellStyle name="Moneda 4 13 3 2 2 3" xfId="28490"/>
    <cellStyle name="Moneda 4 13 3 2 3" xfId="11415"/>
    <cellStyle name="Moneda 4 13 3 2 3 2" xfId="33146"/>
    <cellStyle name="Moneda 4 13 3 2 4" xfId="20730"/>
    <cellStyle name="Moneda 4 13 3 2 5" xfId="23834"/>
    <cellStyle name="Moneda 4 13 3 3" xfId="3526"/>
    <cellStyle name="Moneda 4 13 3 3 2" xfId="8183"/>
    <cellStyle name="Moneda 4 13 3 3 2 2" xfId="17495"/>
    <cellStyle name="Moneda 4 13 3 3 2 2 2" xfId="39226"/>
    <cellStyle name="Moneda 4 13 3 3 2 3" xfId="29914"/>
    <cellStyle name="Moneda 4 13 3 3 3" xfId="12839"/>
    <cellStyle name="Moneda 4 13 3 3 3 2" xfId="34570"/>
    <cellStyle name="Moneda 4 13 3 3 4" xfId="25258"/>
    <cellStyle name="Moneda 4 13 3 4" xfId="5207"/>
    <cellStyle name="Moneda 4 13 3 4 2" xfId="14519"/>
    <cellStyle name="Moneda 4 13 3 4 2 2" xfId="36250"/>
    <cellStyle name="Moneda 4 13 3 4 3" xfId="26938"/>
    <cellStyle name="Moneda 4 13 3 5" xfId="9863"/>
    <cellStyle name="Moneda 4 13 3 5 2" xfId="31594"/>
    <cellStyle name="Moneda 4 13 3 6" xfId="19178"/>
    <cellStyle name="Moneda 4 13 3 7" xfId="22282"/>
    <cellStyle name="Moneda 4 13 4" xfId="743"/>
    <cellStyle name="Moneda 4 13 4 2" xfId="2295"/>
    <cellStyle name="Moneda 4 13 4 2 2" xfId="6953"/>
    <cellStyle name="Moneda 4 13 4 2 2 2" xfId="16265"/>
    <cellStyle name="Moneda 4 13 4 2 2 2 2" xfId="37996"/>
    <cellStyle name="Moneda 4 13 4 2 2 3" xfId="28684"/>
    <cellStyle name="Moneda 4 13 4 2 3" xfId="11609"/>
    <cellStyle name="Moneda 4 13 4 2 3 2" xfId="33340"/>
    <cellStyle name="Moneda 4 13 4 2 4" xfId="20924"/>
    <cellStyle name="Moneda 4 13 4 2 5" xfId="24028"/>
    <cellStyle name="Moneda 4 13 4 3" xfId="3527"/>
    <cellStyle name="Moneda 4 13 4 3 2" xfId="8184"/>
    <cellStyle name="Moneda 4 13 4 3 2 2" xfId="17496"/>
    <cellStyle name="Moneda 4 13 4 3 2 2 2" xfId="39227"/>
    <cellStyle name="Moneda 4 13 4 3 2 3" xfId="29915"/>
    <cellStyle name="Moneda 4 13 4 3 3" xfId="12840"/>
    <cellStyle name="Moneda 4 13 4 3 3 2" xfId="34571"/>
    <cellStyle name="Moneda 4 13 4 3 4" xfId="25259"/>
    <cellStyle name="Moneda 4 13 4 4" xfId="5401"/>
    <cellStyle name="Moneda 4 13 4 4 2" xfId="14713"/>
    <cellStyle name="Moneda 4 13 4 4 2 2" xfId="36444"/>
    <cellStyle name="Moneda 4 13 4 4 3" xfId="27132"/>
    <cellStyle name="Moneda 4 13 4 5" xfId="10057"/>
    <cellStyle name="Moneda 4 13 4 5 2" xfId="31788"/>
    <cellStyle name="Moneda 4 13 4 6" xfId="19372"/>
    <cellStyle name="Moneda 4 13 4 7" xfId="22476"/>
    <cellStyle name="Moneda 4 13 5" xfId="937"/>
    <cellStyle name="Moneda 4 13 5 2" xfId="2489"/>
    <cellStyle name="Moneda 4 13 5 2 2" xfId="7147"/>
    <cellStyle name="Moneda 4 13 5 2 2 2" xfId="16459"/>
    <cellStyle name="Moneda 4 13 5 2 2 2 2" xfId="38190"/>
    <cellStyle name="Moneda 4 13 5 2 2 3" xfId="28878"/>
    <cellStyle name="Moneda 4 13 5 2 3" xfId="11803"/>
    <cellStyle name="Moneda 4 13 5 2 3 2" xfId="33534"/>
    <cellStyle name="Moneda 4 13 5 2 4" xfId="21118"/>
    <cellStyle name="Moneda 4 13 5 2 5" xfId="24222"/>
    <cellStyle name="Moneda 4 13 5 3" xfId="3528"/>
    <cellStyle name="Moneda 4 13 5 3 2" xfId="8185"/>
    <cellStyle name="Moneda 4 13 5 3 2 2" xfId="17497"/>
    <cellStyle name="Moneda 4 13 5 3 2 2 2" xfId="39228"/>
    <cellStyle name="Moneda 4 13 5 3 2 3" xfId="29916"/>
    <cellStyle name="Moneda 4 13 5 3 3" xfId="12841"/>
    <cellStyle name="Moneda 4 13 5 3 3 2" xfId="34572"/>
    <cellStyle name="Moneda 4 13 5 3 4" xfId="25260"/>
    <cellStyle name="Moneda 4 13 5 4" xfId="5595"/>
    <cellStyle name="Moneda 4 13 5 4 2" xfId="14907"/>
    <cellStyle name="Moneda 4 13 5 4 2 2" xfId="36638"/>
    <cellStyle name="Moneda 4 13 5 4 3" xfId="27326"/>
    <cellStyle name="Moneda 4 13 5 5" xfId="10251"/>
    <cellStyle name="Moneda 4 13 5 5 2" xfId="31982"/>
    <cellStyle name="Moneda 4 13 5 6" xfId="19566"/>
    <cellStyle name="Moneda 4 13 5 7" xfId="22670"/>
    <cellStyle name="Moneda 4 13 6" xfId="1131"/>
    <cellStyle name="Moneda 4 13 6 2" xfId="2683"/>
    <cellStyle name="Moneda 4 13 6 2 2" xfId="7341"/>
    <cellStyle name="Moneda 4 13 6 2 2 2" xfId="16653"/>
    <cellStyle name="Moneda 4 13 6 2 2 2 2" xfId="38384"/>
    <cellStyle name="Moneda 4 13 6 2 2 3" xfId="29072"/>
    <cellStyle name="Moneda 4 13 6 2 3" xfId="11997"/>
    <cellStyle name="Moneda 4 13 6 2 3 2" xfId="33728"/>
    <cellStyle name="Moneda 4 13 6 2 4" xfId="21312"/>
    <cellStyle name="Moneda 4 13 6 2 5" xfId="24416"/>
    <cellStyle name="Moneda 4 13 6 3" xfId="3529"/>
    <cellStyle name="Moneda 4 13 6 3 2" xfId="8186"/>
    <cellStyle name="Moneda 4 13 6 3 2 2" xfId="17498"/>
    <cellStyle name="Moneda 4 13 6 3 2 2 2" xfId="39229"/>
    <cellStyle name="Moneda 4 13 6 3 2 3" xfId="29917"/>
    <cellStyle name="Moneda 4 13 6 3 3" xfId="12842"/>
    <cellStyle name="Moneda 4 13 6 3 3 2" xfId="34573"/>
    <cellStyle name="Moneda 4 13 6 3 4" xfId="25261"/>
    <cellStyle name="Moneda 4 13 6 4" xfId="5789"/>
    <cellStyle name="Moneda 4 13 6 4 2" xfId="15101"/>
    <cellStyle name="Moneda 4 13 6 4 2 2" xfId="36832"/>
    <cellStyle name="Moneda 4 13 6 4 3" xfId="27520"/>
    <cellStyle name="Moneda 4 13 6 5" xfId="10445"/>
    <cellStyle name="Moneda 4 13 6 5 2" xfId="32176"/>
    <cellStyle name="Moneda 4 13 6 6" xfId="19760"/>
    <cellStyle name="Moneda 4 13 6 7" xfId="22864"/>
    <cellStyle name="Moneda 4 13 7" xfId="1325"/>
    <cellStyle name="Moneda 4 13 7 2" xfId="2877"/>
    <cellStyle name="Moneda 4 13 7 2 2" xfId="7535"/>
    <cellStyle name="Moneda 4 13 7 2 2 2" xfId="16847"/>
    <cellStyle name="Moneda 4 13 7 2 2 2 2" xfId="38578"/>
    <cellStyle name="Moneda 4 13 7 2 2 3" xfId="29266"/>
    <cellStyle name="Moneda 4 13 7 2 3" xfId="12191"/>
    <cellStyle name="Moneda 4 13 7 2 3 2" xfId="33922"/>
    <cellStyle name="Moneda 4 13 7 2 4" xfId="21506"/>
    <cellStyle name="Moneda 4 13 7 2 5" xfId="24610"/>
    <cellStyle name="Moneda 4 13 7 3" xfId="3530"/>
    <cellStyle name="Moneda 4 13 7 3 2" xfId="8187"/>
    <cellStyle name="Moneda 4 13 7 3 2 2" xfId="17499"/>
    <cellStyle name="Moneda 4 13 7 3 2 2 2" xfId="39230"/>
    <cellStyle name="Moneda 4 13 7 3 2 3" xfId="29918"/>
    <cellStyle name="Moneda 4 13 7 3 3" xfId="12843"/>
    <cellStyle name="Moneda 4 13 7 3 3 2" xfId="34574"/>
    <cellStyle name="Moneda 4 13 7 3 4" xfId="25262"/>
    <cellStyle name="Moneda 4 13 7 4" xfId="5983"/>
    <cellStyle name="Moneda 4 13 7 4 2" xfId="15295"/>
    <cellStyle name="Moneda 4 13 7 4 2 2" xfId="37026"/>
    <cellStyle name="Moneda 4 13 7 4 3" xfId="27714"/>
    <cellStyle name="Moneda 4 13 7 5" xfId="10639"/>
    <cellStyle name="Moneda 4 13 7 5 2" xfId="32370"/>
    <cellStyle name="Moneda 4 13 7 6" xfId="19954"/>
    <cellStyle name="Moneda 4 13 7 7" xfId="23058"/>
    <cellStyle name="Moneda 4 13 8" xfId="1519"/>
    <cellStyle name="Moneda 4 13 8 2" xfId="3071"/>
    <cellStyle name="Moneda 4 13 8 2 2" xfId="7729"/>
    <cellStyle name="Moneda 4 13 8 2 2 2" xfId="17041"/>
    <cellStyle name="Moneda 4 13 8 2 2 2 2" xfId="38772"/>
    <cellStyle name="Moneda 4 13 8 2 2 3" xfId="29460"/>
    <cellStyle name="Moneda 4 13 8 2 3" xfId="12385"/>
    <cellStyle name="Moneda 4 13 8 2 3 2" xfId="34116"/>
    <cellStyle name="Moneda 4 13 8 2 4" xfId="21700"/>
    <cellStyle name="Moneda 4 13 8 2 5" xfId="24804"/>
    <cellStyle name="Moneda 4 13 8 3" xfId="3531"/>
    <cellStyle name="Moneda 4 13 8 3 2" xfId="8188"/>
    <cellStyle name="Moneda 4 13 8 3 2 2" xfId="17500"/>
    <cellStyle name="Moneda 4 13 8 3 2 2 2" xfId="39231"/>
    <cellStyle name="Moneda 4 13 8 3 2 3" xfId="29919"/>
    <cellStyle name="Moneda 4 13 8 3 3" xfId="12844"/>
    <cellStyle name="Moneda 4 13 8 3 3 2" xfId="34575"/>
    <cellStyle name="Moneda 4 13 8 3 4" xfId="25263"/>
    <cellStyle name="Moneda 4 13 8 4" xfId="6177"/>
    <cellStyle name="Moneda 4 13 8 4 2" xfId="15489"/>
    <cellStyle name="Moneda 4 13 8 4 2 2" xfId="37220"/>
    <cellStyle name="Moneda 4 13 8 4 3" xfId="27908"/>
    <cellStyle name="Moneda 4 13 8 5" xfId="10833"/>
    <cellStyle name="Moneda 4 13 8 5 2" xfId="32564"/>
    <cellStyle name="Moneda 4 13 8 6" xfId="20148"/>
    <cellStyle name="Moneda 4 13 8 7" xfId="23252"/>
    <cellStyle name="Moneda 4 13 9" xfId="1713"/>
    <cellStyle name="Moneda 4 13 9 2" xfId="6371"/>
    <cellStyle name="Moneda 4 13 9 2 2" xfId="15683"/>
    <cellStyle name="Moneda 4 13 9 2 2 2" xfId="37414"/>
    <cellStyle name="Moneda 4 13 9 2 3" xfId="28102"/>
    <cellStyle name="Moneda 4 13 9 3" xfId="11027"/>
    <cellStyle name="Moneda 4 13 9 3 2" xfId="32758"/>
    <cellStyle name="Moneda 4 13 9 4" xfId="20342"/>
    <cellStyle name="Moneda 4 13 9 5" xfId="23446"/>
    <cellStyle name="Moneda 4 14" xfId="168"/>
    <cellStyle name="Moneda 4 14 10" xfId="3532"/>
    <cellStyle name="Moneda 4 14 10 2" xfId="8189"/>
    <cellStyle name="Moneda 4 14 10 2 2" xfId="17501"/>
    <cellStyle name="Moneda 4 14 10 2 2 2" xfId="39232"/>
    <cellStyle name="Moneda 4 14 10 2 3" xfId="29920"/>
    <cellStyle name="Moneda 4 14 10 3" xfId="12845"/>
    <cellStyle name="Moneda 4 14 10 3 2" xfId="34576"/>
    <cellStyle name="Moneda 4 14 10 4" xfId="25264"/>
    <cellStyle name="Moneda 4 14 11" xfId="4831"/>
    <cellStyle name="Moneda 4 14 11 2" xfId="14143"/>
    <cellStyle name="Moneda 4 14 11 2 2" xfId="35874"/>
    <cellStyle name="Moneda 4 14 11 3" xfId="26562"/>
    <cellStyle name="Moneda 4 14 12" xfId="9487"/>
    <cellStyle name="Moneda 4 14 12 2" xfId="31218"/>
    <cellStyle name="Moneda 4 14 13" xfId="18801"/>
    <cellStyle name="Moneda 4 14 14" xfId="21906"/>
    <cellStyle name="Moneda 4 14 2" xfId="363"/>
    <cellStyle name="Moneda 4 14 2 2" xfId="1919"/>
    <cellStyle name="Moneda 4 14 2 2 2" xfId="6577"/>
    <cellStyle name="Moneda 4 14 2 2 2 2" xfId="15889"/>
    <cellStyle name="Moneda 4 14 2 2 2 2 2" xfId="37620"/>
    <cellStyle name="Moneda 4 14 2 2 2 3" xfId="28308"/>
    <cellStyle name="Moneda 4 14 2 2 3" xfId="11233"/>
    <cellStyle name="Moneda 4 14 2 2 3 2" xfId="32964"/>
    <cellStyle name="Moneda 4 14 2 2 4" xfId="20548"/>
    <cellStyle name="Moneda 4 14 2 2 5" xfId="23652"/>
    <cellStyle name="Moneda 4 14 2 3" xfId="3533"/>
    <cellStyle name="Moneda 4 14 2 3 2" xfId="8190"/>
    <cellStyle name="Moneda 4 14 2 3 2 2" xfId="17502"/>
    <cellStyle name="Moneda 4 14 2 3 2 2 2" xfId="39233"/>
    <cellStyle name="Moneda 4 14 2 3 2 3" xfId="29921"/>
    <cellStyle name="Moneda 4 14 2 3 3" xfId="12846"/>
    <cellStyle name="Moneda 4 14 2 3 3 2" xfId="34577"/>
    <cellStyle name="Moneda 4 14 2 3 4" xfId="25265"/>
    <cellStyle name="Moneda 4 14 2 4" xfId="5025"/>
    <cellStyle name="Moneda 4 14 2 4 2" xfId="14337"/>
    <cellStyle name="Moneda 4 14 2 4 2 2" xfId="36068"/>
    <cellStyle name="Moneda 4 14 2 4 3" xfId="26756"/>
    <cellStyle name="Moneda 4 14 2 5" xfId="9681"/>
    <cellStyle name="Moneda 4 14 2 5 2" xfId="31412"/>
    <cellStyle name="Moneda 4 14 2 6" xfId="18996"/>
    <cellStyle name="Moneda 4 14 2 7" xfId="22100"/>
    <cellStyle name="Moneda 4 14 3" xfId="560"/>
    <cellStyle name="Moneda 4 14 3 2" xfId="2113"/>
    <cellStyle name="Moneda 4 14 3 2 2" xfId="6771"/>
    <cellStyle name="Moneda 4 14 3 2 2 2" xfId="16083"/>
    <cellStyle name="Moneda 4 14 3 2 2 2 2" xfId="37814"/>
    <cellStyle name="Moneda 4 14 3 2 2 3" xfId="28502"/>
    <cellStyle name="Moneda 4 14 3 2 3" xfId="11427"/>
    <cellStyle name="Moneda 4 14 3 2 3 2" xfId="33158"/>
    <cellStyle name="Moneda 4 14 3 2 4" xfId="20742"/>
    <cellStyle name="Moneda 4 14 3 2 5" xfId="23846"/>
    <cellStyle name="Moneda 4 14 3 3" xfId="3534"/>
    <cellStyle name="Moneda 4 14 3 3 2" xfId="8191"/>
    <cellStyle name="Moneda 4 14 3 3 2 2" xfId="17503"/>
    <cellStyle name="Moneda 4 14 3 3 2 2 2" xfId="39234"/>
    <cellStyle name="Moneda 4 14 3 3 2 3" xfId="29922"/>
    <cellStyle name="Moneda 4 14 3 3 3" xfId="12847"/>
    <cellStyle name="Moneda 4 14 3 3 3 2" xfId="34578"/>
    <cellStyle name="Moneda 4 14 3 3 4" xfId="25266"/>
    <cellStyle name="Moneda 4 14 3 4" xfId="5219"/>
    <cellStyle name="Moneda 4 14 3 4 2" xfId="14531"/>
    <cellStyle name="Moneda 4 14 3 4 2 2" xfId="36262"/>
    <cellStyle name="Moneda 4 14 3 4 3" xfId="26950"/>
    <cellStyle name="Moneda 4 14 3 5" xfId="9875"/>
    <cellStyle name="Moneda 4 14 3 5 2" xfId="31606"/>
    <cellStyle name="Moneda 4 14 3 6" xfId="19190"/>
    <cellStyle name="Moneda 4 14 3 7" xfId="22294"/>
    <cellStyle name="Moneda 4 14 4" xfId="755"/>
    <cellStyle name="Moneda 4 14 4 2" xfId="2307"/>
    <cellStyle name="Moneda 4 14 4 2 2" xfId="6965"/>
    <cellStyle name="Moneda 4 14 4 2 2 2" xfId="16277"/>
    <cellStyle name="Moneda 4 14 4 2 2 2 2" xfId="38008"/>
    <cellStyle name="Moneda 4 14 4 2 2 3" xfId="28696"/>
    <cellStyle name="Moneda 4 14 4 2 3" xfId="11621"/>
    <cellStyle name="Moneda 4 14 4 2 3 2" xfId="33352"/>
    <cellStyle name="Moneda 4 14 4 2 4" xfId="20936"/>
    <cellStyle name="Moneda 4 14 4 2 5" xfId="24040"/>
    <cellStyle name="Moneda 4 14 4 3" xfId="3535"/>
    <cellStyle name="Moneda 4 14 4 3 2" xfId="8192"/>
    <cellStyle name="Moneda 4 14 4 3 2 2" xfId="17504"/>
    <cellStyle name="Moneda 4 14 4 3 2 2 2" xfId="39235"/>
    <cellStyle name="Moneda 4 14 4 3 2 3" xfId="29923"/>
    <cellStyle name="Moneda 4 14 4 3 3" xfId="12848"/>
    <cellStyle name="Moneda 4 14 4 3 3 2" xfId="34579"/>
    <cellStyle name="Moneda 4 14 4 3 4" xfId="25267"/>
    <cellStyle name="Moneda 4 14 4 4" xfId="5413"/>
    <cellStyle name="Moneda 4 14 4 4 2" xfId="14725"/>
    <cellStyle name="Moneda 4 14 4 4 2 2" xfId="36456"/>
    <cellStyle name="Moneda 4 14 4 4 3" xfId="27144"/>
    <cellStyle name="Moneda 4 14 4 5" xfId="10069"/>
    <cellStyle name="Moneda 4 14 4 5 2" xfId="31800"/>
    <cellStyle name="Moneda 4 14 4 6" xfId="19384"/>
    <cellStyle name="Moneda 4 14 4 7" xfId="22488"/>
    <cellStyle name="Moneda 4 14 5" xfId="949"/>
    <cellStyle name="Moneda 4 14 5 2" xfId="2501"/>
    <cellStyle name="Moneda 4 14 5 2 2" xfId="7159"/>
    <cellStyle name="Moneda 4 14 5 2 2 2" xfId="16471"/>
    <cellStyle name="Moneda 4 14 5 2 2 2 2" xfId="38202"/>
    <cellStyle name="Moneda 4 14 5 2 2 3" xfId="28890"/>
    <cellStyle name="Moneda 4 14 5 2 3" xfId="11815"/>
    <cellStyle name="Moneda 4 14 5 2 3 2" xfId="33546"/>
    <cellStyle name="Moneda 4 14 5 2 4" xfId="21130"/>
    <cellStyle name="Moneda 4 14 5 2 5" xfId="24234"/>
    <cellStyle name="Moneda 4 14 5 3" xfId="3536"/>
    <cellStyle name="Moneda 4 14 5 3 2" xfId="8193"/>
    <cellStyle name="Moneda 4 14 5 3 2 2" xfId="17505"/>
    <cellStyle name="Moneda 4 14 5 3 2 2 2" xfId="39236"/>
    <cellStyle name="Moneda 4 14 5 3 2 3" xfId="29924"/>
    <cellStyle name="Moneda 4 14 5 3 3" xfId="12849"/>
    <cellStyle name="Moneda 4 14 5 3 3 2" xfId="34580"/>
    <cellStyle name="Moneda 4 14 5 3 4" xfId="25268"/>
    <cellStyle name="Moneda 4 14 5 4" xfId="5607"/>
    <cellStyle name="Moneda 4 14 5 4 2" xfId="14919"/>
    <cellStyle name="Moneda 4 14 5 4 2 2" xfId="36650"/>
    <cellStyle name="Moneda 4 14 5 4 3" xfId="27338"/>
    <cellStyle name="Moneda 4 14 5 5" xfId="10263"/>
    <cellStyle name="Moneda 4 14 5 5 2" xfId="31994"/>
    <cellStyle name="Moneda 4 14 5 6" xfId="19578"/>
    <cellStyle name="Moneda 4 14 5 7" xfId="22682"/>
    <cellStyle name="Moneda 4 14 6" xfId="1143"/>
    <cellStyle name="Moneda 4 14 6 2" xfId="2695"/>
    <cellStyle name="Moneda 4 14 6 2 2" xfId="7353"/>
    <cellStyle name="Moneda 4 14 6 2 2 2" xfId="16665"/>
    <cellStyle name="Moneda 4 14 6 2 2 2 2" xfId="38396"/>
    <cellStyle name="Moneda 4 14 6 2 2 3" xfId="29084"/>
    <cellStyle name="Moneda 4 14 6 2 3" xfId="12009"/>
    <cellStyle name="Moneda 4 14 6 2 3 2" xfId="33740"/>
    <cellStyle name="Moneda 4 14 6 2 4" xfId="21324"/>
    <cellStyle name="Moneda 4 14 6 2 5" xfId="24428"/>
    <cellStyle name="Moneda 4 14 6 3" xfId="3537"/>
    <cellStyle name="Moneda 4 14 6 3 2" xfId="8194"/>
    <cellStyle name="Moneda 4 14 6 3 2 2" xfId="17506"/>
    <cellStyle name="Moneda 4 14 6 3 2 2 2" xfId="39237"/>
    <cellStyle name="Moneda 4 14 6 3 2 3" xfId="29925"/>
    <cellStyle name="Moneda 4 14 6 3 3" xfId="12850"/>
    <cellStyle name="Moneda 4 14 6 3 3 2" xfId="34581"/>
    <cellStyle name="Moneda 4 14 6 3 4" xfId="25269"/>
    <cellStyle name="Moneda 4 14 6 4" xfId="5801"/>
    <cellStyle name="Moneda 4 14 6 4 2" xfId="15113"/>
    <cellStyle name="Moneda 4 14 6 4 2 2" xfId="36844"/>
    <cellStyle name="Moneda 4 14 6 4 3" xfId="27532"/>
    <cellStyle name="Moneda 4 14 6 5" xfId="10457"/>
    <cellStyle name="Moneda 4 14 6 5 2" xfId="32188"/>
    <cellStyle name="Moneda 4 14 6 6" xfId="19772"/>
    <cellStyle name="Moneda 4 14 6 7" xfId="22876"/>
    <cellStyle name="Moneda 4 14 7" xfId="1337"/>
    <cellStyle name="Moneda 4 14 7 2" xfId="2889"/>
    <cellStyle name="Moneda 4 14 7 2 2" xfId="7547"/>
    <cellStyle name="Moneda 4 14 7 2 2 2" xfId="16859"/>
    <cellStyle name="Moneda 4 14 7 2 2 2 2" xfId="38590"/>
    <cellStyle name="Moneda 4 14 7 2 2 3" xfId="29278"/>
    <cellStyle name="Moneda 4 14 7 2 3" xfId="12203"/>
    <cellStyle name="Moneda 4 14 7 2 3 2" xfId="33934"/>
    <cellStyle name="Moneda 4 14 7 2 4" xfId="21518"/>
    <cellStyle name="Moneda 4 14 7 2 5" xfId="24622"/>
    <cellStyle name="Moneda 4 14 7 3" xfId="3538"/>
    <cellStyle name="Moneda 4 14 7 3 2" xfId="8195"/>
    <cellStyle name="Moneda 4 14 7 3 2 2" xfId="17507"/>
    <cellStyle name="Moneda 4 14 7 3 2 2 2" xfId="39238"/>
    <cellStyle name="Moneda 4 14 7 3 2 3" xfId="29926"/>
    <cellStyle name="Moneda 4 14 7 3 3" xfId="12851"/>
    <cellStyle name="Moneda 4 14 7 3 3 2" xfId="34582"/>
    <cellStyle name="Moneda 4 14 7 3 4" xfId="25270"/>
    <cellStyle name="Moneda 4 14 7 4" xfId="5995"/>
    <cellStyle name="Moneda 4 14 7 4 2" xfId="15307"/>
    <cellStyle name="Moneda 4 14 7 4 2 2" xfId="37038"/>
    <cellStyle name="Moneda 4 14 7 4 3" xfId="27726"/>
    <cellStyle name="Moneda 4 14 7 5" xfId="10651"/>
    <cellStyle name="Moneda 4 14 7 5 2" xfId="32382"/>
    <cellStyle name="Moneda 4 14 7 6" xfId="19966"/>
    <cellStyle name="Moneda 4 14 7 7" xfId="23070"/>
    <cellStyle name="Moneda 4 14 8" xfId="1531"/>
    <cellStyle name="Moneda 4 14 8 2" xfId="3083"/>
    <cellStyle name="Moneda 4 14 8 2 2" xfId="7741"/>
    <cellStyle name="Moneda 4 14 8 2 2 2" xfId="17053"/>
    <cellStyle name="Moneda 4 14 8 2 2 2 2" xfId="38784"/>
    <cellStyle name="Moneda 4 14 8 2 2 3" xfId="29472"/>
    <cellStyle name="Moneda 4 14 8 2 3" xfId="12397"/>
    <cellStyle name="Moneda 4 14 8 2 3 2" xfId="34128"/>
    <cellStyle name="Moneda 4 14 8 2 4" xfId="21712"/>
    <cellStyle name="Moneda 4 14 8 2 5" xfId="24816"/>
    <cellStyle name="Moneda 4 14 8 3" xfId="3539"/>
    <cellStyle name="Moneda 4 14 8 3 2" xfId="8196"/>
    <cellStyle name="Moneda 4 14 8 3 2 2" xfId="17508"/>
    <cellStyle name="Moneda 4 14 8 3 2 2 2" xfId="39239"/>
    <cellStyle name="Moneda 4 14 8 3 2 3" xfId="29927"/>
    <cellStyle name="Moneda 4 14 8 3 3" xfId="12852"/>
    <cellStyle name="Moneda 4 14 8 3 3 2" xfId="34583"/>
    <cellStyle name="Moneda 4 14 8 3 4" xfId="25271"/>
    <cellStyle name="Moneda 4 14 8 4" xfId="6189"/>
    <cellStyle name="Moneda 4 14 8 4 2" xfId="15501"/>
    <cellStyle name="Moneda 4 14 8 4 2 2" xfId="37232"/>
    <cellStyle name="Moneda 4 14 8 4 3" xfId="27920"/>
    <cellStyle name="Moneda 4 14 8 5" xfId="10845"/>
    <cellStyle name="Moneda 4 14 8 5 2" xfId="32576"/>
    <cellStyle name="Moneda 4 14 8 6" xfId="20160"/>
    <cellStyle name="Moneda 4 14 8 7" xfId="23264"/>
    <cellStyle name="Moneda 4 14 9" xfId="1725"/>
    <cellStyle name="Moneda 4 14 9 2" xfId="6383"/>
    <cellStyle name="Moneda 4 14 9 2 2" xfId="15695"/>
    <cellStyle name="Moneda 4 14 9 2 2 2" xfId="37426"/>
    <cellStyle name="Moneda 4 14 9 2 3" xfId="28114"/>
    <cellStyle name="Moneda 4 14 9 3" xfId="11039"/>
    <cellStyle name="Moneda 4 14 9 3 2" xfId="32770"/>
    <cellStyle name="Moneda 4 14 9 4" xfId="20354"/>
    <cellStyle name="Moneda 4 14 9 5" xfId="23458"/>
    <cellStyle name="Moneda 4 15" xfId="180"/>
    <cellStyle name="Moneda 4 15 10" xfId="3540"/>
    <cellStyle name="Moneda 4 15 10 2" xfId="8197"/>
    <cellStyle name="Moneda 4 15 10 2 2" xfId="17509"/>
    <cellStyle name="Moneda 4 15 10 2 2 2" xfId="39240"/>
    <cellStyle name="Moneda 4 15 10 2 3" xfId="29928"/>
    <cellStyle name="Moneda 4 15 10 3" xfId="12853"/>
    <cellStyle name="Moneda 4 15 10 3 2" xfId="34584"/>
    <cellStyle name="Moneda 4 15 10 4" xfId="25272"/>
    <cellStyle name="Moneda 4 15 11" xfId="4843"/>
    <cellStyle name="Moneda 4 15 11 2" xfId="14155"/>
    <cellStyle name="Moneda 4 15 11 2 2" xfId="35886"/>
    <cellStyle name="Moneda 4 15 11 3" xfId="26574"/>
    <cellStyle name="Moneda 4 15 12" xfId="9499"/>
    <cellStyle name="Moneda 4 15 12 2" xfId="31230"/>
    <cellStyle name="Moneda 4 15 13" xfId="18813"/>
    <cellStyle name="Moneda 4 15 14" xfId="21918"/>
    <cellStyle name="Moneda 4 15 2" xfId="375"/>
    <cellStyle name="Moneda 4 15 2 2" xfId="1931"/>
    <cellStyle name="Moneda 4 15 2 2 2" xfId="6589"/>
    <cellStyle name="Moneda 4 15 2 2 2 2" xfId="15901"/>
    <cellStyle name="Moneda 4 15 2 2 2 2 2" xfId="37632"/>
    <cellStyle name="Moneda 4 15 2 2 2 3" xfId="28320"/>
    <cellStyle name="Moneda 4 15 2 2 3" xfId="11245"/>
    <cellStyle name="Moneda 4 15 2 2 3 2" xfId="32976"/>
    <cellStyle name="Moneda 4 15 2 2 4" xfId="20560"/>
    <cellStyle name="Moneda 4 15 2 2 5" xfId="23664"/>
    <cellStyle name="Moneda 4 15 2 3" xfId="3541"/>
    <cellStyle name="Moneda 4 15 2 3 2" xfId="8198"/>
    <cellStyle name="Moneda 4 15 2 3 2 2" xfId="17510"/>
    <cellStyle name="Moneda 4 15 2 3 2 2 2" xfId="39241"/>
    <cellStyle name="Moneda 4 15 2 3 2 3" xfId="29929"/>
    <cellStyle name="Moneda 4 15 2 3 3" xfId="12854"/>
    <cellStyle name="Moneda 4 15 2 3 3 2" xfId="34585"/>
    <cellStyle name="Moneda 4 15 2 3 4" xfId="25273"/>
    <cellStyle name="Moneda 4 15 2 4" xfId="5037"/>
    <cellStyle name="Moneda 4 15 2 4 2" xfId="14349"/>
    <cellStyle name="Moneda 4 15 2 4 2 2" xfId="36080"/>
    <cellStyle name="Moneda 4 15 2 4 3" xfId="26768"/>
    <cellStyle name="Moneda 4 15 2 5" xfId="9693"/>
    <cellStyle name="Moneda 4 15 2 5 2" xfId="31424"/>
    <cellStyle name="Moneda 4 15 2 6" xfId="19008"/>
    <cellStyle name="Moneda 4 15 2 7" xfId="22112"/>
    <cellStyle name="Moneda 4 15 3" xfId="572"/>
    <cellStyle name="Moneda 4 15 3 2" xfId="2125"/>
    <cellStyle name="Moneda 4 15 3 2 2" xfId="6783"/>
    <cellStyle name="Moneda 4 15 3 2 2 2" xfId="16095"/>
    <cellStyle name="Moneda 4 15 3 2 2 2 2" xfId="37826"/>
    <cellStyle name="Moneda 4 15 3 2 2 3" xfId="28514"/>
    <cellStyle name="Moneda 4 15 3 2 3" xfId="11439"/>
    <cellStyle name="Moneda 4 15 3 2 3 2" xfId="33170"/>
    <cellStyle name="Moneda 4 15 3 2 4" xfId="20754"/>
    <cellStyle name="Moneda 4 15 3 2 5" xfId="23858"/>
    <cellStyle name="Moneda 4 15 3 3" xfId="3542"/>
    <cellStyle name="Moneda 4 15 3 3 2" xfId="8199"/>
    <cellStyle name="Moneda 4 15 3 3 2 2" xfId="17511"/>
    <cellStyle name="Moneda 4 15 3 3 2 2 2" xfId="39242"/>
    <cellStyle name="Moneda 4 15 3 3 2 3" xfId="29930"/>
    <cellStyle name="Moneda 4 15 3 3 3" xfId="12855"/>
    <cellStyle name="Moneda 4 15 3 3 3 2" xfId="34586"/>
    <cellStyle name="Moneda 4 15 3 3 4" xfId="25274"/>
    <cellStyle name="Moneda 4 15 3 4" xfId="5231"/>
    <cellStyle name="Moneda 4 15 3 4 2" xfId="14543"/>
    <cellStyle name="Moneda 4 15 3 4 2 2" xfId="36274"/>
    <cellStyle name="Moneda 4 15 3 4 3" xfId="26962"/>
    <cellStyle name="Moneda 4 15 3 5" xfId="9887"/>
    <cellStyle name="Moneda 4 15 3 5 2" xfId="31618"/>
    <cellStyle name="Moneda 4 15 3 6" xfId="19202"/>
    <cellStyle name="Moneda 4 15 3 7" xfId="22306"/>
    <cellStyle name="Moneda 4 15 4" xfId="767"/>
    <cellStyle name="Moneda 4 15 4 2" xfId="2319"/>
    <cellStyle name="Moneda 4 15 4 2 2" xfId="6977"/>
    <cellStyle name="Moneda 4 15 4 2 2 2" xfId="16289"/>
    <cellStyle name="Moneda 4 15 4 2 2 2 2" xfId="38020"/>
    <cellStyle name="Moneda 4 15 4 2 2 3" xfId="28708"/>
    <cellStyle name="Moneda 4 15 4 2 3" xfId="11633"/>
    <cellStyle name="Moneda 4 15 4 2 3 2" xfId="33364"/>
    <cellStyle name="Moneda 4 15 4 2 4" xfId="20948"/>
    <cellStyle name="Moneda 4 15 4 2 5" xfId="24052"/>
    <cellStyle name="Moneda 4 15 4 3" xfId="3543"/>
    <cellStyle name="Moneda 4 15 4 3 2" xfId="8200"/>
    <cellStyle name="Moneda 4 15 4 3 2 2" xfId="17512"/>
    <cellStyle name="Moneda 4 15 4 3 2 2 2" xfId="39243"/>
    <cellStyle name="Moneda 4 15 4 3 2 3" xfId="29931"/>
    <cellStyle name="Moneda 4 15 4 3 3" xfId="12856"/>
    <cellStyle name="Moneda 4 15 4 3 3 2" xfId="34587"/>
    <cellStyle name="Moneda 4 15 4 3 4" xfId="25275"/>
    <cellStyle name="Moneda 4 15 4 4" xfId="5425"/>
    <cellStyle name="Moneda 4 15 4 4 2" xfId="14737"/>
    <cellStyle name="Moneda 4 15 4 4 2 2" xfId="36468"/>
    <cellStyle name="Moneda 4 15 4 4 3" xfId="27156"/>
    <cellStyle name="Moneda 4 15 4 5" xfId="10081"/>
    <cellStyle name="Moneda 4 15 4 5 2" xfId="31812"/>
    <cellStyle name="Moneda 4 15 4 6" xfId="19396"/>
    <cellStyle name="Moneda 4 15 4 7" xfId="22500"/>
    <cellStyle name="Moneda 4 15 5" xfId="961"/>
    <cellStyle name="Moneda 4 15 5 2" xfId="2513"/>
    <cellStyle name="Moneda 4 15 5 2 2" xfId="7171"/>
    <cellStyle name="Moneda 4 15 5 2 2 2" xfId="16483"/>
    <cellStyle name="Moneda 4 15 5 2 2 2 2" xfId="38214"/>
    <cellStyle name="Moneda 4 15 5 2 2 3" xfId="28902"/>
    <cellStyle name="Moneda 4 15 5 2 3" xfId="11827"/>
    <cellStyle name="Moneda 4 15 5 2 3 2" xfId="33558"/>
    <cellStyle name="Moneda 4 15 5 2 4" xfId="21142"/>
    <cellStyle name="Moneda 4 15 5 2 5" xfId="24246"/>
    <cellStyle name="Moneda 4 15 5 3" xfId="3544"/>
    <cellStyle name="Moneda 4 15 5 3 2" xfId="8201"/>
    <cellStyle name="Moneda 4 15 5 3 2 2" xfId="17513"/>
    <cellStyle name="Moneda 4 15 5 3 2 2 2" xfId="39244"/>
    <cellStyle name="Moneda 4 15 5 3 2 3" xfId="29932"/>
    <cellStyle name="Moneda 4 15 5 3 3" xfId="12857"/>
    <cellStyle name="Moneda 4 15 5 3 3 2" xfId="34588"/>
    <cellStyle name="Moneda 4 15 5 3 4" xfId="25276"/>
    <cellStyle name="Moneda 4 15 5 4" xfId="5619"/>
    <cellStyle name="Moneda 4 15 5 4 2" xfId="14931"/>
    <cellStyle name="Moneda 4 15 5 4 2 2" xfId="36662"/>
    <cellStyle name="Moneda 4 15 5 4 3" xfId="27350"/>
    <cellStyle name="Moneda 4 15 5 5" xfId="10275"/>
    <cellStyle name="Moneda 4 15 5 5 2" xfId="32006"/>
    <cellStyle name="Moneda 4 15 5 6" xfId="19590"/>
    <cellStyle name="Moneda 4 15 5 7" xfId="22694"/>
    <cellStyle name="Moneda 4 15 6" xfId="1155"/>
    <cellStyle name="Moneda 4 15 6 2" xfId="2707"/>
    <cellStyle name="Moneda 4 15 6 2 2" xfId="7365"/>
    <cellStyle name="Moneda 4 15 6 2 2 2" xfId="16677"/>
    <cellStyle name="Moneda 4 15 6 2 2 2 2" xfId="38408"/>
    <cellStyle name="Moneda 4 15 6 2 2 3" xfId="29096"/>
    <cellStyle name="Moneda 4 15 6 2 3" xfId="12021"/>
    <cellStyle name="Moneda 4 15 6 2 3 2" xfId="33752"/>
    <cellStyle name="Moneda 4 15 6 2 4" xfId="21336"/>
    <cellStyle name="Moneda 4 15 6 2 5" xfId="24440"/>
    <cellStyle name="Moneda 4 15 6 3" xfId="3545"/>
    <cellStyle name="Moneda 4 15 6 3 2" xfId="8202"/>
    <cellStyle name="Moneda 4 15 6 3 2 2" xfId="17514"/>
    <cellStyle name="Moneda 4 15 6 3 2 2 2" xfId="39245"/>
    <cellStyle name="Moneda 4 15 6 3 2 3" xfId="29933"/>
    <cellStyle name="Moneda 4 15 6 3 3" xfId="12858"/>
    <cellStyle name="Moneda 4 15 6 3 3 2" xfId="34589"/>
    <cellStyle name="Moneda 4 15 6 3 4" xfId="25277"/>
    <cellStyle name="Moneda 4 15 6 4" xfId="5813"/>
    <cellStyle name="Moneda 4 15 6 4 2" xfId="15125"/>
    <cellStyle name="Moneda 4 15 6 4 2 2" xfId="36856"/>
    <cellStyle name="Moneda 4 15 6 4 3" xfId="27544"/>
    <cellStyle name="Moneda 4 15 6 5" xfId="10469"/>
    <cellStyle name="Moneda 4 15 6 5 2" xfId="32200"/>
    <cellStyle name="Moneda 4 15 6 6" xfId="19784"/>
    <cellStyle name="Moneda 4 15 6 7" xfId="22888"/>
    <cellStyle name="Moneda 4 15 7" xfId="1349"/>
    <cellStyle name="Moneda 4 15 7 2" xfId="2901"/>
    <cellStyle name="Moneda 4 15 7 2 2" xfId="7559"/>
    <cellStyle name="Moneda 4 15 7 2 2 2" xfId="16871"/>
    <cellStyle name="Moneda 4 15 7 2 2 2 2" xfId="38602"/>
    <cellStyle name="Moneda 4 15 7 2 2 3" xfId="29290"/>
    <cellStyle name="Moneda 4 15 7 2 3" xfId="12215"/>
    <cellStyle name="Moneda 4 15 7 2 3 2" xfId="33946"/>
    <cellStyle name="Moneda 4 15 7 2 4" xfId="21530"/>
    <cellStyle name="Moneda 4 15 7 2 5" xfId="24634"/>
    <cellStyle name="Moneda 4 15 7 3" xfId="3546"/>
    <cellStyle name="Moneda 4 15 7 3 2" xfId="8203"/>
    <cellStyle name="Moneda 4 15 7 3 2 2" xfId="17515"/>
    <cellStyle name="Moneda 4 15 7 3 2 2 2" xfId="39246"/>
    <cellStyle name="Moneda 4 15 7 3 2 3" xfId="29934"/>
    <cellStyle name="Moneda 4 15 7 3 3" xfId="12859"/>
    <cellStyle name="Moneda 4 15 7 3 3 2" xfId="34590"/>
    <cellStyle name="Moneda 4 15 7 3 4" xfId="25278"/>
    <cellStyle name="Moneda 4 15 7 4" xfId="6007"/>
    <cellStyle name="Moneda 4 15 7 4 2" xfId="15319"/>
    <cellStyle name="Moneda 4 15 7 4 2 2" xfId="37050"/>
    <cellStyle name="Moneda 4 15 7 4 3" xfId="27738"/>
    <cellStyle name="Moneda 4 15 7 5" xfId="10663"/>
    <cellStyle name="Moneda 4 15 7 5 2" xfId="32394"/>
    <cellStyle name="Moneda 4 15 7 6" xfId="19978"/>
    <cellStyle name="Moneda 4 15 7 7" xfId="23082"/>
    <cellStyle name="Moneda 4 15 8" xfId="1543"/>
    <cellStyle name="Moneda 4 15 8 2" xfId="3095"/>
    <cellStyle name="Moneda 4 15 8 2 2" xfId="7753"/>
    <cellStyle name="Moneda 4 15 8 2 2 2" xfId="17065"/>
    <cellStyle name="Moneda 4 15 8 2 2 2 2" xfId="38796"/>
    <cellStyle name="Moneda 4 15 8 2 2 3" xfId="29484"/>
    <cellStyle name="Moneda 4 15 8 2 3" xfId="12409"/>
    <cellStyle name="Moneda 4 15 8 2 3 2" xfId="34140"/>
    <cellStyle name="Moneda 4 15 8 2 4" xfId="21724"/>
    <cellStyle name="Moneda 4 15 8 2 5" xfId="24828"/>
    <cellStyle name="Moneda 4 15 8 3" xfId="3547"/>
    <cellStyle name="Moneda 4 15 8 3 2" xfId="8204"/>
    <cellStyle name="Moneda 4 15 8 3 2 2" xfId="17516"/>
    <cellStyle name="Moneda 4 15 8 3 2 2 2" xfId="39247"/>
    <cellStyle name="Moneda 4 15 8 3 2 3" xfId="29935"/>
    <cellStyle name="Moneda 4 15 8 3 3" xfId="12860"/>
    <cellStyle name="Moneda 4 15 8 3 3 2" xfId="34591"/>
    <cellStyle name="Moneda 4 15 8 3 4" xfId="25279"/>
    <cellStyle name="Moneda 4 15 8 4" xfId="6201"/>
    <cellStyle name="Moneda 4 15 8 4 2" xfId="15513"/>
    <cellStyle name="Moneda 4 15 8 4 2 2" xfId="37244"/>
    <cellStyle name="Moneda 4 15 8 4 3" xfId="27932"/>
    <cellStyle name="Moneda 4 15 8 5" xfId="10857"/>
    <cellStyle name="Moneda 4 15 8 5 2" xfId="32588"/>
    <cellStyle name="Moneda 4 15 8 6" xfId="20172"/>
    <cellStyle name="Moneda 4 15 8 7" xfId="23276"/>
    <cellStyle name="Moneda 4 15 9" xfId="1737"/>
    <cellStyle name="Moneda 4 15 9 2" xfId="6395"/>
    <cellStyle name="Moneda 4 15 9 2 2" xfId="15707"/>
    <cellStyle name="Moneda 4 15 9 2 2 2" xfId="37438"/>
    <cellStyle name="Moneda 4 15 9 2 3" xfId="28126"/>
    <cellStyle name="Moneda 4 15 9 3" xfId="11051"/>
    <cellStyle name="Moneda 4 15 9 3 2" xfId="32782"/>
    <cellStyle name="Moneda 4 15 9 4" xfId="20366"/>
    <cellStyle name="Moneda 4 15 9 5" xfId="23470"/>
    <cellStyle name="Moneda 4 16" xfId="193"/>
    <cellStyle name="Moneda 4 16 10" xfId="3548"/>
    <cellStyle name="Moneda 4 16 10 2" xfId="8205"/>
    <cellStyle name="Moneda 4 16 10 2 2" xfId="17517"/>
    <cellStyle name="Moneda 4 16 10 2 2 2" xfId="39248"/>
    <cellStyle name="Moneda 4 16 10 2 3" xfId="29936"/>
    <cellStyle name="Moneda 4 16 10 3" xfId="12861"/>
    <cellStyle name="Moneda 4 16 10 3 2" xfId="34592"/>
    <cellStyle name="Moneda 4 16 10 4" xfId="25280"/>
    <cellStyle name="Moneda 4 16 11" xfId="4855"/>
    <cellStyle name="Moneda 4 16 11 2" xfId="14167"/>
    <cellStyle name="Moneda 4 16 11 2 2" xfId="35898"/>
    <cellStyle name="Moneda 4 16 11 3" xfId="26586"/>
    <cellStyle name="Moneda 4 16 12" xfId="9511"/>
    <cellStyle name="Moneda 4 16 12 2" xfId="31242"/>
    <cellStyle name="Moneda 4 16 13" xfId="18825"/>
    <cellStyle name="Moneda 4 16 14" xfId="21930"/>
    <cellStyle name="Moneda 4 16 2" xfId="387"/>
    <cellStyle name="Moneda 4 16 2 2" xfId="1943"/>
    <cellStyle name="Moneda 4 16 2 2 2" xfId="6601"/>
    <cellStyle name="Moneda 4 16 2 2 2 2" xfId="15913"/>
    <cellStyle name="Moneda 4 16 2 2 2 2 2" xfId="37644"/>
    <cellStyle name="Moneda 4 16 2 2 2 3" xfId="28332"/>
    <cellStyle name="Moneda 4 16 2 2 3" xfId="11257"/>
    <cellStyle name="Moneda 4 16 2 2 3 2" xfId="32988"/>
    <cellStyle name="Moneda 4 16 2 2 4" xfId="20572"/>
    <cellStyle name="Moneda 4 16 2 2 5" xfId="23676"/>
    <cellStyle name="Moneda 4 16 2 3" xfId="3549"/>
    <cellStyle name="Moneda 4 16 2 3 2" xfId="8206"/>
    <cellStyle name="Moneda 4 16 2 3 2 2" xfId="17518"/>
    <cellStyle name="Moneda 4 16 2 3 2 2 2" xfId="39249"/>
    <cellStyle name="Moneda 4 16 2 3 2 3" xfId="29937"/>
    <cellStyle name="Moneda 4 16 2 3 3" xfId="12862"/>
    <cellStyle name="Moneda 4 16 2 3 3 2" xfId="34593"/>
    <cellStyle name="Moneda 4 16 2 3 4" xfId="25281"/>
    <cellStyle name="Moneda 4 16 2 4" xfId="5049"/>
    <cellStyle name="Moneda 4 16 2 4 2" xfId="14361"/>
    <cellStyle name="Moneda 4 16 2 4 2 2" xfId="36092"/>
    <cellStyle name="Moneda 4 16 2 4 3" xfId="26780"/>
    <cellStyle name="Moneda 4 16 2 5" xfId="9705"/>
    <cellStyle name="Moneda 4 16 2 5 2" xfId="31436"/>
    <cellStyle name="Moneda 4 16 2 6" xfId="19020"/>
    <cellStyle name="Moneda 4 16 2 7" xfId="22124"/>
    <cellStyle name="Moneda 4 16 3" xfId="585"/>
    <cellStyle name="Moneda 4 16 3 2" xfId="2137"/>
    <cellStyle name="Moneda 4 16 3 2 2" xfId="6795"/>
    <cellStyle name="Moneda 4 16 3 2 2 2" xfId="16107"/>
    <cellStyle name="Moneda 4 16 3 2 2 2 2" xfId="37838"/>
    <cellStyle name="Moneda 4 16 3 2 2 3" xfId="28526"/>
    <cellStyle name="Moneda 4 16 3 2 3" xfId="11451"/>
    <cellStyle name="Moneda 4 16 3 2 3 2" xfId="33182"/>
    <cellStyle name="Moneda 4 16 3 2 4" xfId="20766"/>
    <cellStyle name="Moneda 4 16 3 2 5" xfId="23870"/>
    <cellStyle name="Moneda 4 16 3 3" xfId="3550"/>
    <cellStyle name="Moneda 4 16 3 3 2" xfId="8207"/>
    <cellStyle name="Moneda 4 16 3 3 2 2" xfId="17519"/>
    <cellStyle name="Moneda 4 16 3 3 2 2 2" xfId="39250"/>
    <cellStyle name="Moneda 4 16 3 3 2 3" xfId="29938"/>
    <cellStyle name="Moneda 4 16 3 3 3" xfId="12863"/>
    <cellStyle name="Moneda 4 16 3 3 3 2" xfId="34594"/>
    <cellStyle name="Moneda 4 16 3 3 4" xfId="25282"/>
    <cellStyle name="Moneda 4 16 3 4" xfId="5243"/>
    <cellStyle name="Moneda 4 16 3 4 2" xfId="14555"/>
    <cellStyle name="Moneda 4 16 3 4 2 2" xfId="36286"/>
    <cellStyle name="Moneda 4 16 3 4 3" xfId="26974"/>
    <cellStyle name="Moneda 4 16 3 5" xfId="9899"/>
    <cellStyle name="Moneda 4 16 3 5 2" xfId="31630"/>
    <cellStyle name="Moneda 4 16 3 6" xfId="19214"/>
    <cellStyle name="Moneda 4 16 3 7" xfId="22318"/>
    <cellStyle name="Moneda 4 16 4" xfId="779"/>
    <cellStyle name="Moneda 4 16 4 2" xfId="2331"/>
    <cellStyle name="Moneda 4 16 4 2 2" xfId="6989"/>
    <cellStyle name="Moneda 4 16 4 2 2 2" xfId="16301"/>
    <cellStyle name="Moneda 4 16 4 2 2 2 2" xfId="38032"/>
    <cellStyle name="Moneda 4 16 4 2 2 3" xfId="28720"/>
    <cellStyle name="Moneda 4 16 4 2 3" xfId="11645"/>
    <cellStyle name="Moneda 4 16 4 2 3 2" xfId="33376"/>
    <cellStyle name="Moneda 4 16 4 2 4" xfId="20960"/>
    <cellStyle name="Moneda 4 16 4 2 5" xfId="24064"/>
    <cellStyle name="Moneda 4 16 4 3" xfId="3551"/>
    <cellStyle name="Moneda 4 16 4 3 2" xfId="8208"/>
    <cellStyle name="Moneda 4 16 4 3 2 2" xfId="17520"/>
    <cellStyle name="Moneda 4 16 4 3 2 2 2" xfId="39251"/>
    <cellStyle name="Moneda 4 16 4 3 2 3" xfId="29939"/>
    <cellStyle name="Moneda 4 16 4 3 3" xfId="12864"/>
    <cellStyle name="Moneda 4 16 4 3 3 2" xfId="34595"/>
    <cellStyle name="Moneda 4 16 4 3 4" xfId="25283"/>
    <cellStyle name="Moneda 4 16 4 4" xfId="5437"/>
    <cellStyle name="Moneda 4 16 4 4 2" xfId="14749"/>
    <cellStyle name="Moneda 4 16 4 4 2 2" xfId="36480"/>
    <cellStyle name="Moneda 4 16 4 4 3" xfId="27168"/>
    <cellStyle name="Moneda 4 16 4 5" xfId="10093"/>
    <cellStyle name="Moneda 4 16 4 5 2" xfId="31824"/>
    <cellStyle name="Moneda 4 16 4 6" xfId="19408"/>
    <cellStyle name="Moneda 4 16 4 7" xfId="22512"/>
    <cellStyle name="Moneda 4 16 5" xfId="973"/>
    <cellStyle name="Moneda 4 16 5 2" xfId="2525"/>
    <cellStyle name="Moneda 4 16 5 2 2" xfId="7183"/>
    <cellStyle name="Moneda 4 16 5 2 2 2" xfId="16495"/>
    <cellStyle name="Moneda 4 16 5 2 2 2 2" xfId="38226"/>
    <cellStyle name="Moneda 4 16 5 2 2 3" xfId="28914"/>
    <cellStyle name="Moneda 4 16 5 2 3" xfId="11839"/>
    <cellStyle name="Moneda 4 16 5 2 3 2" xfId="33570"/>
    <cellStyle name="Moneda 4 16 5 2 4" xfId="21154"/>
    <cellStyle name="Moneda 4 16 5 2 5" xfId="24258"/>
    <cellStyle name="Moneda 4 16 5 3" xfId="3552"/>
    <cellStyle name="Moneda 4 16 5 3 2" xfId="8209"/>
    <cellStyle name="Moneda 4 16 5 3 2 2" xfId="17521"/>
    <cellStyle name="Moneda 4 16 5 3 2 2 2" xfId="39252"/>
    <cellStyle name="Moneda 4 16 5 3 2 3" xfId="29940"/>
    <cellStyle name="Moneda 4 16 5 3 3" xfId="12865"/>
    <cellStyle name="Moneda 4 16 5 3 3 2" xfId="34596"/>
    <cellStyle name="Moneda 4 16 5 3 4" xfId="25284"/>
    <cellStyle name="Moneda 4 16 5 4" xfId="5631"/>
    <cellStyle name="Moneda 4 16 5 4 2" xfId="14943"/>
    <cellStyle name="Moneda 4 16 5 4 2 2" xfId="36674"/>
    <cellStyle name="Moneda 4 16 5 4 3" xfId="27362"/>
    <cellStyle name="Moneda 4 16 5 5" xfId="10287"/>
    <cellStyle name="Moneda 4 16 5 5 2" xfId="32018"/>
    <cellStyle name="Moneda 4 16 5 6" xfId="19602"/>
    <cellStyle name="Moneda 4 16 5 7" xfId="22706"/>
    <cellStyle name="Moneda 4 16 6" xfId="1167"/>
    <cellStyle name="Moneda 4 16 6 2" xfId="2719"/>
    <cellStyle name="Moneda 4 16 6 2 2" xfId="7377"/>
    <cellStyle name="Moneda 4 16 6 2 2 2" xfId="16689"/>
    <cellStyle name="Moneda 4 16 6 2 2 2 2" xfId="38420"/>
    <cellStyle name="Moneda 4 16 6 2 2 3" xfId="29108"/>
    <cellStyle name="Moneda 4 16 6 2 3" xfId="12033"/>
    <cellStyle name="Moneda 4 16 6 2 3 2" xfId="33764"/>
    <cellStyle name="Moneda 4 16 6 2 4" xfId="21348"/>
    <cellStyle name="Moneda 4 16 6 2 5" xfId="24452"/>
    <cellStyle name="Moneda 4 16 6 3" xfId="3553"/>
    <cellStyle name="Moneda 4 16 6 3 2" xfId="8210"/>
    <cellStyle name="Moneda 4 16 6 3 2 2" xfId="17522"/>
    <cellStyle name="Moneda 4 16 6 3 2 2 2" xfId="39253"/>
    <cellStyle name="Moneda 4 16 6 3 2 3" xfId="29941"/>
    <cellStyle name="Moneda 4 16 6 3 3" xfId="12866"/>
    <cellStyle name="Moneda 4 16 6 3 3 2" xfId="34597"/>
    <cellStyle name="Moneda 4 16 6 3 4" xfId="25285"/>
    <cellStyle name="Moneda 4 16 6 4" xfId="5825"/>
    <cellStyle name="Moneda 4 16 6 4 2" xfId="15137"/>
    <cellStyle name="Moneda 4 16 6 4 2 2" xfId="36868"/>
    <cellStyle name="Moneda 4 16 6 4 3" xfId="27556"/>
    <cellStyle name="Moneda 4 16 6 5" xfId="10481"/>
    <cellStyle name="Moneda 4 16 6 5 2" xfId="32212"/>
    <cellStyle name="Moneda 4 16 6 6" xfId="19796"/>
    <cellStyle name="Moneda 4 16 6 7" xfId="22900"/>
    <cellStyle name="Moneda 4 16 7" xfId="1361"/>
    <cellStyle name="Moneda 4 16 7 2" xfId="2913"/>
    <cellStyle name="Moneda 4 16 7 2 2" xfId="7571"/>
    <cellStyle name="Moneda 4 16 7 2 2 2" xfId="16883"/>
    <cellStyle name="Moneda 4 16 7 2 2 2 2" xfId="38614"/>
    <cellStyle name="Moneda 4 16 7 2 2 3" xfId="29302"/>
    <cellStyle name="Moneda 4 16 7 2 3" xfId="12227"/>
    <cellStyle name="Moneda 4 16 7 2 3 2" xfId="33958"/>
    <cellStyle name="Moneda 4 16 7 2 4" xfId="21542"/>
    <cellStyle name="Moneda 4 16 7 2 5" xfId="24646"/>
    <cellStyle name="Moneda 4 16 7 3" xfId="3554"/>
    <cellStyle name="Moneda 4 16 7 3 2" xfId="8211"/>
    <cellStyle name="Moneda 4 16 7 3 2 2" xfId="17523"/>
    <cellStyle name="Moneda 4 16 7 3 2 2 2" xfId="39254"/>
    <cellStyle name="Moneda 4 16 7 3 2 3" xfId="29942"/>
    <cellStyle name="Moneda 4 16 7 3 3" xfId="12867"/>
    <cellStyle name="Moneda 4 16 7 3 3 2" xfId="34598"/>
    <cellStyle name="Moneda 4 16 7 3 4" xfId="25286"/>
    <cellStyle name="Moneda 4 16 7 4" xfId="6019"/>
    <cellStyle name="Moneda 4 16 7 4 2" xfId="15331"/>
    <cellStyle name="Moneda 4 16 7 4 2 2" xfId="37062"/>
    <cellStyle name="Moneda 4 16 7 4 3" xfId="27750"/>
    <cellStyle name="Moneda 4 16 7 5" xfId="10675"/>
    <cellStyle name="Moneda 4 16 7 5 2" xfId="32406"/>
    <cellStyle name="Moneda 4 16 7 6" xfId="19990"/>
    <cellStyle name="Moneda 4 16 7 7" xfId="23094"/>
    <cellStyle name="Moneda 4 16 8" xfId="1555"/>
    <cellStyle name="Moneda 4 16 8 2" xfId="3107"/>
    <cellStyle name="Moneda 4 16 8 2 2" xfId="7765"/>
    <cellStyle name="Moneda 4 16 8 2 2 2" xfId="17077"/>
    <cellStyle name="Moneda 4 16 8 2 2 2 2" xfId="38808"/>
    <cellStyle name="Moneda 4 16 8 2 2 3" xfId="29496"/>
    <cellStyle name="Moneda 4 16 8 2 3" xfId="12421"/>
    <cellStyle name="Moneda 4 16 8 2 3 2" xfId="34152"/>
    <cellStyle name="Moneda 4 16 8 2 4" xfId="21736"/>
    <cellStyle name="Moneda 4 16 8 2 5" xfId="24840"/>
    <cellStyle name="Moneda 4 16 8 3" xfId="3555"/>
    <cellStyle name="Moneda 4 16 8 3 2" xfId="8212"/>
    <cellStyle name="Moneda 4 16 8 3 2 2" xfId="17524"/>
    <cellStyle name="Moneda 4 16 8 3 2 2 2" xfId="39255"/>
    <cellStyle name="Moneda 4 16 8 3 2 3" xfId="29943"/>
    <cellStyle name="Moneda 4 16 8 3 3" xfId="12868"/>
    <cellStyle name="Moneda 4 16 8 3 3 2" xfId="34599"/>
    <cellStyle name="Moneda 4 16 8 3 4" xfId="25287"/>
    <cellStyle name="Moneda 4 16 8 4" xfId="6213"/>
    <cellStyle name="Moneda 4 16 8 4 2" xfId="15525"/>
    <cellStyle name="Moneda 4 16 8 4 2 2" xfId="37256"/>
    <cellStyle name="Moneda 4 16 8 4 3" xfId="27944"/>
    <cellStyle name="Moneda 4 16 8 5" xfId="10869"/>
    <cellStyle name="Moneda 4 16 8 5 2" xfId="32600"/>
    <cellStyle name="Moneda 4 16 8 6" xfId="20184"/>
    <cellStyle name="Moneda 4 16 8 7" xfId="23288"/>
    <cellStyle name="Moneda 4 16 9" xfId="1749"/>
    <cellStyle name="Moneda 4 16 9 2" xfId="6407"/>
    <cellStyle name="Moneda 4 16 9 2 2" xfId="15719"/>
    <cellStyle name="Moneda 4 16 9 2 2 2" xfId="37450"/>
    <cellStyle name="Moneda 4 16 9 2 3" xfId="28138"/>
    <cellStyle name="Moneda 4 16 9 3" xfId="11063"/>
    <cellStyle name="Moneda 4 16 9 3 2" xfId="32794"/>
    <cellStyle name="Moneda 4 16 9 4" xfId="20378"/>
    <cellStyle name="Moneda 4 16 9 5" xfId="23482"/>
    <cellStyle name="Moneda 4 17" xfId="205"/>
    <cellStyle name="Moneda 4 17 10" xfId="3556"/>
    <cellStyle name="Moneda 4 17 10 2" xfId="8213"/>
    <cellStyle name="Moneda 4 17 10 2 2" xfId="17525"/>
    <cellStyle name="Moneda 4 17 10 2 2 2" xfId="39256"/>
    <cellStyle name="Moneda 4 17 10 2 3" xfId="29944"/>
    <cellStyle name="Moneda 4 17 10 3" xfId="12869"/>
    <cellStyle name="Moneda 4 17 10 3 2" xfId="34600"/>
    <cellStyle name="Moneda 4 17 10 4" xfId="25288"/>
    <cellStyle name="Moneda 4 17 11" xfId="4867"/>
    <cellStyle name="Moneda 4 17 11 2" xfId="14179"/>
    <cellStyle name="Moneda 4 17 11 2 2" xfId="35910"/>
    <cellStyle name="Moneda 4 17 11 3" xfId="26598"/>
    <cellStyle name="Moneda 4 17 12" xfId="9523"/>
    <cellStyle name="Moneda 4 17 12 2" xfId="31254"/>
    <cellStyle name="Moneda 4 17 13" xfId="18837"/>
    <cellStyle name="Moneda 4 17 14" xfId="21942"/>
    <cellStyle name="Moneda 4 17 2" xfId="399"/>
    <cellStyle name="Moneda 4 17 2 2" xfId="1955"/>
    <cellStyle name="Moneda 4 17 2 2 2" xfId="6613"/>
    <cellStyle name="Moneda 4 17 2 2 2 2" xfId="15925"/>
    <cellStyle name="Moneda 4 17 2 2 2 2 2" xfId="37656"/>
    <cellStyle name="Moneda 4 17 2 2 2 3" xfId="28344"/>
    <cellStyle name="Moneda 4 17 2 2 3" xfId="11269"/>
    <cellStyle name="Moneda 4 17 2 2 3 2" xfId="33000"/>
    <cellStyle name="Moneda 4 17 2 2 4" xfId="20584"/>
    <cellStyle name="Moneda 4 17 2 2 5" xfId="23688"/>
    <cellStyle name="Moneda 4 17 2 3" xfId="3557"/>
    <cellStyle name="Moneda 4 17 2 3 2" xfId="8214"/>
    <cellStyle name="Moneda 4 17 2 3 2 2" xfId="17526"/>
    <cellStyle name="Moneda 4 17 2 3 2 2 2" xfId="39257"/>
    <cellStyle name="Moneda 4 17 2 3 2 3" xfId="29945"/>
    <cellStyle name="Moneda 4 17 2 3 3" xfId="12870"/>
    <cellStyle name="Moneda 4 17 2 3 3 2" xfId="34601"/>
    <cellStyle name="Moneda 4 17 2 3 4" xfId="25289"/>
    <cellStyle name="Moneda 4 17 2 4" xfId="5061"/>
    <cellStyle name="Moneda 4 17 2 4 2" xfId="14373"/>
    <cellStyle name="Moneda 4 17 2 4 2 2" xfId="36104"/>
    <cellStyle name="Moneda 4 17 2 4 3" xfId="26792"/>
    <cellStyle name="Moneda 4 17 2 5" xfId="9717"/>
    <cellStyle name="Moneda 4 17 2 5 2" xfId="31448"/>
    <cellStyle name="Moneda 4 17 2 6" xfId="19032"/>
    <cellStyle name="Moneda 4 17 2 7" xfId="22136"/>
    <cellStyle name="Moneda 4 17 3" xfId="597"/>
    <cellStyle name="Moneda 4 17 3 2" xfId="2149"/>
    <cellStyle name="Moneda 4 17 3 2 2" xfId="6807"/>
    <cellStyle name="Moneda 4 17 3 2 2 2" xfId="16119"/>
    <cellStyle name="Moneda 4 17 3 2 2 2 2" xfId="37850"/>
    <cellStyle name="Moneda 4 17 3 2 2 3" xfId="28538"/>
    <cellStyle name="Moneda 4 17 3 2 3" xfId="11463"/>
    <cellStyle name="Moneda 4 17 3 2 3 2" xfId="33194"/>
    <cellStyle name="Moneda 4 17 3 2 4" xfId="20778"/>
    <cellStyle name="Moneda 4 17 3 2 5" xfId="23882"/>
    <cellStyle name="Moneda 4 17 3 3" xfId="3558"/>
    <cellStyle name="Moneda 4 17 3 3 2" xfId="8215"/>
    <cellStyle name="Moneda 4 17 3 3 2 2" xfId="17527"/>
    <cellStyle name="Moneda 4 17 3 3 2 2 2" xfId="39258"/>
    <cellStyle name="Moneda 4 17 3 3 2 3" xfId="29946"/>
    <cellStyle name="Moneda 4 17 3 3 3" xfId="12871"/>
    <cellStyle name="Moneda 4 17 3 3 3 2" xfId="34602"/>
    <cellStyle name="Moneda 4 17 3 3 4" xfId="25290"/>
    <cellStyle name="Moneda 4 17 3 4" xfId="5255"/>
    <cellStyle name="Moneda 4 17 3 4 2" xfId="14567"/>
    <cellStyle name="Moneda 4 17 3 4 2 2" xfId="36298"/>
    <cellStyle name="Moneda 4 17 3 4 3" xfId="26986"/>
    <cellStyle name="Moneda 4 17 3 5" xfId="9911"/>
    <cellStyle name="Moneda 4 17 3 5 2" xfId="31642"/>
    <cellStyle name="Moneda 4 17 3 6" xfId="19226"/>
    <cellStyle name="Moneda 4 17 3 7" xfId="22330"/>
    <cellStyle name="Moneda 4 17 4" xfId="791"/>
    <cellStyle name="Moneda 4 17 4 2" xfId="2343"/>
    <cellStyle name="Moneda 4 17 4 2 2" xfId="7001"/>
    <cellStyle name="Moneda 4 17 4 2 2 2" xfId="16313"/>
    <cellStyle name="Moneda 4 17 4 2 2 2 2" xfId="38044"/>
    <cellStyle name="Moneda 4 17 4 2 2 3" xfId="28732"/>
    <cellStyle name="Moneda 4 17 4 2 3" xfId="11657"/>
    <cellStyle name="Moneda 4 17 4 2 3 2" xfId="33388"/>
    <cellStyle name="Moneda 4 17 4 2 4" xfId="20972"/>
    <cellStyle name="Moneda 4 17 4 2 5" xfId="24076"/>
    <cellStyle name="Moneda 4 17 4 3" xfId="3559"/>
    <cellStyle name="Moneda 4 17 4 3 2" xfId="8216"/>
    <cellStyle name="Moneda 4 17 4 3 2 2" xfId="17528"/>
    <cellStyle name="Moneda 4 17 4 3 2 2 2" xfId="39259"/>
    <cellStyle name="Moneda 4 17 4 3 2 3" xfId="29947"/>
    <cellStyle name="Moneda 4 17 4 3 3" xfId="12872"/>
    <cellStyle name="Moneda 4 17 4 3 3 2" xfId="34603"/>
    <cellStyle name="Moneda 4 17 4 3 4" xfId="25291"/>
    <cellStyle name="Moneda 4 17 4 4" xfId="5449"/>
    <cellStyle name="Moneda 4 17 4 4 2" xfId="14761"/>
    <cellStyle name="Moneda 4 17 4 4 2 2" xfId="36492"/>
    <cellStyle name="Moneda 4 17 4 4 3" xfId="27180"/>
    <cellStyle name="Moneda 4 17 4 5" xfId="10105"/>
    <cellStyle name="Moneda 4 17 4 5 2" xfId="31836"/>
    <cellStyle name="Moneda 4 17 4 6" xfId="19420"/>
    <cellStyle name="Moneda 4 17 4 7" xfId="22524"/>
    <cellStyle name="Moneda 4 17 5" xfId="985"/>
    <cellStyle name="Moneda 4 17 5 2" xfId="2537"/>
    <cellStyle name="Moneda 4 17 5 2 2" xfId="7195"/>
    <cellStyle name="Moneda 4 17 5 2 2 2" xfId="16507"/>
    <cellStyle name="Moneda 4 17 5 2 2 2 2" xfId="38238"/>
    <cellStyle name="Moneda 4 17 5 2 2 3" xfId="28926"/>
    <cellStyle name="Moneda 4 17 5 2 3" xfId="11851"/>
    <cellStyle name="Moneda 4 17 5 2 3 2" xfId="33582"/>
    <cellStyle name="Moneda 4 17 5 2 4" xfId="21166"/>
    <cellStyle name="Moneda 4 17 5 2 5" xfId="24270"/>
    <cellStyle name="Moneda 4 17 5 3" xfId="3560"/>
    <cellStyle name="Moneda 4 17 5 3 2" xfId="8217"/>
    <cellStyle name="Moneda 4 17 5 3 2 2" xfId="17529"/>
    <cellStyle name="Moneda 4 17 5 3 2 2 2" xfId="39260"/>
    <cellStyle name="Moneda 4 17 5 3 2 3" xfId="29948"/>
    <cellStyle name="Moneda 4 17 5 3 3" xfId="12873"/>
    <cellStyle name="Moneda 4 17 5 3 3 2" xfId="34604"/>
    <cellStyle name="Moneda 4 17 5 3 4" xfId="25292"/>
    <cellStyle name="Moneda 4 17 5 4" xfId="5643"/>
    <cellStyle name="Moneda 4 17 5 4 2" xfId="14955"/>
    <cellStyle name="Moneda 4 17 5 4 2 2" xfId="36686"/>
    <cellStyle name="Moneda 4 17 5 4 3" xfId="27374"/>
    <cellStyle name="Moneda 4 17 5 5" xfId="10299"/>
    <cellStyle name="Moneda 4 17 5 5 2" xfId="32030"/>
    <cellStyle name="Moneda 4 17 5 6" xfId="19614"/>
    <cellStyle name="Moneda 4 17 5 7" xfId="22718"/>
    <cellStyle name="Moneda 4 17 6" xfId="1179"/>
    <cellStyle name="Moneda 4 17 6 2" xfId="2731"/>
    <cellStyle name="Moneda 4 17 6 2 2" xfId="7389"/>
    <cellStyle name="Moneda 4 17 6 2 2 2" xfId="16701"/>
    <cellStyle name="Moneda 4 17 6 2 2 2 2" xfId="38432"/>
    <cellStyle name="Moneda 4 17 6 2 2 3" xfId="29120"/>
    <cellStyle name="Moneda 4 17 6 2 3" xfId="12045"/>
    <cellStyle name="Moneda 4 17 6 2 3 2" xfId="33776"/>
    <cellStyle name="Moneda 4 17 6 2 4" xfId="21360"/>
    <cellStyle name="Moneda 4 17 6 2 5" xfId="24464"/>
    <cellStyle name="Moneda 4 17 6 3" xfId="3561"/>
    <cellStyle name="Moneda 4 17 6 3 2" xfId="8218"/>
    <cellStyle name="Moneda 4 17 6 3 2 2" xfId="17530"/>
    <cellStyle name="Moneda 4 17 6 3 2 2 2" xfId="39261"/>
    <cellStyle name="Moneda 4 17 6 3 2 3" xfId="29949"/>
    <cellStyle name="Moneda 4 17 6 3 3" xfId="12874"/>
    <cellStyle name="Moneda 4 17 6 3 3 2" xfId="34605"/>
    <cellStyle name="Moneda 4 17 6 3 4" xfId="25293"/>
    <cellStyle name="Moneda 4 17 6 4" xfId="5837"/>
    <cellStyle name="Moneda 4 17 6 4 2" xfId="15149"/>
    <cellStyle name="Moneda 4 17 6 4 2 2" xfId="36880"/>
    <cellStyle name="Moneda 4 17 6 4 3" xfId="27568"/>
    <cellStyle name="Moneda 4 17 6 5" xfId="10493"/>
    <cellStyle name="Moneda 4 17 6 5 2" xfId="32224"/>
    <cellStyle name="Moneda 4 17 6 6" xfId="19808"/>
    <cellStyle name="Moneda 4 17 6 7" xfId="22912"/>
    <cellStyle name="Moneda 4 17 7" xfId="1373"/>
    <cellStyle name="Moneda 4 17 7 2" xfId="2925"/>
    <cellStyle name="Moneda 4 17 7 2 2" xfId="7583"/>
    <cellStyle name="Moneda 4 17 7 2 2 2" xfId="16895"/>
    <cellStyle name="Moneda 4 17 7 2 2 2 2" xfId="38626"/>
    <cellStyle name="Moneda 4 17 7 2 2 3" xfId="29314"/>
    <cellStyle name="Moneda 4 17 7 2 3" xfId="12239"/>
    <cellStyle name="Moneda 4 17 7 2 3 2" xfId="33970"/>
    <cellStyle name="Moneda 4 17 7 2 4" xfId="21554"/>
    <cellStyle name="Moneda 4 17 7 2 5" xfId="24658"/>
    <cellStyle name="Moneda 4 17 7 3" xfId="3562"/>
    <cellStyle name="Moneda 4 17 7 3 2" xfId="8219"/>
    <cellStyle name="Moneda 4 17 7 3 2 2" xfId="17531"/>
    <cellStyle name="Moneda 4 17 7 3 2 2 2" xfId="39262"/>
    <cellStyle name="Moneda 4 17 7 3 2 3" xfId="29950"/>
    <cellStyle name="Moneda 4 17 7 3 3" xfId="12875"/>
    <cellStyle name="Moneda 4 17 7 3 3 2" xfId="34606"/>
    <cellStyle name="Moneda 4 17 7 3 4" xfId="25294"/>
    <cellStyle name="Moneda 4 17 7 4" xfId="6031"/>
    <cellStyle name="Moneda 4 17 7 4 2" xfId="15343"/>
    <cellStyle name="Moneda 4 17 7 4 2 2" xfId="37074"/>
    <cellStyle name="Moneda 4 17 7 4 3" xfId="27762"/>
    <cellStyle name="Moneda 4 17 7 5" xfId="10687"/>
    <cellStyle name="Moneda 4 17 7 5 2" xfId="32418"/>
    <cellStyle name="Moneda 4 17 7 6" xfId="20002"/>
    <cellStyle name="Moneda 4 17 7 7" xfId="23106"/>
    <cellStyle name="Moneda 4 17 8" xfId="1567"/>
    <cellStyle name="Moneda 4 17 8 2" xfId="3119"/>
    <cellStyle name="Moneda 4 17 8 2 2" xfId="7777"/>
    <cellStyle name="Moneda 4 17 8 2 2 2" xfId="17089"/>
    <cellStyle name="Moneda 4 17 8 2 2 2 2" xfId="38820"/>
    <cellStyle name="Moneda 4 17 8 2 2 3" xfId="29508"/>
    <cellStyle name="Moneda 4 17 8 2 3" xfId="12433"/>
    <cellStyle name="Moneda 4 17 8 2 3 2" xfId="34164"/>
    <cellStyle name="Moneda 4 17 8 2 4" xfId="21748"/>
    <cellStyle name="Moneda 4 17 8 2 5" xfId="24852"/>
    <cellStyle name="Moneda 4 17 8 3" xfId="3563"/>
    <cellStyle name="Moneda 4 17 8 3 2" xfId="8220"/>
    <cellStyle name="Moneda 4 17 8 3 2 2" xfId="17532"/>
    <cellStyle name="Moneda 4 17 8 3 2 2 2" xfId="39263"/>
    <cellStyle name="Moneda 4 17 8 3 2 3" xfId="29951"/>
    <cellStyle name="Moneda 4 17 8 3 3" xfId="12876"/>
    <cellStyle name="Moneda 4 17 8 3 3 2" xfId="34607"/>
    <cellStyle name="Moneda 4 17 8 3 4" xfId="25295"/>
    <cellStyle name="Moneda 4 17 8 4" xfId="6225"/>
    <cellStyle name="Moneda 4 17 8 4 2" xfId="15537"/>
    <cellStyle name="Moneda 4 17 8 4 2 2" xfId="37268"/>
    <cellStyle name="Moneda 4 17 8 4 3" xfId="27956"/>
    <cellStyle name="Moneda 4 17 8 5" xfId="10881"/>
    <cellStyle name="Moneda 4 17 8 5 2" xfId="32612"/>
    <cellStyle name="Moneda 4 17 8 6" xfId="20196"/>
    <cellStyle name="Moneda 4 17 8 7" xfId="23300"/>
    <cellStyle name="Moneda 4 17 9" xfId="1761"/>
    <cellStyle name="Moneda 4 17 9 2" xfId="6419"/>
    <cellStyle name="Moneda 4 17 9 2 2" xfId="15731"/>
    <cellStyle name="Moneda 4 17 9 2 2 2" xfId="37462"/>
    <cellStyle name="Moneda 4 17 9 2 3" xfId="28150"/>
    <cellStyle name="Moneda 4 17 9 3" xfId="11075"/>
    <cellStyle name="Moneda 4 17 9 3 2" xfId="32806"/>
    <cellStyle name="Moneda 4 17 9 4" xfId="20390"/>
    <cellStyle name="Moneda 4 17 9 5" xfId="23494"/>
    <cellStyle name="Moneda 4 18" xfId="217"/>
    <cellStyle name="Moneda 4 18 2" xfId="1773"/>
    <cellStyle name="Moneda 4 18 2 2" xfId="6431"/>
    <cellStyle name="Moneda 4 18 2 2 2" xfId="15743"/>
    <cellStyle name="Moneda 4 18 2 2 2 2" xfId="37474"/>
    <cellStyle name="Moneda 4 18 2 2 3" xfId="28162"/>
    <cellStyle name="Moneda 4 18 2 3" xfId="11087"/>
    <cellStyle name="Moneda 4 18 2 3 2" xfId="32818"/>
    <cellStyle name="Moneda 4 18 2 4" xfId="20402"/>
    <cellStyle name="Moneda 4 18 2 5" xfId="23506"/>
    <cellStyle name="Moneda 4 18 3" xfId="3564"/>
    <cellStyle name="Moneda 4 18 3 2" xfId="8221"/>
    <cellStyle name="Moneda 4 18 3 2 2" xfId="17533"/>
    <cellStyle name="Moneda 4 18 3 2 2 2" xfId="39264"/>
    <cellStyle name="Moneda 4 18 3 2 3" xfId="29952"/>
    <cellStyle name="Moneda 4 18 3 3" xfId="12877"/>
    <cellStyle name="Moneda 4 18 3 3 2" xfId="34608"/>
    <cellStyle name="Moneda 4 18 3 4" xfId="25296"/>
    <cellStyle name="Moneda 4 18 4" xfId="4879"/>
    <cellStyle name="Moneda 4 18 4 2" xfId="14191"/>
    <cellStyle name="Moneda 4 18 4 2 2" xfId="35922"/>
    <cellStyle name="Moneda 4 18 4 3" xfId="26610"/>
    <cellStyle name="Moneda 4 18 5" xfId="9535"/>
    <cellStyle name="Moneda 4 18 5 2" xfId="31266"/>
    <cellStyle name="Moneda 4 18 6" xfId="18849"/>
    <cellStyle name="Moneda 4 18 7" xfId="21954"/>
    <cellStyle name="Moneda 4 19" xfId="411"/>
    <cellStyle name="Moneda 4 19 2" xfId="1967"/>
    <cellStyle name="Moneda 4 19 2 2" xfId="6625"/>
    <cellStyle name="Moneda 4 19 2 2 2" xfId="15937"/>
    <cellStyle name="Moneda 4 19 2 2 2 2" xfId="37668"/>
    <cellStyle name="Moneda 4 19 2 2 3" xfId="28356"/>
    <cellStyle name="Moneda 4 19 2 3" xfId="11281"/>
    <cellStyle name="Moneda 4 19 2 3 2" xfId="33012"/>
    <cellStyle name="Moneda 4 19 2 4" xfId="20596"/>
    <cellStyle name="Moneda 4 19 2 5" xfId="23700"/>
    <cellStyle name="Moneda 4 19 3" xfId="3565"/>
    <cellStyle name="Moneda 4 19 3 2" xfId="8222"/>
    <cellStyle name="Moneda 4 19 3 2 2" xfId="17534"/>
    <cellStyle name="Moneda 4 19 3 2 2 2" xfId="39265"/>
    <cellStyle name="Moneda 4 19 3 2 3" xfId="29953"/>
    <cellStyle name="Moneda 4 19 3 3" xfId="12878"/>
    <cellStyle name="Moneda 4 19 3 3 2" xfId="34609"/>
    <cellStyle name="Moneda 4 19 3 4" xfId="25297"/>
    <cellStyle name="Moneda 4 19 4" xfId="5073"/>
    <cellStyle name="Moneda 4 19 4 2" xfId="14385"/>
    <cellStyle name="Moneda 4 19 4 2 2" xfId="36116"/>
    <cellStyle name="Moneda 4 19 4 3" xfId="26804"/>
    <cellStyle name="Moneda 4 19 5" xfId="9729"/>
    <cellStyle name="Moneda 4 19 5 2" xfId="31460"/>
    <cellStyle name="Moneda 4 19 6" xfId="19044"/>
    <cellStyle name="Moneda 4 19 7" xfId="22148"/>
    <cellStyle name="Moneda 4 2" xfId="25"/>
    <cellStyle name="Moneda 4 2 10" xfId="139"/>
    <cellStyle name="Moneda 4 2 10 10" xfId="3567"/>
    <cellStyle name="Moneda 4 2 10 10 2" xfId="8224"/>
    <cellStyle name="Moneda 4 2 10 10 2 2" xfId="17536"/>
    <cellStyle name="Moneda 4 2 10 10 2 2 2" xfId="39267"/>
    <cellStyle name="Moneda 4 2 10 10 2 3" xfId="29955"/>
    <cellStyle name="Moneda 4 2 10 10 3" xfId="12880"/>
    <cellStyle name="Moneda 4 2 10 10 3 2" xfId="34611"/>
    <cellStyle name="Moneda 4 2 10 10 4" xfId="25299"/>
    <cellStyle name="Moneda 4 2 10 11" xfId="4802"/>
    <cellStyle name="Moneda 4 2 10 11 2" xfId="14114"/>
    <cellStyle name="Moneda 4 2 10 11 2 2" xfId="35845"/>
    <cellStyle name="Moneda 4 2 10 11 3" xfId="26533"/>
    <cellStyle name="Moneda 4 2 10 12" xfId="9458"/>
    <cellStyle name="Moneda 4 2 10 12 2" xfId="31189"/>
    <cellStyle name="Moneda 4 2 10 13" xfId="18772"/>
    <cellStyle name="Moneda 4 2 10 14" xfId="21877"/>
    <cellStyle name="Moneda 4 2 10 2" xfId="334"/>
    <cellStyle name="Moneda 4 2 10 2 2" xfId="1890"/>
    <cellStyle name="Moneda 4 2 10 2 2 2" xfId="6548"/>
    <cellStyle name="Moneda 4 2 10 2 2 2 2" xfId="15860"/>
    <cellStyle name="Moneda 4 2 10 2 2 2 2 2" xfId="37591"/>
    <cellStyle name="Moneda 4 2 10 2 2 2 3" xfId="28279"/>
    <cellStyle name="Moneda 4 2 10 2 2 3" xfId="11204"/>
    <cellStyle name="Moneda 4 2 10 2 2 3 2" xfId="32935"/>
    <cellStyle name="Moneda 4 2 10 2 2 4" xfId="20519"/>
    <cellStyle name="Moneda 4 2 10 2 2 5" xfId="23623"/>
    <cellStyle name="Moneda 4 2 10 2 3" xfId="3568"/>
    <cellStyle name="Moneda 4 2 10 2 3 2" xfId="8225"/>
    <cellStyle name="Moneda 4 2 10 2 3 2 2" xfId="17537"/>
    <cellStyle name="Moneda 4 2 10 2 3 2 2 2" xfId="39268"/>
    <cellStyle name="Moneda 4 2 10 2 3 2 3" xfId="29956"/>
    <cellStyle name="Moneda 4 2 10 2 3 3" xfId="12881"/>
    <cellStyle name="Moneda 4 2 10 2 3 3 2" xfId="34612"/>
    <cellStyle name="Moneda 4 2 10 2 3 4" xfId="25300"/>
    <cellStyle name="Moneda 4 2 10 2 4" xfId="4996"/>
    <cellStyle name="Moneda 4 2 10 2 4 2" xfId="14308"/>
    <cellStyle name="Moneda 4 2 10 2 4 2 2" xfId="36039"/>
    <cellStyle name="Moneda 4 2 10 2 4 3" xfId="26727"/>
    <cellStyle name="Moneda 4 2 10 2 5" xfId="9652"/>
    <cellStyle name="Moneda 4 2 10 2 5 2" xfId="31383"/>
    <cellStyle name="Moneda 4 2 10 2 6" xfId="18967"/>
    <cellStyle name="Moneda 4 2 10 2 7" xfId="22071"/>
    <cellStyle name="Moneda 4 2 10 3" xfId="531"/>
    <cellStyle name="Moneda 4 2 10 3 2" xfId="2084"/>
    <cellStyle name="Moneda 4 2 10 3 2 2" xfId="6742"/>
    <cellStyle name="Moneda 4 2 10 3 2 2 2" xfId="16054"/>
    <cellStyle name="Moneda 4 2 10 3 2 2 2 2" xfId="37785"/>
    <cellStyle name="Moneda 4 2 10 3 2 2 3" xfId="28473"/>
    <cellStyle name="Moneda 4 2 10 3 2 3" xfId="11398"/>
    <cellStyle name="Moneda 4 2 10 3 2 3 2" xfId="33129"/>
    <cellStyle name="Moneda 4 2 10 3 2 4" xfId="20713"/>
    <cellStyle name="Moneda 4 2 10 3 2 5" xfId="23817"/>
    <cellStyle name="Moneda 4 2 10 3 3" xfId="3569"/>
    <cellStyle name="Moneda 4 2 10 3 3 2" xfId="8226"/>
    <cellStyle name="Moneda 4 2 10 3 3 2 2" xfId="17538"/>
    <cellStyle name="Moneda 4 2 10 3 3 2 2 2" xfId="39269"/>
    <cellStyle name="Moneda 4 2 10 3 3 2 3" xfId="29957"/>
    <cellStyle name="Moneda 4 2 10 3 3 3" xfId="12882"/>
    <cellStyle name="Moneda 4 2 10 3 3 3 2" xfId="34613"/>
    <cellStyle name="Moneda 4 2 10 3 3 4" xfId="25301"/>
    <cellStyle name="Moneda 4 2 10 3 4" xfId="5190"/>
    <cellStyle name="Moneda 4 2 10 3 4 2" xfId="14502"/>
    <cellStyle name="Moneda 4 2 10 3 4 2 2" xfId="36233"/>
    <cellStyle name="Moneda 4 2 10 3 4 3" xfId="26921"/>
    <cellStyle name="Moneda 4 2 10 3 5" xfId="9846"/>
    <cellStyle name="Moneda 4 2 10 3 5 2" xfId="31577"/>
    <cellStyle name="Moneda 4 2 10 3 6" xfId="19161"/>
    <cellStyle name="Moneda 4 2 10 3 7" xfId="22265"/>
    <cellStyle name="Moneda 4 2 10 4" xfId="726"/>
    <cellStyle name="Moneda 4 2 10 4 2" xfId="2278"/>
    <cellStyle name="Moneda 4 2 10 4 2 2" xfId="6936"/>
    <cellStyle name="Moneda 4 2 10 4 2 2 2" xfId="16248"/>
    <cellStyle name="Moneda 4 2 10 4 2 2 2 2" xfId="37979"/>
    <cellStyle name="Moneda 4 2 10 4 2 2 3" xfId="28667"/>
    <cellStyle name="Moneda 4 2 10 4 2 3" xfId="11592"/>
    <cellStyle name="Moneda 4 2 10 4 2 3 2" xfId="33323"/>
    <cellStyle name="Moneda 4 2 10 4 2 4" xfId="20907"/>
    <cellStyle name="Moneda 4 2 10 4 2 5" xfId="24011"/>
    <cellStyle name="Moneda 4 2 10 4 3" xfId="3570"/>
    <cellStyle name="Moneda 4 2 10 4 3 2" xfId="8227"/>
    <cellStyle name="Moneda 4 2 10 4 3 2 2" xfId="17539"/>
    <cellStyle name="Moneda 4 2 10 4 3 2 2 2" xfId="39270"/>
    <cellStyle name="Moneda 4 2 10 4 3 2 3" xfId="29958"/>
    <cellStyle name="Moneda 4 2 10 4 3 3" xfId="12883"/>
    <cellStyle name="Moneda 4 2 10 4 3 3 2" xfId="34614"/>
    <cellStyle name="Moneda 4 2 10 4 3 4" xfId="25302"/>
    <cellStyle name="Moneda 4 2 10 4 4" xfId="5384"/>
    <cellStyle name="Moneda 4 2 10 4 4 2" xfId="14696"/>
    <cellStyle name="Moneda 4 2 10 4 4 2 2" xfId="36427"/>
    <cellStyle name="Moneda 4 2 10 4 4 3" xfId="27115"/>
    <cellStyle name="Moneda 4 2 10 4 5" xfId="10040"/>
    <cellStyle name="Moneda 4 2 10 4 5 2" xfId="31771"/>
    <cellStyle name="Moneda 4 2 10 4 6" xfId="19355"/>
    <cellStyle name="Moneda 4 2 10 4 7" xfId="22459"/>
    <cellStyle name="Moneda 4 2 10 5" xfId="920"/>
    <cellStyle name="Moneda 4 2 10 5 2" xfId="2472"/>
    <cellStyle name="Moneda 4 2 10 5 2 2" xfId="7130"/>
    <cellStyle name="Moneda 4 2 10 5 2 2 2" xfId="16442"/>
    <cellStyle name="Moneda 4 2 10 5 2 2 2 2" xfId="38173"/>
    <cellStyle name="Moneda 4 2 10 5 2 2 3" xfId="28861"/>
    <cellStyle name="Moneda 4 2 10 5 2 3" xfId="11786"/>
    <cellStyle name="Moneda 4 2 10 5 2 3 2" xfId="33517"/>
    <cellStyle name="Moneda 4 2 10 5 2 4" xfId="21101"/>
    <cellStyle name="Moneda 4 2 10 5 2 5" xfId="24205"/>
    <cellStyle name="Moneda 4 2 10 5 3" xfId="3571"/>
    <cellStyle name="Moneda 4 2 10 5 3 2" xfId="8228"/>
    <cellStyle name="Moneda 4 2 10 5 3 2 2" xfId="17540"/>
    <cellStyle name="Moneda 4 2 10 5 3 2 2 2" xfId="39271"/>
    <cellStyle name="Moneda 4 2 10 5 3 2 3" xfId="29959"/>
    <cellStyle name="Moneda 4 2 10 5 3 3" xfId="12884"/>
    <cellStyle name="Moneda 4 2 10 5 3 3 2" xfId="34615"/>
    <cellStyle name="Moneda 4 2 10 5 3 4" xfId="25303"/>
    <cellStyle name="Moneda 4 2 10 5 4" xfId="5578"/>
    <cellStyle name="Moneda 4 2 10 5 4 2" xfId="14890"/>
    <cellStyle name="Moneda 4 2 10 5 4 2 2" xfId="36621"/>
    <cellStyle name="Moneda 4 2 10 5 4 3" xfId="27309"/>
    <cellStyle name="Moneda 4 2 10 5 5" xfId="10234"/>
    <cellStyle name="Moneda 4 2 10 5 5 2" xfId="31965"/>
    <cellStyle name="Moneda 4 2 10 5 6" xfId="19549"/>
    <cellStyle name="Moneda 4 2 10 5 7" xfId="22653"/>
    <cellStyle name="Moneda 4 2 10 6" xfId="1114"/>
    <cellStyle name="Moneda 4 2 10 6 2" xfId="2666"/>
    <cellStyle name="Moneda 4 2 10 6 2 2" xfId="7324"/>
    <cellStyle name="Moneda 4 2 10 6 2 2 2" xfId="16636"/>
    <cellStyle name="Moneda 4 2 10 6 2 2 2 2" xfId="38367"/>
    <cellStyle name="Moneda 4 2 10 6 2 2 3" xfId="29055"/>
    <cellStyle name="Moneda 4 2 10 6 2 3" xfId="11980"/>
    <cellStyle name="Moneda 4 2 10 6 2 3 2" xfId="33711"/>
    <cellStyle name="Moneda 4 2 10 6 2 4" xfId="21295"/>
    <cellStyle name="Moneda 4 2 10 6 2 5" xfId="24399"/>
    <cellStyle name="Moneda 4 2 10 6 3" xfId="3572"/>
    <cellStyle name="Moneda 4 2 10 6 3 2" xfId="8229"/>
    <cellStyle name="Moneda 4 2 10 6 3 2 2" xfId="17541"/>
    <cellStyle name="Moneda 4 2 10 6 3 2 2 2" xfId="39272"/>
    <cellStyle name="Moneda 4 2 10 6 3 2 3" xfId="29960"/>
    <cellStyle name="Moneda 4 2 10 6 3 3" xfId="12885"/>
    <cellStyle name="Moneda 4 2 10 6 3 3 2" xfId="34616"/>
    <cellStyle name="Moneda 4 2 10 6 3 4" xfId="25304"/>
    <cellStyle name="Moneda 4 2 10 6 4" xfId="5772"/>
    <cellStyle name="Moneda 4 2 10 6 4 2" xfId="15084"/>
    <cellStyle name="Moneda 4 2 10 6 4 2 2" xfId="36815"/>
    <cellStyle name="Moneda 4 2 10 6 4 3" xfId="27503"/>
    <cellStyle name="Moneda 4 2 10 6 5" xfId="10428"/>
    <cellStyle name="Moneda 4 2 10 6 5 2" xfId="32159"/>
    <cellStyle name="Moneda 4 2 10 6 6" xfId="19743"/>
    <cellStyle name="Moneda 4 2 10 6 7" xfId="22847"/>
    <cellStyle name="Moneda 4 2 10 7" xfId="1308"/>
    <cellStyle name="Moneda 4 2 10 7 2" xfId="2860"/>
    <cellStyle name="Moneda 4 2 10 7 2 2" xfId="7518"/>
    <cellStyle name="Moneda 4 2 10 7 2 2 2" xfId="16830"/>
    <cellStyle name="Moneda 4 2 10 7 2 2 2 2" xfId="38561"/>
    <cellStyle name="Moneda 4 2 10 7 2 2 3" xfId="29249"/>
    <cellStyle name="Moneda 4 2 10 7 2 3" xfId="12174"/>
    <cellStyle name="Moneda 4 2 10 7 2 3 2" xfId="33905"/>
    <cellStyle name="Moneda 4 2 10 7 2 4" xfId="21489"/>
    <cellStyle name="Moneda 4 2 10 7 2 5" xfId="24593"/>
    <cellStyle name="Moneda 4 2 10 7 3" xfId="3573"/>
    <cellStyle name="Moneda 4 2 10 7 3 2" xfId="8230"/>
    <cellStyle name="Moneda 4 2 10 7 3 2 2" xfId="17542"/>
    <cellStyle name="Moneda 4 2 10 7 3 2 2 2" xfId="39273"/>
    <cellStyle name="Moneda 4 2 10 7 3 2 3" xfId="29961"/>
    <cellStyle name="Moneda 4 2 10 7 3 3" xfId="12886"/>
    <cellStyle name="Moneda 4 2 10 7 3 3 2" xfId="34617"/>
    <cellStyle name="Moneda 4 2 10 7 3 4" xfId="25305"/>
    <cellStyle name="Moneda 4 2 10 7 4" xfId="5966"/>
    <cellStyle name="Moneda 4 2 10 7 4 2" xfId="15278"/>
    <cellStyle name="Moneda 4 2 10 7 4 2 2" xfId="37009"/>
    <cellStyle name="Moneda 4 2 10 7 4 3" xfId="27697"/>
    <cellStyle name="Moneda 4 2 10 7 5" xfId="10622"/>
    <cellStyle name="Moneda 4 2 10 7 5 2" xfId="32353"/>
    <cellStyle name="Moneda 4 2 10 7 6" xfId="19937"/>
    <cellStyle name="Moneda 4 2 10 7 7" xfId="23041"/>
    <cellStyle name="Moneda 4 2 10 8" xfId="1502"/>
    <cellStyle name="Moneda 4 2 10 8 2" xfId="3054"/>
    <cellStyle name="Moneda 4 2 10 8 2 2" xfId="7712"/>
    <cellStyle name="Moneda 4 2 10 8 2 2 2" xfId="17024"/>
    <cellStyle name="Moneda 4 2 10 8 2 2 2 2" xfId="38755"/>
    <cellStyle name="Moneda 4 2 10 8 2 2 3" xfId="29443"/>
    <cellStyle name="Moneda 4 2 10 8 2 3" xfId="12368"/>
    <cellStyle name="Moneda 4 2 10 8 2 3 2" xfId="34099"/>
    <cellStyle name="Moneda 4 2 10 8 2 4" xfId="21683"/>
    <cellStyle name="Moneda 4 2 10 8 2 5" xfId="24787"/>
    <cellStyle name="Moneda 4 2 10 8 3" xfId="3574"/>
    <cellStyle name="Moneda 4 2 10 8 3 2" xfId="8231"/>
    <cellStyle name="Moneda 4 2 10 8 3 2 2" xfId="17543"/>
    <cellStyle name="Moneda 4 2 10 8 3 2 2 2" xfId="39274"/>
    <cellStyle name="Moneda 4 2 10 8 3 2 3" xfId="29962"/>
    <cellStyle name="Moneda 4 2 10 8 3 3" xfId="12887"/>
    <cellStyle name="Moneda 4 2 10 8 3 3 2" xfId="34618"/>
    <cellStyle name="Moneda 4 2 10 8 3 4" xfId="25306"/>
    <cellStyle name="Moneda 4 2 10 8 4" xfId="6160"/>
    <cellStyle name="Moneda 4 2 10 8 4 2" xfId="15472"/>
    <cellStyle name="Moneda 4 2 10 8 4 2 2" xfId="37203"/>
    <cellStyle name="Moneda 4 2 10 8 4 3" xfId="27891"/>
    <cellStyle name="Moneda 4 2 10 8 5" xfId="10816"/>
    <cellStyle name="Moneda 4 2 10 8 5 2" xfId="32547"/>
    <cellStyle name="Moneda 4 2 10 8 6" xfId="20131"/>
    <cellStyle name="Moneda 4 2 10 8 7" xfId="23235"/>
    <cellStyle name="Moneda 4 2 10 9" xfId="1696"/>
    <cellStyle name="Moneda 4 2 10 9 2" xfId="6354"/>
    <cellStyle name="Moneda 4 2 10 9 2 2" xfId="15666"/>
    <cellStyle name="Moneda 4 2 10 9 2 2 2" xfId="37397"/>
    <cellStyle name="Moneda 4 2 10 9 2 3" xfId="28085"/>
    <cellStyle name="Moneda 4 2 10 9 3" xfId="11010"/>
    <cellStyle name="Moneda 4 2 10 9 3 2" xfId="32741"/>
    <cellStyle name="Moneda 4 2 10 9 4" xfId="20325"/>
    <cellStyle name="Moneda 4 2 10 9 5" xfId="23429"/>
    <cellStyle name="Moneda 4 2 11" xfId="151"/>
    <cellStyle name="Moneda 4 2 11 10" xfId="3575"/>
    <cellStyle name="Moneda 4 2 11 10 2" xfId="8232"/>
    <cellStyle name="Moneda 4 2 11 10 2 2" xfId="17544"/>
    <cellStyle name="Moneda 4 2 11 10 2 2 2" xfId="39275"/>
    <cellStyle name="Moneda 4 2 11 10 2 3" xfId="29963"/>
    <cellStyle name="Moneda 4 2 11 10 3" xfId="12888"/>
    <cellStyle name="Moneda 4 2 11 10 3 2" xfId="34619"/>
    <cellStyle name="Moneda 4 2 11 10 4" xfId="25307"/>
    <cellStyle name="Moneda 4 2 11 11" xfId="4814"/>
    <cellStyle name="Moneda 4 2 11 11 2" xfId="14126"/>
    <cellStyle name="Moneda 4 2 11 11 2 2" xfId="35857"/>
    <cellStyle name="Moneda 4 2 11 11 3" xfId="26545"/>
    <cellStyle name="Moneda 4 2 11 12" xfId="9470"/>
    <cellStyle name="Moneda 4 2 11 12 2" xfId="31201"/>
    <cellStyle name="Moneda 4 2 11 13" xfId="18784"/>
    <cellStyle name="Moneda 4 2 11 14" xfId="21889"/>
    <cellStyle name="Moneda 4 2 11 2" xfId="346"/>
    <cellStyle name="Moneda 4 2 11 2 2" xfId="1902"/>
    <cellStyle name="Moneda 4 2 11 2 2 2" xfId="6560"/>
    <cellStyle name="Moneda 4 2 11 2 2 2 2" xfId="15872"/>
    <cellStyle name="Moneda 4 2 11 2 2 2 2 2" xfId="37603"/>
    <cellStyle name="Moneda 4 2 11 2 2 2 3" xfId="28291"/>
    <cellStyle name="Moneda 4 2 11 2 2 3" xfId="11216"/>
    <cellStyle name="Moneda 4 2 11 2 2 3 2" xfId="32947"/>
    <cellStyle name="Moneda 4 2 11 2 2 4" xfId="20531"/>
    <cellStyle name="Moneda 4 2 11 2 2 5" xfId="23635"/>
    <cellStyle name="Moneda 4 2 11 2 3" xfId="3576"/>
    <cellStyle name="Moneda 4 2 11 2 3 2" xfId="8233"/>
    <cellStyle name="Moneda 4 2 11 2 3 2 2" xfId="17545"/>
    <cellStyle name="Moneda 4 2 11 2 3 2 2 2" xfId="39276"/>
    <cellStyle name="Moneda 4 2 11 2 3 2 3" xfId="29964"/>
    <cellStyle name="Moneda 4 2 11 2 3 3" xfId="12889"/>
    <cellStyle name="Moneda 4 2 11 2 3 3 2" xfId="34620"/>
    <cellStyle name="Moneda 4 2 11 2 3 4" xfId="25308"/>
    <cellStyle name="Moneda 4 2 11 2 4" xfId="5008"/>
    <cellStyle name="Moneda 4 2 11 2 4 2" xfId="14320"/>
    <cellStyle name="Moneda 4 2 11 2 4 2 2" xfId="36051"/>
    <cellStyle name="Moneda 4 2 11 2 4 3" xfId="26739"/>
    <cellStyle name="Moneda 4 2 11 2 5" xfId="9664"/>
    <cellStyle name="Moneda 4 2 11 2 5 2" xfId="31395"/>
    <cellStyle name="Moneda 4 2 11 2 6" xfId="18979"/>
    <cellStyle name="Moneda 4 2 11 2 7" xfId="22083"/>
    <cellStyle name="Moneda 4 2 11 3" xfId="543"/>
    <cellStyle name="Moneda 4 2 11 3 2" xfId="2096"/>
    <cellStyle name="Moneda 4 2 11 3 2 2" xfId="6754"/>
    <cellStyle name="Moneda 4 2 11 3 2 2 2" xfId="16066"/>
    <cellStyle name="Moneda 4 2 11 3 2 2 2 2" xfId="37797"/>
    <cellStyle name="Moneda 4 2 11 3 2 2 3" xfId="28485"/>
    <cellStyle name="Moneda 4 2 11 3 2 3" xfId="11410"/>
    <cellStyle name="Moneda 4 2 11 3 2 3 2" xfId="33141"/>
    <cellStyle name="Moneda 4 2 11 3 2 4" xfId="20725"/>
    <cellStyle name="Moneda 4 2 11 3 2 5" xfId="23829"/>
    <cellStyle name="Moneda 4 2 11 3 3" xfId="3577"/>
    <cellStyle name="Moneda 4 2 11 3 3 2" xfId="8234"/>
    <cellStyle name="Moneda 4 2 11 3 3 2 2" xfId="17546"/>
    <cellStyle name="Moneda 4 2 11 3 3 2 2 2" xfId="39277"/>
    <cellStyle name="Moneda 4 2 11 3 3 2 3" xfId="29965"/>
    <cellStyle name="Moneda 4 2 11 3 3 3" xfId="12890"/>
    <cellStyle name="Moneda 4 2 11 3 3 3 2" xfId="34621"/>
    <cellStyle name="Moneda 4 2 11 3 3 4" xfId="25309"/>
    <cellStyle name="Moneda 4 2 11 3 4" xfId="5202"/>
    <cellStyle name="Moneda 4 2 11 3 4 2" xfId="14514"/>
    <cellStyle name="Moneda 4 2 11 3 4 2 2" xfId="36245"/>
    <cellStyle name="Moneda 4 2 11 3 4 3" xfId="26933"/>
    <cellStyle name="Moneda 4 2 11 3 5" xfId="9858"/>
    <cellStyle name="Moneda 4 2 11 3 5 2" xfId="31589"/>
    <cellStyle name="Moneda 4 2 11 3 6" xfId="19173"/>
    <cellStyle name="Moneda 4 2 11 3 7" xfId="22277"/>
    <cellStyle name="Moneda 4 2 11 4" xfId="738"/>
    <cellStyle name="Moneda 4 2 11 4 2" xfId="2290"/>
    <cellStyle name="Moneda 4 2 11 4 2 2" xfId="6948"/>
    <cellStyle name="Moneda 4 2 11 4 2 2 2" xfId="16260"/>
    <cellStyle name="Moneda 4 2 11 4 2 2 2 2" xfId="37991"/>
    <cellStyle name="Moneda 4 2 11 4 2 2 3" xfId="28679"/>
    <cellStyle name="Moneda 4 2 11 4 2 3" xfId="11604"/>
    <cellStyle name="Moneda 4 2 11 4 2 3 2" xfId="33335"/>
    <cellStyle name="Moneda 4 2 11 4 2 4" xfId="20919"/>
    <cellStyle name="Moneda 4 2 11 4 2 5" xfId="24023"/>
    <cellStyle name="Moneda 4 2 11 4 3" xfId="3578"/>
    <cellStyle name="Moneda 4 2 11 4 3 2" xfId="8235"/>
    <cellStyle name="Moneda 4 2 11 4 3 2 2" xfId="17547"/>
    <cellStyle name="Moneda 4 2 11 4 3 2 2 2" xfId="39278"/>
    <cellStyle name="Moneda 4 2 11 4 3 2 3" xfId="29966"/>
    <cellStyle name="Moneda 4 2 11 4 3 3" xfId="12891"/>
    <cellStyle name="Moneda 4 2 11 4 3 3 2" xfId="34622"/>
    <cellStyle name="Moneda 4 2 11 4 3 4" xfId="25310"/>
    <cellStyle name="Moneda 4 2 11 4 4" xfId="5396"/>
    <cellStyle name="Moneda 4 2 11 4 4 2" xfId="14708"/>
    <cellStyle name="Moneda 4 2 11 4 4 2 2" xfId="36439"/>
    <cellStyle name="Moneda 4 2 11 4 4 3" xfId="27127"/>
    <cellStyle name="Moneda 4 2 11 4 5" xfId="10052"/>
    <cellStyle name="Moneda 4 2 11 4 5 2" xfId="31783"/>
    <cellStyle name="Moneda 4 2 11 4 6" xfId="19367"/>
    <cellStyle name="Moneda 4 2 11 4 7" xfId="22471"/>
    <cellStyle name="Moneda 4 2 11 5" xfId="932"/>
    <cellStyle name="Moneda 4 2 11 5 2" xfId="2484"/>
    <cellStyle name="Moneda 4 2 11 5 2 2" xfId="7142"/>
    <cellStyle name="Moneda 4 2 11 5 2 2 2" xfId="16454"/>
    <cellStyle name="Moneda 4 2 11 5 2 2 2 2" xfId="38185"/>
    <cellStyle name="Moneda 4 2 11 5 2 2 3" xfId="28873"/>
    <cellStyle name="Moneda 4 2 11 5 2 3" xfId="11798"/>
    <cellStyle name="Moneda 4 2 11 5 2 3 2" xfId="33529"/>
    <cellStyle name="Moneda 4 2 11 5 2 4" xfId="21113"/>
    <cellStyle name="Moneda 4 2 11 5 2 5" xfId="24217"/>
    <cellStyle name="Moneda 4 2 11 5 3" xfId="3579"/>
    <cellStyle name="Moneda 4 2 11 5 3 2" xfId="8236"/>
    <cellStyle name="Moneda 4 2 11 5 3 2 2" xfId="17548"/>
    <cellStyle name="Moneda 4 2 11 5 3 2 2 2" xfId="39279"/>
    <cellStyle name="Moneda 4 2 11 5 3 2 3" xfId="29967"/>
    <cellStyle name="Moneda 4 2 11 5 3 3" xfId="12892"/>
    <cellStyle name="Moneda 4 2 11 5 3 3 2" xfId="34623"/>
    <cellStyle name="Moneda 4 2 11 5 3 4" xfId="25311"/>
    <cellStyle name="Moneda 4 2 11 5 4" xfId="5590"/>
    <cellStyle name="Moneda 4 2 11 5 4 2" xfId="14902"/>
    <cellStyle name="Moneda 4 2 11 5 4 2 2" xfId="36633"/>
    <cellStyle name="Moneda 4 2 11 5 4 3" xfId="27321"/>
    <cellStyle name="Moneda 4 2 11 5 5" xfId="10246"/>
    <cellStyle name="Moneda 4 2 11 5 5 2" xfId="31977"/>
    <cellStyle name="Moneda 4 2 11 5 6" xfId="19561"/>
    <cellStyle name="Moneda 4 2 11 5 7" xfId="22665"/>
    <cellStyle name="Moneda 4 2 11 6" xfId="1126"/>
    <cellStyle name="Moneda 4 2 11 6 2" xfId="2678"/>
    <cellStyle name="Moneda 4 2 11 6 2 2" xfId="7336"/>
    <cellStyle name="Moneda 4 2 11 6 2 2 2" xfId="16648"/>
    <cellStyle name="Moneda 4 2 11 6 2 2 2 2" xfId="38379"/>
    <cellStyle name="Moneda 4 2 11 6 2 2 3" xfId="29067"/>
    <cellStyle name="Moneda 4 2 11 6 2 3" xfId="11992"/>
    <cellStyle name="Moneda 4 2 11 6 2 3 2" xfId="33723"/>
    <cellStyle name="Moneda 4 2 11 6 2 4" xfId="21307"/>
    <cellStyle name="Moneda 4 2 11 6 2 5" xfId="24411"/>
    <cellStyle name="Moneda 4 2 11 6 3" xfId="3580"/>
    <cellStyle name="Moneda 4 2 11 6 3 2" xfId="8237"/>
    <cellStyle name="Moneda 4 2 11 6 3 2 2" xfId="17549"/>
    <cellStyle name="Moneda 4 2 11 6 3 2 2 2" xfId="39280"/>
    <cellStyle name="Moneda 4 2 11 6 3 2 3" xfId="29968"/>
    <cellStyle name="Moneda 4 2 11 6 3 3" xfId="12893"/>
    <cellStyle name="Moneda 4 2 11 6 3 3 2" xfId="34624"/>
    <cellStyle name="Moneda 4 2 11 6 3 4" xfId="25312"/>
    <cellStyle name="Moneda 4 2 11 6 4" xfId="5784"/>
    <cellStyle name="Moneda 4 2 11 6 4 2" xfId="15096"/>
    <cellStyle name="Moneda 4 2 11 6 4 2 2" xfId="36827"/>
    <cellStyle name="Moneda 4 2 11 6 4 3" xfId="27515"/>
    <cellStyle name="Moneda 4 2 11 6 5" xfId="10440"/>
    <cellStyle name="Moneda 4 2 11 6 5 2" xfId="32171"/>
    <cellStyle name="Moneda 4 2 11 6 6" xfId="19755"/>
    <cellStyle name="Moneda 4 2 11 6 7" xfId="22859"/>
    <cellStyle name="Moneda 4 2 11 7" xfId="1320"/>
    <cellStyle name="Moneda 4 2 11 7 2" xfId="2872"/>
    <cellStyle name="Moneda 4 2 11 7 2 2" xfId="7530"/>
    <cellStyle name="Moneda 4 2 11 7 2 2 2" xfId="16842"/>
    <cellStyle name="Moneda 4 2 11 7 2 2 2 2" xfId="38573"/>
    <cellStyle name="Moneda 4 2 11 7 2 2 3" xfId="29261"/>
    <cellStyle name="Moneda 4 2 11 7 2 3" xfId="12186"/>
    <cellStyle name="Moneda 4 2 11 7 2 3 2" xfId="33917"/>
    <cellStyle name="Moneda 4 2 11 7 2 4" xfId="21501"/>
    <cellStyle name="Moneda 4 2 11 7 2 5" xfId="24605"/>
    <cellStyle name="Moneda 4 2 11 7 3" xfId="3581"/>
    <cellStyle name="Moneda 4 2 11 7 3 2" xfId="8238"/>
    <cellStyle name="Moneda 4 2 11 7 3 2 2" xfId="17550"/>
    <cellStyle name="Moneda 4 2 11 7 3 2 2 2" xfId="39281"/>
    <cellStyle name="Moneda 4 2 11 7 3 2 3" xfId="29969"/>
    <cellStyle name="Moneda 4 2 11 7 3 3" xfId="12894"/>
    <cellStyle name="Moneda 4 2 11 7 3 3 2" xfId="34625"/>
    <cellStyle name="Moneda 4 2 11 7 3 4" xfId="25313"/>
    <cellStyle name="Moneda 4 2 11 7 4" xfId="5978"/>
    <cellStyle name="Moneda 4 2 11 7 4 2" xfId="15290"/>
    <cellStyle name="Moneda 4 2 11 7 4 2 2" xfId="37021"/>
    <cellStyle name="Moneda 4 2 11 7 4 3" xfId="27709"/>
    <cellStyle name="Moneda 4 2 11 7 5" xfId="10634"/>
    <cellStyle name="Moneda 4 2 11 7 5 2" xfId="32365"/>
    <cellStyle name="Moneda 4 2 11 7 6" xfId="19949"/>
    <cellStyle name="Moneda 4 2 11 7 7" xfId="23053"/>
    <cellStyle name="Moneda 4 2 11 8" xfId="1514"/>
    <cellStyle name="Moneda 4 2 11 8 2" xfId="3066"/>
    <cellStyle name="Moneda 4 2 11 8 2 2" xfId="7724"/>
    <cellStyle name="Moneda 4 2 11 8 2 2 2" xfId="17036"/>
    <cellStyle name="Moneda 4 2 11 8 2 2 2 2" xfId="38767"/>
    <cellStyle name="Moneda 4 2 11 8 2 2 3" xfId="29455"/>
    <cellStyle name="Moneda 4 2 11 8 2 3" xfId="12380"/>
    <cellStyle name="Moneda 4 2 11 8 2 3 2" xfId="34111"/>
    <cellStyle name="Moneda 4 2 11 8 2 4" xfId="21695"/>
    <cellStyle name="Moneda 4 2 11 8 2 5" xfId="24799"/>
    <cellStyle name="Moneda 4 2 11 8 3" xfId="3582"/>
    <cellStyle name="Moneda 4 2 11 8 3 2" xfId="8239"/>
    <cellStyle name="Moneda 4 2 11 8 3 2 2" xfId="17551"/>
    <cellStyle name="Moneda 4 2 11 8 3 2 2 2" xfId="39282"/>
    <cellStyle name="Moneda 4 2 11 8 3 2 3" xfId="29970"/>
    <cellStyle name="Moneda 4 2 11 8 3 3" xfId="12895"/>
    <cellStyle name="Moneda 4 2 11 8 3 3 2" xfId="34626"/>
    <cellStyle name="Moneda 4 2 11 8 3 4" xfId="25314"/>
    <cellStyle name="Moneda 4 2 11 8 4" xfId="6172"/>
    <cellStyle name="Moneda 4 2 11 8 4 2" xfId="15484"/>
    <cellStyle name="Moneda 4 2 11 8 4 2 2" xfId="37215"/>
    <cellStyle name="Moneda 4 2 11 8 4 3" xfId="27903"/>
    <cellStyle name="Moneda 4 2 11 8 5" xfId="10828"/>
    <cellStyle name="Moneda 4 2 11 8 5 2" xfId="32559"/>
    <cellStyle name="Moneda 4 2 11 8 6" xfId="20143"/>
    <cellStyle name="Moneda 4 2 11 8 7" xfId="23247"/>
    <cellStyle name="Moneda 4 2 11 9" xfId="1708"/>
    <cellStyle name="Moneda 4 2 11 9 2" xfId="6366"/>
    <cellStyle name="Moneda 4 2 11 9 2 2" xfId="15678"/>
    <cellStyle name="Moneda 4 2 11 9 2 2 2" xfId="37409"/>
    <cellStyle name="Moneda 4 2 11 9 2 3" xfId="28097"/>
    <cellStyle name="Moneda 4 2 11 9 3" xfId="11022"/>
    <cellStyle name="Moneda 4 2 11 9 3 2" xfId="32753"/>
    <cellStyle name="Moneda 4 2 11 9 4" xfId="20337"/>
    <cellStyle name="Moneda 4 2 11 9 5" xfId="23441"/>
    <cellStyle name="Moneda 4 2 12" xfId="163"/>
    <cellStyle name="Moneda 4 2 12 10" xfId="3583"/>
    <cellStyle name="Moneda 4 2 12 10 2" xfId="8240"/>
    <cellStyle name="Moneda 4 2 12 10 2 2" xfId="17552"/>
    <cellStyle name="Moneda 4 2 12 10 2 2 2" xfId="39283"/>
    <cellStyle name="Moneda 4 2 12 10 2 3" xfId="29971"/>
    <cellStyle name="Moneda 4 2 12 10 3" xfId="12896"/>
    <cellStyle name="Moneda 4 2 12 10 3 2" xfId="34627"/>
    <cellStyle name="Moneda 4 2 12 10 4" xfId="25315"/>
    <cellStyle name="Moneda 4 2 12 11" xfId="4826"/>
    <cellStyle name="Moneda 4 2 12 11 2" xfId="14138"/>
    <cellStyle name="Moneda 4 2 12 11 2 2" xfId="35869"/>
    <cellStyle name="Moneda 4 2 12 11 3" xfId="26557"/>
    <cellStyle name="Moneda 4 2 12 12" xfId="9482"/>
    <cellStyle name="Moneda 4 2 12 12 2" xfId="31213"/>
    <cellStyle name="Moneda 4 2 12 13" xfId="18796"/>
    <cellStyle name="Moneda 4 2 12 14" xfId="21901"/>
    <cellStyle name="Moneda 4 2 12 2" xfId="358"/>
    <cellStyle name="Moneda 4 2 12 2 2" xfId="1914"/>
    <cellStyle name="Moneda 4 2 12 2 2 2" xfId="6572"/>
    <cellStyle name="Moneda 4 2 12 2 2 2 2" xfId="15884"/>
    <cellStyle name="Moneda 4 2 12 2 2 2 2 2" xfId="37615"/>
    <cellStyle name="Moneda 4 2 12 2 2 2 3" xfId="28303"/>
    <cellStyle name="Moneda 4 2 12 2 2 3" xfId="11228"/>
    <cellStyle name="Moneda 4 2 12 2 2 3 2" xfId="32959"/>
    <cellStyle name="Moneda 4 2 12 2 2 4" xfId="20543"/>
    <cellStyle name="Moneda 4 2 12 2 2 5" xfId="23647"/>
    <cellStyle name="Moneda 4 2 12 2 3" xfId="3584"/>
    <cellStyle name="Moneda 4 2 12 2 3 2" xfId="8241"/>
    <cellStyle name="Moneda 4 2 12 2 3 2 2" xfId="17553"/>
    <cellStyle name="Moneda 4 2 12 2 3 2 2 2" xfId="39284"/>
    <cellStyle name="Moneda 4 2 12 2 3 2 3" xfId="29972"/>
    <cellStyle name="Moneda 4 2 12 2 3 3" xfId="12897"/>
    <cellStyle name="Moneda 4 2 12 2 3 3 2" xfId="34628"/>
    <cellStyle name="Moneda 4 2 12 2 3 4" xfId="25316"/>
    <cellStyle name="Moneda 4 2 12 2 4" xfId="5020"/>
    <cellStyle name="Moneda 4 2 12 2 4 2" xfId="14332"/>
    <cellStyle name="Moneda 4 2 12 2 4 2 2" xfId="36063"/>
    <cellStyle name="Moneda 4 2 12 2 4 3" xfId="26751"/>
    <cellStyle name="Moneda 4 2 12 2 5" xfId="9676"/>
    <cellStyle name="Moneda 4 2 12 2 5 2" xfId="31407"/>
    <cellStyle name="Moneda 4 2 12 2 6" xfId="18991"/>
    <cellStyle name="Moneda 4 2 12 2 7" xfId="22095"/>
    <cellStyle name="Moneda 4 2 12 3" xfId="555"/>
    <cellStyle name="Moneda 4 2 12 3 2" xfId="2108"/>
    <cellStyle name="Moneda 4 2 12 3 2 2" xfId="6766"/>
    <cellStyle name="Moneda 4 2 12 3 2 2 2" xfId="16078"/>
    <cellStyle name="Moneda 4 2 12 3 2 2 2 2" xfId="37809"/>
    <cellStyle name="Moneda 4 2 12 3 2 2 3" xfId="28497"/>
    <cellStyle name="Moneda 4 2 12 3 2 3" xfId="11422"/>
    <cellStyle name="Moneda 4 2 12 3 2 3 2" xfId="33153"/>
    <cellStyle name="Moneda 4 2 12 3 2 4" xfId="20737"/>
    <cellStyle name="Moneda 4 2 12 3 2 5" xfId="23841"/>
    <cellStyle name="Moneda 4 2 12 3 3" xfId="3585"/>
    <cellStyle name="Moneda 4 2 12 3 3 2" xfId="8242"/>
    <cellStyle name="Moneda 4 2 12 3 3 2 2" xfId="17554"/>
    <cellStyle name="Moneda 4 2 12 3 3 2 2 2" xfId="39285"/>
    <cellStyle name="Moneda 4 2 12 3 3 2 3" xfId="29973"/>
    <cellStyle name="Moneda 4 2 12 3 3 3" xfId="12898"/>
    <cellStyle name="Moneda 4 2 12 3 3 3 2" xfId="34629"/>
    <cellStyle name="Moneda 4 2 12 3 3 4" xfId="25317"/>
    <cellStyle name="Moneda 4 2 12 3 4" xfId="5214"/>
    <cellStyle name="Moneda 4 2 12 3 4 2" xfId="14526"/>
    <cellStyle name="Moneda 4 2 12 3 4 2 2" xfId="36257"/>
    <cellStyle name="Moneda 4 2 12 3 4 3" xfId="26945"/>
    <cellStyle name="Moneda 4 2 12 3 5" xfId="9870"/>
    <cellStyle name="Moneda 4 2 12 3 5 2" xfId="31601"/>
    <cellStyle name="Moneda 4 2 12 3 6" xfId="19185"/>
    <cellStyle name="Moneda 4 2 12 3 7" xfId="22289"/>
    <cellStyle name="Moneda 4 2 12 4" xfId="750"/>
    <cellStyle name="Moneda 4 2 12 4 2" xfId="2302"/>
    <cellStyle name="Moneda 4 2 12 4 2 2" xfId="6960"/>
    <cellStyle name="Moneda 4 2 12 4 2 2 2" xfId="16272"/>
    <cellStyle name="Moneda 4 2 12 4 2 2 2 2" xfId="38003"/>
    <cellStyle name="Moneda 4 2 12 4 2 2 3" xfId="28691"/>
    <cellStyle name="Moneda 4 2 12 4 2 3" xfId="11616"/>
    <cellStyle name="Moneda 4 2 12 4 2 3 2" xfId="33347"/>
    <cellStyle name="Moneda 4 2 12 4 2 4" xfId="20931"/>
    <cellStyle name="Moneda 4 2 12 4 2 5" xfId="24035"/>
    <cellStyle name="Moneda 4 2 12 4 3" xfId="3586"/>
    <cellStyle name="Moneda 4 2 12 4 3 2" xfId="8243"/>
    <cellStyle name="Moneda 4 2 12 4 3 2 2" xfId="17555"/>
    <cellStyle name="Moneda 4 2 12 4 3 2 2 2" xfId="39286"/>
    <cellStyle name="Moneda 4 2 12 4 3 2 3" xfId="29974"/>
    <cellStyle name="Moneda 4 2 12 4 3 3" xfId="12899"/>
    <cellStyle name="Moneda 4 2 12 4 3 3 2" xfId="34630"/>
    <cellStyle name="Moneda 4 2 12 4 3 4" xfId="25318"/>
    <cellStyle name="Moneda 4 2 12 4 4" xfId="5408"/>
    <cellStyle name="Moneda 4 2 12 4 4 2" xfId="14720"/>
    <cellStyle name="Moneda 4 2 12 4 4 2 2" xfId="36451"/>
    <cellStyle name="Moneda 4 2 12 4 4 3" xfId="27139"/>
    <cellStyle name="Moneda 4 2 12 4 5" xfId="10064"/>
    <cellStyle name="Moneda 4 2 12 4 5 2" xfId="31795"/>
    <cellStyle name="Moneda 4 2 12 4 6" xfId="19379"/>
    <cellStyle name="Moneda 4 2 12 4 7" xfId="22483"/>
    <cellStyle name="Moneda 4 2 12 5" xfId="944"/>
    <cellStyle name="Moneda 4 2 12 5 2" xfId="2496"/>
    <cellStyle name="Moneda 4 2 12 5 2 2" xfId="7154"/>
    <cellStyle name="Moneda 4 2 12 5 2 2 2" xfId="16466"/>
    <cellStyle name="Moneda 4 2 12 5 2 2 2 2" xfId="38197"/>
    <cellStyle name="Moneda 4 2 12 5 2 2 3" xfId="28885"/>
    <cellStyle name="Moneda 4 2 12 5 2 3" xfId="11810"/>
    <cellStyle name="Moneda 4 2 12 5 2 3 2" xfId="33541"/>
    <cellStyle name="Moneda 4 2 12 5 2 4" xfId="21125"/>
    <cellStyle name="Moneda 4 2 12 5 2 5" xfId="24229"/>
    <cellStyle name="Moneda 4 2 12 5 3" xfId="3587"/>
    <cellStyle name="Moneda 4 2 12 5 3 2" xfId="8244"/>
    <cellStyle name="Moneda 4 2 12 5 3 2 2" xfId="17556"/>
    <cellStyle name="Moneda 4 2 12 5 3 2 2 2" xfId="39287"/>
    <cellStyle name="Moneda 4 2 12 5 3 2 3" xfId="29975"/>
    <cellStyle name="Moneda 4 2 12 5 3 3" xfId="12900"/>
    <cellStyle name="Moneda 4 2 12 5 3 3 2" xfId="34631"/>
    <cellStyle name="Moneda 4 2 12 5 3 4" xfId="25319"/>
    <cellStyle name="Moneda 4 2 12 5 4" xfId="5602"/>
    <cellStyle name="Moneda 4 2 12 5 4 2" xfId="14914"/>
    <cellStyle name="Moneda 4 2 12 5 4 2 2" xfId="36645"/>
    <cellStyle name="Moneda 4 2 12 5 4 3" xfId="27333"/>
    <cellStyle name="Moneda 4 2 12 5 5" xfId="10258"/>
    <cellStyle name="Moneda 4 2 12 5 5 2" xfId="31989"/>
    <cellStyle name="Moneda 4 2 12 5 6" xfId="19573"/>
    <cellStyle name="Moneda 4 2 12 5 7" xfId="22677"/>
    <cellStyle name="Moneda 4 2 12 6" xfId="1138"/>
    <cellStyle name="Moneda 4 2 12 6 2" xfId="2690"/>
    <cellStyle name="Moneda 4 2 12 6 2 2" xfId="7348"/>
    <cellStyle name="Moneda 4 2 12 6 2 2 2" xfId="16660"/>
    <cellStyle name="Moneda 4 2 12 6 2 2 2 2" xfId="38391"/>
    <cellStyle name="Moneda 4 2 12 6 2 2 3" xfId="29079"/>
    <cellStyle name="Moneda 4 2 12 6 2 3" xfId="12004"/>
    <cellStyle name="Moneda 4 2 12 6 2 3 2" xfId="33735"/>
    <cellStyle name="Moneda 4 2 12 6 2 4" xfId="21319"/>
    <cellStyle name="Moneda 4 2 12 6 2 5" xfId="24423"/>
    <cellStyle name="Moneda 4 2 12 6 3" xfId="3588"/>
    <cellStyle name="Moneda 4 2 12 6 3 2" xfId="8245"/>
    <cellStyle name="Moneda 4 2 12 6 3 2 2" xfId="17557"/>
    <cellStyle name="Moneda 4 2 12 6 3 2 2 2" xfId="39288"/>
    <cellStyle name="Moneda 4 2 12 6 3 2 3" xfId="29976"/>
    <cellStyle name="Moneda 4 2 12 6 3 3" xfId="12901"/>
    <cellStyle name="Moneda 4 2 12 6 3 3 2" xfId="34632"/>
    <cellStyle name="Moneda 4 2 12 6 3 4" xfId="25320"/>
    <cellStyle name="Moneda 4 2 12 6 4" xfId="5796"/>
    <cellStyle name="Moneda 4 2 12 6 4 2" xfId="15108"/>
    <cellStyle name="Moneda 4 2 12 6 4 2 2" xfId="36839"/>
    <cellStyle name="Moneda 4 2 12 6 4 3" xfId="27527"/>
    <cellStyle name="Moneda 4 2 12 6 5" xfId="10452"/>
    <cellStyle name="Moneda 4 2 12 6 5 2" xfId="32183"/>
    <cellStyle name="Moneda 4 2 12 6 6" xfId="19767"/>
    <cellStyle name="Moneda 4 2 12 6 7" xfId="22871"/>
    <cellStyle name="Moneda 4 2 12 7" xfId="1332"/>
    <cellStyle name="Moneda 4 2 12 7 2" xfId="2884"/>
    <cellStyle name="Moneda 4 2 12 7 2 2" xfId="7542"/>
    <cellStyle name="Moneda 4 2 12 7 2 2 2" xfId="16854"/>
    <cellStyle name="Moneda 4 2 12 7 2 2 2 2" xfId="38585"/>
    <cellStyle name="Moneda 4 2 12 7 2 2 3" xfId="29273"/>
    <cellStyle name="Moneda 4 2 12 7 2 3" xfId="12198"/>
    <cellStyle name="Moneda 4 2 12 7 2 3 2" xfId="33929"/>
    <cellStyle name="Moneda 4 2 12 7 2 4" xfId="21513"/>
    <cellStyle name="Moneda 4 2 12 7 2 5" xfId="24617"/>
    <cellStyle name="Moneda 4 2 12 7 3" xfId="3589"/>
    <cellStyle name="Moneda 4 2 12 7 3 2" xfId="8246"/>
    <cellStyle name="Moneda 4 2 12 7 3 2 2" xfId="17558"/>
    <cellStyle name="Moneda 4 2 12 7 3 2 2 2" xfId="39289"/>
    <cellStyle name="Moneda 4 2 12 7 3 2 3" xfId="29977"/>
    <cellStyle name="Moneda 4 2 12 7 3 3" xfId="12902"/>
    <cellStyle name="Moneda 4 2 12 7 3 3 2" xfId="34633"/>
    <cellStyle name="Moneda 4 2 12 7 3 4" xfId="25321"/>
    <cellStyle name="Moneda 4 2 12 7 4" xfId="5990"/>
    <cellStyle name="Moneda 4 2 12 7 4 2" xfId="15302"/>
    <cellStyle name="Moneda 4 2 12 7 4 2 2" xfId="37033"/>
    <cellStyle name="Moneda 4 2 12 7 4 3" xfId="27721"/>
    <cellStyle name="Moneda 4 2 12 7 5" xfId="10646"/>
    <cellStyle name="Moneda 4 2 12 7 5 2" xfId="32377"/>
    <cellStyle name="Moneda 4 2 12 7 6" xfId="19961"/>
    <cellStyle name="Moneda 4 2 12 7 7" xfId="23065"/>
    <cellStyle name="Moneda 4 2 12 8" xfId="1526"/>
    <cellStyle name="Moneda 4 2 12 8 2" xfId="3078"/>
    <cellStyle name="Moneda 4 2 12 8 2 2" xfId="7736"/>
    <cellStyle name="Moneda 4 2 12 8 2 2 2" xfId="17048"/>
    <cellStyle name="Moneda 4 2 12 8 2 2 2 2" xfId="38779"/>
    <cellStyle name="Moneda 4 2 12 8 2 2 3" xfId="29467"/>
    <cellStyle name="Moneda 4 2 12 8 2 3" xfId="12392"/>
    <cellStyle name="Moneda 4 2 12 8 2 3 2" xfId="34123"/>
    <cellStyle name="Moneda 4 2 12 8 2 4" xfId="21707"/>
    <cellStyle name="Moneda 4 2 12 8 2 5" xfId="24811"/>
    <cellStyle name="Moneda 4 2 12 8 3" xfId="3590"/>
    <cellStyle name="Moneda 4 2 12 8 3 2" xfId="8247"/>
    <cellStyle name="Moneda 4 2 12 8 3 2 2" xfId="17559"/>
    <cellStyle name="Moneda 4 2 12 8 3 2 2 2" xfId="39290"/>
    <cellStyle name="Moneda 4 2 12 8 3 2 3" xfId="29978"/>
    <cellStyle name="Moneda 4 2 12 8 3 3" xfId="12903"/>
    <cellStyle name="Moneda 4 2 12 8 3 3 2" xfId="34634"/>
    <cellStyle name="Moneda 4 2 12 8 3 4" xfId="25322"/>
    <cellStyle name="Moneda 4 2 12 8 4" xfId="6184"/>
    <cellStyle name="Moneda 4 2 12 8 4 2" xfId="15496"/>
    <cellStyle name="Moneda 4 2 12 8 4 2 2" xfId="37227"/>
    <cellStyle name="Moneda 4 2 12 8 4 3" xfId="27915"/>
    <cellStyle name="Moneda 4 2 12 8 5" xfId="10840"/>
    <cellStyle name="Moneda 4 2 12 8 5 2" xfId="32571"/>
    <cellStyle name="Moneda 4 2 12 8 6" xfId="20155"/>
    <cellStyle name="Moneda 4 2 12 8 7" xfId="23259"/>
    <cellStyle name="Moneda 4 2 12 9" xfId="1720"/>
    <cellStyle name="Moneda 4 2 12 9 2" xfId="6378"/>
    <cellStyle name="Moneda 4 2 12 9 2 2" xfId="15690"/>
    <cellStyle name="Moneda 4 2 12 9 2 2 2" xfId="37421"/>
    <cellStyle name="Moneda 4 2 12 9 2 3" xfId="28109"/>
    <cellStyle name="Moneda 4 2 12 9 3" xfId="11034"/>
    <cellStyle name="Moneda 4 2 12 9 3 2" xfId="32765"/>
    <cellStyle name="Moneda 4 2 12 9 4" xfId="20349"/>
    <cellStyle name="Moneda 4 2 12 9 5" xfId="23453"/>
    <cellStyle name="Moneda 4 2 13" xfId="175"/>
    <cellStyle name="Moneda 4 2 13 10" xfId="3591"/>
    <cellStyle name="Moneda 4 2 13 10 2" xfId="8248"/>
    <cellStyle name="Moneda 4 2 13 10 2 2" xfId="17560"/>
    <cellStyle name="Moneda 4 2 13 10 2 2 2" xfId="39291"/>
    <cellStyle name="Moneda 4 2 13 10 2 3" xfId="29979"/>
    <cellStyle name="Moneda 4 2 13 10 3" xfId="12904"/>
    <cellStyle name="Moneda 4 2 13 10 3 2" xfId="34635"/>
    <cellStyle name="Moneda 4 2 13 10 4" xfId="25323"/>
    <cellStyle name="Moneda 4 2 13 11" xfId="4838"/>
    <cellStyle name="Moneda 4 2 13 11 2" xfId="14150"/>
    <cellStyle name="Moneda 4 2 13 11 2 2" xfId="35881"/>
    <cellStyle name="Moneda 4 2 13 11 3" xfId="26569"/>
    <cellStyle name="Moneda 4 2 13 12" xfId="9494"/>
    <cellStyle name="Moneda 4 2 13 12 2" xfId="31225"/>
    <cellStyle name="Moneda 4 2 13 13" xfId="18808"/>
    <cellStyle name="Moneda 4 2 13 14" xfId="21913"/>
    <cellStyle name="Moneda 4 2 13 2" xfId="370"/>
    <cellStyle name="Moneda 4 2 13 2 2" xfId="1926"/>
    <cellStyle name="Moneda 4 2 13 2 2 2" xfId="6584"/>
    <cellStyle name="Moneda 4 2 13 2 2 2 2" xfId="15896"/>
    <cellStyle name="Moneda 4 2 13 2 2 2 2 2" xfId="37627"/>
    <cellStyle name="Moneda 4 2 13 2 2 2 3" xfId="28315"/>
    <cellStyle name="Moneda 4 2 13 2 2 3" xfId="11240"/>
    <cellStyle name="Moneda 4 2 13 2 2 3 2" xfId="32971"/>
    <cellStyle name="Moneda 4 2 13 2 2 4" xfId="20555"/>
    <cellStyle name="Moneda 4 2 13 2 2 5" xfId="23659"/>
    <cellStyle name="Moneda 4 2 13 2 3" xfId="3592"/>
    <cellStyle name="Moneda 4 2 13 2 3 2" xfId="8249"/>
    <cellStyle name="Moneda 4 2 13 2 3 2 2" xfId="17561"/>
    <cellStyle name="Moneda 4 2 13 2 3 2 2 2" xfId="39292"/>
    <cellStyle name="Moneda 4 2 13 2 3 2 3" xfId="29980"/>
    <cellStyle name="Moneda 4 2 13 2 3 3" xfId="12905"/>
    <cellStyle name="Moneda 4 2 13 2 3 3 2" xfId="34636"/>
    <cellStyle name="Moneda 4 2 13 2 3 4" xfId="25324"/>
    <cellStyle name="Moneda 4 2 13 2 4" xfId="5032"/>
    <cellStyle name="Moneda 4 2 13 2 4 2" xfId="14344"/>
    <cellStyle name="Moneda 4 2 13 2 4 2 2" xfId="36075"/>
    <cellStyle name="Moneda 4 2 13 2 4 3" xfId="26763"/>
    <cellStyle name="Moneda 4 2 13 2 5" xfId="9688"/>
    <cellStyle name="Moneda 4 2 13 2 5 2" xfId="31419"/>
    <cellStyle name="Moneda 4 2 13 2 6" xfId="19003"/>
    <cellStyle name="Moneda 4 2 13 2 7" xfId="22107"/>
    <cellStyle name="Moneda 4 2 13 3" xfId="567"/>
    <cellStyle name="Moneda 4 2 13 3 2" xfId="2120"/>
    <cellStyle name="Moneda 4 2 13 3 2 2" xfId="6778"/>
    <cellStyle name="Moneda 4 2 13 3 2 2 2" xfId="16090"/>
    <cellStyle name="Moneda 4 2 13 3 2 2 2 2" xfId="37821"/>
    <cellStyle name="Moneda 4 2 13 3 2 2 3" xfId="28509"/>
    <cellStyle name="Moneda 4 2 13 3 2 3" xfId="11434"/>
    <cellStyle name="Moneda 4 2 13 3 2 3 2" xfId="33165"/>
    <cellStyle name="Moneda 4 2 13 3 2 4" xfId="20749"/>
    <cellStyle name="Moneda 4 2 13 3 2 5" xfId="23853"/>
    <cellStyle name="Moneda 4 2 13 3 3" xfId="3593"/>
    <cellStyle name="Moneda 4 2 13 3 3 2" xfId="8250"/>
    <cellStyle name="Moneda 4 2 13 3 3 2 2" xfId="17562"/>
    <cellStyle name="Moneda 4 2 13 3 3 2 2 2" xfId="39293"/>
    <cellStyle name="Moneda 4 2 13 3 3 2 3" xfId="29981"/>
    <cellStyle name="Moneda 4 2 13 3 3 3" xfId="12906"/>
    <cellStyle name="Moneda 4 2 13 3 3 3 2" xfId="34637"/>
    <cellStyle name="Moneda 4 2 13 3 3 4" xfId="25325"/>
    <cellStyle name="Moneda 4 2 13 3 4" xfId="5226"/>
    <cellStyle name="Moneda 4 2 13 3 4 2" xfId="14538"/>
    <cellStyle name="Moneda 4 2 13 3 4 2 2" xfId="36269"/>
    <cellStyle name="Moneda 4 2 13 3 4 3" xfId="26957"/>
    <cellStyle name="Moneda 4 2 13 3 5" xfId="9882"/>
    <cellStyle name="Moneda 4 2 13 3 5 2" xfId="31613"/>
    <cellStyle name="Moneda 4 2 13 3 6" xfId="19197"/>
    <cellStyle name="Moneda 4 2 13 3 7" xfId="22301"/>
    <cellStyle name="Moneda 4 2 13 4" xfId="762"/>
    <cellStyle name="Moneda 4 2 13 4 2" xfId="2314"/>
    <cellStyle name="Moneda 4 2 13 4 2 2" xfId="6972"/>
    <cellStyle name="Moneda 4 2 13 4 2 2 2" xfId="16284"/>
    <cellStyle name="Moneda 4 2 13 4 2 2 2 2" xfId="38015"/>
    <cellStyle name="Moneda 4 2 13 4 2 2 3" xfId="28703"/>
    <cellStyle name="Moneda 4 2 13 4 2 3" xfId="11628"/>
    <cellStyle name="Moneda 4 2 13 4 2 3 2" xfId="33359"/>
    <cellStyle name="Moneda 4 2 13 4 2 4" xfId="20943"/>
    <cellStyle name="Moneda 4 2 13 4 2 5" xfId="24047"/>
    <cellStyle name="Moneda 4 2 13 4 3" xfId="3594"/>
    <cellStyle name="Moneda 4 2 13 4 3 2" xfId="8251"/>
    <cellStyle name="Moneda 4 2 13 4 3 2 2" xfId="17563"/>
    <cellStyle name="Moneda 4 2 13 4 3 2 2 2" xfId="39294"/>
    <cellStyle name="Moneda 4 2 13 4 3 2 3" xfId="29982"/>
    <cellStyle name="Moneda 4 2 13 4 3 3" xfId="12907"/>
    <cellStyle name="Moneda 4 2 13 4 3 3 2" xfId="34638"/>
    <cellStyle name="Moneda 4 2 13 4 3 4" xfId="25326"/>
    <cellStyle name="Moneda 4 2 13 4 4" xfId="5420"/>
    <cellStyle name="Moneda 4 2 13 4 4 2" xfId="14732"/>
    <cellStyle name="Moneda 4 2 13 4 4 2 2" xfId="36463"/>
    <cellStyle name="Moneda 4 2 13 4 4 3" xfId="27151"/>
    <cellStyle name="Moneda 4 2 13 4 5" xfId="10076"/>
    <cellStyle name="Moneda 4 2 13 4 5 2" xfId="31807"/>
    <cellStyle name="Moneda 4 2 13 4 6" xfId="19391"/>
    <cellStyle name="Moneda 4 2 13 4 7" xfId="22495"/>
    <cellStyle name="Moneda 4 2 13 5" xfId="956"/>
    <cellStyle name="Moneda 4 2 13 5 2" xfId="2508"/>
    <cellStyle name="Moneda 4 2 13 5 2 2" xfId="7166"/>
    <cellStyle name="Moneda 4 2 13 5 2 2 2" xfId="16478"/>
    <cellStyle name="Moneda 4 2 13 5 2 2 2 2" xfId="38209"/>
    <cellStyle name="Moneda 4 2 13 5 2 2 3" xfId="28897"/>
    <cellStyle name="Moneda 4 2 13 5 2 3" xfId="11822"/>
    <cellStyle name="Moneda 4 2 13 5 2 3 2" xfId="33553"/>
    <cellStyle name="Moneda 4 2 13 5 2 4" xfId="21137"/>
    <cellStyle name="Moneda 4 2 13 5 2 5" xfId="24241"/>
    <cellStyle name="Moneda 4 2 13 5 3" xfId="3595"/>
    <cellStyle name="Moneda 4 2 13 5 3 2" xfId="8252"/>
    <cellStyle name="Moneda 4 2 13 5 3 2 2" xfId="17564"/>
    <cellStyle name="Moneda 4 2 13 5 3 2 2 2" xfId="39295"/>
    <cellStyle name="Moneda 4 2 13 5 3 2 3" xfId="29983"/>
    <cellStyle name="Moneda 4 2 13 5 3 3" xfId="12908"/>
    <cellStyle name="Moneda 4 2 13 5 3 3 2" xfId="34639"/>
    <cellStyle name="Moneda 4 2 13 5 3 4" xfId="25327"/>
    <cellStyle name="Moneda 4 2 13 5 4" xfId="5614"/>
    <cellStyle name="Moneda 4 2 13 5 4 2" xfId="14926"/>
    <cellStyle name="Moneda 4 2 13 5 4 2 2" xfId="36657"/>
    <cellStyle name="Moneda 4 2 13 5 4 3" xfId="27345"/>
    <cellStyle name="Moneda 4 2 13 5 5" xfId="10270"/>
    <cellStyle name="Moneda 4 2 13 5 5 2" xfId="32001"/>
    <cellStyle name="Moneda 4 2 13 5 6" xfId="19585"/>
    <cellStyle name="Moneda 4 2 13 5 7" xfId="22689"/>
    <cellStyle name="Moneda 4 2 13 6" xfId="1150"/>
    <cellStyle name="Moneda 4 2 13 6 2" xfId="2702"/>
    <cellStyle name="Moneda 4 2 13 6 2 2" xfId="7360"/>
    <cellStyle name="Moneda 4 2 13 6 2 2 2" xfId="16672"/>
    <cellStyle name="Moneda 4 2 13 6 2 2 2 2" xfId="38403"/>
    <cellStyle name="Moneda 4 2 13 6 2 2 3" xfId="29091"/>
    <cellStyle name="Moneda 4 2 13 6 2 3" xfId="12016"/>
    <cellStyle name="Moneda 4 2 13 6 2 3 2" xfId="33747"/>
    <cellStyle name="Moneda 4 2 13 6 2 4" xfId="21331"/>
    <cellStyle name="Moneda 4 2 13 6 2 5" xfId="24435"/>
    <cellStyle name="Moneda 4 2 13 6 3" xfId="3596"/>
    <cellStyle name="Moneda 4 2 13 6 3 2" xfId="8253"/>
    <cellStyle name="Moneda 4 2 13 6 3 2 2" xfId="17565"/>
    <cellStyle name="Moneda 4 2 13 6 3 2 2 2" xfId="39296"/>
    <cellStyle name="Moneda 4 2 13 6 3 2 3" xfId="29984"/>
    <cellStyle name="Moneda 4 2 13 6 3 3" xfId="12909"/>
    <cellStyle name="Moneda 4 2 13 6 3 3 2" xfId="34640"/>
    <cellStyle name="Moneda 4 2 13 6 3 4" xfId="25328"/>
    <cellStyle name="Moneda 4 2 13 6 4" xfId="5808"/>
    <cellStyle name="Moneda 4 2 13 6 4 2" xfId="15120"/>
    <cellStyle name="Moneda 4 2 13 6 4 2 2" xfId="36851"/>
    <cellStyle name="Moneda 4 2 13 6 4 3" xfId="27539"/>
    <cellStyle name="Moneda 4 2 13 6 5" xfId="10464"/>
    <cellStyle name="Moneda 4 2 13 6 5 2" xfId="32195"/>
    <cellStyle name="Moneda 4 2 13 6 6" xfId="19779"/>
    <cellStyle name="Moneda 4 2 13 6 7" xfId="22883"/>
    <cellStyle name="Moneda 4 2 13 7" xfId="1344"/>
    <cellStyle name="Moneda 4 2 13 7 2" xfId="2896"/>
    <cellStyle name="Moneda 4 2 13 7 2 2" xfId="7554"/>
    <cellStyle name="Moneda 4 2 13 7 2 2 2" xfId="16866"/>
    <cellStyle name="Moneda 4 2 13 7 2 2 2 2" xfId="38597"/>
    <cellStyle name="Moneda 4 2 13 7 2 2 3" xfId="29285"/>
    <cellStyle name="Moneda 4 2 13 7 2 3" xfId="12210"/>
    <cellStyle name="Moneda 4 2 13 7 2 3 2" xfId="33941"/>
    <cellStyle name="Moneda 4 2 13 7 2 4" xfId="21525"/>
    <cellStyle name="Moneda 4 2 13 7 2 5" xfId="24629"/>
    <cellStyle name="Moneda 4 2 13 7 3" xfId="3597"/>
    <cellStyle name="Moneda 4 2 13 7 3 2" xfId="8254"/>
    <cellStyle name="Moneda 4 2 13 7 3 2 2" xfId="17566"/>
    <cellStyle name="Moneda 4 2 13 7 3 2 2 2" xfId="39297"/>
    <cellStyle name="Moneda 4 2 13 7 3 2 3" xfId="29985"/>
    <cellStyle name="Moneda 4 2 13 7 3 3" xfId="12910"/>
    <cellStyle name="Moneda 4 2 13 7 3 3 2" xfId="34641"/>
    <cellStyle name="Moneda 4 2 13 7 3 4" xfId="25329"/>
    <cellStyle name="Moneda 4 2 13 7 4" xfId="6002"/>
    <cellStyle name="Moneda 4 2 13 7 4 2" xfId="15314"/>
    <cellStyle name="Moneda 4 2 13 7 4 2 2" xfId="37045"/>
    <cellStyle name="Moneda 4 2 13 7 4 3" xfId="27733"/>
    <cellStyle name="Moneda 4 2 13 7 5" xfId="10658"/>
    <cellStyle name="Moneda 4 2 13 7 5 2" xfId="32389"/>
    <cellStyle name="Moneda 4 2 13 7 6" xfId="19973"/>
    <cellStyle name="Moneda 4 2 13 7 7" xfId="23077"/>
    <cellStyle name="Moneda 4 2 13 8" xfId="1538"/>
    <cellStyle name="Moneda 4 2 13 8 2" xfId="3090"/>
    <cellStyle name="Moneda 4 2 13 8 2 2" xfId="7748"/>
    <cellStyle name="Moneda 4 2 13 8 2 2 2" xfId="17060"/>
    <cellStyle name="Moneda 4 2 13 8 2 2 2 2" xfId="38791"/>
    <cellStyle name="Moneda 4 2 13 8 2 2 3" xfId="29479"/>
    <cellStyle name="Moneda 4 2 13 8 2 3" xfId="12404"/>
    <cellStyle name="Moneda 4 2 13 8 2 3 2" xfId="34135"/>
    <cellStyle name="Moneda 4 2 13 8 2 4" xfId="21719"/>
    <cellStyle name="Moneda 4 2 13 8 2 5" xfId="24823"/>
    <cellStyle name="Moneda 4 2 13 8 3" xfId="3598"/>
    <cellStyle name="Moneda 4 2 13 8 3 2" xfId="8255"/>
    <cellStyle name="Moneda 4 2 13 8 3 2 2" xfId="17567"/>
    <cellStyle name="Moneda 4 2 13 8 3 2 2 2" xfId="39298"/>
    <cellStyle name="Moneda 4 2 13 8 3 2 3" xfId="29986"/>
    <cellStyle name="Moneda 4 2 13 8 3 3" xfId="12911"/>
    <cellStyle name="Moneda 4 2 13 8 3 3 2" xfId="34642"/>
    <cellStyle name="Moneda 4 2 13 8 3 4" xfId="25330"/>
    <cellStyle name="Moneda 4 2 13 8 4" xfId="6196"/>
    <cellStyle name="Moneda 4 2 13 8 4 2" xfId="15508"/>
    <cellStyle name="Moneda 4 2 13 8 4 2 2" xfId="37239"/>
    <cellStyle name="Moneda 4 2 13 8 4 3" xfId="27927"/>
    <cellStyle name="Moneda 4 2 13 8 5" xfId="10852"/>
    <cellStyle name="Moneda 4 2 13 8 5 2" xfId="32583"/>
    <cellStyle name="Moneda 4 2 13 8 6" xfId="20167"/>
    <cellStyle name="Moneda 4 2 13 8 7" xfId="23271"/>
    <cellStyle name="Moneda 4 2 13 9" xfId="1732"/>
    <cellStyle name="Moneda 4 2 13 9 2" xfId="6390"/>
    <cellStyle name="Moneda 4 2 13 9 2 2" xfId="15702"/>
    <cellStyle name="Moneda 4 2 13 9 2 2 2" xfId="37433"/>
    <cellStyle name="Moneda 4 2 13 9 2 3" xfId="28121"/>
    <cellStyle name="Moneda 4 2 13 9 3" xfId="11046"/>
    <cellStyle name="Moneda 4 2 13 9 3 2" xfId="32777"/>
    <cellStyle name="Moneda 4 2 13 9 4" xfId="20361"/>
    <cellStyle name="Moneda 4 2 13 9 5" xfId="23465"/>
    <cellStyle name="Moneda 4 2 14" xfId="188"/>
    <cellStyle name="Moneda 4 2 14 10" xfId="3599"/>
    <cellStyle name="Moneda 4 2 14 10 2" xfId="8256"/>
    <cellStyle name="Moneda 4 2 14 10 2 2" xfId="17568"/>
    <cellStyle name="Moneda 4 2 14 10 2 2 2" xfId="39299"/>
    <cellStyle name="Moneda 4 2 14 10 2 3" xfId="29987"/>
    <cellStyle name="Moneda 4 2 14 10 3" xfId="12912"/>
    <cellStyle name="Moneda 4 2 14 10 3 2" xfId="34643"/>
    <cellStyle name="Moneda 4 2 14 10 4" xfId="25331"/>
    <cellStyle name="Moneda 4 2 14 11" xfId="4850"/>
    <cellStyle name="Moneda 4 2 14 11 2" xfId="14162"/>
    <cellStyle name="Moneda 4 2 14 11 2 2" xfId="35893"/>
    <cellStyle name="Moneda 4 2 14 11 3" xfId="26581"/>
    <cellStyle name="Moneda 4 2 14 12" xfId="9506"/>
    <cellStyle name="Moneda 4 2 14 12 2" xfId="31237"/>
    <cellStyle name="Moneda 4 2 14 13" xfId="18820"/>
    <cellStyle name="Moneda 4 2 14 14" xfId="21925"/>
    <cellStyle name="Moneda 4 2 14 2" xfId="382"/>
    <cellStyle name="Moneda 4 2 14 2 2" xfId="1938"/>
    <cellStyle name="Moneda 4 2 14 2 2 2" xfId="6596"/>
    <cellStyle name="Moneda 4 2 14 2 2 2 2" xfId="15908"/>
    <cellStyle name="Moneda 4 2 14 2 2 2 2 2" xfId="37639"/>
    <cellStyle name="Moneda 4 2 14 2 2 2 3" xfId="28327"/>
    <cellStyle name="Moneda 4 2 14 2 2 3" xfId="11252"/>
    <cellStyle name="Moneda 4 2 14 2 2 3 2" xfId="32983"/>
    <cellStyle name="Moneda 4 2 14 2 2 4" xfId="20567"/>
    <cellStyle name="Moneda 4 2 14 2 2 5" xfId="23671"/>
    <cellStyle name="Moneda 4 2 14 2 3" xfId="3600"/>
    <cellStyle name="Moneda 4 2 14 2 3 2" xfId="8257"/>
    <cellStyle name="Moneda 4 2 14 2 3 2 2" xfId="17569"/>
    <cellStyle name="Moneda 4 2 14 2 3 2 2 2" xfId="39300"/>
    <cellStyle name="Moneda 4 2 14 2 3 2 3" xfId="29988"/>
    <cellStyle name="Moneda 4 2 14 2 3 3" xfId="12913"/>
    <cellStyle name="Moneda 4 2 14 2 3 3 2" xfId="34644"/>
    <cellStyle name="Moneda 4 2 14 2 3 4" xfId="25332"/>
    <cellStyle name="Moneda 4 2 14 2 4" xfId="5044"/>
    <cellStyle name="Moneda 4 2 14 2 4 2" xfId="14356"/>
    <cellStyle name="Moneda 4 2 14 2 4 2 2" xfId="36087"/>
    <cellStyle name="Moneda 4 2 14 2 4 3" xfId="26775"/>
    <cellStyle name="Moneda 4 2 14 2 5" xfId="9700"/>
    <cellStyle name="Moneda 4 2 14 2 5 2" xfId="31431"/>
    <cellStyle name="Moneda 4 2 14 2 6" xfId="19015"/>
    <cellStyle name="Moneda 4 2 14 2 7" xfId="22119"/>
    <cellStyle name="Moneda 4 2 14 3" xfId="580"/>
    <cellStyle name="Moneda 4 2 14 3 2" xfId="2132"/>
    <cellStyle name="Moneda 4 2 14 3 2 2" xfId="6790"/>
    <cellStyle name="Moneda 4 2 14 3 2 2 2" xfId="16102"/>
    <cellStyle name="Moneda 4 2 14 3 2 2 2 2" xfId="37833"/>
    <cellStyle name="Moneda 4 2 14 3 2 2 3" xfId="28521"/>
    <cellStyle name="Moneda 4 2 14 3 2 3" xfId="11446"/>
    <cellStyle name="Moneda 4 2 14 3 2 3 2" xfId="33177"/>
    <cellStyle name="Moneda 4 2 14 3 2 4" xfId="20761"/>
    <cellStyle name="Moneda 4 2 14 3 2 5" xfId="23865"/>
    <cellStyle name="Moneda 4 2 14 3 3" xfId="3601"/>
    <cellStyle name="Moneda 4 2 14 3 3 2" xfId="8258"/>
    <cellStyle name="Moneda 4 2 14 3 3 2 2" xfId="17570"/>
    <cellStyle name="Moneda 4 2 14 3 3 2 2 2" xfId="39301"/>
    <cellStyle name="Moneda 4 2 14 3 3 2 3" xfId="29989"/>
    <cellStyle name="Moneda 4 2 14 3 3 3" xfId="12914"/>
    <cellStyle name="Moneda 4 2 14 3 3 3 2" xfId="34645"/>
    <cellStyle name="Moneda 4 2 14 3 3 4" xfId="25333"/>
    <cellStyle name="Moneda 4 2 14 3 4" xfId="5238"/>
    <cellStyle name="Moneda 4 2 14 3 4 2" xfId="14550"/>
    <cellStyle name="Moneda 4 2 14 3 4 2 2" xfId="36281"/>
    <cellStyle name="Moneda 4 2 14 3 4 3" xfId="26969"/>
    <cellStyle name="Moneda 4 2 14 3 5" xfId="9894"/>
    <cellStyle name="Moneda 4 2 14 3 5 2" xfId="31625"/>
    <cellStyle name="Moneda 4 2 14 3 6" xfId="19209"/>
    <cellStyle name="Moneda 4 2 14 3 7" xfId="22313"/>
    <cellStyle name="Moneda 4 2 14 4" xfId="774"/>
    <cellStyle name="Moneda 4 2 14 4 2" xfId="2326"/>
    <cellStyle name="Moneda 4 2 14 4 2 2" xfId="6984"/>
    <cellStyle name="Moneda 4 2 14 4 2 2 2" xfId="16296"/>
    <cellStyle name="Moneda 4 2 14 4 2 2 2 2" xfId="38027"/>
    <cellStyle name="Moneda 4 2 14 4 2 2 3" xfId="28715"/>
    <cellStyle name="Moneda 4 2 14 4 2 3" xfId="11640"/>
    <cellStyle name="Moneda 4 2 14 4 2 3 2" xfId="33371"/>
    <cellStyle name="Moneda 4 2 14 4 2 4" xfId="20955"/>
    <cellStyle name="Moneda 4 2 14 4 2 5" xfId="24059"/>
    <cellStyle name="Moneda 4 2 14 4 3" xfId="3602"/>
    <cellStyle name="Moneda 4 2 14 4 3 2" xfId="8259"/>
    <cellStyle name="Moneda 4 2 14 4 3 2 2" xfId="17571"/>
    <cellStyle name="Moneda 4 2 14 4 3 2 2 2" xfId="39302"/>
    <cellStyle name="Moneda 4 2 14 4 3 2 3" xfId="29990"/>
    <cellStyle name="Moneda 4 2 14 4 3 3" xfId="12915"/>
    <cellStyle name="Moneda 4 2 14 4 3 3 2" xfId="34646"/>
    <cellStyle name="Moneda 4 2 14 4 3 4" xfId="25334"/>
    <cellStyle name="Moneda 4 2 14 4 4" xfId="5432"/>
    <cellStyle name="Moneda 4 2 14 4 4 2" xfId="14744"/>
    <cellStyle name="Moneda 4 2 14 4 4 2 2" xfId="36475"/>
    <cellStyle name="Moneda 4 2 14 4 4 3" xfId="27163"/>
    <cellStyle name="Moneda 4 2 14 4 5" xfId="10088"/>
    <cellStyle name="Moneda 4 2 14 4 5 2" xfId="31819"/>
    <cellStyle name="Moneda 4 2 14 4 6" xfId="19403"/>
    <cellStyle name="Moneda 4 2 14 4 7" xfId="22507"/>
    <cellStyle name="Moneda 4 2 14 5" xfId="968"/>
    <cellStyle name="Moneda 4 2 14 5 2" xfId="2520"/>
    <cellStyle name="Moneda 4 2 14 5 2 2" xfId="7178"/>
    <cellStyle name="Moneda 4 2 14 5 2 2 2" xfId="16490"/>
    <cellStyle name="Moneda 4 2 14 5 2 2 2 2" xfId="38221"/>
    <cellStyle name="Moneda 4 2 14 5 2 2 3" xfId="28909"/>
    <cellStyle name="Moneda 4 2 14 5 2 3" xfId="11834"/>
    <cellStyle name="Moneda 4 2 14 5 2 3 2" xfId="33565"/>
    <cellStyle name="Moneda 4 2 14 5 2 4" xfId="21149"/>
    <cellStyle name="Moneda 4 2 14 5 2 5" xfId="24253"/>
    <cellStyle name="Moneda 4 2 14 5 3" xfId="3603"/>
    <cellStyle name="Moneda 4 2 14 5 3 2" xfId="8260"/>
    <cellStyle name="Moneda 4 2 14 5 3 2 2" xfId="17572"/>
    <cellStyle name="Moneda 4 2 14 5 3 2 2 2" xfId="39303"/>
    <cellStyle name="Moneda 4 2 14 5 3 2 3" xfId="29991"/>
    <cellStyle name="Moneda 4 2 14 5 3 3" xfId="12916"/>
    <cellStyle name="Moneda 4 2 14 5 3 3 2" xfId="34647"/>
    <cellStyle name="Moneda 4 2 14 5 3 4" xfId="25335"/>
    <cellStyle name="Moneda 4 2 14 5 4" xfId="5626"/>
    <cellStyle name="Moneda 4 2 14 5 4 2" xfId="14938"/>
    <cellStyle name="Moneda 4 2 14 5 4 2 2" xfId="36669"/>
    <cellStyle name="Moneda 4 2 14 5 4 3" xfId="27357"/>
    <cellStyle name="Moneda 4 2 14 5 5" xfId="10282"/>
    <cellStyle name="Moneda 4 2 14 5 5 2" xfId="32013"/>
    <cellStyle name="Moneda 4 2 14 5 6" xfId="19597"/>
    <cellStyle name="Moneda 4 2 14 5 7" xfId="22701"/>
    <cellStyle name="Moneda 4 2 14 6" xfId="1162"/>
    <cellStyle name="Moneda 4 2 14 6 2" xfId="2714"/>
    <cellStyle name="Moneda 4 2 14 6 2 2" xfId="7372"/>
    <cellStyle name="Moneda 4 2 14 6 2 2 2" xfId="16684"/>
    <cellStyle name="Moneda 4 2 14 6 2 2 2 2" xfId="38415"/>
    <cellStyle name="Moneda 4 2 14 6 2 2 3" xfId="29103"/>
    <cellStyle name="Moneda 4 2 14 6 2 3" xfId="12028"/>
    <cellStyle name="Moneda 4 2 14 6 2 3 2" xfId="33759"/>
    <cellStyle name="Moneda 4 2 14 6 2 4" xfId="21343"/>
    <cellStyle name="Moneda 4 2 14 6 2 5" xfId="24447"/>
    <cellStyle name="Moneda 4 2 14 6 3" xfId="3604"/>
    <cellStyle name="Moneda 4 2 14 6 3 2" xfId="8261"/>
    <cellStyle name="Moneda 4 2 14 6 3 2 2" xfId="17573"/>
    <cellStyle name="Moneda 4 2 14 6 3 2 2 2" xfId="39304"/>
    <cellStyle name="Moneda 4 2 14 6 3 2 3" xfId="29992"/>
    <cellStyle name="Moneda 4 2 14 6 3 3" xfId="12917"/>
    <cellStyle name="Moneda 4 2 14 6 3 3 2" xfId="34648"/>
    <cellStyle name="Moneda 4 2 14 6 3 4" xfId="25336"/>
    <cellStyle name="Moneda 4 2 14 6 4" xfId="5820"/>
    <cellStyle name="Moneda 4 2 14 6 4 2" xfId="15132"/>
    <cellStyle name="Moneda 4 2 14 6 4 2 2" xfId="36863"/>
    <cellStyle name="Moneda 4 2 14 6 4 3" xfId="27551"/>
    <cellStyle name="Moneda 4 2 14 6 5" xfId="10476"/>
    <cellStyle name="Moneda 4 2 14 6 5 2" xfId="32207"/>
    <cellStyle name="Moneda 4 2 14 6 6" xfId="19791"/>
    <cellStyle name="Moneda 4 2 14 6 7" xfId="22895"/>
    <cellStyle name="Moneda 4 2 14 7" xfId="1356"/>
    <cellStyle name="Moneda 4 2 14 7 2" xfId="2908"/>
    <cellStyle name="Moneda 4 2 14 7 2 2" xfId="7566"/>
    <cellStyle name="Moneda 4 2 14 7 2 2 2" xfId="16878"/>
    <cellStyle name="Moneda 4 2 14 7 2 2 2 2" xfId="38609"/>
    <cellStyle name="Moneda 4 2 14 7 2 2 3" xfId="29297"/>
    <cellStyle name="Moneda 4 2 14 7 2 3" xfId="12222"/>
    <cellStyle name="Moneda 4 2 14 7 2 3 2" xfId="33953"/>
    <cellStyle name="Moneda 4 2 14 7 2 4" xfId="21537"/>
    <cellStyle name="Moneda 4 2 14 7 2 5" xfId="24641"/>
    <cellStyle name="Moneda 4 2 14 7 3" xfId="3605"/>
    <cellStyle name="Moneda 4 2 14 7 3 2" xfId="8262"/>
    <cellStyle name="Moneda 4 2 14 7 3 2 2" xfId="17574"/>
    <cellStyle name="Moneda 4 2 14 7 3 2 2 2" xfId="39305"/>
    <cellStyle name="Moneda 4 2 14 7 3 2 3" xfId="29993"/>
    <cellStyle name="Moneda 4 2 14 7 3 3" xfId="12918"/>
    <cellStyle name="Moneda 4 2 14 7 3 3 2" xfId="34649"/>
    <cellStyle name="Moneda 4 2 14 7 3 4" xfId="25337"/>
    <cellStyle name="Moneda 4 2 14 7 4" xfId="6014"/>
    <cellStyle name="Moneda 4 2 14 7 4 2" xfId="15326"/>
    <cellStyle name="Moneda 4 2 14 7 4 2 2" xfId="37057"/>
    <cellStyle name="Moneda 4 2 14 7 4 3" xfId="27745"/>
    <cellStyle name="Moneda 4 2 14 7 5" xfId="10670"/>
    <cellStyle name="Moneda 4 2 14 7 5 2" xfId="32401"/>
    <cellStyle name="Moneda 4 2 14 7 6" xfId="19985"/>
    <cellStyle name="Moneda 4 2 14 7 7" xfId="23089"/>
    <cellStyle name="Moneda 4 2 14 8" xfId="1550"/>
    <cellStyle name="Moneda 4 2 14 8 2" xfId="3102"/>
    <cellStyle name="Moneda 4 2 14 8 2 2" xfId="7760"/>
    <cellStyle name="Moneda 4 2 14 8 2 2 2" xfId="17072"/>
    <cellStyle name="Moneda 4 2 14 8 2 2 2 2" xfId="38803"/>
    <cellStyle name="Moneda 4 2 14 8 2 2 3" xfId="29491"/>
    <cellStyle name="Moneda 4 2 14 8 2 3" xfId="12416"/>
    <cellStyle name="Moneda 4 2 14 8 2 3 2" xfId="34147"/>
    <cellStyle name="Moneda 4 2 14 8 2 4" xfId="21731"/>
    <cellStyle name="Moneda 4 2 14 8 2 5" xfId="24835"/>
    <cellStyle name="Moneda 4 2 14 8 3" xfId="3606"/>
    <cellStyle name="Moneda 4 2 14 8 3 2" xfId="8263"/>
    <cellStyle name="Moneda 4 2 14 8 3 2 2" xfId="17575"/>
    <cellStyle name="Moneda 4 2 14 8 3 2 2 2" xfId="39306"/>
    <cellStyle name="Moneda 4 2 14 8 3 2 3" xfId="29994"/>
    <cellStyle name="Moneda 4 2 14 8 3 3" xfId="12919"/>
    <cellStyle name="Moneda 4 2 14 8 3 3 2" xfId="34650"/>
    <cellStyle name="Moneda 4 2 14 8 3 4" xfId="25338"/>
    <cellStyle name="Moneda 4 2 14 8 4" xfId="6208"/>
    <cellStyle name="Moneda 4 2 14 8 4 2" xfId="15520"/>
    <cellStyle name="Moneda 4 2 14 8 4 2 2" xfId="37251"/>
    <cellStyle name="Moneda 4 2 14 8 4 3" xfId="27939"/>
    <cellStyle name="Moneda 4 2 14 8 5" xfId="10864"/>
    <cellStyle name="Moneda 4 2 14 8 5 2" xfId="32595"/>
    <cellStyle name="Moneda 4 2 14 8 6" xfId="20179"/>
    <cellStyle name="Moneda 4 2 14 8 7" xfId="23283"/>
    <cellStyle name="Moneda 4 2 14 9" xfId="1744"/>
    <cellStyle name="Moneda 4 2 14 9 2" xfId="6402"/>
    <cellStyle name="Moneda 4 2 14 9 2 2" xfId="15714"/>
    <cellStyle name="Moneda 4 2 14 9 2 2 2" xfId="37445"/>
    <cellStyle name="Moneda 4 2 14 9 2 3" xfId="28133"/>
    <cellStyle name="Moneda 4 2 14 9 3" xfId="11058"/>
    <cellStyle name="Moneda 4 2 14 9 3 2" xfId="32789"/>
    <cellStyle name="Moneda 4 2 14 9 4" xfId="20373"/>
    <cellStyle name="Moneda 4 2 14 9 5" xfId="23477"/>
    <cellStyle name="Moneda 4 2 15" xfId="200"/>
    <cellStyle name="Moneda 4 2 15 10" xfId="3607"/>
    <cellStyle name="Moneda 4 2 15 10 2" xfId="8264"/>
    <cellStyle name="Moneda 4 2 15 10 2 2" xfId="17576"/>
    <cellStyle name="Moneda 4 2 15 10 2 2 2" xfId="39307"/>
    <cellStyle name="Moneda 4 2 15 10 2 3" xfId="29995"/>
    <cellStyle name="Moneda 4 2 15 10 3" xfId="12920"/>
    <cellStyle name="Moneda 4 2 15 10 3 2" xfId="34651"/>
    <cellStyle name="Moneda 4 2 15 10 4" xfId="25339"/>
    <cellStyle name="Moneda 4 2 15 11" xfId="4862"/>
    <cellStyle name="Moneda 4 2 15 11 2" xfId="14174"/>
    <cellStyle name="Moneda 4 2 15 11 2 2" xfId="35905"/>
    <cellStyle name="Moneda 4 2 15 11 3" xfId="26593"/>
    <cellStyle name="Moneda 4 2 15 12" xfId="9518"/>
    <cellStyle name="Moneda 4 2 15 12 2" xfId="31249"/>
    <cellStyle name="Moneda 4 2 15 13" xfId="18832"/>
    <cellStyle name="Moneda 4 2 15 14" xfId="21937"/>
    <cellStyle name="Moneda 4 2 15 2" xfId="394"/>
    <cellStyle name="Moneda 4 2 15 2 2" xfId="1950"/>
    <cellStyle name="Moneda 4 2 15 2 2 2" xfId="6608"/>
    <cellStyle name="Moneda 4 2 15 2 2 2 2" xfId="15920"/>
    <cellStyle name="Moneda 4 2 15 2 2 2 2 2" xfId="37651"/>
    <cellStyle name="Moneda 4 2 15 2 2 2 3" xfId="28339"/>
    <cellStyle name="Moneda 4 2 15 2 2 3" xfId="11264"/>
    <cellStyle name="Moneda 4 2 15 2 2 3 2" xfId="32995"/>
    <cellStyle name="Moneda 4 2 15 2 2 4" xfId="20579"/>
    <cellStyle name="Moneda 4 2 15 2 2 5" xfId="23683"/>
    <cellStyle name="Moneda 4 2 15 2 3" xfId="3608"/>
    <cellStyle name="Moneda 4 2 15 2 3 2" xfId="8265"/>
    <cellStyle name="Moneda 4 2 15 2 3 2 2" xfId="17577"/>
    <cellStyle name="Moneda 4 2 15 2 3 2 2 2" xfId="39308"/>
    <cellStyle name="Moneda 4 2 15 2 3 2 3" xfId="29996"/>
    <cellStyle name="Moneda 4 2 15 2 3 3" xfId="12921"/>
    <cellStyle name="Moneda 4 2 15 2 3 3 2" xfId="34652"/>
    <cellStyle name="Moneda 4 2 15 2 3 4" xfId="25340"/>
    <cellStyle name="Moneda 4 2 15 2 4" xfId="5056"/>
    <cellStyle name="Moneda 4 2 15 2 4 2" xfId="14368"/>
    <cellStyle name="Moneda 4 2 15 2 4 2 2" xfId="36099"/>
    <cellStyle name="Moneda 4 2 15 2 4 3" xfId="26787"/>
    <cellStyle name="Moneda 4 2 15 2 5" xfId="9712"/>
    <cellStyle name="Moneda 4 2 15 2 5 2" xfId="31443"/>
    <cellStyle name="Moneda 4 2 15 2 6" xfId="19027"/>
    <cellStyle name="Moneda 4 2 15 2 7" xfId="22131"/>
    <cellStyle name="Moneda 4 2 15 3" xfId="592"/>
    <cellStyle name="Moneda 4 2 15 3 2" xfId="2144"/>
    <cellStyle name="Moneda 4 2 15 3 2 2" xfId="6802"/>
    <cellStyle name="Moneda 4 2 15 3 2 2 2" xfId="16114"/>
    <cellStyle name="Moneda 4 2 15 3 2 2 2 2" xfId="37845"/>
    <cellStyle name="Moneda 4 2 15 3 2 2 3" xfId="28533"/>
    <cellStyle name="Moneda 4 2 15 3 2 3" xfId="11458"/>
    <cellStyle name="Moneda 4 2 15 3 2 3 2" xfId="33189"/>
    <cellStyle name="Moneda 4 2 15 3 2 4" xfId="20773"/>
    <cellStyle name="Moneda 4 2 15 3 2 5" xfId="23877"/>
    <cellStyle name="Moneda 4 2 15 3 3" xfId="3609"/>
    <cellStyle name="Moneda 4 2 15 3 3 2" xfId="8266"/>
    <cellStyle name="Moneda 4 2 15 3 3 2 2" xfId="17578"/>
    <cellStyle name="Moneda 4 2 15 3 3 2 2 2" xfId="39309"/>
    <cellStyle name="Moneda 4 2 15 3 3 2 3" xfId="29997"/>
    <cellStyle name="Moneda 4 2 15 3 3 3" xfId="12922"/>
    <cellStyle name="Moneda 4 2 15 3 3 3 2" xfId="34653"/>
    <cellStyle name="Moneda 4 2 15 3 3 4" xfId="25341"/>
    <cellStyle name="Moneda 4 2 15 3 4" xfId="5250"/>
    <cellStyle name="Moneda 4 2 15 3 4 2" xfId="14562"/>
    <cellStyle name="Moneda 4 2 15 3 4 2 2" xfId="36293"/>
    <cellStyle name="Moneda 4 2 15 3 4 3" xfId="26981"/>
    <cellStyle name="Moneda 4 2 15 3 5" xfId="9906"/>
    <cellStyle name="Moneda 4 2 15 3 5 2" xfId="31637"/>
    <cellStyle name="Moneda 4 2 15 3 6" xfId="19221"/>
    <cellStyle name="Moneda 4 2 15 3 7" xfId="22325"/>
    <cellStyle name="Moneda 4 2 15 4" xfId="786"/>
    <cellStyle name="Moneda 4 2 15 4 2" xfId="2338"/>
    <cellStyle name="Moneda 4 2 15 4 2 2" xfId="6996"/>
    <cellStyle name="Moneda 4 2 15 4 2 2 2" xfId="16308"/>
    <cellStyle name="Moneda 4 2 15 4 2 2 2 2" xfId="38039"/>
    <cellStyle name="Moneda 4 2 15 4 2 2 3" xfId="28727"/>
    <cellStyle name="Moneda 4 2 15 4 2 3" xfId="11652"/>
    <cellStyle name="Moneda 4 2 15 4 2 3 2" xfId="33383"/>
    <cellStyle name="Moneda 4 2 15 4 2 4" xfId="20967"/>
    <cellStyle name="Moneda 4 2 15 4 2 5" xfId="24071"/>
    <cellStyle name="Moneda 4 2 15 4 3" xfId="3610"/>
    <cellStyle name="Moneda 4 2 15 4 3 2" xfId="8267"/>
    <cellStyle name="Moneda 4 2 15 4 3 2 2" xfId="17579"/>
    <cellStyle name="Moneda 4 2 15 4 3 2 2 2" xfId="39310"/>
    <cellStyle name="Moneda 4 2 15 4 3 2 3" xfId="29998"/>
    <cellStyle name="Moneda 4 2 15 4 3 3" xfId="12923"/>
    <cellStyle name="Moneda 4 2 15 4 3 3 2" xfId="34654"/>
    <cellStyle name="Moneda 4 2 15 4 3 4" xfId="25342"/>
    <cellStyle name="Moneda 4 2 15 4 4" xfId="5444"/>
    <cellStyle name="Moneda 4 2 15 4 4 2" xfId="14756"/>
    <cellStyle name="Moneda 4 2 15 4 4 2 2" xfId="36487"/>
    <cellStyle name="Moneda 4 2 15 4 4 3" xfId="27175"/>
    <cellStyle name="Moneda 4 2 15 4 5" xfId="10100"/>
    <cellStyle name="Moneda 4 2 15 4 5 2" xfId="31831"/>
    <cellStyle name="Moneda 4 2 15 4 6" xfId="19415"/>
    <cellStyle name="Moneda 4 2 15 4 7" xfId="22519"/>
    <cellStyle name="Moneda 4 2 15 5" xfId="980"/>
    <cellStyle name="Moneda 4 2 15 5 2" xfId="2532"/>
    <cellStyle name="Moneda 4 2 15 5 2 2" xfId="7190"/>
    <cellStyle name="Moneda 4 2 15 5 2 2 2" xfId="16502"/>
    <cellStyle name="Moneda 4 2 15 5 2 2 2 2" xfId="38233"/>
    <cellStyle name="Moneda 4 2 15 5 2 2 3" xfId="28921"/>
    <cellStyle name="Moneda 4 2 15 5 2 3" xfId="11846"/>
    <cellStyle name="Moneda 4 2 15 5 2 3 2" xfId="33577"/>
    <cellStyle name="Moneda 4 2 15 5 2 4" xfId="21161"/>
    <cellStyle name="Moneda 4 2 15 5 2 5" xfId="24265"/>
    <cellStyle name="Moneda 4 2 15 5 3" xfId="3611"/>
    <cellStyle name="Moneda 4 2 15 5 3 2" xfId="8268"/>
    <cellStyle name="Moneda 4 2 15 5 3 2 2" xfId="17580"/>
    <cellStyle name="Moneda 4 2 15 5 3 2 2 2" xfId="39311"/>
    <cellStyle name="Moneda 4 2 15 5 3 2 3" xfId="29999"/>
    <cellStyle name="Moneda 4 2 15 5 3 3" xfId="12924"/>
    <cellStyle name="Moneda 4 2 15 5 3 3 2" xfId="34655"/>
    <cellStyle name="Moneda 4 2 15 5 3 4" xfId="25343"/>
    <cellStyle name="Moneda 4 2 15 5 4" xfId="5638"/>
    <cellStyle name="Moneda 4 2 15 5 4 2" xfId="14950"/>
    <cellStyle name="Moneda 4 2 15 5 4 2 2" xfId="36681"/>
    <cellStyle name="Moneda 4 2 15 5 4 3" xfId="27369"/>
    <cellStyle name="Moneda 4 2 15 5 5" xfId="10294"/>
    <cellStyle name="Moneda 4 2 15 5 5 2" xfId="32025"/>
    <cellStyle name="Moneda 4 2 15 5 6" xfId="19609"/>
    <cellStyle name="Moneda 4 2 15 5 7" xfId="22713"/>
    <cellStyle name="Moneda 4 2 15 6" xfId="1174"/>
    <cellStyle name="Moneda 4 2 15 6 2" xfId="2726"/>
    <cellStyle name="Moneda 4 2 15 6 2 2" xfId="7384"/>
    <cellStyle name="Moneda 4 2 15 6 2 2 2" xfId="16696"/>
    <cellStyle name="Moneda 4 2 15 6 2 2 2 2" xfId="38427"/>
    <cellStyle name="Moneda 4 2 15 6 2 2 3" xfId="29115"/>
    <cellStyle name="Moneda 4 2 15 6 2 3" xfId="12040"/>
    <cellStyle name="Moneda 4 2 15 6 2 3 2" xfId="33771"/>
    <cellStyle name="Moneda 4 2 15 6 2 4" xfId="21355"/>
    <cellStyle name="Moneda 4 2 15 6 2 5" xfId="24459"/>
    <cellStyle name="Moneda 4 2 15 6 3" xfId="3612"/>
    <cellStyle name="Moneda 4 2 15 6 3 2" xfId="8269"/>
    <cellStyle name="Moneda 4 2 15 6 3 2 2" xfId="17581"/>
    <cellStyle name="Moneda 4 2 15 6 3 2 2 2" xfId="39312"/>
    <cellStyle name="Moneda 4 2 15 6 3 2 3" xfId="30000"/>
    <cellStyle name="Moneda 4 2 15 6 3 3" xfId="12925"/>
    <cellStyle name="Moneda 4 2 15 6 3 3 2" xfId="34656"/>
    <cellStyle name="Moneda 4 2 15 6 3 4" xfId="25344"/>
    <cellStyle name="Moneda 4 2 15 6 4" xfId="5832"/>
    <cellStyle name="Moneda 4 2 15 6 4 2" xfId="15144"/>
    <cellStyle name="Moneda 4 2 15 6 4 2 2" xfId="36875"/>
    <cellStyle name="Moneda 4 2 15 6 4 3" xfId="27563"/>
    <cellStyle name="Moneda 4 2 15 6 5" xfId="10488"/>
    <cellStyle name="Moneda 4 2 15 6 5 2" xfId="32219"/>
    <cellStyle name="Moneda 4 2 15 6 6" xfId="19803"/>
    <cellStyle name="Moneda 4 2 15 6 7" xfId="22907"/>
    <cellStyle name="Moneda 4 2 15 7" xfId="1368"/>
    <cellStyle name="Moneda 4 2 15 7 2" xfId="2920"/>
    <cellStyle name="Moneda 4 2 15 7 2 2" xfId="7578"/>
    <cellStyle name="Moneda 4 2 15 7 2 2 2" xfId="16890"/>
    <cellStyle name="Moneda 4 2 15 7 2 2 2 2" xfId="38621"/>
    <cellStyle name="Moneda 4 2 15 7 2 2 3" xfId="29309"/>
    <cellStyle name="Moneda 4 2 15 7 2 3" xfId="12234"/>
    <cellStyle name="Moneda 4 2 15 7 2 3 2" xfId="33965"/>
    <cellStyle name="Moneda 4 2 15 7 2 4" xfId="21549"/>
    <cellStyle name="Moneda 4 2 15 7 2 5" xfId="24653"/>
    <cellStyle name="Moneda 4 2 15 7 3" xfId="3613"/>
    <cellStyle name="Moneda 4 2 15 7 3 2" xfId="8270"/>
    <cellStyle name="Moneda 4 2 15 7 3 2 2" xfId="17582"/>
    <cellStyle name="Moneda 4 2 15 7 3 2 2 2" xfId="39313"/>
    <cellStyle name="Moneda 4 2 15 7 3 2 3" xfId="30001"/>
    <cellStyle name="Moneda 4 2 15 7 3 3" xfId="12926"/>
    <cellStyle name="Moneda 4 2 15 7 3 3 2" xfId="34657"/>
    <cellStyle name="Moneda 4 2 15 7 3 4" xfId="25345"/>
    <cellStyle name="Moneda 4 2 15 7 4" xfId="6026"/>
    <cellStyle name="Moneda 4 2 15 7 4 2" xfId="15338"/>
    <cellStyle name="Moneda 4 2 15 7 4 2 2" xfId="37069"/>
    <cellStyle name="Moneda 4 2 15 7 4 3" xfId="27757"/>
    <cellStyle name="Moneda 4 2 15 7 5" xfId="10682"/>
    <cellStyle name="Moneda 4 2 15 7 5 2" xfId="32413"/>
    <cellStyle name="Moneda 4 2 15 7 6" xfId="19997"/>
    <cellStyle name="Moneda 4 2 15 7 7" xfId="23101"/>
    <cellStyle name="Moneda 4 2 15 8" xfId="1562"/>
    <cellStyle name="Moneda 4 2 15 8 2" xfId="3114"/>
    <cellStyle name="Moneda 4 2 15 8 2 2" xfId="7772"/>
    <cellStyle name="Moneda 4 2 15 8 2 2 2" xfId="17084"/>
    <cellStyle name="Moneda 4 2 15 8 2 2 2 2" xfId="38815"/>
    <cellStyle name="Moneda 4 2 15 8 2 2 3" xfId="29503"/>
    <cellStyle name="Moneda 4 2 15 8 2 3" xfId="12428"/>
    <cellStyle name="Moneda 4 2 15 8 2 3 2" xfId="34159"/>
    <cellStyle name="Moneda 4 2 15 8 2 4" xfId="21743"/>
    <cellStyle name="Moneda 4 2 15 8 2 5" xfId="24847"/>
    <cellStyle name="Moneda 4 2 15 8 3" xfId="3614"/>
    <cellStyle name="Moneda 4 2 15 8 3 2" xfId="8271"/>
    <cellStyle name="Moneda 4 2 15 8 3 2 2" xfId="17583"/>
    <cellStyle name="Moneda 4 2 15 8 3 2 2 2" xfId="39314"/>
    <cellStyle name="Moneda 4 2 15 8 3 2 3" xfId="30002"/>
    <cellStyle name="Moneda 4 2 15 8 3 3" xfId="12927"/>
    <cellStyle name="Moneda 4 2 15 8 3 3 2" xfId="34658"/>
    <cellStyle name="Moneda 4 2 15 8 3 4" xfId="25346"/>
    <cellStyle name="Moneda 4 2 15 8 4" xfId="6220"/>
    <cellStyle name="Moneda 4 2 15 8 4 2" xfId="15532"/>
    <cellStyle name="Moneda 4 2 15 8 4 2 2" xfId="37263"/>
    <cellStyle name="Moneda 4 2 15 8 4 3" xfId="27951"/>
    <cellStyle name="Moneda 4 2 15 8 5" xfId="10876"/>
    <cellStyle name="Moneda 4 2 15 8 5 2" xfId="32607"/>
    <cellStyle name="Moneda 4 2 15 8 6" xfId="20191"/>
    <cellStyle name="Moneda 4 2 15 8 7" xfId="23295"/>
    <cellStyle name="Moneda 4 2 15 9" xfId="1756"/>
    <cellStyle name="Moneda 4 2 15 9 2" xfId="6414"/>
    <cellStyle name="Moneda 4 2 15 9 2 2" xfId="15726"/>
    <cellStyle name="Moneda 4 2 15 9 2 2 2" xfId="37457"/>
    <cellStyle name="Moneda 4 2 15 9 2 3" xfId="28145"/>
    <cellStyle name="Moneda 4 2 15 9 3" xfId="11070"/>
    <cellStyle name="Moneda 4 2 15 9 3 2" xfId="32801"/>
    <cellStyle name="Moneda 4 2 15 9 4" xfId="20385"/>
    <cellStyle name="Moneda 4 2 15 9 5" xfId="23489"/>
    <cellStyle name="Moneda 4 2 16" xfId="212"/>
    <cellStyle name="Moneda 4 2 16 10" xfId="3615"/>
    <cellStyle name="Moneda 4 2 16 10 2" xfId="8272"/>
    <cellStyle name="Moneda 4 2 16 10 2 2" xfId="17584"/>
    <cellStyle name="Moneda 4 2 16 10 2 2 2" xfId="39315"/>
    <cellStyle name="Moneda 4 2 16 10 2 3" xfId="30003"/>
    <cellStyle name="Moneda 4 2 16 10 3" xfId="12928"/>
    <cellStyle name="Moneda 4 2 16 10 3 2" xfId="34659"/>
    <cellStyle name="Moneda 4 2 16 10 4" xfId="25347"/>
    <cellStyle name="Moneda 4 2 16 11" xfId="4874"/>
    <cellStyle name="Moneda 4 2 16 11 2" xfId="14186"/>
    <cellStyle name="Moneda 4 2 16 11 2 2" xfId="35917"/>
    <cellStyle name="Moneda 4 2 16 11 3" xfId="26605"/>
    <cellStyle name="Moneda 4 2 16 12" xfId="9530"/>
    <cellStyle name="Moneda 4 2 16 12 2" xfId="31261"/>
    <cellStyle name="Moneda 4 2 16 13" xfId="18844"/>
    <cellStyle name="Moneda 4 2 16 14" xfId="21949"/>
    <cellStyle name="Moneda 4 2 16 2" xfId="406"/>
    <cellStyle name="Moneda 4 2 16 2 2" xfId="1962"/>
    <cellStyle name="Moneda 4 2 16 2 2 2" xfId="6620"/>
    <cellStyle name="Moneda 4 2 16 2 2 2 2" xfId="15932"/>
    <cellStyle name="Moneda 4 2 16 2 2 2 2 2" xfId="37663"/>
    <cellStyle name="Moneda 4 2 16 2 2 2 3" xfId="28351"/>
    <cellStyle name="Moneda 4 2 16 2 2 3" xfId="11276"/>
    <cellStyle name="Moneda 4 2 16 2 2 3 2" xfId="33007"/>
    <cellStyle name="Moneda 4 2 16 2 2 4" xfId="20591"/>
    <cellStyle name="Moneda 4 2 16 2 2 5" xfId="23695"/>
    <cellStyle name="Moneda 4 2 16 2 3" xfId="3616"/>
    <cellStyle name="Moneda 4 2 16 2 3 2" xfId="8273"/>
    <cellStyle name="Moneda 4 2 16 2 3 2 2" xfId="17585"/>
    <cellStyle name="Moneda 4 2 16 2 3 2 2 2" xfId="39316"/>
    <cellStyle name="Moneda 4 2 16 2 3 2 3" xfId="30004"/>
    <cellStyle name="Moneda 4 2 16 2 3 3" xfId="12929"/>
    <cellStyle name="Moneda 4 2 16 2 3 3 2" xfId="34660"/>
    <cellStyle name="Moneda 4 2 16 2 3 4" xfId="25348"/>
    <cellStyle name="Moneda 4 2 16 2 4" xfId="5068"/>
    <cellStyle name="Moneda 4 2 16 2 4 2" xfId="14380"/>
    <cellStyle name="Moneda 4 2 16 2 4 2 2" xfId="36111"/>
    <cellStyle name="Moneda 4 2 16 2 4 3" xfId="26799"/>
    <cellStyle name="Moneda 4 2 16 2 5" xfId="9724"/>
    <cellStyle name="Moneda 4 2 16 2 5 2" xfId="31455"/>
    <cellStyle name="Moneda 4 2 16 2 6" xfId="19039"/>
    <cellStyle name="Moneda 4 2 16 2 7" xfId="22143"/>
    <cellStyle name="Moneda 4 2 16 3" xfId="604"/>
    <cellStyle name="Moneda 4 2 16 3 2" xfId="2156"/>
    <cellStyle name="Moneda 4 2 16 3 2 2" xfId="6814"/>
    <cellStyle name="Moneda 4 2 16 3 2 2 2" xfId="16126"/>
    <cellStyle name="Moneda 4 2 16 3 2 2 2 2" xfId="37857"/>
    <cellStyle name="Moneda 4 2 16 3 2 2 3" xfId="28545"/>
    <cellStyle name="Moneda 4 2 16 3 2 3" xfId="11470"/>
    <cellStyle name="Moneda 4 2 16 3 2 3 2" xfId="33201"/>
    <cellStyle name="Moneda 4 2 16 3 2 4" xfId="20785"/>
    <cellStyle name="Moneda 4 2 16 3 2 5" xfId="23889"/>
    <cellStyle name="Moneda 4 2 16 3 3" xfId="3617"/>
    <cellStyle name="Moneda 4 2 16 3 3 2" xfId="8274"/>
    <cellStyle name="Moneda 4 2 16 3 3 2 2" xfId="17586"/>
    <cellStyle name="Moneda 4 2 16 3 3 2 2 2" xfId="39317"/>
    <cellStyle name="Moneda 4 2 16 3 3 2 3" xfId="30005"/>
    <cellStyle name="Moneda 4 2 16 3 3 3" xfId="12930"/>
    <cellStyle name="Moneda 4 2 16 3 3 3 2" xfId="34661"/>
    <cellStyle name="Moneda 4 2 16 3 3 4" xfId="25349"/>
    <cellStyle name="Moneda 4 2 16 3 4" xfId="5262"/>
    <cellStyle name="Moneda 4 2 16 3 4 2" xfId="14574"/>
    <cellStyle name="Moneda 4 2 16 3 4 2 2" xfId="36305"/>
    <cellStyle name="Moneda 4 2 16 3 4 3" xfId="26993"/>
    <cellStyle name="Moneda 4 2 16 3 5" xfId="9918"/>
    <cellStyle name="Moneda 4 2 16 3 5 2" xfId="31649"/>
    <cellStyle name="Moneda 4 2 16 3 6" xfId="19233"/>
    <cellStyle name="Moneda 4 2 16 3 7" xfId="22337"/>
    <cellStyle name="Moneda 4 2 16 4" xfId="798"/>
    <cellStyle name="Moneda 4 2 16 4 2" xfId="2350"/>
    <cellStyle name="Moneda 4 2 16 4 2 2" xfId="7008"/>
    <cellStyle name="Moneda 4 2 16 4 2 2 2" xfId="16320"/>
    <cellStyle name="Moneda 4 2 16 4 2 2 2 2" xfId="38051"/>
    <cellStyle name="Moneda 4 2 16 4 2 2 3" xfId="28739"/>
    <cellStyle name="Moneda 4 2 16 4 2 3" xfId="11664"/>
    <cellStyle name="Moneda 4 2 16 4 2 3 2" xfId="33395"/>
    <cellStyle name="Moneda 4 2 16 4 2 4" xfId="20979"/>
    <cellStyle name="Moneda 4 2 16 4 2 5" xfId="24083"/>
    <cellStyle name="Moneda 4 2 16 4 3" xfId="3618"/>
    <cellStyle name="Moneda 4 2 16 4 3 2" xfId="8275"/>
    <cellStyle name="Moneda 4 2 16 4 3 2 2" xfId="17587"/>
    <cellStyle name="Moneda 4 2 16 4 3 2 2 2" xfId="39318"/>
    <cellStyle name="Moneda 4 2 16 4 3 2 3" xfId="30006"/>
    <cellStyle name="Moneda 4 2 16 4 3 3" xfId="12931"/>
    <cellStyle name="Moneda 4 2 16 4 3 3 2" xfId="34662"/>
    <cellStyle name="Moneda 4 2 16 4 3 4" xfId="25350"/>
    <cellStyle name="Moneda 4 2 16 4 4" xfId="5456"/>
    <cellStyle name="Moneda 4 2 16 4 4 2" xfId="14768"/>
    <cellStyle name="Moneda 4 2 16 4 4 2 2" xfId="36499"/>
    <cellStyle name="Moneda 4 2 16 4 4 3" xfId="27187"/>
    <cellStyle name="Moneda 4 2 16 4 5" xfId="10112"/>
    <cellStyle name="Moneda 4 2 16 4 5 2" xfId="31843"/>
    <cellStyle name="Moneda 4 2 16 4 6" xfId="19427"/>
    <cellStyle name="Moneda 4 2 16 4 7" xfId="22531"/>
    <cellStyle name="Moneda 4 2 16 5" xfId="992"/>
    <cellStyle name="Moneda 4 2 16 5 2" xfId="2544"/>
    <cellStyle name="Moneda 4 2 16 5 2 2" xfId="7202"/>
    <cellStyle name="Moneda 4 2 16 5 2 2 2" xfId="16514"/>
    <cellStyle name="Moneda 4 2 16 5 2 2 2 2" xfId="38245"/>
    <cellStyle name="Moneda 4 2 16 5 2 2 3" xfId="28933"/>
    <cellStyle name="Moneda 4 2 16 5 2 3" xfId="11858"/>
    <cellStyle name="Moneda 4 2 16 5 2 3 2" xfId="33589"/>
    <cellStyle name="Moneda 4 2 16 5 2 4" xfId="21173"/>
    <cellStyle name="Moneda 4 2 16 5 2 5" xfId="24277"/>
    <cellStyle name="Moneda 4 2 16 5 3" xfId="3619"/>
    <cellStyle name="Moneda 4 2 16 5 3 2" xfId="8276"/>
    <cellStyle name="Moneda 4 2 16 5 3 2 2" xfId="17588"/>
    <cellStyle name="Moneda 4 2 16 5 3 2 2 2" xfId="39319"/>
    <cellStyle name="Moneda 4 2 16 5 3 2 3" xfId="30007"/>
    <cellStyle name="Moneda 4 2 16 5 3 3" xfId="12932"/>
    <cellStyle name="Moneda 4 2 16 5 3 3 2" xfId="34663"/>
    <cellStyle name="Moneda 4 2 16 5 3 4" xfId="25351"/>
    <cellStyle name="Moneda 4 2 16 5 4" xfId="5650"/>
    <cellStyle name="Moneda 4 2 16 5 4 2" xfId="14962"/>
    <cellStyle name="Moneda 4 2 16 5 4 2 2" xfId="36693"/>
    <cellStyle name="Moneda 4 2 16 5 4 3" xfId="27381"/>
    <cellStyle name="Moneda 4 2 16 5 5" xfId="10306"/>
    <cellStyle name="Moneda 4 2 16 5 5 2" xfId="32037"/>
    <cellStyle name="Moneda 4 2 16 5 6" xfId="19621"/>
    <cellStyle name="Moneda 4 2 16 5 7" xfId="22725"/>
    <cellStyle name="Moneda 4 2 16 6" xfId="1186"/>
    <cellStyle name="Moneda 4 2 16 6 2" xfId="2738"/>
    <cellStyle name="Moneda 4 2 16 6 2 2" xfId="7396"/>
    <cellStyle name="Moneda 4 2 16 6 2 2 2" xfId="16708"/>
    <cellStyle name="Moneda 4 2 16 6 2 2 2 2" xfId="38439"/>
    <cellStyle name="Moneda 4 2 16 6 2 2 3" xfId="29127"/>
    <cellStyle name="Moneda 4 2 16 6 2 3" xfId="12052"/>
    <cellStyle name="Moneda 4 2 16 6 2 3 2" xfId="33783"/>
    <cellStyle name="Moneda 4 2 16 6 2 4" xfId="21367"/>
    <cellStyle name="Moneda 4 2 16 6 2 5" xfId="24471"/>
    <cellStyle name="Moneda 4 2 16 6 3" xfId="3620"/>
    <cellStyle name="Moneda 4 2 16 6 3 2" xfId="8277"/>
    <cellStyle name="Moneda 4 2 16 6 3 2 2" xfId="17589"/>
    <cellStyle name="Moneda 4 2 16 6 3 2 2 2" xfId="39320"/>
    <cellStyle name="Moneda 4 2 16 6 3 2 3" xfId="30008"/>
    <cellStyle name="Moneda 4 2 16 6 3 3" xfId="12933"/>
    <cellStyle name="Moneda 4 2 16 6 3 3 2" xfId="34664"/>
    <cellStyle name="Moneda 4 2 16 6 3 4" xfId="25352"/>
    <cellStyle name="Moneda 4 2 16 6 4" xfId="5844"/>
    <cellStyle name="Moneda 4 2 16 6 4 2" xfId="15156"/>
    <cellStyle name="Moneda 4 2 16 6 4 2 2" xfId="36887"/>
    <cellStyle name="Moneda 4 2 16 6 4 3" xfId="27575"/>
    <cellStyle name="Moneda 4 2 16 6 5" xfId="10500"/>
    <cellStyle name="Moneda 4 2 16 6 5 2" xfId="32231"/>
    <cellStyle name="Moneda 4 2 16 6 6" xfId="19815"/>
    <cellStyle name="Moneda 4 2 16 6 7" xfId="22919"/>
    <cellStyle name="Moneda 4 2 16 7" xfId="1380"/>
    <cellStyle name="Moneda 4 2 16 7 2" xfId="2932"/>
    <cellStyle name="Moneda 4 2 16 7 2 2" xfId="7590"/>
    <cellStyle name="Moneda 4 2 16 7 2 2 2" xfId="16902"/>
    <cellStyle name="Moneda 4 2 16 7 2 2 2 2" xfId="38633"/>
    <cellStyle name="Moneda 4 2 16 7 2 2 3" xfId="29321"/>
    <cellStyle name="Moneda 4 2 16 7 2 3" xfId="12246"/>
    <cellStyle name="Moneda 4 2 16 7 2 3 2" xfId="33977"/>
    <cellStyle name="Moneda 4 2 16 7 2 4" xfId="21561"/>
    <cellStyle name="Moneda 4 2 16 7 2 5" xfId="24665"/>
    <cellStyle name="Moneda 4 2 16 7 3" xfId="3621"/>
    <cellStyle name="Moneda 4 2 16 7 3 2" xfId="8278"/>
    <cellStyle name="Moneda 4 2 16 7 3 2 2" xfId="17590"/>
    <cellStyle name="Moneda 4 2 16 7 3 2 2 2" xfId="39321"/>
    <cellStyle name="Moneda 4 2 16 7 3 2 3" xfId="30009"/>
    <cellStyle name="Moneda 4 2 16 7 3 3" xfId="12934"/>
    <cellStyle name="Moneda 4 2 16 7 3 3 2" xfId="34665"/>
    <cellStyle name="Moneda 4 2 16 7 3 4" xfId="25353"/>
    <cellStyle name="Moneda 4 2 16 7 4" xfId="6038"/>
    <cellStyle name="Moneda 4 2 16 7 4 2" xfId="15350"/>
    <cellStyle name="Moneda 4 2 16 7 4 2 2" xfId="37081"/>
    <cellStyle name="Moneda 4 2 16 7 4 3" xfId="27769"/>
    <cellStyle name="Moneda 4 2 16 7 5" xfId="10694"/>
    <cellStyle name="Moneda 4 2 16 7 5 2" xfId="32425"/>
    <cellStyle name="Moneda 4 2 16 7 6" xfId="20009"/>
    <cellStyle name="Moneda 4 2 16 7 7" xfId="23113"/>
    <cellStyle name="Moneda 4 2 16 8" xfId="1574"/>
    <cellStyle name="Moneda 4 2 16 8 2" xfId="3126"/>
    <cellStyle name="Moneda 4 2 16 8 2 2" xfId="7784"/>
    <cellStyle name="Moneda 4 2 16 8 2 2 2" xfId="17096"/>
    <cellStyle name="Moneda 4 2 16 8 2 2 2 2" xfId="38827"/>
    <cellStyle name="Moneda 4 2 16 8 2 2 3" xfId="29515"/>
    <cellStyle name="Moneda 4 2 16 8 2 3" xfId="12440"/>
    <cellStyle name="Moneda 4 2 16 8 2 3 2" xfId="34171"/>
    <cellStyle name="Moneda 4 2 16 8 2 4" xfId="21755"/>
    <cellStyle name="Moneda 4 2 16 8 2 5" xfId="24859"/>
    <cellStyle name="Moneda 4 2 16 8 3" xfId="3622"/>
    <cellStyle name="Moneda 4 2 16 8 3 2" xfId="8279"/>
    <cellStyle name="Moneda 4 2 16 8 3 2 2" xfId="17591"/>
    <cellStyle name="Moneda 4 2 16 8 3 2 2 2" xfId="39322"/>
    <cellStyle name="Moneda 4 2 16 8 3 2 3" xfId="30010"/>
    <cellStyle name="Moneda 4 2 16 8 3 3" xfId="12935"/>
    <cellStyle name="Moneda 4 2 16 8 3 3 2" xfId="34666"/>
    <cellStyle name="Moneda 4 2 16 8 3 4" xfId="25354"/>
    <cellStyle name="Moneda 4 2 16 8 4" xfId="6232"/>
    <cellStyle name="Moneda 4 2 16 8 4 2" xfId="15544"/>
    <cellStyle name="Moneda 4 2 16 8 4 2 2" xfId="37275"/>
    <cellStyle name="Moneda 4 2 16 8 4 3" xfId="27963"/>
    <cellStyle name="Moneda 4 2 16 8 5" xfId="10888"/>
    <cellStyle name="Moneda 4 2 16 8 5 2" xfId="32619"/>
    <cellStyle name="Moneda 4 2 16 8 6" xfId="20203"/>
    <cellStyle name="Moneda 4 2 16 8 7" xfId="23307"/>
    <cellStyle name="Moneda 4 2 16 9" xfId="1768"/>
    <cellStyle name="Moneda 4 2 16 9 2" xfId="6426"/>
    <cellStyle name="Moneda 4 2 16 9 2 2" xfId="15738"/>
    <cellStyle name="Moneda 4 2 16 9 2 2 2" xfId="37469"/>
    <cellStyle name="Moneda 4 2 16 9 2 3" xfId="28157"/>
    <cellStyle name="Moneda 4 2 16 9 3" xfId="11082"/>
    <cellStyle name="Moneda 4 2 16 9 3 2" xfId="32813"/>
    <cellStyle name="Moneda 4 2 16 9 4" xfId="20397"/>
    <cellStyle name="Moneda 4 2 16 9 5" xfId="23501"/>
    <cellStyle name="Moneda 4 2 17" xfId="224"/>
    <cellStyle name="Moneda 4 2 17 2" xfId="1780"/>
    <cellStyle name="Moneda 4 2 17 2 2" xfId="6438"/>
    <cellStyle name="Moneda 4 2 17 2 2 2" xfId="15750"/>
    <cellStyle name="Moneda 4 2 17 2 2 2 2" xfId="37481"/>
    <cellStyle name="Moneda 4 2 17 2 2 3" xfId="28169"/>
    <cellStyle name="Moneda 4 2 17 2 3" xfId="11094"/>
    <cellStyle name="Moneda 4 2 17 2 3 2" xfId="32825"/>
    <cellStyle name="Moneda 4 2 17 2 4" xfId="20409"/>
    <cellStyle name="Moneda 4 2 17 2 5" xfId="23513"/>
    <cellStyle name="Moneda 4 2 17 3" xfId="3623"/>
    <cellStyle name="Moneda 4 2 17 3 2" xfId="8280"/>
    <cellStyle name="Moneda 4 2 17 3 2 2" xfId="17592"/>
    <cellStyle name="Moneda 4 2 17 3 2 2 2" xfId="39323"/>
    <cellStyle name="Moneda 4 2 17 3 2 3" xfId="30011"/>
    <cellStyle name="Moneda 4 2 17 3 3" xfId="12936"/>
    <cellStyle name="Moneda 4 2 17 3 3 2" xfId="34667"/>
    <cellStyle name="Moneda 4 2 17 3 4" xfId="25355"/>
    <cellStyle name="Moneda 4 2 17 4" xfId="4886"/>
    <cellStyle name="Moneda 4 2 17 4 2" xfId="14198"/>
    <cellStyle name="Moneda 4 2 17 4 2 2" xfId="35929"/>
    <cellStyle name="Moneda 4 2 17 4 3" xfId="26617"/>
    <cellStyle name="Moneda 4 2 17 5" xfId="9542"/>
    <cellStyle name="Moneda 4 2 17 5 2" xfId="31273"/>
    <cellStyle name="Moneda 4 2 17 6" xfId="18856"/>
    <cellStyle name="Moneda 4 2 17 7" xfId="21961"/>
    <cellStyle name="Moneda 4 2 18" xfId="418"/>
    <cellStyle name="Moneda 4 2 18 2" xfId="1974"/>
    <cellStyle name="Moneda 4 2 18 2 2" xfId="6632"/>
    <cellStyle name="Moneda 4 2 18 2 2 2" xfId="15944"/>
    <cellStyle name="Moneda 4 2 18 2 2 2 2" xfId="37675"/>
    <cellStyle name="Moneda 4 2 18 2 2 3" xfId="28363"/>
    <cellStyle name="Moneda 4 2 18 2 3" xfId="11288"/>
    <cellStyle name="Moneda 4 2 18 2 3 2" xfId="33019"/>
    <cellStyle name="Moneda 4 2 18 2 4" xfId="20603"/>
    <cellStyle name="Moneda 4 2 18 2 5" xfId="23707"/>
    <cellStyle name="Moneda 4 2 18 3" xfId="3624"/>
    <cellStyle name="Moneda 4 2 18 3 2" xfId="8281"/>
    <cellStyle name="Moneda 4 2 18 3 2 2" xfId="17593"/>
    <cellStyle name="Moneda 4 2 18 3 2 2 2" xfId="39324"/>
    <cellStyle name="Moneda 4 2 18 3 2 3" xfId="30012"/>
    <cellStyle name="Moneda 4 2 18 3 3" xfId="12937"/>
    <cellStyle name="Moneda 4 2 18 3 3 2" xfId="34668"/>
    <cellStyle name="Moneda 4 2 18 3 4" xfId="25356"/>
    <cellStyle name="Moneda 4 2 18 4" xfId="5080"/>
    <cellStyle name="Moneda 4 2 18 4 2" xfId="14392"/>
    <cellStyle name="Moneda 4 2 18 4 2 2" xfId="36123"/>
    <cellStyle name="Moneda 4 2 18 4 3" xfId="26811"/>
    <cellStyle name="Moneda 4 2 18 5" xfId="9736"/>
    <cellStyle name="Moneda 4 2 18 5 2" xfId="31467"/>
    <cellStyle name="Moneda 4 2 18 6" xfId="19051"/>
    <cellStyle name="Moneda 4 2 18 7" xfId="22155"/>
    <cellStyle name="Moneda 4 2 19" xfId="616"/>
    <cellStyle name="Moneda 4 2 19 2" xfId="2168"/>
    <cellStyle name="Moneda 4 2 19 2 2" xfId="6826"/>
    <cellStyle name="Moneda 4 2 19 2 2 2" xfId="16138"/>
    <cellStyle name="Moneda 4 2 19 2 2 2 2" xfId="37869"/>
    <cellStyle name="Moneda 4 2 19 2 2 3" xfId="28557"/>
    <cellStyle name="Moneda 4 2 19 2 3" xfId="11482"/>
    <cellStyle name="Moneda 4 2 19 2 3 2" xfId="33213"/>
    <cellStyle name="Moneda 4 2 19 2 4" xfId="20797"/>
    <cellStyle name="Moneda 4 2 19 2 5" xfId="23901"/>
    <cellStyle name="Moneda 4 2 19 3" xfId="3625"/>
    <cellStyle name="Moneda 4 2 19 3 2" xfId="8282"/>
    <cellStyle name="Moneda 4 2 19 3 2 2" xfId="17594"/>
    <cellStyle name="Moneda 4 2 19 3 2 2 2" xfId="39325"/>
    <cellStyle name="Moneda 4 2 19 3 2 3" xfId="30013"/>
    <cellStyle name="Moneda 4 2 19 3 3" xfId="12938"/>
    <cellStyle name="Moneda 4 2 19 3 3 2" xfId="34669"/>
    <cellStyle name="Moneda 4 2 19 3 4" xfId="25357"/>
    <cellStyle name="Moneda 4 2 19 4" xfId="5274"/>
    <cellStyle name="Moneda 4 2 19 4 2" xfId="14586"/>
    <cellStyle name="Moneda 4 2 19 4 2 2" xfId="36317"/>
    <cellStyle name="Moneda 4 2 19 4 3" xfId="27005"/>
    <cellStyle name="Moneda 4 2 19 5" xfId="9930"/>
    <cellStyle name="Moneda 4 2 19 5 2" xfId="31661"/>
    <cellStyle name="Moneda 4 2 19 6" xfId="19245"/>
    <cellStyle name="Moneda 4 2 19 7" xfId="22349"/>
    <cellStyle name="Moneda 4 2 2" xfId="42"/>
    <cellStyle name="Moneda 4 2 2 10" xfId="3626"/>
    <cellStyle name="Moneda 4 2 2 10 2" xfId="8283"/>
    <cellStyle name="Moneda 4 2 2 10 2 2" xfId="17595"/>
    <cellStyle name="Moneda 4 2 2 10 2 2 2" xfId="39326"/>
    <cellStyle name="Moneda 4 2 2 10 2 3" xfId="30014"/>
    <cellStyle name="Moneda 4 2 2 10 3" xfId="12939"/>
    <cellStyle name="Moneda 4 2 2 10 3 2" xfId="34670"/>
    <cellStyle name="Moneda 4 2 2 10 4" xfId="25358"/>
    <cellStyle name="Moneda 4 2 2 11" xfId="4706"/>
    <cellStyle name="Moneda 4 2 2 11 2" xfId="14018"/>
    <cellStyle name="Moneda 4 2 2 11 2 2" xfId="35749"/>
    <cellStyle name="Moneda 4 2 2 11 3" xfId="26437"/>
    <cellStyle name="Moneda 4 2 2 12" xfId="9362"/>
    <cellStyle name="Moneda 4 2 2 12 2" xfId="31093"/>
    <cellStyle name="Moneda 4 2 2 13" xfId="18675"/>
    <cellStyle name="Moneda 4 2 2 14" xfId="21781"/>
    <cellStyle name="Moneda 4 2 2 2" xfId="238"/>
    <cellStyle name="Moneda 4 2 2 2 2" xfId="1794"/>
    <cellStyle name="Moneda 4 2 2 2 2 2" xfId="6452"/>
    <cellStyle name="Moneda 4 2 2 2 2 2 2" xfId="15764"/>
    <cellStyle name="Moneda 4 2 2 2 2 2 2 2" xfId="37495"/>
    <cellStyle name="Moneda 4 2 2 2 2 2 3" xfId="28183"/>
    <cellStyle name="Moneda 4 2 2 2 2 3" xfId="11108"/>
    <cellStyle name="Moneda 4 2 2 2 2 3 2" xfId="32839"/>
    <cellStyle name="Moneda 4 2 2 2 2 4" xfId="20423"/>
    <cellStyle name="Moneda 4 2 2 2 2 5" xfId="23527"/>
    <cellStyle name="Moneda 4 2 2 2 3" xfId="3627"/>
    <cellStyle name="Moneda 4 2 2 2 3 2" xfId="8284"/>
    <cellStyle name="Moneda 4 2 2 2 3 2 2" xfId="17596"/>
    <cellStyle name="Moneda 4 2 2 2 3 2 2 2" xfId="39327"/>
    <cellStyle name="Moneda 4 2 2 2 3 2 3" xfId="30015"/>
    <cellStyle name="Moneda 4 2 2 2 3 3" xfId="12940"/>
    <cellStyle name="Moneda 4 2 2 2 3 3 2" xfId="34671"/>
    <cellStyle name="Moneda 4 2 2 2 3 4" xfId="25359"/>
    <cellStyle name="Moneda 4 2 2 2 4" xfId="4900"/>
    <cellStyle name="Moneda 4 2 2 2 4 2" xfId="14212"/>
    <cellStyle name="Moneda 4 2 2 2 4 2 2" xfId="35943"/>
    <cellStyle name="Moneda 4 2 2 2 4 3" xfId="26631"/>
    <cellStyle name="Moneda 4 2 2 2 5" xfId="9556"/>
    <cellStyle name="Moneda 4 2 2 2 5 2" xfId="31287"/>
    <cellStyle name="Moneda 4 2 2 2 6" xfId="18871"/>
    <cellStyle name="Moneda 4 2 2 2 7" xfId="21975"/>
    <cellStyle name="Moneda 4 2 2 3" xfId="434"/>
    <cellStyle name="Moneda 4 2 2 3 2" xfId="1988"/>
    <cellStyle name="Moneda 4 2 2 3 2 2" xfId="6646"/>
    <cellStyle name="Moneda 4 2 2 3 2 2 2" xfId="15958"/>
    <cellStyle name="Moneda 4 2 2 3 2 2 2 2" xfId="37689"/>
    <cellStyle name="Moneda 4 2 2 3 2 2 3" xfId="28377"/>
    <cellStyle name="Moneda 4 2 2 3 2 3" xfId="11302"/>
    <cellStyle name="Moneda 4 2 2 3 2 3 2" xfId="33033"/>
    <cellStyle name="Moneda 4 2 2 3 2 4" xfId="20617"/>
    <cellStyle name="Moneda 4 2 2 3 2 5" xfId="23721"/>
    <cellStyle name="Moneda 4 2 2 3 3" xfId="3628"/>
    <cellStyle name="Moneda 4 2 2 3 3 2" xfId="8285"/>
    <cellStyle name="Moneda 4 2 2 3 3 2 2" xfId="17597"/>
    <cellStyle name="Moneda 4 2 2 3 3 2 2 2" xfId="39328"/>
    <cellStyle name="Moneda 4 2 2 3 3 2 3" xfId="30016"/>
    <cellStyle name="Moneda 4 2 2 3 3 3" xfId="12941"/>
    <cellStyle name="Moneda 4 2 2 3 3 3 2" xfId="34672"/>
    <cellStyle name="Moneda 4 2 2 3 3 4" xfId="25360"/>
    <cellStyle name="Moneda 4 2 2 3 4" xfId="5094"/>
    <cellStyle name="Moneda 4 2 2 3 4 2" xfId="14406"/>
    <cellStyle name="Moneda 4 2 2 3 4 2 2" xfId="36137"/>
    <cellStyle name="Moneda 4 2 2 3 4 3" xfId="26825"/>
    <cellStyle name="Moneda 4 2 2 3 5" xfId="9750"/>
    <cellStyle name="Moneda 4 2 2 3 5 2" xfId="31481"/>
    <cellStyle name="Moneda 4 2 2 3 6" xfId="19065"/>
    <cellStyle name="Moneda 4 2 2 3 7" xfId="22169"/>
    <cellStyle name="Moneda 4 2 2 4" xfId="630"/>
    <cellStyle name="Moneda 4 2 2 4 2" xfId="2182"/>
    <cellStyle name="Moneda 4 2 2 4 2 2" xfId="6840"/>
    <cellStyle name="Moneda 4 2 2 4 2 2 2" xfId="16152"/>
    <cellStyle name="Moneda 4 2 2 4 2 2 2 2" xfId="37883"/>
    <cellStyle name="Moneda 4 2 2 4 2 2 3" xfId="28571"/>
    <cellStyle name="Moneda 4 2 2 4 2 3" xfId="11496"/>
    <cellStyle name="Moneda 4 2 2 4 2 3 2" xfId="33227"/>
    <cellStyle name="Moneda 4 2 2 4 2 4" xfId="20811"/>
    <cellStyle name="Moneda 4 2 2 4 2 5" xfId="23915"/>
    <cellStyle name="Moneda 4 2 2 4 3" xfId="3629"/>
    <cellStyle name="Moneda 4 2 2 4 3 2" xfId="8286"/>
    <cellStyle name="Moneda 4 2 2 4 3 2 2" xfId="17598"/>
    <cellStyle name="Moneda 4 2 2 4 3 2 2 2" xfId="39329"/>
    <cellStyle name="Moneda 4 2 2 4 3 2 3" xfId="30017"/>
    <cellStyle name="Moneda 4 2 2 4 3 3" xfId="12942"/>
    <cellStyle name="Moneda 4 2 2 4 3 3 2" xfId="34673"/>
    <cellStyle name="Moneda 4 2 2 4 3 4" xfId="25361"/>
    <cellStyle name="Moneda 4 2 2 4 4" xfId="5288"/>
    <cellStyle name="Moneda 4 2 2 4 4 2" xfId="14600"/>
    <cellStyle name="Moneda 4 2 2 4 4 2 2" xfId="36331"/>
    <cellStyle name="Moneda 4 2 2 4 4 3" xfId="27019"/>
    <cellStyle name="Moneda 4 2 2 4 5" xfId="9944"/>
    <cellStyle name="Moneda 4 2 2 4 5 2" xfId="31675"/>
    <cellStyle name="Moneda 4 2 2 4 6" xfId="19259"/>
    <cellStyle name="Moneda 4 2 2 4 7" xfId="22363"/>
    <cellStyle name="Moneda 4 2 2 5" xfId="824"/>
    <cellStyle name="Moneda 4 2 2 5 2" xfId="2376"/>
    <cellStyle name="Moneda 4 2 2 5 2 2" xfId="7034"/>
    <cellStyle name="Moneda 4 2 2 5 2 2 2" xfId="16346"/>
    <cellStyle name="Moneda 4 2 2 5 2 2 2 2" xfId="38077"/>
    <cellStyle name="Moneda 4 2 2 5 2 2 3" xfId="28765"/>
    <cellStyle name="Moneda 4 2 2 5 2 3" xfId="11690"/>
    <cellStyle name="Moneda 4 2 2 5 2 3 2" xfId="33421"/>
    <cellStyle name="Moneda 4 2 2 5 2 4" xfId="21005"/>
    <cellStyle name="Moneda 4 2 2 5 2 5" xfId="24109"/>
    <cellStyle name="Moneda 4 2 2 5 3" xfId="3630"/>
    <cellStyle name="Moneda 4 2 2 5 3 2" xfId="8287"/>
    <cellStyle name="Moneda 4 2 2 5 3 2 2" xfId="17599"/>
    <cellStyle name="Moneda 4 2 2 5 3 2 2 2" xfId="39330"/>
    <cellStyle name="Moneda 4 2 2 5 3 2 3" xfId="30018"/>
    <cellStyle name="Moneda 4 2 2 5 3 3" xfId="12943"/>
    <cellStyle name="Moneda 4 2 2 5 3 3 2" xfId="34674"/>
    <cellStyle name="Moneda 4 2 2 5 3 4" xfId="25362"/>
    <cellStyle name="Moneda 4 2 2 5 4" xfId="5482"/>
    <cellStyle name="Moneda 4 2 2 5 4 2" xfId="14794"/>
    <cellStyle name="Moneda 4 2 2 5 4 2 2" xfId="36525"/>
    <cellStyle name="Moneda 4 2 2 5 4 3" xfId="27213"/>
    <cellStyle name="Moneda 4 2 2 5 5" xfId="10138"/>
    <cellStyle name="Moneda 4 2 2 5 5 2" xfId="31869"/>
    <cellStyle name="Moneda 4 2 2 5 6" xfId="19453"/>
    <cellStyle name="Moneda 4 2 2 5 7" xfId="22557"/>
    <cellStyle name="Moneda 4 2 2 6" xfId="1018"/>
    <cellStyle name="Moneda 4 2 2 6 2" xfId="2570"/>
    <cellStyle name="Moneda 4 2 2 6 2 2" xfId="7228"/>
    <cellStyle name="Moneda 4 2 2 6 2 2 2" xfId="16540"/>
    <cellStyle name="Moneda 4 2 2 6 2 2 2 2" xfId="38271"/>
    <cellStyle name="Moneda 4 2 2 6 2 2 3" xfId="28959"/>
    <cellStyle name="Moneda 4 2 2 6 2 3" xfId="11884"/>
    <cellStyle name="Moneda 4 2 2 6 2 3 2" xfId="33615"/>
    <cellStyle name="Moneda 4 2 2 6 2 4" xfId="21199"/>
    <cellStyle name="Moneda 4 2 2 6 2 5" xfId="24303"/>
    <cellStyle name="Moneda 4 2 2 6 3" xfId="3631"/>
    <cellStyle name="Moneda 4 2 2 6 3 2" xfId="8288"/>
    <cellStyle name="Moneda 4 2 2 6 3 2 2" xfId="17600"/>
    <cellStyle name="Moneda 4 2 2 6 3 2 2 2" xfId="39331"/>
    <cellStyle name="Moneda 4 2 2 6 3 2 3" xfId="30019"/>
    <cellStyle name="Moneda 4 2 2 6 3 3" xfId="12944"/>
    <cellStyle name="Moneda 4 2 2 6 3 3 2" xfId="34675"/>
    <cellStyle name="Moneda 4 2 2 6 3 4" xfId="25363"/>
    <cellStyle name="Moneda 4 2 2 6 4" xfId="5676"/>
    <cellStyle name="Moneda 4 2 2 6 4 2" xfId="14988"/>
    <cellStyle name="Moneda 4 2 2 6 4 2 2" xfId="36719"/>
    <cellStyle name="Moneda 4 2 2 6 4 3" xfId="27407"/>
    <cellStyle name="Moneda 4 2 2 6 5" xfId="10332"/>
    <cellStyle name="Moneda 4 2 2 6 5 2" xfId="32063"/>
    <cellStyle name="Moneda 4 2 2 6 6" xfId="19647"/>
    <cellStyle name="Moneda 4 2 2 6 7" xfId="22751"/>
    <cellStyle name="Moneda 4 2 2 7" xfId="1212"/>
    <cellStyle name="Moneda 4 2 2 7 2" xfId="2764"/>
    <cellStyle name="Moneda 4 2 2 7 2 2" xfId="7422"/>
    <cellStyle name="Moneda 4 2 2 7 2 2 2" xfId="16734"/>
    <cellStyle name="Moneda 4 2 2 7 2 2 2 2" xfId="38465"/>
    <cellStyle name="Moneda 4 2 2 7 2 2 3" xfId="29153"/>
    <cellStyle name="Moneda 4 2 2 7 2 3" xfId="12078"/>
    <cellStyle name="Moneda 4 2 2 7 2 3 2" xfId="33809"/>
    <cellStyle name="Moneda 4 2 2 7 2 4" xfId="21393"/>
    <cellStyle name="Moneda 4 2 2 7 2 5" xfId="24497"/>
    <cellStyle name="Moneda 4 2 2 7 3" xfId="3632"/>
    <cellStyle name="Moneda 4 2 2 7 3 2" xfId="8289"/>
    <cellStyle name="Moneda 4 2 2 7 3 2 2" xfId="17601"/>
    <cellStyle name="Moneda 4 2 2 7 3 2 2 2" xfId="39332"/>
    <cellStyle name="Moneda 4 2 2 7 3 2 3" xfId="30020"/>
    <cellStyle name="Moneda 4 2 2 7 3 3" xfId="12945"/>
    <cellStyle name="Moneda 4 2 2 7 3 3 2" xfId="34676"/>
    <cellStyle name="Moneda 4 2 2 7 3 4" xfId="25364"/>
    <cellStyle name="Moneda 4 2 2 7 4" xfId="5870"/>
    <cellStyle name="Moneda 4 2 2 7 4 2" xfId="15182"/>
    <cellStyle name="Moneda 4 2 2 7 4 2 2" xfId="36913"/>
    <cellStyle name="Moneda 4 2 2 7 4 3" xfId="27601"/>
    <cellStyle name="Moneda 4 2 2 7 5" xfId="10526"/>
    <cellStyle name="Moneda 4 2 2 7 5 2" xfId="32257"/>
    <cellStyle name="Moneda 4 2 2 7 6" xfId="19841"/>
    <cellStyle name="Moneda 4 2 2 7 7" xfId="22945"/>
    <cellStyle name="Moneda 4 2 2 8" xfId="1406"/>
    <cellStyle name="Moneda 4 2 2 8 2" xfId="2958"/>
    <cellStyle name="Moneda 4 2 2 8 2 2" xfId="7616"/>
    <cellStyle name="Moneda 4 2 2 8 2 2 2" xfId="16928"/>
    <cellStyle name="Moneda 4 2 2 8 2 2 2 2" xfId="38659"/>
    <cellStyle name="Moneda 4 2 2 8 2 2 3" xfId="29347"/>
    <cellStyle name="Moneda 4 2 2 8 2 3" xfId="12272"/>
    <cellStyle name="Moneda 4 2 2 8 2 3 2" xfId="34003"/>
    <cellStyle name="Moneda 4 2 2 8 2 4" xfId="21587"/>
    <cellStyle name="Moneda 4 2 2 8 2 5" xfId="24691"/>
    <cellStyle name="Moneda 4 2 2 8 3" xfId="3633"/>
    <cellStyle name="Moneda 4 2 2 8 3 2" xfId="8290"/>
    <cellStyle name="Moneda 4 2 2 8 3 2 2" xfId="17602"/>
    <cellStyle name="Moneda 4 2 2 8 3 2 2 2" xfId="39333"/>
    <cellStyle name="Moneda 4 2 2 8 3 2 3" xfId="30021"/>
    <cellStyle name="Moneda 4 2 2 8 3 3" xfId="12946"/>
    <cellStyle name="Moneda 4 2 2 8 3 3 2" xfId="34677"/>
    <cellStyle name="Moneda 4 2 2 8 3 4" xfId="25365"/>
    <cellStyle name="Moneda 4 2 2 8 4" xfId="6064"/>
    <cellStyle name="Moneda 4 2 2 8 4 2" xfId="15376"/>
    <cellStyle name="Moneda 4 2 2 8 4 2 2" xfId="37107"/>
    <cellStyle name="Moneda 4 2 2 8 4 3" xfId="27795"/>
    <cellStyle name="Moneda 4 2 2 8 5" xfId="10720"/>
    <cellStyle name="Moneda 4 2 2 8 5 2" xfId="32451"/>
    <cellStyle name="Moneda 4 2 2 8 6" xfId="20035"/>
    <cellStyle name="Moneda 4 2 2 8 7" xfId="23139"/>
    <cellStyle name="Moneda 4 2 2 9" xfId="1600"/>
    <cellStyle name="Moneda 4 2 2 9 2" xfId="6258"/>
    <cellStyle name="Moneda 4 2 2 9 2 2" xfId="15570"/>
    <cellStyle name="Moneda 4 2 2 9 2 2 2" xfId="37301"/>
    <cellStyle name="Moneda 4 2 2 9 2 3" xfId="27989"/>
    <cellStyle name="Moneda 4 2 2 9 3" xfId="10914"/>
    <cellStyle name="Moneda 4 2 2 9 3 2" xfId="32645"/>
    <cellStyle name="Moneda 4 2 2 9 4" xfId="20229"/>
    <cellStyle name="Moneda 4 2 2 9 5" xfId="23333"/>
    <cellStyle name="Moneda 4 2 20" xfId="810"/>
    <cellStyle name="Moneda 4 2 20 2" xfId="2362"/>
    <cellStyle name="Moneda 4 2 20 2 2" xfId="7020"/>
    <cellStyle name="Moneda 4 2 20 2 2 2" xfId="16332"/>
    <cellStyle name="Moneda 4 2 20 2 2 2 2" xfId="38063"/>
    <cellStyle name="Moneda 4 2 20 2 2 3" xfId="28751"/>
    <cellStyle name="Moneda 4 2 20 2 3" xfId="11676"/>
    <cellStyle name="Moneda 4 2 20 2 3 2" xfId="33407"/>
    <cellStyle name="Moneda 4 2 20 2 4" xfId="20991"/>
    <cellStyle name="Moneda 4 2 20 2 5" xfId="24095"/>
    <cellStyle name="Moneda 4 2 20 3" xfId="3634"/>
    <cellStyle name="Moneda 4 2 20 3 2" xfId="8291"/>
    <cellStyle name="Moneda 4 2 20 3 2 2" xfId="17603"/>
    <cellStyle name="Moneda 4 2 20 3 2 2 2" xfId="39334"/>
    <cellStyle name="Moneda 4 2 20 3 2 3" xfId="30022"/>
    <cellStyle name="Moneda 4 2 20 3 3" xfId="12947"/>
    <cellStyle name="Moneda 4 2 20 3 3 2" xfId="34678"/>
    <cellStyle name="Moneda 4 2 20 3 4" xfId="25366"/>
    <cellStyle name="Moneda 4 2 20 4" xfId="5468"/>
    <cellStyle name="Moneda 4 2 20 4 2" xfId="14780"/>
    <cellStyle name="Moneda 4 2 20 4 2 2" xfId="36511"/>
    <cellStyle name="Moneda 4 2 20 4 3" xfId="27199"/>
    <cellStyle name="Moneda 4 2 20 5" xfId="10124"/>
    <cellStyle name="Moneda 4 2 20 5 2" xfId="31855"/>
    <cellStyle name="Moneda 4 2 20 6" xfId="19439"/>
    <cellStyle name="Moneda 4 2 20 7" xfId="22543"/>
    <cellStyle name="Moneda 4 2 21" xfId="1004"/>
    <cellStyle name="Moneda 4 2 21 2" xfId="2556"/>
    <cellStyle name="Moneda 4 2 21 2 2" xfId="7214"/>
    <cellStyle name="Moneda 4 2 21 2 2 2" xfId="16526"/>
    <cellStyle name="Moneda 4 2 21 2 2 2 2" xfId="38257"/>
    <cellStyle name="Moneda 4 2 21 2 2 3" xfId="28945"/>
    <cellStyle name="Moneda 4 2 21 2 3" xfId="11870"/>
    <cellStyle name="Moneda 4 2 21 2 3 2" xfId="33601"/>
    <cellStyle name="Moneda 4 2 21 2 4" xfId="21185"/>
    <cellStyle name="Moneda 4 2 21 2 5" xfId="24289"/>
    <cellStyle name="Moneda 4 2 21 3" xfId="3635"/>
    <cellStyle name="Moneda 4 2 21 3 2" xfId="8292"/>
    <cellStyle name="Moneda 4 2 21 3 2 2" xfId="17604"/>
    <cellStyle name="Moneda 4 2 21 3 2 2 2" xfId="39335"/>
    <cellStyle name="Moneda 4 2 21 3 2 3" xfId="30023"/>
    <cellStyle name="Moneda 4 2 21 3 3" xfId="12948"/>
    <cellStyle name="Moneda 4 2 21 3 3 2" xfId="34679"/>
    <cellStyle name="Moneda 4 2 21 3 4" xfId="25367"/>
    <cellStyle name="Moneda 4 2 21 4" xfId="5662"/>
    <cellStyle name="Moneda 4 2 21 4 2" xfId="14974"/>
    <cellStyle name="Moneda 4 2 21 4 2 2" xfId="36705"/>
    <cellStyle name="Moneda 4 2 21 4 3" xfId="27393"/>
    <cellStyle name="Moneda 4 2 21 5" xfId="10318"/>
    <cellStyle name="Moneda 4 2 21 5 2" xfId="32049"/>
    <cellStyle name="Moneda 4 2 21 6" xfId="19633"/>
    <cellStyle name="Moneda 4 2 21 7" xfId="22737"/>
    <cellStyle name="Moneda 4 2 22" xfId="1198"/>
    <cellStyle name="Moneda 4 2 22 2" xfId="2750"/>
    <cellStyle name="Moneda 4 2 22 2 2" xfId="7408"/>
    <cellStyle name="Moneda 4 2 22 2 2 2" xfId="16720"/>
    <cellStyle name="Moneda 4 2 22 2 2 2 2" xfId="38451"/>
    <cellStyle name="Moneda 4 2 22 2 2 3" xfId="29139"/>
    <cellStyle name="Moneda 4 2 22 2 3" xfId="12064"/>
    <cellStyle name="Moneda 4 2 22 2 3 2" xfId="33795"/>
    <cellStyle name="Moneda 4 2 22 2 4" xfId="21379"/>
    <cellStyle name="Moneda 4 2 22 2 5" xfId="24483"/>
    <cellStyle name="Moneda 4 2 22 3" xfId="3636"/>
    <cellStyle name="Moneda 4 2 22 3 2" xfId="8293"/>
    <cellStyle name="Moneda 4 2 22 3 2 2" xfId="17605"/>
    <cellStyle name="Moneda 4 2 22 3 2 2 2" xfId="39336"/>
    <cellStyle name="Moneda 4 2 22 3 2 3" xfId="30024"/>
    <cellStyle name="Moneda 4 2 22 3 3" xfId="12949"/>
    <cellStyle name="Moneda 4 2 22 3 3 2" xfId="34680"/>
    <cellStyle name="Moneda 4 2 22 3 4" xfId="25368"/>
    <cellStyle name="Moneda 4 2 22 4" xfId="5856"/>
    <cellStyle name="Moneda 4 2 22 4 2" xfId="15168"/>
    <cellStyle name="Moneda 4 2 22 4 2 2" xfId="36899"/>
    <cellStyle name="Moneda 4 2 22 4 3" xfId="27587"/>
    <cellStyle name="Moneda 4 2 22 5" xfId="10512"/>
    <cellStyle name="Moneda 4 2 22 5 2" xfId="32243"/>
    <cellStyle name="Moneda 4 2 22 6" xfId="19827"/>
    <cellStyle name="Moneda 4 2 22 7" xfId="22931"/>
    <cellStyle name="Moneda 4 2 23" xfId="1392"/>
    <cellStyle name="Moneda 4 2 23 2" xfId="2944"/>
    <cellStyle name="Moneda 4 2 23 2 2" xfId="7602"/>
    <cellStyle name="Moneda 4 2 23 2 2 2" xfId="16914"/>
    <cellStyle name="Moneda 4 2 23 2 2 2 2" xfId="38645"/>
    <cellStyle name="Moneda 4 2 23 2 2 3" xfId="29333"/>
    <cellStyle name="Moneda 4 2 23 2 3" xfId="12258"/>
    <cellStyle name="Moneda 4 2 23 2 3 2" xfId="33989"/>
    <cellStyle name="Moneda 4 2 23 2 4" xfId="21573"/>
    <cellStyle name="Moneda 4 2 23 2 5" xfId="24677"/>
    <cellStyle name="Moneda 4 2 23 3" xfId="3637"/>
    <cellStyle name="Moneda 4 2 23 3 2" xfId="8294"/>
    <cellStyle name="Moneda 4 2 23 3 2 2" xfId="17606"/>
    <cellStyle name="Moneda 4 2 23 3 2 2 2" xfId="39337"/>
    <cellStyle name="Moneda 4 2 23 3 2 3" xfId="30025"/>
    <cellStyle name="Moneda 4 2 23 3 3" xfId="12950"/>
    <cellStyle name="Moneda 4 2 23 3 3 2" xfId="34681"/>
    <cellStyle name="Moneda 4 2 23 3 4" xfId="25369"/>
    <cellStyle name="Moneda 4 2 23 4" xfId="6050"/>
    <cellStyle name="Moneda 4 2 23 4 2" xfId="15362"/>
    <cellStyle name="Moneda 4 2 23 4 2 2" xfId="37093"/>
    <cellStyle name="Moneda 4 2 23 4 3" xfId="27781"/>
    <cellStyle name="Moneda 4 2 23 5" xfId="10706"/>
    <cellStyle name="Moneda 4 2 23 5 2" xfId="32437"/>
    <cellStyle name="Moneda 4 2 23 6" xfId="20021"/>
    <cellStyle name="Moneda 4 2 23 7" xfId="23125"/>
    <cellStyle name="Moneda 4 2 24" xfId="1586"/>
    <cellStyle name="Moneda 4 2 24 2" xfId="6244"/>
    <cellStyle name="Moneda 4 2 24 2 2" xfId="15556"/>
    <cellStyle name="Moneda 4 2 24 2 2 2" xfId="37287"/>
    <cellStyle name="Moneda 4 2 24 2 3" xfId="27975"/>
    <cellStyle name="Moneda 4 2 24 3" xfId="10900"/>
    <cellStyle name="Moneda 4 2 24 3 2" xfId="32631"/>
    <cellStyle name="Moneda 4 2 24 4" xfId="20215"/>
    <cellStyle name="Moneda 4 2 24 5" xfId="23319"/>
    <cellStyle name="Moneda 4 2 25" xfId="3566"/>
    <cellStyle name="Moneda 4 2 25 2" xfId="8223"/>
    <cellStyle name="Moneda 4 2 25 2 2" xfId="17535"/>
    <cellStyle name="Moneda 4 2 25 2 2 2" xfId="39266"/>
    <cellStyle name="Moneda 4 2 25 2 3" xfId="29954"/>
    <cellStyle name="Moneda 4 2 25 3" xfId="12879"/>
    <cellStyle name="Moneda 4 2 25 3 2" xfId="34610"/>
    <cellStyle name="Moneda 4 2 25 4" xfId="25298"/>
    <cellStyle name="Moneda 4 2 26" xfId="4692"/>
    <cellStyle name="Moneda 4 2 26 2" xfId="14004"/>
    <cellStyle name="Moneda 4 2 26 2 2" xfId="35735"/>
    <cellStyle name="Moneda 4 2 26 3" xfId="26423"/>
    <cellStyle name="Moneda 4 2 27" xfId="9348"/>
    <cellStyle name="Moneda 4 2 27 2" xfId="31079"/>
    <cellStyle name="Moneda 4 2 28" xfId="18661"/>
    <cellStyle name="Moneda 4 2 29" xfId="21767"/>
    <cellStyle name="Moneda 4 2 3" xfId="54"/>
    <cellStyle name="Moneda 4 2 3 10" xfId="3638"/>
    <cellStyle name="Moneda 4 2 3 10 2" xfId="8295"/>
    <cellStyle name="Moneda 4 2 3 10 2 2" xfId="17607"/>
    <cellStyle name="Moneda 4 2 3 10 2 2 2" xfId="39338"/>
    <cellStyle name="Moneda 4 2 3 10 2 3" xfId="30026"/>
    <cellStyle name="Moneda 4 2 3 10 3" xfId="12951"/>
    <cellStyle name="Moneda 4 2 3 10 3 2" xfId="34682"/>
    <cellStyle name="Moneda 4 2 3 10 4" xfId="25370"/>
    <cellStyle name="Moneda 4 2 3 11" xfId="4718"/>
    <cellStyle name="Moneda 4 2 3 11 2" xfId="14030"/>
    <cellStyle name="Moneda 4 2 3 11 2 2" xfId="35761"/>
    <cellStyle name="Moneda 4 2 3 11 3" xfId="26449"/>
    <cellStyle name="Moneda 4 2 3 12" xfId="9374"/>
    <cellStyle name="Moneda 4 2 3 12 2" xfId="31105"/>
    <cellStyle name="Moneda 4 2 3 13" xfId="18687"/>
    <cellStyle name="Moneda 4 2 3 14" xfId="21793"/>
    <cellStyle name="Moneda 4 2 3 2" xfId="250"/>
    <cellStyle name="Moneda 4 2 3 2 2" xfId="1806"/>
    <cellStyle name="Moneda 4 2 3 2 2 2" xfId="6464"/>
    <cellStyle name="Moneda 4 2 3 2 2 2 2" xfId="15776"/>
    <cellStyle name="Moneda 4 2 3 2 2 2 2 2" xfId="37507"/>
    <cellStyle name="Moneda 4 2 3 2 2 2 3" xfId="28195"/>
    <cellStyle name="Moneda 4 2 3 2 2 3" xfId="11120"/>
    <cellStyle name="Moneda 4 2 3 2 2 3 2" xfId="32851"/>
    <cellStyle name="Moneda 4 2 3 2 2 4" xfId="20435"/>
    <cellStyle name="Moneda 4 2 3 2 2 5" xfId="23539"/>
    <cellStyle name="Moneda 4 2 3 2 3" xfId="3639"/>
    <cellStyle name="Moneda 4 2 3 2 3 2" xfId="8296"/>
    <cellStyle name="Moneda 4 2 3 2 3 2 2" xfId="17608"/>
    <cellStyle name="Moneda 4 2 3 2 3 2 2 2" xfId="39339"/>
    <cellStyle name="Moneda 4 2 3 2 3 2 3" xfId="30027"/>
    <cellStyle name="Moneda 4 2 3 2 3 3" xfId="12952"/>
    <cellStyle name="Moneda 4 2 3 2 3 3 2" xfId="34683"/>
    <cellStyle name="Moneda 4 2 3 2 3 4" xfId="25371"/>
    <cellStyle name="Moneda 4 2 3 2 4" xfId="4912"/>
    <cellStyle name="Moneda 4 2 3 2 4 2" xfId="14224"/>
    <cellStyle name="Moneda 4 2 3 2 4 2 2" xfId="35955"/>
    <cellStyle name="Moneda 4 2 3 2 4 3" xfId="26643"/>
    <cellStyle name="Moneda 4 2 3 2 5" xfId="9568"/>
    <cellStyle name="Moneda 4 2 3 2 5 2" xfId="31299"/>
    <cellStyle name="Moneda 4 2 3 2 6" xfId="18883"/>
    <cellStyle name="Moneda 4 2 3 2 7" xfId="21987"/>
    <cellStyle name="Moneda 4 2 3 3" xfId="446"/>
    <cellStyle name="Moneda 4 2 3 3 2" xfId="2000"/>
    <cellStyle name="Moneda 4 2 3 3 2 2" xfId="6658"/>
    <cellStyle name="Moneda 4 2 3 3 2 2 2" xfId="15970"/>
    <cellStyle name="Moneda 4 2 3 3 2 2 2 2" xfId="37701"/>
    <cellStyle name="Moneda 4 2 3 3 2 2 3" xfId="28389"/>
    <cellStyle name="Moneda 4 2 3 3 2 3" xfId="11314"/>
    <cellStyle name="Moneda 4 2 3 3 2 3 2" xfId="33045"/>
    <cellStyle name="Moneda 4 2 3 3 2 4" xfId="20629"/>
    <cellStyle name="Moneda 4 2 3 3 2 5" xfId="23733"/>
    <cellStyle name="Moneda 4 2 3 3 3" xfId="3640"/>
    <cellStyle name="Moneda 4 2 3 3 3 2" xfId="8297"/>
    <cellStyle name="Moneda 4 2 3 3 3 2 2" xfId="17609"/>
    <cellStyle name="Moneda 4 2 3 3 3 2 2 2" xfId="39340"/>
    <cellStyle name="Moneda 4 2 3 3 3 2 3" xfId="30028"/>
    <cellStyle name="Moneda 4 2 3 3 3 3" xfId="12953"/>
    <cellStyle name="Moneda 4 2 3 3 3 3 2" xfId="34684"/>
    <cellStyle name="Moneda 4 2 3 3 3 4" xfId="25372"/>
    <cellStyle name="Moneda 4 2 3 3 4" xfId="5106"/>
    <cellStyle name="Moneda 4 2 3 3 4 2" xfId="14418"/>
    <cellStyle name="Moneda 4 2 3 3 4 2 2" xfId="36149"/>
    <cellStyle name="Moneda 4 2 3 3 4 3" xfId="26837"/>
    <cellStyle name="Moneda 4 2 3 3 5" xfId="9762"/>
    <cellStyle name="Moneda 4 2 3 3 5 2" xfId="31493"/>
    <cellStyle name="Moneda 4 2 3 3 6" xfId="19077"/>
    <cellStyle name="Moneda 4 2 3 3 7" xfId="22181"/>
    <cellStyle name="Moneda 4 2 3 4" xfId="642"/>
    <cellStyle name="Moneda 4 2 3 4 2" xfId="2194"/>
    <cellStyle name="Moneda 4 2 3 4 2 2" xfId="6852"/>
    <cellStyle name="Moneda 4 2 3 4 2 2 2" xfId="16164"/>
    <cellStyle name="Moneda 4 2 3 4 2 2 2 2" xfId="37895"/>
    <cellStyle name="Moneda 4 2 3 4 2 2 3" xfId="28583"/>
    <cellStyle name="Moneda 4 2 3 4 2 3" xfId="11508"/>
    <cellStyle name="Moneda 4 2 3 4 2 3 2" xfId="33239"/>
    <cellStyle name="Moneda 4 2 3 4 2 4" xfId="20823"/>
    <cellStyle name="Moneda 4 2 3 4 2 5" xfId="23927"/>
    <cellStyle name="Moneda 4 2 3 4 3" xfId="3641"/>
    <cellStyle name="Moneda 4 2 3 4 3 2" xfId="8298"/>
    <cellStyle name="Moneda 4 2 3 4 3 2 2" xfId="17610"/>
    <cellStyle name="Moneda 4 2 3 4 3 2 2 2" xfId="39341"/>
    <cellStyle name="Moneda 4 2 3 4 3 2 3" xfId="30029"/>
    <cellStyle name="Moneda 4 2 3 4 3 3" xfId="12954"/>
    <cellStyle name="Moneda 4 2 3 4 3 3 2" xfId="34685"/>
    <cellStyle name="Moneda 4 2 3 4 3 4" xfId="25373"/>
    <cellStyle name="Moneda 4 2 3 4 4" xfId="5300"/>
    <cellStyle name="Moneda 4 2 3 4 4 2" xfId="14612"/>
    <cellStyle name="Moneda 4 2 3 4 4 2 2" xfId="36343"/>
    <cellStyle name="Moneda 4 2 3 4 4 3" xfId="27031"/>
    <cellStyle name="Moneda 4 2 3 4 5" xfId="9956"/>
    <cellStyle name="Moneda 4 2 3 4 5 2" xfId="31687"/>
    <cellStyle name="Moneda 4 2 3 4 6" xfId="19271"/>
    <cellStyle name="Moneda 4 2 3 4 7" xfId="22375"/>
    <cellStyle name="Moneda 4 2 3 5" xfId="836"/>
    <cellStyle name="Moneda 4 2 3 5 2" xfId="2388"/>
    <cellStyle name="Moneda 4 2 3 5 2 2" xfId="7046"/>
    <cellStyle name="Moneda 4 2 3 5 2 2 2" xfId="16358"/>
    <cellStyle name="Moneda 4 2 3 5 2 2 2 2" xfId="38089"/>
    <cellStyle name="Moneda 4 2 3 5 2 2 3" xfId="28777"/>
    <cellStyle name="Moneda 4 2 3 5 2 3" xfId="11702"/>
    <cellStyle name="Moneda 4 2 3 5 2 3 2" xfId="33433"/>
    <cellStyle name="Moneda 4 2 3 5 2 4" xfId="21017"/>
    <cellStyle name="Moneda 4 2 3 5 2 5" xfId="24121"/>
    <cellStyle name="Moneda 4 2 3 5 3" xfId="3642"/>
    <cellStyle name="Moneda 4 2 3 5 3 2" xfId="8299"/>
    <cellStyle name="Moneda 4 2 3 5 3 2 2" xfId="17611"/>
    <cellStyle name="Moneda 4 2 3 5 3 2 2 2" xfId="39342"/>
    <cellStyle name="Moneda 4 2 3 5 3 2 3" xfId="30030"/>
    <cellStyle name="Moneda 4 2 3 5 3 3" xfId="12955"/>
    <cellStyle name="Moneda 4 2 3 5 3 3 2" xfId="34686"/>
    <cellStyle name="Moneda 4 2 3 5 3 4" xfId="25374"/>
    <cellStyle name="Moneda 4 2 3 5 4" xfId="5494"/>
    <cellStyle name="Moneda 4 2 3 5 4 2" xfId="14806"/>
    <cellStyle name="Moneda 4 2 3 5 4 2 2" xfId="36537"/>
    <cellStyle name="Moneda 4 2 3 5 4 3" xfId="27225"/>
    <cellStyle name="Moneda 4 2 3 5 5" xfId="10150"/>
    <cellStyle name="Moneda 4 2 3 5 5 2" xfId="31881"/>
    <cellStyle name="Moneda 4 2 3 5 6" xfId="19465"/>
    <cellStyle name="Moneda 4 2 3 5 7" xfId="22569"/>
    <cellStyle name="Moneda 4 2 3 6" xfId="1030"/>
    <cellStyle name="Moneda 4 2 3 6 2" xfId="2582"/>
    <cellStyle name="Moneda 4 2 3 6 2 2" xfId="7240"/>
    <cellStyle name="Moneda 4 2 3 6 2 2 2" xfId="16552"/>
    <cellStyle name="Moneda 4 2 3 6 2 2 2 2" xfId="38283"/>
    <cellStyle name="Moneda 4 2 3 6 2 2 3" xfId="28971"/>
    <cellStyle name="Moneda 4 2 3 6 2 3" xfId="11896"/>
    <cellStyle name="Moneda 4 2 3 6 2 3 2" xfId="33627"/>
    <cellStyle name="Moneda 4 2 3 6 2 4" xfId="21211"/>
    <cellStyle name="Moneda 4 2 3 6 2 5" xfId="24315"/>
    <cellStyle name="Moneda 4 2 3 6 3" xfId="3643"/>
    <cellStyle name="Moneda 4 2 3 6 3 2" xfId="8300"/>
    <cellStyle name="Moneda 4 2 3 6 3 2 2" xfId="17612"/>
    <cellStyle name="Moneda 4 2 3 6 3 2 2 2" xfId="39343"/>
    <cellStyle name="Moneda 4 2 3 6 3 2 3" xfId="30031"/>
    <cellStyle name="Moneda 4 2 3 6 3 3" xfId="12956"/>
    <cellStyle name="Moneda 4 2 3 6 3 3 2" xfId="34687"/>
    <cellStyle name="Moneda 4 2 3 6 3 4" xfId="25375"/>
    <cellStyle name="Moneda 4 2 3 6 4" xfId="5688"/>
    <cellStyle name="Moneda 4 2 3 6 4 2" xfId="15000"/>
    <cellStyle name="Moneda 4 2 3 6 4 2 2" xfId="36731"/>
    <cellStyle name="Moneda 4 2 3 6 4 3" xfId="27419"/>
    <cellStyle name="Moneda 4 2 3 6 5" xfId="10344"/>
    <cellStyle name="Moneda 4 2 3 6 5 2" xfId="32075"/>
    <cellStyle name="Moneda 4 2 3 6 6" xfId="19659"/>
    <cellStyle name="Moneda 4 2 3 6 7" xfId="22763"/>
    <cellStyle name="Moneda 4 2 3 7" xfId="1224"/>
    <cellStyle name="Moneda 4 2 3 7 2" xfId="2776"/>
    <cellStyle name="Moneda 4 2 3 7 2 2" xfId="7434"/>
    <cellStyle name="Moneda 4 2 3 7 2 2 2" xfId="16746"/>
    <cellStyle name="Moneda 4 2 3 7 2 2 2 2" xfId="38477"/>
    <cellStyle name="Moneda 4 2 3 7 2 2 3" xfId="29165"/>
    <cellStyle name="Moneda 4 2 3 7 2 3" xfId="12090"/>
    <cellStyle name="Moneda 4 2 3 7 2 3 2" xfId="33821"/>
    <cellStyle name="Moneda 4 2 3 7 2 4" xfId="21405"/>
    <cellStyle name="Moneda 4 2 3 7 2 5" xfId="24509"/>
    <cellStyle name="Moneda 4 2 3 7 3" xfId="3644"/>
    <cellStyle name="Moneda 4 2 3 7 3 2" xfId="8301"/>
    <cellStyle name="Moneda 4 2 3 7 3 2 2" xfId="17613"/>
    <cellStyle name="Moneda 4 2 3 7 3 2 2 2" xfId="39344"/>
    <cellStyle name="Moneda 4 2 3 7 3 2 3" xfId="30032"/>
    <cellStyle name="Moneda 4 2 3 7 3 3" xfId="12957"/>
    <cellStyle name="Moneda 4 2 3 7 3 3 2" xfId="34688"/>
    <cellStyle name="Moneda 4 2 3 7 3 4" xfId="25376"/>
    <cellStyle name="Moneda 4 2 3 7 4" xfId="5882"/>
    <cellStyle name="Moneda 4 2 3 7 4 2" xfId="15194"/>
    <cellStyle name="Moneda 4 2 3 7 4 2 2" xfId="36925"/>
    <cellStyle name="Moneda 4 2 3 7 4 3" xfId="27613"/>
    <cellStyle name="Moneda 4 2 3 7 5" xfId="10538"/>
    <cellStyle name="Moneda 4 2 3 7 5 2" xfId="32269"/>
    <cellStyle name="Moneda 4 2 3 7 6" xfId="19853"/>
    <cellStyle name="Moneda 4 2 3 7 7" xfId="22957"/>
    <cellStyle name="Moneda 4 2 3 8" xfId="1418"/>
    <cellStyle name="Moneda 4 2 3 8 2" xfId="2970"/>
    <cellStyle name="Moneda 4 2 3 8 2 2" xfId="7628"/>
    <cellStyle name="Moneda 4 2 3 8 2 2 2" xfId="16940"/>
    <cellStyle name="Moneda 4 2 3 8 2 2 2 2" xfId="38671"/>
    <cellStyle name="Moneda 4 2 3 8 2 2 3" xfId="29359"/>
    <cellStyle name="Moneda 4 2 3 8 2 3" xfId="12284"/>
    <cellStyle name="Moneda 4 2 3 8 2 3 2" xfId="34015"/>
    <cellStyle name="Moneda 4 2 3 8 2 4" xfId="21599"/>
    <cellStyle name="Moneda 4 2 3 8 2 5" xfId="24703"/>
    <cellStyle name="Moneda 4 2 3 8 3" xfId="3645"/>
    <cellStyle name="Moneda 4 2 3 8 3 2" xfId="8302"/>
    <cellStyle name="Moneda 4 2 3 8 3 2 2" xfId="17614"/>
    <cellStyle name="Moneda 4 2 3 8 3 2 2 2" xfId="39345"/>
    <cellStyle name="Moneda 4 2 3 8 3 2 3" xfId="30033"/>
    <cellStyle name="Moneda 4 2 3 8 3 3" xfId="12958"/>
    <cellStyle name="Moneda 4 2 3 8 3 3 2" xfId="34689"/>
    <cellStyle name="Moneda 4 2 3 8 3 4" xfId="25377"/>
    <cellStyle name="Moneda 4 2 3 8 4" xfId="6076"/>
    <cellStyle name="Moneda 4 2 3 8 4 2" xfId="15388"/>
    <cellStyle name="Moneda 4 2 3 8 4 2 2" xfId="37119"/>
    <cellStyle name="Moneda 4 2 3 8 4 3" xfId="27807"/>
    <cellStyle name="Moneda 4 2 3 8 5" xfId="10732"/>
    <cellStyle name="Moneda 4 2 3 8 5 2" xfId="32463"/>
    <cellStyle name="Moneda 4 2 3 8 6" xfId="20047"/>
    <cellStyle name="Moneda 4 2 3 8 7" xfId="23151"/>
    <cellStyle name="Moneda 4 2 3 9" xfId="1612"/>
    <cellStyle name="Moneda 4 2 3 9 2" xfId="6270"/>
    <cellStyle name="Moneda 4 2 3 9 2 2" xfId="15582"/>
    <cellStyle name="Moneda 4 2 3 9 2 2 2" xfId="37313"/>
    <cellStyle name="Moneda 4 2 3 9 2 3" xfId="28001"/>
    <cellStyle name="Moneda 4 2 3 9 3" xfId="10926"/>
    <cellStyle name="Moneda 4 2 3 9 3 2" xfId="32657"/>
    <cellStyle name="Moneda 4 2 3 9 4" xfId="20241"/>
    <cellStyle name="Moneda 4 2 3 9 5" xfId="23345"/>
    <cellStyle name="Moneda 4 2 4" xfId="66"/>
    <cellStyle name="Moneda 4 2 4 10" xfId="3646"/>
    <cellStyle name="Moneda 4 2 4 10 2" xfId="8303"/>
    <cellStyle name="Moneda 4 2 4 10 2 2" xfId="17615"/>
    <cellStyle name="Moneda 4 2 4 10 2 2 2" xfId="39346"/>
    <cellStyle name="Moneda 4 2 4 10 2 3" xfId="30034"/>
    <cellStyle name="Moneda 4 2 4 10 3" xfId="12959"/>
    <cellStyle name="Moneda 4 2 4 10 3 2" xfId="34690"/>
    <cellStyle name="Moneda 4 2 4 10 4" xfId="25378"/>
    <cellStyle name="Moneda 4 2 4 11" xfId="4730"/>
    <cellStyle name="Moneda 4 2 4 11 2" xfId="14042"/>
    <cellStyle name="Moneda 4 2 4 11 2 2" xfId="35773"/>
    <cellStyle name="Moneda 4 2 4 11 3" xfId="26461"/>
    <cellStyle name="Moneda 4 2 4 12" xfId="9386"/>
    <cellStyle name="Moneda 4 2 4 12 2" xfId="31117"/>
    <cellStyle name="Moneda 4 2 4 13" xfId="18699"/>
    <cellStyle name="Moneda 4 2 4 14" xfId="21805"/>
    <cellStyle name="Moneda 4 2 4 2" xfId="262"/>
    <cellStyle name="Moneda 4 2 4 2 2" xfId="1818"/>
    <cellStyle name="Moneda 4 2 4 2 2 2" xfId="6476"/>
    <cellStyle name="Moneda 4 2 4 2 2 2 2" xfId="15788"/>
    <cellStyle name="Moneda 4 2 4 2 2 2 2 2" xfId="37519"/>
    <cellStyle name="Moneda 4 2 4 2 2 2 3" xfId="28207"/>
    <cellStyle name="Moneda 4 2 4 2 2 3" xfId="11132"/>
    <cellStyle name="Moneda 4 2 4 2 2 3 2" xfId="32863"/>
    <cellStyle name="Moneda 4 2 4 2 2 4" xfId="20447"/>
    <cellStyle name="Moneda 4 2 4 2 2 5" xfId="23551"/>
    <cellStyle name="Moneda 4 2 4 2 3" xfId="3647"/>
    <cellStyle name="Moneda 4 2 4 2 3 2" xfId="8304"/>
    <cellStyle name="Moneda 4 2 4 2 3 2 2" xfId="17616"/>
    <cellStyle name="Moneda 4 2 4 2 3 2 2 2" xfId="39347"/>
    <cellStyle name="Moneda 4 2 4 2 3 2 3" xfId="30035"/>
    <cellStyle name="Moneda 4 2 4 2 3 3" xfId="12960"/>
    <cellStyle name="Moneda 4 2 4 2 3 3 2" xfId="34691"/>
    <cellStyle name="Moneda 4 2 4 2 3 4" xfId="25379"/>
    <cellStyle name="Moneda 4 2 4 2 4" xfId="4924"/>
    <cellStyle name="Moneda 4 2 4 2 4 2" xfId="14236"/>
    <cellStyle name="Moneda 4 2 4 2 4 2 2" xfId="35967"/>
    <cellStyle name="Moneda 4 2 4 2 4 3" xfId="26655"/>
    <cellStyle name="Moneda 4 2 4 2 5" xfId="9580"/>
    <cellStyle name="Moneda 4 2 4 2 5 2" xfId="31311"/>
    <cellStyle name="Moneda 4 2 4 2 6" xfId="18895"/>
    <cellStyle name="Moneda 4 2 4 2 7" xfId="21999"/>
    <cellStyle name="Moneda 4 2 4 3" xfId="458"/>
    <cellStyle name="Moneda 4 2 4 3 2" xfId="2012"/>
    <cellStyle name="Moneda 4 2 4 3 2 2" xfId="6670"/>
    <cellStyle name="Moneda 4 2 4 3 2 2 2" xfId="15982"/>
    <cellStyle name="Moneda 4 2 4 3 2 2 2 2" xfId="37713"/>
    <cellStyle name="Moneda 4 2 4 3 2 2 3" xfId="28401"/>
    <cellStyle name="Moneda 4 2 4 3 2 3" xfId="11326"/>
    <cellStyle name="Moneda 4 2 4 3 2 3 2" xfId="33057"/>
    <cellStyle name="Moneda 4 2 4 3 2 4" xfId="20641"/>
    <cellStyle name="Moneda 4 2 4 3 2 5" xfId="23745"/>
    <cellStyle name="Moneda 4 2 4 3 3" xfId="3648"/>
    <cellStyle name="Moneda 4 2 4 3 3 2" xfId="8305"/>
    <cellStyle name="Moneda 4 2 4 3 3 2 2" xfId="17617"/>
    <cellStyle name="Moneda 4 2 4 3 3 2 2 2" xfId="39348"/>
    <cellStyle name="Moneda 4 2 4 3 3 2 3" xfId="30036"/>
    <cellStyle name="Moneda 4 2 4 3 3 3" xfId="12961"/>
    <cellStyle name="Moneda 4 2 4 3 3 3 2" xfId="34692"/>
    <cellStyle name="Moneda 4 2 4 3 3 4" xfId="25380"/>
    <cellStyle name="Moneda 4 2 4 3 4" xfId="5118"/>
    <cellStyle name="Moneda 4 2 4 3 4 2" xfId="14430"/>
    <cellStyle name="Moneda 4 2 4 3 4 2 2" xfId="36161"/>
    <cellStyle name="Moneda 4 2 4 3 4 3" xfId="26849"/>
    <cellStyle name="Moneda 4 2 4 3 5" xfId="9774"/>
    <cellStyle name="Moneda 4 2 4 3 5 2" xfId="31505"/>
    <cellStyle name="Moneda 4 2 4 3 6" xfId="19089"/>
    <cellStyle name="Moneda 4 2 4 3 7" xfId="22193"/>
    <cellStyle name="Moneda 4 2 4 4" xfId="654"/>
    <cellStyle name="Moneda 4 2 4 4 2" xfId="2206"/>
    <cellStyle name="Moneda 4 2 4 4 2 2" xfId="6864"/>
    <cellStyle name="Moneda 4 2 4 4 2 2 2" xfId="16176"/>
    <cellStyle name="Moneda 4 2 4 4 2 2 2 2" xfId="37907"/>
    <cellStyle name="Moneda 4 2 4 4 2 2 3" xfId="28595"/>
    <cellStyle name="Moneda 4 2 4 4 2 3" xfId="11520"/>
    <cellStyle name="Moneda 4 2 4 4 2 3 2" xfId="33251"/>
    <cellStyle name="Moneda 4 2 4 4 2 4" xfId="20835"/>
    <cellStyle name="Moneda 4 2 4 4 2 5" xfId="23939"/>
    <cellStyle name="Moneda 4 2 4 4 3" xfId="3649"/>
    <cellStyle name="Moneda 4 2 4 4 3 2" xfId="8306"/>
    <cellStyle name="Moneda 4 2 4 4 3 2 2" xfId="17618"/>
    <cellStyle name="Moneda 4 2 4 4 3 2 2 2" xfId="39349"/>
    <cellStyle name="Moneda 4 2 4 4 3 2 3" xfId="30037"/>
    <cellStyle name="Moneda 4 2 4 4 3 3" xfId="12962"/>
    <cellStyle name="Moneda 4 2 4 4 3 3 2" xfId="34693"/>
    <cellStyle name="Moneda 4 2 4 4 3 4" xfId="25381"/>
    <cellStyle name="Moneda 4 2 4 4 4" xfId="5312"/>
    <cellStyle name="Moneda 4 2 4 4 4 2" xfId="14624"/>
    <cellStyle name="Moneda 4 2 4 4 4 2 2" xfId="36355"/>
    <cellStyle name="Moneda 4 2 4 4 4 3" xfId="27043"/>
    <cellStyle name="Moneda 4 2 4 4 5" xfId="9968"/>
    <cellStyle name="Moneda 4 2 4 4 5 2" xfId="31699"/>
    <cellStyle name="Moneda 4 2 4 4 6" xfId="19283"/>
    <cellStyle name="Moneda 4 2 4 4 7" xfId="22387"/>
    <cellStyle name="Moneda 4 2 4 5" xfId="848"/>
    <cellStyle name="Moneda 4 2 4 5 2" xfId="2400"/>
    <cellStyle name="Moneda 4 2 4 5 2 2" xfId="7058"/>
    <cellStyle name="Moneda 4 2 4 5 2 2 2" xfId="16370"/>
    <cellStyle name="Moneda 4 2 4 5 2 2 2 2" xfId="38101"/>
    <cellStyle name="Moneda 4 2 4 5 2 2 3" xfId="28789"/>
    <cellStyle name="Moneda 4 2 4 5 2 3" xfId="11714"/>
    <cellStyle name="Moneda 4 2 4 5 2 3 2" xfId="33445"/>
    <cellStyle name="Moneda 4 2 4 5 2 4" xfId="21029"/>
    <cellStyle name="Moneda 4 2 4 5 2 5" xfId="24133"/>
    <cellStyle name="Moneda 4 2 4 5 3" xfId="3650"/>
    <cellStyle name="Moneda 4 2 4 5 3 2" xfId="8307"/>
    <cellStyle name="Moneda 4 2 4 5 3 2 2" xfId="17619"/>
    <cellStyle name="Moneda 4 2 4 5 3 2 2 2" xfId="39350"/>
    <cellStyle name="Moneda 4 2 4 5 3 2 3" xfId="30038"/>
    <cellStyle name="Moneda 4 2 4 5 3 3" xfId="12963"/>
    <cellStyle name="Moneda 4 2 4 5 3 3 2" xfId="34694"/>
    <cellStyle name="Moneda 4 2 4 5 3 4" xfId="25382"/>
    <cellStyle name="Moneda 4 2 4 5 4" xfId="5506"/>
    <cellStyle name="Moneda 4 2 4 5 4 2" xfId="14818"/>
    <cellStyle name="Moneda 4 2 4 5 4 2 2" xfId="36549"/>
    <cellStyle name="Moneda 4 2 4 5 4 3" xfId="27237"/>
    <cellStyle name="Moneda 4 2 4 5 5" xfId="10162"/>
    <cellStyle name="Moneda 4 2 4 5 5 2" xfId="31893"/>
    <cellStyle name="Moneda 4 2 4 5 6" xfId="19477"/>
    <cellStyle name="Moneda 4 2 4 5 7" xfId="22581"/>
    <cellStyle name="Moneda 4 2 4 6" xfId="1042"/>
    <cellStyle name="Moneda 4 2 4 6 2" xfId="2594"/>
    <cellStyle name="Moneda 4 2 4 6 2 2" xfId="7252"/>
    <cellStyle name="Moneda 4 2 4 6 2 2 2" xfId="16564"/>
    <cellStyle name="Moneda 4 2 4 6 2 2 2 2" xfId="38295"/>
    <cellStyle name="Moneda 4 2 4 6 2 2 3" xfId="28983"/>
    <cellStyle name="Moneda 4 2 4 6 2 3" xfId="11908"/>
    <cellStyle name="Moneda 4 2 4 6 2 3 2" xfId="33639"/>
    <cellStyle name="Moneda 4 2 4 6 2 4" xfId="21223"/>
    <cellStyle name="Moneda 4 2 4 6 2 5" xfId="24327"/>
    <cellStyle name="Moneda 4 2 4 6 3" xfId="3651"/>
    <cellStyle name="Moneda 4 2 4 6 3 2" xfId="8308"/>
    <cellStyle name="Moneda 4 2 4 6 3 2 2" xfId="17620"/>
    <cellStyle name="Moneda 4 2 4 6 3 2 2 2" xfId="39351"/>
    <cellStyle name="Moneda 4 2 4 6 3 2 3" xfId="30039"/>
    <cellStyle name="Moneda 4 2 4 6 3 3" xfId="12964"/>
    <cellStyle name="Moneda 4 2 4 6 3 3 2" xfId="34695"/>
    <cellStyle name="Moneda 4 2 4 6 3 4" xfId="25383"/>
    <cellStyle name="Moneda 4 2 4 6 4" xfId="5700"/>
    <cellStyle name="Moneda 4 2 4 6 4 2" xfId="15012"/>
    <cellStyle name="Moneda 4 2 4 6 4 2 2" xfId="36743"/>
    <cellStyle name="Moneda 4 2 4 6 4 3" xfId="27431"/>
    <cellStyle name="Moneda 4 2 4 6 5" xfId="10356"/>
    <cellStyle name="Moneda 4 2 4 6 5 2" xfId="32087"/>
    <cellStyle name="Moneda 4 2 4 6 6" xfId="19671"/>
    <cellStyle name="Moneda 4 2 4 6 7" xfId="22775"/>
    <cellStyle name="Moneda 4 2 4 7" xfId="1236"/>
    <cellStyle name="Moneda 4 2 4 7 2" xfId="2788"/>
    <cellStyle name="Moneda 4 2 4 7 2 2" xfId="7446"/>
    <cellStyle name="Moneda 4 2 4 7 2 2 2" xfId="16758"/>
    <cellStyle name="Moneda 4 2 4 7 2 2 2 2" xfId="38489"/>
    <cellStyle name="Moneda 4 2 4 7 2 2 3" xfId="29177"/>
    <cellStyle name="Moneda 4 2 4 7 2 3" xfId="12102"/>
    <cellStyle name="Moneda 4 2 4 7 2 3 2" xfId="33833"/>
    <cellStyle name="Moneda 4 2 4 7 2 4" xfId="21417"/>
    <cellStyle name="Moneda 4 2 4 7 2 5" xfId="24521"/>
    <cellStyle name="Moneda 4 2 4 7 3" xfId="3652"/>
    <cellStyle name="Moneda 4 2 4 7 3 2" xfId="8309"/>
    <cellStyle name="Moneda 4 2 4 7 3 2 2" xfId="17621"/>
    <cellStyle name="Moneda 4 2 4 7 3 2 2 2" xfId="39352"/>
    <cellStyle name="Moneda 4 2 4 7 3 2 3" xfId="30040"/>
    <cellStyle name="Moneda 4 2 4 7 3 3" xfId="12965"/>
    <cellStyle name="Moneda 4 2 4 7 3 3 2" xfId="34696"/>
    <cellStyle name="Moneda 4 2 4 7 3 4" xfId="25384"/>
    <cellStyle name="Moneda 4 2 4 7 4" xfId="5894"/>
    <cellStyle name="Moneda 4 2 4 7 4 2" xfId="15206"/>
    <cellStyle name="Moneda 4 2 4 7 4 2 2" xfId="36937"/>
    <cellStyle name="Moneda 4 2 4 7 4 3" xfId="27625"/>
    <cellStyle name="Moneda 4 2 4 7 5" xfId="10550"/>
    <cellStyle name="Moneda 4 2 4 7 5 2" xfId="32281"/>
    <cellStyle name="Moneda 4 2 4 7 6" xfId="19865"/>
    <cellStyle name="Moneda 4 2 4 7 7" xfId="22969"/>
    <cellStyle name="Moneda 4 2 4 8" xfId="1430"/>
    <cellStyle name="Moneda 4 2 4 8 2" xfId="2982"/>
    <cellStyle name="Moneda 4 2 4 8 2 2" xfId="7640"/>
    <cellStyle name="Moneda 4 2 4 8 2 2 2" xfId="16952"/>
    <cellStyle name="Moneda 4 2 4 8 2 2 2 2" xfId="38683"/>
    <cellStyle name="Moneda 4 2 4 8 2 2 3" xfId="29371"/>
    <cellStyle name="Moneda 4 2 4 8 2 3" xfId="12296"/>
    <cellStyle name="Moneda 4 2 4 8 2 3 2" xfId="34027"/>
    <cellStyle name="Moneda 4 2 4 8 2 4" xfId="21611"/>
    <cellStyle name="Moneda 4 2 4 8 2 5" xfId="24715"/>
    <cellStyle name="Moneda 4 2 4 8 3" xfId="3653"/>
    <cellStyle name="Moneda 4 2 4 8 3 2" xfId="8310"/>
    <cellStyle name="Moneda 4 2 4 8 3 2 2" xfId="17622"/>
    <cellStyle name="Moneda 4 2 4 8 3 2 2 2" xfId="39353"/>
    <cellStyle name="Moneda 4 2 4 8 3 2 3" xfId="30041"/>
    <cellStyle name="Moneda 4 2 4 8 3 3" xfId="12966"/>
    <cellStyle name="Moneda 4 2 4 8 3 3 2" xfId="34697"/>
    <cellStyle name="Moneda 4 2 4 8 3 4" xfId="25385"/>
    <cellStyle name="Moneda 4 2 4 8 4" xfId="6088"/>
    <cellStyle name="Moneda 4 2 4 8 4 2" xfId="15400"/>
    <cellStyle name="Moneda 4 2 4 8 4 2 2" xfId="37131"/>
    <cellStyle name="Moneda 4 2 4 8 4 3" xfId="27819"/>
    <cellStyle name="Moneda 4 2 4 8 5" xfId="10744"/>
    <cellStyle name="Moneda 4 2 4 8 5 2" xfId="32475"/>
    <cellStyle name="Moneda 4 2 4 8 6" xfId="20059"/>
    <cellStyle name="Moneda 4 2 4 8 7" xfId="23163"/>
    <cellStyle name="Moneda 4 2 4 9" xfId="1624"/>
    <cellStyle name="Moneda 4 2 4 9 2" xfId="6282"/>
    <cellStyle name="Moneda 4 2 4 9 2 2" xfId="15594"/>
    <cellStyle name="Moneda 4 2 4 9 2 2 2" xfId="37325"/>
    <cellStyle name="Moneda 4 2 4 9 2 3" xfId="28013"/>
    <cellStyle name="Moneda 4 2 4 9 3" xfId="10938"/>
    <cellStyle name="Moneda 4 2 4 9 3 2" xfId="32669"/>
    <cellStyle name="Moneda 4 2 4 9 4" xfId="20253"/>
    <cellStyle name="Moneda 4 2 4 9 5" xfId="23357"/>
    <cellStyle name="Moneda 4 2 5" xfId="78"/>
    <cellStyle name="Moneda 4 2 5 10" xfId="3654"/>
    <cellStyle name="Moneda 4 2 5 10 2" xfId="8311"/>
    <cellStyle name="Moneda 4 2 5 10 2 2" xfId="17623"/>
    <cellStyle name="Moneda 4 2 5 10 2 2 2" xfId="39354"/>
    <cellStyle name="Moneda 4 2 5 10 2 3" xfId="30042"/>
    <cellStyle name="Moneda 4 2 5 10 3" xfId="12967"/>
    <cellStyle name="Moneda 4 2 5 10 3 2" xfId="34698"/>
    <cellStyle name="Moneda 4 2 5 10 4" xfId="25386"/>
    <cellStyle name="Moneda 4 2 5 11" xfId="4742"/>
    <cellStyle name="Moneda 4 2 5 11 2" xfId="14054"/>
    <cellStyle name="Moneda 4 2 5 11 2 2" xfId="35785"/>
    <cellStyle name="Moneda 4 2 5 11 3" xfId="26473"/>
    <cellStyle name="Moneda 4 2 5 12" xfId="9398"/>
    <cellStyle name="Moneda 4 2 5 12 2" xfId="31129"/>
    <cellStyle name="Moneda 4 2 5 13" xfId="18711"/>
    <cellStyle name="Moneda 4 2 5 14" xfId="21817"/>
    <cellStyle name="Moneda 4 2 5 2" xfId="274"/>
    <cellStyle name="Moneda 4 2 5 2 2" xfId="1830"/>
    <cellStyle name="Moneda 4 2 5 2 2 2" xfId="6488"/>
    <cellStyle name="Moneda 4 2 5 2 2 2 2" xfId="15800"/>
    <cellStyle name="Moneda 4 2 5 2 2 2 2 2" xfId="37531"/>
    <cellStyle name="Moneda 4 2 5 2 2 2 3" xfId="28219"/>
    <cellStyle name="Moneda 4 2 5 2 2 3" xfId="11144"/>
    <cellStyle name="Moneda 4 2 5 2 2 3 2" xfId="32875"/>
    <cellStyle name="Moneda 4 2 5 2 2 4" xfId="20459"/>
    <cellStyle name="Moneda 4 2 5 2 2 5" xfId="23563"/>
    <cellStyle name="Moneda 4 2 5 2 3" xfId="3655"/>
    <cellStyle name="Moneda 4 2 5 2 3 2" xfId="8312"/>
    <cellStyle name="Moneda 4 2 5 2 3 2 2" xfId="17624"/>
    <cellStyle name="Moneda 4 2 5 2 3 2 2 2" xfId="39355"/>
    <cellStyle name="Moneda 4 2 5 2 3 2 3" xfId="30043"/>
    <cellStyle name="Moneda 4 2 5 2 3 3" xfId="12968"/>
    <cellStyle name="Moneda 4 2 5 2 3 3 2" xfId="34699"/>
    <cellStyle name="Moneda 4 2 5 2 3 4" xfId="25387"/>
    <cellStyle name="Moneda 4 2 5 2 4" xfId="4936"/>
    <cellStyle name="Moneda 4 2 5 2 4 2" xfId="14248"/>
    <cellStyle name="Moneda 4 2 5 2 4 2 2" xfId="35979"/>
    <cellStyle name="Moneda 4 2 5 2 4 3" xfId="26667"/>
    <cellStyle name="Moneda 4 2 5 2 5" xfId="9592"/>
    <cellStyle name="Moneda 4 2 5 2 5 2" xfId="31323"/>
    <cellStyle name="Moneda 4 2 5 2 6" xfId="18907"/>
    <cellStyle name="Moneda 4 2 5 2 7" xfId="22011"/>
    <cellStyle name="Moneda 4 2 5 3" xfId="470"/>
    <cellStyle name="Moneda 4 2 5 3 2" xfId="2024"/>
    <cellStyle name="Moneda 4 2 5 3 2 2" xfId="6682"/>
    <cellStyle name="Moneda 4 2 5 3 2 2 2" xfId="15994"/>
    <cellStyle name="Moneda 4 2 5 3 2 2 2 2" xfId="37725"/>
    <cellStyle name="Moneda 4 2 5 3 2 2 3" xfId="28413"/>
    <cellStyle name="Moneda 4 2 5 3 2 3" xfId="11338"/>
    <cellStyle name="Moneda 4 2 5 3 2 3 2" xfId="33069"/>
    <cellStyle name="Moneda 4 2 5 3 2 4" xfId="20653"/>
    <cellStyle name="Moneda 4 2 5 3 2 5" xfId="23757"/>
    <cellStyle name="Moneda 4 2 5 3 3" xfId="3656"/>
    <cellStyle name="Moneda 4 2 5 3 3 2" xfId="8313"/>
    <cellStyle name="Moneda 4 2 5 3 3 2 2" xfId="17625"/>
    <cellStyle name="Moneda 4 2 5 3 3 2 2 2" xfId="39356"/>
    <cellStyle name="Moneda 4 2 5 3 3 2 3" xfId="30044"/>
    <cellStyle name="Moneda 4 2 5 3 3 3" xfId="12969"/>
    <cellStyle name="Moneda 4 2 5 3 3 3 2" xfId="34700"/>
    <cellStyle name="Moneda 4 2 5 3 3 4" xfId="25388"/>
    <cellStyle name="Moneda 4 2 5 3 4" xfId="5130"/>
    <cellStyle name="Moneda 4 2 5 3 4 2" xfId="14442"/>
    <cellStyle name="Moneda 4 2 5 3 4 2 2" xfId="36173"/>
    <cellStyle name="Moneda 4 2 5 3 4 3" xfId="26861"/>
    <cellStyle name="Moneda 4 2 5 3 5" xfId="9786"/>
    <cellStyle name="Moneda 4 2 5 3 5 2" xfId="31517"/>
    <cellStyle name="Moneda 4 2 5 3 6" xfId="19101"/>
    <cellStyle name="Moneda 4 2 5 3 7" xfId="22205"/>
    <cellStyle name="Moneda 4 2 5 4" xfId="666"/>
    <cellStyle name="Moneda 4 2 5 4 2" xfId="2218"/>
    <cellStyle name="Moneda 4 2 5 4 2 2" xfId="6876"/>
    <cellStyle name="Moneda 4 2 5 4 2 2 2" xfId="16188"/>
    <cellStyle name="Moneda 4 2 5 4 2 2 2 2" xfId="37919"/>
    <cellStyle name="Moneda 4 2 5 4 2 2 3" xfId="28607"/>
    <cellStyle name="Moneda 4 2 5 4 2 3" xfId="11532"/>
    <cellStyle name="Moneda 4 2 5 4 2 3 2" xfId="33263"/>
    <cellStyle name="Moneda 4 2 5 4 2 4" xfId="20847"/>
    <cellStyle name="Moneda 4 2 5 4 2 5" xfId="23951"/>
    <cellStyle name="Moneda 4 2 5 4 3" xfId="3657"/>
    <cellStyle name="Moneda 4 2 5 4 3 2" xfId="8314"/>
    <cellStyle name="Moneda 4 2 5 4 3 2 2" xfId="17626"/>
    <cellStyle name="Moneda 4 2 5 4 3 2 2 2" xfId="39357"/>
    <cellStyle name="Moneda 4 2 5 4 3 2 3" xfId="30045"/>
    <cellStyle name="Moneda 4 2 5 4 3 3" xfId="12970"/>
    <cellStyle name="Moneda 4 2 5 4 3 3 2" xfId="34701"/>
    <cellStyle name="Moneda 4 2 5 4 3 4" xfId="25389"/>
    <cellStyle name="Moneda 4 2 5 4 4" xfId="5324"/>
    <cellStyle name="Moneda 4 2 5 4 4 2" xfId="14636"/>
    <cellStyle name="Moneda 4 2 5 4 4 2 2" xfId="36367"/>
    <cellStyle name="Moneda 4 2 5 4 4 3" xfId="27055"/>
    <cellStyle name="Moneda 4 2 5 4 5" xfId="9980"/>
    <cellStyle name="Moneda 4 2 5 4 5 2" xfId="31711"/>
    <cellStyle name="Moneda 4 2 5 4 6" xfId="19295"/>
    <cellStyle name="Moneda 4 2 5 4 7" xfId="22399"/>
    <cellStyle name="Moneda 4 2 5 5" xfId="860"/>
    <cellStyle name="Moneda 4 2 5 5 2" xfId="2412"/>
    <cellStyle name="Moneda 4 2 5 5 2 2" xfId="7070"/>
    <cellStyle name="Moneda 4 2 5 5 2 2 2" xfId="16382"/>
    <cellStyle name="Moneda 4 2 5 5 2 2 2 2" xfId="38113"/>
    <cellStyle name="Moneda 4 2 5 5 2 2 3" xfId="28801"/>
    <cellStyle name="Moneda 4 2 5 5 2 3" xfId="11726"/>
    <cellStyle name="Moneda 4 2 5 5 2 3 2" xfId="33457"/>
    <cellStyle name="Moneda 4 2 5 5 2 4" xfId="21041"/>
    <cellStyle name="Moneda 4 2 5 5 2 5" xfId="24145"/>
    <cellStyle name="Moneda 4 2 5 5 3" xfId="3658"/>
    <cellStyle name="Moneda 4 2 5 5 3 2" xfId="8315"/>
    <cellStyle name="Moneda 4 2 5 5 3 2 2" xfId="17627"/>
    <cellStyle name="Moneda 4 2 5 5 3 2 2 2" xfId="39358"/>
    <cellStyle name="Moneda 4 2 5 5 3 2 3" xfId="30046"/>
    <cellStyle name="Moneda 4 2 5 5 3 3" xfId="12971"/>
    <cellStyle name="Moneda 4 2 5 5 3 3 2" xfId="34702"/>
    <cellStyle name="Moneda 4 2 5 5 3 4" xfId="25390"/>
    <cellStyle name="Moneda 4 2 5 5 4" xfId="5518"/>
    <cellStyle name="Moneda 4 2 5 5 4 2" xfId="14830"/>
    <cellStyle name="Moneda 4 2 5 5 4 2 2" xfId="36561"/>
    <cellStyle name="Moneda 4 2 5 5 4 3" xfId="27249"/>
    <cellStyle name="Moneda 4 2 5 5 5" xfId="10174"/>
    <cellStyle name="Moneda 4 2 5 5 5 2" xfId="31905"/>
    <cellStyle name="Moneda 4 2 5 5 6" xfId="19489"/>
    <cellStyle name="Moneda 4 2 5 5 7" xfId="22593"/>
    <cellStyle name="Moneda 4 2 5 6" xfId="1054"/>
    <cellStyle name="Moneda 4 2 5 6 2" xfId="2606"/>
    <cellStyle name="Moneda 4 2 5 6 2 2" xfId="7264"/>
    <cellStyle name="Moneda 4 2 5 6 2 2 2" xfId="16576"/>
    <cellStyle name="Moneda 4 2 5 6 2 2 2 2" xfId="38307"/>
    <cellStyle name="Moneda 4 2 5 6 2 2 3" xfId="28995"/>
    <cellStyle name="Moneda 4 2 5 6 2 3" xfId="11920"/>
    <cellStyle name="Moneda 4 2 5 6 2 3 2" xfId="33651"/>
    <cellStyle name="Moneda 4 2 5 6 2 4" xfId="21235"/>
    <cellStyle name="Moneda 4 2 5 6 2 5" xfId="24339"/>
    <cellStyle name="Moneda 4 2 5 6 3" xfId="3659"/>
    <cellStyle name="Moneda 4 2 5 6 3 2" xfId="8316"/>
    <cellStyle name="Moneda 4 2 5 6 3 2 2" xfId="17628"/>
    <cellStyle name="Moneda 4 2 5 6 3 2 2 2" xfId="39359"/>
    <cellStyle name="Moneda 4 2 5 6 3 2 3" xfId="30047"/>
    <cellStyle name="Moneda 4 2 5 6 3 3" xfId="12972"/>
    <cellStyle name="Moneda 4 2 5 6 3 3 2" xfId="34703"/>
    <cellStyle name="Moneda 4 2 5 6 3 4" xfId="25391"/>
    <cellStyle name="Moneda 4 2 5 6 4" xfId="5712"/>
    <cellStyle name="Moneda 4 2 5 6 4 2" xfId="15024"/>
    <cellStyle name="Moneda 4 2 5 6 4 2 2" xfId="36755"/>
    <cellStyle name="Moneda 4 2 5 6 4 3" xfId="27443"/>
    <cellStyle name="Moneda 4 2 5 6 5" xfId="10368"/>
    <cellStyle name="Moneda 4 2 5 6 5 2" xfId="32099"/>
    <cellStyle name="Moneda 4 2 5 6 6" xfId="19683"/>
    <cellStyle name="Moneda 4 2 5 6 7" xfId="22787"/>
    <cellStyle name="Moneda 4 2 5 7" xfId="1248"/>
    <cellStyle name="Moneda 4 2 5 7 2" xfId="2800"/>
    <cellStyle name="Moneda 4 2 5 7 2 2" xfId="7458"/>
    <cellStyle name="Moneda 4 2 5 7 2 2 2" xfId="16770"/>
    <cellStyle name="Moneda 4 2 5 7 2 2 2 2" xfId="38501"/>
    <cellStyle name="Moneda 4 2 5 7 2 2 3" xfId="29189"/>
    <cellStyle name="Moneda 4 2 5 7 2 3" xfId="12114"/>
    <cellStyle name="Moneda 4 2 5 7 2 3 2" xfId="33845"/>
    <cellStyle name="Moneda 4 2 5 7 2 4" xfId="21429"/>
    <cellStyle name="Moneda 4 2 5 7 2 5" xfId="24533"/>
    <cellStyle name="Moneda 4 2 5 7 3" xfId="3660"/>
    <cellStyle name="Moneda 4 2 5 7 3 2" xfId="8317"/>
    <cellStyle name="Moneda 4 2 5 7 3 2 2" xfId="17629"/>
    <cellStyle name="Moneda 4 2 5 7 3 2 2 2" xfId="39360"/>
    <cellStyle name="Moneda 4 2 5 7 3 2 3" xfId="30048"/>
    <cellStyle name="Moneda 4 2 5 7 3 3" xfId="12973"/>
    <cellStyle name="Moneda 4 2 5 7 3 3 2" xfId="34704"/>
    <cellStyle name="Moneda 4 2 5 7 3 4" xfId="25392"/>
    <cellStyle name="Moneda 4 2 5 7 4" xfId="5906"/>
    <cellStyle name="Moneda 4 2 5 7 4 2" xfId="15218"/>
    <cellStyle name="Moneda 4 2 5 7 4 2 2" xfId="36949"/>
    <cellStyle name="Moneda 4 2 5 7 4 3" xfId="27637"/>
    <cellStyle name="Moneda 4 2 5 7 5" xfId="10562"/>
    <cellStyle name="Moneda 4 2 5 7 5 2" xfId="32293"/>
    <cellStyle name="Moneda 4 2 5 7 6" xfId="19877"/>
    <cellStyle name="Moneda 4 2 5 7 7" xfId="22981"/>
    <cellStyle name="Moneda 4 2 5 8" xfId="1442"/>
    <cellStyle name="Moneda 4 2 5 8 2" xfId="2994"/>
    <cellStyle name="Moneda 4 2 5 8 2 2" xfId="7652"/>
    <cellStyle name="Moneda 4 2 5 8 2 2 2" xfId="16964"/>
    <cellStyle name="Moneda 4 2 5 8 2 2 2 2" xfId="38695"/>
    <cellStyle name="Moneda 4 2 5 8 2 2 3" xfId="29383"/>
    <cellStyle name="Moneda 4 2 5 8 2 3" xfId="12308"/>
    <cellStyle name="Moneda 4 2 5 8 2 3 2" xfId="34039"/>
    <cellStyle name="Moneda 4 2 5 8 2 4" xfId="21623"/>
    <cellStyle name="Moneda 4 2 5 8 2 5" xfId="24727"/>
    <cellStyle name="Moneda 4 2 5 8 3" xfId="3661"/>
    <cellStyle name="Moneda 4 2 5 8 3 2" xfId="8318"/>
    <cellStyle name="Moneda 4 2 5 8 3 2 2" xfId="17630"/>
    <cellStyle name="Moneda 4 2 5 8 3 2 2 2" xfId="39361"/>
    <cellStyle name="Moneda 4 2 5 8 3 2 3" xfId="30049"/>
    <cellStyle name="Moneda 4 2 5 8 3 3" xfId="12974"/>
    <cellStyle name="Moneda 4 2 5 8 3 3 2" xfId="34705"/>
    <cellStyle name="Moneda 4 2 5 8 3 4" xfId="25393"/>
    <cellStyle name="Moneda 4 2 5 8 4" xfId="6100"/>
    <cellStyle name="Moneda 4 2 5 8 4 2" xfId="15412"/>
    <cellStyle name="Moneda 4 2 5 8 4 2 2" xfId="37143"/>
    <cellStyle name="Moneda 4 2 5 8 4 3" xfId="27831"/>
    <cellStyle name="Moneda 4 2 5 8 5" xfId="10756"/>
    <cellStyle name="Moneda 4 2 5 8 5 2" xfId="32487"/>
    <cellStyle name="Moneda 4 2 5 8 6" xfId="20071"/>
    <cellStyle name="Moneda 4 2 5 8 7" xfId="23175"/>
    <cellStyle name="Moneda 4 2 5 9" xfId="1636"/>
    <cellStyle name="Moneda 4 2 5 9 2" xfId="6294"/>
    <cellStyle name="Moneda 4 2 5 9 2 2" xfId="15606"/>
    <cellStyle name="Moneda 4 2 5 9 2 2 2" xfId="37337"/>
    <cellStyle name="Moneda 4 2 5 9 2 3" xfId="28025"/>
    <cellStyle name="Moneda 4 2 5 9 3" xfId="10950"/>
    <cellStyle name="Moneda 4 2 5 9 3 2" xfId="32681"/>
    <cellStyle name="Moneda 4 2 5 9 4" xfId="20265"/>
    <cellStyle name="Moneda 4 2 5 9 5" xfId="23369"/>
    <cellStyle name="Moneda 4 2 6" xfId="90"/>
    <cellStyle name="Moneda 4 2 6 10" xfId="3662"/>
    <cellStyle name="Moneda 4 2 6 10 2" xfId="8319"/>
    <cellStyle name="Moneda 4 2 6 10 2 2" xfId="17631"/>
    <cellStyle name="Moneda 4 2 6 10 2 2 2" xfId="39362"/>
    <cellStyle name="Moneda 4 2 6 10 2 3" xfId="30050"/>
    <cellStyle name="Moneda 4 2 6 10 3" xfId="12975"/>
    <cellStyle name="Moneda 4 2 6 10 3 2" xfId="34706"/>
    <cellStyle name="Moneda 4 2 6 10 4" xfId="25394"/>
    <cellStyle name="Moneda 4 2 6 11" xfId="4754"/>
    <cellStyle name="Moneda 4 2 6 11 2" xfId="14066"/>
    <cellStyle name="Moneda 4 2 6 11 2 2" xfId="35797"/>
    <cellStyle name="Moneda 4 2 6 11 3" xfId="26485"/>
    <cellStyle name="Moneda 4 2 6 12" xfId="9410"/>
    <cellStyle name="Moneda 4 2 6 12 2" xfId="31141"/>
    <cellStyle name="Moneda 4 2 6 13" xfId="18723"/>
    <cellStyle name="Moneda 4 2 6 14" xfId="21829"/>
    <cellStyle name="Moneda 4 2 6 2" xfId="286"/>
    <cellStyle name="Moneda 4 2 6 2 2" xfId="1842"/>
    <cellStyle name="Moneda 4 2 6 2 2 2" xfId="6500"/>
    <cellStyle name="Moneda 4 2 6 2 2 2 2" xfId="15812"/>
    <cellStyle name="Moneda 4 2 6 2 2 2 2 2" xfId="37543"/>
    <cellStyle name="Moneda 4 2 6 2 2 2 3" xfId="28231"/>
    <cellStyle name="Moneda 4 2 6 2 2 3" xfId="11156"/>
    <cellStyle name="Moneda 4 2 6 2 2 3 2" xfId="32887"/>
    <cellStyle name="Moneda 4 2 6 2 2 4" xfId="20471"/>
    <cellStyle name="Moneda 4 2 6 2 2 5" xfId="23575"/>
    <cellStyle name="Moneda 4 2 6 2 3" xfId="3663"/>
    <cellStyle name="Moneda 4 2 6 2 3 2" xfId="8320"/>
    <cellStyle name="Moneda 4 2 6 2 3 2 2" xfId="17632"/>
    <cellStyle name="Moneda 4 2 6 2 3 2 2 2" xfId="39363"/>
    <cellStyle name="Moneda 4 2 6 2 3 2 3" xfId="30051"/>
    <cellStyle name="Moneda 4 2 6 2 3 3" xfId="12976"/>
    <cellStyle name="Moneda 4 2 6 2 3 3 2" xfId="34707"/>
    <cellStyle name="Moneda 4 2 6 2 3 4" xfId="25395"/>
    <cellStyle name="Moneda 4 2 6 2 4" xfId="4948"/>
    <cellStyle name="Moneda 4 2 6 2 4 2" xfId="14260"/>
    <cellStyle name="Moneda 4 2 6 2 4 2 2" xfId="35991"/>
    <cellStyle name="Moneda 4 2 6 2 4 3" xfId="26679"/>
    <cellStyle name="Moneda 4 2 6 2 5" xfId="9604"/>
    <cellStyle name="Moneda 4 2 6 2 5 2" xfId="31335"/>
    <cellStyle name="Moneda 4 2 6 2 6" xfId="18919"/>
    <cellStyle name="Moneda 4 2 6 2 7" xfId="22023"/>
    <cellStyle name="Moneda 4 2 6 3" xfId="482"/>
    <cellStyle name="Moneda 4 2 6 3 2" xfId="2036"/>
    <cellStyle name="Moneda 4 2 6 3 2 2" xfId="6694"/>
    <cellStyle name="Moneda 4 2 6 3 2 2 2" xfId="16006"/>
    <cellStyle name="Moneda 4 2 6 3 2 2 2 2" xfId="37737"/>
    <cellStyle name="Moneda 4 2 6 3 2 2 3" xfId="28425"/>
    <cellStyle name="Moneda 4 2 6 3 2 3" xfId="11350"/>
    <cellStyle name="Moneda 4 2 6 3 2 3 2" xfId="33081"/>
    <cellStyle name="Moneda 4 2 6 3 2 4" xfId="20665"/>
    <cellStyle name="Moneda 4 2 6 3 2 5" xfId="23769"/>
    <cellStyle name="Moneda 4 2 6 3 3" xfId="3664"/>
    <cellStyle name="Moneda 4 2 6 3 3 2" xfId="8321"/>
    <cellStyle name="Moneda 4 2 6 3 3 2 2" xfId="17633"/>
    <cellStyle name="Moneda 4 2 6 3 3 2 2 2" xfId="39364"/>
    <cellStyle name="Moneda 4 2 6 3 3 2 3" xfId="30052"/>
    <cellStyle name="Moneda 4 2 6 3 3 3" xfId="12977"/>
    <cellStyle name="Moneda 4 2 6 3 3 3 2" xfId="34708"/>
    <cellStyle name="Moneda 4 2 6 3 3 4" xfId="25396"/>
    <cellStyle name="Moneda 4 2 6 3 4" xfId="5142"/>
    <cellStyle name="Moneda 4 2 6 3 4 2" xfId="14454"/>
    <cellStyle name="Moneda 4 2 6 3 4 2 2" xfId="36185"/>
    <cellStyle name="Moneda 4 2 6 3 4 3" xfId="26873"/>
    <cellStyle name="Moneda 4 2 6 3 5" xfId="9798"/>
    <cellStyle name="Moneda 4 2 6 3 5 2" xfId="31529"/>
    <cellStyle name="Moneda 4 2 6 3 6" xfId="19113"/>
    <cellStyle name="Moneda 4 2 6 3 7" xfId="22217"/>
    <cellStyle name="Moneda 4 2 6 4" xfId="678"/>
    <cellStyle name="Moneda 4 2 6 4 2" xfId="2230"/>
    <cellStyle name="Moneda 4 2 6 4 2 2" xfId="6888"/>
    <cellStyle name="Moneda 4 2 6 4 2 2 2" xfId="16200"/>
    <cellStyle name="Moneda 4 2 6 4 2 2 2 2" xfId="37931"/>
    <cellStyle name="Moneda 4 2 6 4 2 2 3" xfId="28619"/>
    <cellStyle name="Moneda 4 2 6 4 2 3" xfId="11544"/>
    <cellStyle name="Moneda 4 2 6 4 2 3 2" xfId="33275"/>
    <cellStyle name="Moneda 4 2 6 4 2 4" xfId="20859"/>
    <cellStyle name="Moneda 4 2 6 4 2 5" xfId="23963"/>
    <cellStyle name="Moneda 4 2 6 4 3" xfId="3665"/>
    <cellStyle name="Moneda 4 2 6 4 3 2" xfId="8322"/>
    <cellStyle name="Moneda 4 2 6 4 3 2 2" xfId="17634"/>
    <cellStyle name="Moneda 4 2 6 4 3 2 2 2" xfId="39365"/>
    <cellStyle name="Moneda 4 2 6 4 3 2 3" xfId="30053"/>
    <cellStyle name="Moneda 4 2 6 4 3 3" xfId="12978"/>
    <cellStyle name="Moneda 4 2 6 4 3 3 2" xfId="34709"/>
    <cellStyle name="Moneda 4 2 6 4 3 4" xfId="25397"/>
    <cellStyle name="Moneda 4 2 6 4 4" xfId="5336"/>
    <cellStyle name="Moneda 4 2 6 4 4 2" xfId="14648"/>
    <cellStyle name="Moneda 4 2 6 4 4 2 2" xfId="36379"/>
    <cellStyle name="Moneda 4 2 6 4 4 3" xfId="27067"/>
    <cellStyle name="Moneda 4 2 6 4 5" xfId="9992"/>
    <cellStyle name="Moneda 4 2 6 4 5 2" xfId="31723"/>
    <cellStyle name="Moneda 4 2 6 4 6" xfId="19307"/>
    <cellStyle name="Moneda 4 2 6 4 7" xfId="22411"/>
    <cellStyle name="Moneda 4 2 6 5" xfId="872"/>
    <cellStyle name="Moneda 4 2 6 5 2" xfId="2424"/>
    <cellStyle name="Moneda 4 2 6 5 2 2" xfId="7082"/>
    <cellStyle name="Moneda 4 2 6 5 2 2 2" xfId="16394"/>
    <cellStyle name="Moneda 4 2 6 5 2 2 2 2" xfId="38125"/>
    <cellStyle name="Moneda 4 2 6 5 2 2 3" xfId="28813"/>
    <cellStyle name="Moneda 4 2 6 5 2 3" xfId="11738"/>
    <cellStyle name="Moneda 4 2 6 5 2 3 2" xfId="33469"/>
    <cellStyle name="Moneda 4 2 6 5 2 4" xfId="21053"/>
    <cellStyle name="Moneda 4 2 6 5 2 5" xfId="24157"/>
    <cellStyle name="Moneda 4 2 6 5 3" xfId="3666"/>
    <cellStyle name="Moneda 4 2 6 5 3 2" xfId="8323"/>
    <cellStyle name="Moneda 4 2 6 5 3 2 2" xfId="17635"/>
    <cellStyle name="Moneda 4 2 6 5 3 2 2 2" xfId="39366"/>
    <cellStyle name="Moneda 4 2 6 5 3 2 3" xfId="30054"/>
    <cellStyle name="Moneda 4 2 6 5 3 3" xfId="12979"/>
    <cellStyle name="Moneda 4 2 6 5 3 3 2" xfId="34710"/>
    <cellStyle name="Moneda 4 2 6 5 3 4" xfId="25398"/>
    <cellStyle name="Moneda 4 2 6 5 4" xfId="5530"/>
    <cellStyle name="Moneda 4 2 6 5 4 2" xfId="14842"/>
    <cellStyle name="Moneda 4 2 6 5 4 2 2" xfId="36573"/>
    <cellStyle name="Moneda 4 2 6 5 4 3" xfId="27261"/>
    <cellStyle name="Moneda 4 2 6 5 5" xfId="10186"/>
    <cellStyle name="Moneda 4 2 6 5 5 2" xfId="31917"/>
    <cellStyle name="Moneda 4 2 6 5 6" xfId="19501"/>
    <cellStyle name="Moneda 4 2 6 5 7" xfId="22605"/>
    <cellStyle name="Moneda 4 2 6 6" xfId="1066"/>
    <cellStyle name="Moneda 4 2 6 6 2" xfId="2618"/>
    <cellStyle name="Moneda 4 2 6 6 2 2" xfId="7276"/>
    <cellStyle name="Moneda 4 2 6 6 2 2 2" xfId="16588"/>
    <cellStyle name="Moneda 4 2 6 6 2 2 2 2" xfId="38319"/>
    <cellStyle name="Moneda 4 2 6 6 2 2 3" xfId="29007"/>
    <cellStyle name="Moneda 4 2 6 6 2 3" xfId="11932"/>
    <cellStyle name="Moneda 4 2 6 6 2 3 2" xfId="33663"/>
    <cellStyle name="Moneda 4 2 6 6 2 4" xfId="21247"/>
    <cellStyle name="Moneda 4 2 6 6 2 5" xfId="24351"/>
    <cellStyle name="Moneda 4 2 6 6 3" xfId="3667"/>
    <cellStyle name="Moneda 4 2 6 6 3 2" xfId="8324"/>
    <cellStyle name="Moneda 4 2 6 6 3 2 2" xfId="17636"/>
    <cellStyle name="Moneda 4 2 6 6 3 2 2 2" xfId="39367"/>
    <cellStyle name="Moneda 4 2 6 6 3 2 3" xfId="30055"/>
    <cellStyle name="Moneda 4 2 6 6 3 3" xfId="12980"/>
    <cellStyle name="Moneda 4 2 6 6 3 3 2" xfId="34711"/>
    <cellStyle name="Moneda 4 2 6 6 3 4" xfId="25399"/>
    <cellStyle name="Moneda 4 2 6 6 4" xfId="5724"/>
    <cellStyle name="Moneda 4 2 6 6 4 2" xfId="15036"/>
    <cellStyle name="Moneda 4 2 6 6 4 2 2" xfId="36767"/>
    <cellStyle name="Moneda 4 2 6 6 4 3" xfId="27455"/>
    <cellStyle name="Moneda 4 2 6 6 5" xfId="10380"/>
    <cellStyle name="Moneda 4 2 6 6 5 2" xfId="32111"/>
    <cellStyle name="Moneda 4 2 6 6 6" xfId="19695"/>
    <cellStyle name="Moneda 4 2 6 6 7" xfId="22799"/>
    <cellStyle name="Moneda 4 2 6 7" xfId="1260"/>
    <cellStyle name="Moneda 4 2 6 7 2" xfId="2812"/>
    <cellStyle name="Moneda 4 2 6 7 2 2" xfId="7470"/>
    <cellStyle name="Moneda 4 2 6 7 2 2 2" xfId="16782"/>
    <cellStyle name="Moneda 4 2 6 7 2 2 2 2" xfId="38513"/>
    <cellStyle name="Moneda 4 2 6 7 2 2 3" xfId="29201"/>
    <cellStyle name="Moneda 4 2 6 7 2 3" xfId="12126"/>
    <cellStyle name="Moneda 4 2 6 7 2 3 2" xfId="33857"/>
    <cellStyle name="Moneda 4 2 6 7 2 4" xfId="21441"/>
    <cellStyle name="Moneda 4 2 6 7 2 5" xfId="24545"/>
    <cellStyle name="Moneda 4 2 6 7 3" xfId="3668"/>
    <cellStyle name="Moneda 4 2 6 7 3 2" xfId="8325"/>
    <cellStyle name="Moneda 4 2 6 7 3 2 2" xfId="17637"/>
    <cellStyle name="Moneda 4 2 6 7 3 2 2 2" xfId="39368"/>
    <cellStyle name="Moneda 4 2 6 7 3 2 3" xfId="30056"/>
    <cellStyle name="Moneda 4 2 6 7 3 3" xfId="12981"/>
    <cellStyle name="Moneda 4 2 6 7 3 3 2" xfId="34712"/>
    <cellStyle name="Moneda 4 2 6 7 3 4" xfId="25400"/>
    <cellStyle name="Moneda 4 2 6 7 4" xfId="5918"/>
    <cellStyle name="Moneda 4 2 6 7 4 2" xfId="15230"/>
    <cellStyle name="Moneda 4 2 6 7 4 2 2" xfId="36961"/>
    <cellStyle name="Moneda 4 2 6 7 4 3" xfId="27649"/>
    <cellStyle name="Moneda 4 2 6 7 5" xfId="10574"/>
    <cellStyle name="Moneda 4 2 6 7 5 2" xfId="32305"/>
    <cellStyle name="Moneda 4 2 6 7 6" xfId="19889"/>
    <cellStyle name="Moneda 4 2 6 7 7" xfId="22993"/>
    <cellStyle name="Moneda 4 2 6 8" xfId="1454"/>
    <cellStyle name="Moneda 4 2 6 8 2" xfId="3006"/>
    <cellStyle name="Moneda 4 2 6 8 2 2" xfId="7664"/>
    <cellStyle name="Moneda 4 2 6 8 2 2 2" xfId="16976"/>
    <cellStyle name="Moneda 4 2 6 8 2 2 2 2" xfId="38707"/>
    <cellStyle name="Moneda 4 2 6 8 2 2 3" xfId="29395"/>
    <cellStyle name="Moneda 4 2 6 8 2 3" xfId="12320"/>
    <cellStyle name="Moneda 4 2 6 8 2 3 2" xfId="34051"/>
    <cellStyle name="Moneda 4 2 6 8 2 4" xfId="21635"/>
    <cellStyle name="Moneda 4 2 6 8 2 5" xfId="24739"/>
    <cellStyle name="Moneda 4 2 6 8 3" xfId="3669"/>
    <cellStyle name="Moneda 4 2 6 8 3 2" xfId="8326"/>
    <cellStyle name="Moneda 4 2 6 8 3 2 2" xfId="17638"/>
    <cellStyle name="Moneda 4 2 6 8 3 2 2 2" xfId="39369"/>
    <cellStyle name="Moneda 4 2 6 8 3 2 3" xfId="30057"/>
    <cellStyle name="Moneda 4 2 6 8 3 3" xfId="12982"/>
    <cellStyle name="Moneda 4 2 6 8 3 3 2" xfId="34713"/>
    <cellStyle name="Moneda 4 2 6 8 3 4" xfId="25401"/>
    <cellStyle name="Moneda 4 2 6 8 4" xfId="6112"/>
    <cellStyle name="Moneda 4 2 6 8 4 2" xfId="15424"/>
    <cellStyle name="Moneda 4 2 6 8 4 2 2" xfId="37155"/>
    <cellStyle name="Moneda 4 2 6 8 4 3" xfId="27843"/>
    <cellStyle name="Moneda 4 2 6 8 5" xfId="10768"/>
    <cellStyle name="Moneda 4 2 6 8 5 2" xfId="32499"/>
    <cellStyle name="Moneda 4 2 6 8 6" xfId="20083"/>
    <cellStyle name="Moneda 4 2 6 8 7" xfId="23187"/>
    <cellStyle name="Moneda 4 2 6 9" xfId="1648"/>
    <cellStyle name="Moneda 4 2 6 9 2" xfId="6306"/>
    <cellStyle name="Moneda 4 2 6 9 2 2" xfId="15618"/>
    <cellStyle name="Moneda 4 2 6 9 2 2 2" xfId="37349"/>
    <cellStyle name="Moneda 4 2 6 9 2 3" xfId="28037"/>
    <cellStyle name="Moneda 4 2 6 9 3" xfId="10962"/>
    <cellStyle name="Moneda 4 2 6 9 3 2" xfId="32693"/>
    <cellStyle name="Moneda 4 2 6 9 4" xfId="20277"/>
    <cellStyle name="Moneda 4 2 6 9 5" xfId="23381"/>
    <cellStyle name="Moneda 4 2 7" xfId="103"/>
    <cellStyle name="Moneda 4 2 7 10" xfId="3670"/>
    <cellStyle name="Moneda 4 2 7 10 2" xfId="8327"/>
    <cellStyle name="Moneda 4 2 7 10 2 2" xfId="17639"/>
    <cellStyle name="Moneda 4 2 7 10 2 2 2" xfId="39370"/>
    <cellStyle name="Moneda 4 2 7 10 2 3" xfId="30058"/>
    <cellStyle name="Moneda 4 2 7 10 3" xfId="12983"/>
    <cellStyle name="Moneda 4 2 7 10 3 2" xfId="34714"/>
    <cellStyle name="Moneda 4 2 7 10 4" xfId="25402"/>
    <cellStyle name="Moneda 4 2 7 11" xfId="4766"/>
    <cellStyle name="Moneda 4 2 7 11 2" xfId="14078"/>
    <cellStyle name="Moneda 4 2 7 11 2 2" xfId="35809"/>
    <cellStyle name="Moneda 4 2 7 11 3" xfId="26497"/>
    <cellStyle name="Moneda 4 2 7 12" xfId="9422"/>
    <cellStyle name="Moneda 4 2 7 12 2" xfId="31153"/>
    <cellStyle name="Moneda 4 2 7 13" xfId="18736"/>
    <cellStyle name="Moneda 4 2 7 14" xfId="21841"/>
    <cellStyle name="Moneda 4 2 7 2" xfId="298"/>
    <cellStyle name="Moneda 4 2 7 2 2" xfId="1854"/>
    <cellStyle name="Moneda 4 2 7 2 2 2" xfId="6512"/>
    <cellStyle name="Moneda 4 2 7 2 2 2 2" xfId="15824"/>
    <cellStyle name="Moneda 4 2 7 2 2 2 2 2" xfId="37555"/>
    <cellStyle name="Moneda 4 2 7 2 2 2 3" xfId="28243"/>
    <cellStyle name="Moneda 4 2 7 2 2 3" xfId="11168"/>
    <cellStyle name="Moneda 4 2 7 2 2 3 2" xfId="32899"/>
    <cellStyle name="Moneda 4 2 7 2 2 4" xfId="20483"/>
    <cellStyle name="Moneda 4 2 7 2 2 5" xfId="23587"/>
    <cellStyle name="Moneda 4 2 7 2 3" xfId="3671"/>
    <cellStyle name="Moneda 4 2 7 2 3 2" xfId="8328"/>
    <cellStyle name="Moneda 4 2 7 2 3 2 2" xfId="17640"/>
    <cellStyle name="Moneda 4 2 7 2 3 2 2 2" xfId="39371"/>
    <cellStyle name="Moneda 4 2 7 2 3 2 3" xfId="30059"/>
    <cellStyle name="Moneda 4 2 7 2 3 3" xfId="12984"/>
    <cellStyle name="Moneda 4 2 7 2 3 3 2" xfId="34715"/>
    <cellStyle name="Moneda 4 2 7 2 3 4" xfId="25403"/>
    <cellStyle name="Moneda 4 2 7 2 4" xfId="4960"/>
    <cellStyle name="Moneda 4 2 7 2 4 2" xfId="14272"/>
    <cellStyle name="Moneda 4 2 7 2 4 2 2" xfId="36003"/>
    <cellStyle name="Moneda 4 2 7 2 4 3" xfId="26691"/>
    <cellStyle name="Moneda 4 2 7 2 5" xfId="9616"/>
    <cellStyle name="Moneda 4 2 7 2 5 2" xfId="31347"/>
    <cellStyle name="Moneda 4 2 7 2 6" xfId="18931"/>
    <cellStyle name="Moneda 4 2 7 2 7" xfId="22035"/>
    <cellStyle name="Moneda 4 2 7 3" xfId="495"/>
    <cellStyle name="Moneda 4 2 7 3 2" xfId="2048"/>
    <cellStyle name="Moneda 4 2 7 3 2 2" xfId="6706"/>
    <cellStyle name="Moneda 4 2 7 3 2 2 2" xfId="16018"/>
    <cellStyle name="Moneda 4 2 7 3 2 2 2 2" xfId="37749"/>
    <cellStyle name="Moneda 4 2 7 3 2 2 3" xfId="28437"/>
    <cellStyle name="Moneda 4 2 7 3 2 3" xfId="11362"/>
    <cellStyle name="Moneda 4 2 7 3 2 3 2" xfId="33093"/>
    <cellStyle name="Moneda 4 2 7 3 2 4" xfId="20677"/>
    <cellStyle name="Moneda 4 2 7 3 2 5" xfId="23781"/>
    <cellStyle name="Moneda 4 2 7 3 3" xfId="3672"/>
    <cellStyle name="Moneda 4 2 7 3 3 2" xfId="8329"/>
    <cellStyle name="Moneda 4 2 7 3 3 2 2" xfId="17641"/>
    <cellStyle name="Moneda 4 2 7 3 3 2 2 2" xfId="39372"/>
    <cellStyle name="Moneda 4 2 7 3 3 2 3" xfId="30060"/>
    <cellStyle name="Moneda 4 2 7 3 3 3" xfId="12985"/>
    <cellStyle name="Moneda 4 2 7 3 3 3 2" xfId="34716"/>
    <cellStyle name="Moneda 4 2 7 3 3 4" xfId="25404"/>
    <cellStyle name="Moneda 4 2 7 3 4" xfId="5154"/>
    <cellStyle name="Moneda 4 2 7 3 4 2" xfId="14466"/>
    <cellStyle name="Moneda 4 2 7 3 4 2 2" xfId="36197"/>
    <cellStyle name="Moneda 4 2 7 3 4 3" xfId="26885"/>
    <cellStyle name="Moneda 4 2 7 3 5" xfId="9810"/>
    <cellStyle name="Moneda 4 2 7 3 5 2" xfId="31541"/>
    <cellStyle name="Moneda 4 2 7 3 6" xfId="19125"/>
    <cellStyle name="Moneda 4 2 7 3 7" xfId="22229"/>
    <cellStyle name="Moneda 4 2 7 4" xfId="690"/>
    <cellStyle name="Moneda 4 2 7 4 2" xfId="2242"/>
    <cellStyle name="Moneda 4 2 7 4 2 2" xfId="6900"/>
    <cellStyle name="Moneda 4 2 7 4 2 2 2" xfId="16212"/>
    <cellStyle name="Moneda 4 2 7 4 2 2 2 2" xfId="37943"/>
    <cellStyle name="Moneda 4 2 7 4 2 2 3" xfId="28631"/>
    <cellStyle name="Moneda 4 2 7 4 2 3" xfId="11556"/>
    <cellStyle name="Moneda 4 2 7 4 2 3 2" xfId="33287"/>
    <cellStyle name="Moneda 4 2 7 4 2 4" xfId="20871"/>
    <cellStyle name="Moneda 4 2 7 4 2 5" xfId="23975"/>
    <cellStyle name="Moneda 4 2 7 4 3" xfId="3673"/>
    <cellStyle name="Moneda 4 2 7 4 3 2" xfId="8330"/>
    <cellStyle name="Moneda 4 2 7 4 3 2 2" xfId="17642"/>
    <cellStyle name="Moneda 4 2 7 4 3 2 2 2" xfId="39373"/>
    <cellStyle name="Moneda 4 2 7 4 3 2 3" xfId="30061"/>
    <cellStyle name="Moneda 4 2 7 4 3 3" xfId="12986"/>
    <cellStyle name="Moneda 4 2 7 4 3 3 2" xfId="34717"/>
    <cellStyle name="Moneda 4 2 7 4 3 4" xfId="25405"/>
    <cellStyle name="Moneda 4 2 7 4 4" xfId="5348"/>
    <cellStyle name="Moneda 4 2 7 4 4 2" xfId="14660"/>
    <cellStyle name="Moneda 4 2 7 4 4 2 2" xfId="36391"/>
    <cellStyle name="Moneda 4 2 7 4 4 3" xfId="27079"/>
    <cellStyle name="Moneda 4 2 7 4 5" xfId="10004"/>
    <cellStyle name="Moneda 4 2 7 4 5 2" xfId="31735"/>
    <cellStyle name="Moneda 4 2 7 4 6" xfId="19319"/>
    <cellStyle name="Moneda 4 2 7 4 7" xfId="22423"/>
    <cellStyle name="Moneda 4 2 7 5" xfId="884"/>
    <cellStyle name="Moneda 4 2 7 5 2" xfId="2436"/>
    <cellStyle name="Moneda 4 2 7 5 2 2" xfId="7094"/>
    <cellStyle name="Moneda 4 2 7 5 2 2 2" xfId="16406"/>
    <cellStyle name="Moneda 4 2 7 5 2 2 2 2" xfId="38137"/>
    <cellStyle name="Moneda 4 2 7 5 2 2 3" xfId="28825"/>
    <cellStyle name="Moneda 4 2 7 5 2 3" xfId="11750"/>
    <cellStyle name="Moneda 4 2 7 5 2 3 2" xfId="33481"/>
    <cellStyle name="Moneda 4 2 7 5 2 4" xfId="21065"/>
    <cellStyle name="Moneda 4 2 7 5 2 5" xfId="24169"/>
    <cellStyle name="Moneda 4 2 7 5 3" xfId="3674"/>
    <cellStyle name="Moneda 4 2 7 5 3 2" xfId="8331"/>
    <cellStyle name="Moneda 4 2 7 5 3 2 2" xfId="17643"/>
    <cellStyle name="Moneda 4 2 7 5 3 2 2 2" xfId="39374"/>
    <cellStyle name="Moneda 4 2 7 5 3 2 3" xfId="30062"/>
    <cellStyle name="Moneda 4 2 7 5 3 3" xfId="12987"/>
    <cellStyle name="Moneda 4 2 7 5 3 3 2" xfId="34718"/>
    <cellStyle name="Moneda 4 2 7 5 3 4" xfId="25406"/>
    <cellStyle name="Moneda 4 2 7 5 4" xfId="5542"/>
    <cellStyle name="Moneda 4 2 7 5 4 2" xfId="14854"/>
    <cellStyle name="Moneda 4 2 7 5 4 2 2" xfId="36585"/>
    <cellStyle name="Moneda 4 2 7 5 4 3" xfId="27273"/>
    <cellStyle name="Moneda 4 2 7 5 5" xfId="10198"/>
    <cellStyle name="Moneda 4 2 7 5 5 2" xfId="31929"/>
    <cellStyle name="Moneda 4 2 7 5 6" xfId="19513"/>
    <cellStyle name="Moneda 4 2 7 5 7" xfId="22617"/>
    <cellStyle name="Moneda 4 2 7 6" xfId="1078"/>
    <cellStyle name="Moneda 4 2 7 6 2" xfId="2630"/>
    <cellStyle name="Moneda 4 2 7 6 2 2" xfId="7288"/>
    <cellStyle name="Moneda 4 2 7 6 2 2 2" xfId="16600"/>
    <cellStyle name="Moneda 4 2 7 6 2 2 2 2" xfId="38331"/>
    <cellStyle name="Moneda 4 2 7 6 2 2 3" xfId="29019"/>
    <cellStyle name="Moneda 4 2 7 6 2 3" xfId="11944"/>
    <cellStyle name="Moneda 4 2 7 6 2 3 2" xfId="33675"/>
    <cellStyle name="Moneda 4 2 7 6 2 4" xfId="21259"/>
    <cellStyle name="Moneda 4 2 7 6 2 5" xfId="24363"/>
    <cellStyle name="Moneda 4 2 7 6 3" xfId="3675"/>
    <cellStyle name="Moneda 4 2 7 6 3 2" xfId="8332"/>
    <cellStyle name="Moneda 4 2 7 6 3 2 2" xfId="17644"/>
    <cellStyle name="Moneda 4 2 7 6 3 2 2 2" xfId="39375"/>
    <cellStyle name="Moneda 4 2 7 6 3 2 3" xfId="30063"/>
    <cellStyle name="Moneda 4 2 7 6 3 3" xfId="12988"/>
    <cellStyle name="Moneda 4 2 7 6 3 3 2" xfId="34719"/>
    <cellStyle name="Moneda 4 2 7 6 3 4" xfId="25407"/>
    <cellStyle name="Moneda 4 2 7 6 4" xfId="5736"/>
    <cellStyle name="Moneda 4 2 7 6 4 2" xfId="15048"/>
    <cellStyle name="Moneda 4 2 7 6 4 2 2" xfId="36779"/>
    <cellStyle name="Moneda 4 2 7 6 4 3" xfId="27467"/>
    <cellStyle name="Moneda 4 2 7 6 5" xfId="10392"/>
    <cellStyle name="Moneda 4 2 7 6 5 2" xfId="32123"/>
    <cellStyle name="Moneda 4 2 7 6 6" xfId="19707"/>
    <cellStyle name="Moneda 4 2 7 6 7" xfId="22811"/>
    <cellStyle name="Moneda 4 2 7 7" xfId="1272"/>
    <cellStyle name="Moneda 4 2 7 7 2" xfId="2824"/>
    <cellStyle name="Moneda 4 2 7 7 2 2" xfId="7482"/>
    <cellStyle name="Moneda 4 2 7 7 2 2 2" xfId="16794"/>
    <cellStyle name="Moneda 4 2 7 7 2 2 2 2" xfId="38525"/>
    <cellStyle name="Moneda 4 2 7 7 2 2 3" xfId="29213"/>
    <cellStyle name="Moneda 4 2 7 7 2 3" xfId="12138"/>
    <cellStyle name="Moneda 4 2 7 7 2 3 2" xfId="33869"/>
    <cellStyle name="Moneda 4 2 7 7 2 4" xfId="21453"/>
    <cellStyle name="Moneda 4 2 7 7 2 5" xfId="24557"/>
    <cellStyle name="Moneda 4 2 7 7 3" xfId="3676"/>
    <cellStyle name="Moneda 4 2 7 7 3 2" xfId="8333"/>
    <cellStyle name="Moneda 4 2 7 7 3 2 2" xfId="17645"/>
    <cellStyle name="Moneda 4 2 7 7 3 2 2 2" xfId="39376"/>
    <cellStyle name="Moneda 4 2 7 7 3 2 3" xfId="30064"/>
    <cellStyle name="Moneda 4 2 7 7 3 3" xfId="12989"/>
    <cellStyle name="Moneda 4 2 7 7 3 3 2" xfId="34720"/>
    <cellStyle name="Moneda 4 2 7 7 3 4" xfId="25408"/>
    <cellStyle name="Moneda 4 2 7 7 4" xfId="5930"/>
    <cellStyle name="Moneda 4 2 7 7 4 2" xfId="15242"/>
    <cellStyle name="Moneda 4 2 7 7 4 2 2" xfId="36973"/>
    <cellStyle name="Moneda 4 2 7 7 4 3" xfId="27661"/>
    <cellStyle name="Moneda 4 2 7 7 5" xfId="10586"/>
    <cellStyle name="Moneda 4 2 7 7 5 2" xfId="32317"/>
    <cellStyle name="Moneda 4 2 7 7 6" xfId="19901"/>
    <cellStyle name="Moneda 4 2 7 7 7" xfId="23005"/>
    <cellStyle name="Moneda 4 2 7 8" xfId="1466"/>
    <cellStyle name="Moneda 4 2 7 8 2" xfId="3018"/>
    <cellStyle name="Moneda 4 2 7 8 2 2" xfId="7676"/>
    <cellStyle name="Moneda 4 2 7 8 2 2 2" xfId="16988"/>
    <cellStyle name="Moneda 4 2 7 8 2 2 2 2" xfId="38719"/>
    <cellStyle name="Moneda 4 2 7 8 2 2 3" xfId="29407"/>
    <cellStyle name="Moneda 4 2 7 8 2 3" xfId="12332"/>
    <cellStyle name="Moneda 4 2 7 8 2 3 2" xfId="34063"/>
    <cellStyle name="Moneda 4 2 7 8 2 4" xfId="21647"/>
    <cellStyle name="Moneda 4 2 7 8 2 5" xfId="24751"/>
    <cellStyle name="Moneda 4 2 7 8 3" xfId="3677"/>
    <cellStyle name="Moneda 4 2 7 8 3 2" xfId="8334"/>
    <cellStyle name="Moneda 4 2 7 8 3 2 2" xfId="17646"/>
    <cellStyle name="Moneda 4 2 7 8 3 2 2 2" xfId="39377"/>
    <cellStyle name="Moneda 4 2 7 8 3 2 3" xfId="30065"/>
    <cellStyle name="Moneda 4 2 7 8 3 3" xfId="12990"/>
    <cellStyle name="Moneda 4 2 7 8 3 3 2" xfId="34721"/>
    <cellStyle name="Moneda 4 2 7 8 3 4" xfId="25409"/>
    <cellStyle name="Moneda 4 2 7 8 4" xfId="6124"/>
    <cellStyle name="Moneda 4 2 7 8 4 2" xfId="15436"/>
    <cellStyle name="Moneda 4 2 7 8 4 2 2" xfId="37167"/>
    <cellStyle name="Moneda 4 2 7 8 4 3" xfId="27855"/>
    <cellStyle name="Moneda 4 2 7 8 5" xfId="10780"/>
    <cellStyle name="Moneda 4 2 7 8 5 2" xfId="32511"/>
    <cellStyle name="Moneda 4 2 7 8 6" xfId="20095"/>
    <cellStyle name="Moneda 4 2 7 8 7" xfId="23199"/>
    <cellStyle name="Moneda 4 2 7 9" xfId="1660"/>
    <cellStyle name="Moneda 4 2 7 9 2" xfId="6318"/>
    <cellStyle name="Moneda 4 2 7 9 2 2" xfId="15630"/>
    <cellStyle name="Moneda 4 2 7 9 2 2 2" xfId="37361"/>
    <cellStyle name="Moneda 4 2 7 9 2 3" xfId="28049"/>
    <cellStyle name="Moneda 4 2 7 9 3" xfId="10974"/>
    <cellStyle name="Moneda 4 2 7 9 3 2" xfId="32705"/>
    <cellStyle name="Moneda 4 2 7 9 4" xfId="20289"/>
    <cellStyle name="Moneda 4 2 7 9 5" xfId="23393"/>
    <cellStyle name="Moneda 4 2 8" xfId="115"/>
    <cellStyle name="Moneda 4 2 8 10" xfId="3678"/>
    <cellStyle name="Moneda 4 2 8 10 2" xfId="8335"/>
    <cellStyle name="Moneda 4 2 8 10 2 2" xfId="17647"/>
    <cellStyle name="Moneda 4 2 8 10 2 2 2" xfId="39378"/>
    <cellStyle name="Moneda 4 2 8 10 2 3" xfId="30066"/>
    <cellStyle name="Moneda 4 2 8 10 3" xfId="12991"/>
    <cellStyle name="Moneda 4 2 8 10 3 2" xfId="34722"/>
    <cellStyle name="Moneda 4 2 8 10 4" xfId="25410"/>
    <cellStyle name="Moneda 4 2 8 11" xfId="4778"/>
    <cellStyle name="Moneda 4 2 8 11 2" xfId="14090"/>
    <cellStyle name="Moneda 4 2 8 11 2 2" xfId="35821"/>
    <cellStyle name="Moneda 4 2 8 11 3" xfId="26509"/>
    <cellStyle name="Moneda 4 2 8 12" xfId="9434"/>
    <cellStyle name="Moneda 4 2 8 12 2" xfId="31165"/>
    <cellStyle name="Moneda 4 2 8 13" xfId="18748"/>
    <cellStyle name="Moneda 4 2 8 14" xfId="21853"/>
    <cellStyle name="Moneda 4 2 8 2" xfId="310"/>
    <cellStyle name="Moneda 4 2 8 2 2" xfId="1866"/>
    <cellStyle name="Moneda 4 2 8 2 2 2" xfId="6524"/>
    <cellStyle name="Moneda 4 2 8 2 2 2 2" xfId="15836"/>
    <cellStyle name="Moneda 4 2 8 2 2 2 2 2" xfId="37567"/>
    <cellStyle name="Moneda 4 2 8 2 2 2 3" xfId="28255"/>
    <cellStyle name="Moneda 4 2 8 2 2 3" xfId="11180"/>
    <cellStyle name="Moneda 4 2 8 2 2 3 2" xfId="32911"/>
    <cellStyle name="Moneda 4 2 8 2 2 4" xfId="20495"/>
    <cellStyle name="Moneda 4 2 8 2 2 5" xfId="23599"/>
    <cellStyle name="Moneda 4 2 8 2 3" xfId="3679"/>
    <cellStyle name="Moneda 4 2 8 2 3 2" xfId="8336"/>
    <cellStyle name="Moneda 4 2 8 2 3 2 2" xfId="17648"/>
    <cellStyle name="Moneda 4 2 8 2 3 2 2 2" xfId="39379"/>
    <cellStyle name="Moneda 4 2 8 2 3 2 3" xfId="30067"/>
    <cellStyle name="Moneda 4 2 8 2 3 3" xfId="12992"/>
    <cellStyle name="Moneda 4 2 8 2 3 3 2" xfId="34723"/>
    <cellStyle name="Moneda 4 2 8 2 3 4" xfId="25411"/>
    <cellStyle name="Moneda 4 2 8 2 4" xfId="4972"/>
    <cellStyle name="Moneda 4 2 8 2 4 2" xfId="14284"/>
    <cellStyle name="Moneda 4 2 8 2 4 2 2" xfId="36015"/>
    <cellStyle name="Moneda 4 2 8 2 4 3" xfId="26703"/>
    <cellStyle name="Moneda 4 2 8 2 5" xfId="9628"/>
    <cellStyle name="Moneda 4 2 8 2 5 2" xfId="31359"/>
    <cellStyle name="Moneda 4 2 8 2 6" xfId="18943"/>
    <cellStyle name="Moneda 4 2 8 2 7" xfId="22047"/>
    <cellStyle name="Moneda 4 2 8 3" xfId="507"/>
    <cellStyle name="Moneda 4 2 8 3 2" xfId="2060"/>
    <cellStyle name="Moneda 4 2 8 3 2 2" xfId="6718"/>
    <cellStyle name="Moneda 4 2 8 3 2 2 2" xfId="16030"/>
    <cellStyle name="Moneda 4 2 8 3 2 2 2 2" xfId="37761"/>
    <cellStyle name="Moneda 4 2 8 3 2 2 3" xfId="28449"/>
    <cellStyle name="Moneda 4 2 8 3 2 3" xfId="11374"/>
    <cellStyle name="Moneda 4 2 8 3 2 3 2" xfId="33105"/>
    <cellStyle name="Moneda 4 2 8 3 2 4" xfId="20689"/>
    <cellStyle name="Moneda 4 2 8 3 2 5" xfId="23793"/>
    <cellStyle name="Moneda 4 2 8 3 3" xfId="3680"/>
    <cellStyle name="Moneda 4 2 8 3 3 2" xfId="8337"/>
    <cellStyle name="Moneda 4 2 8 3 3 2 2" xfId="17649"/>
    <cellStyle name="Moneda 4 2 8 3 3 2 2 2" xfId="39380"/>
    <cellStyle name="Moneda 4 2 8 3 3 2 3" xfId="30068"/>
    <cellStyle name="Moneda 4 2 8 3 3 3" xfId="12993"/>
    <cellStyle name="Moneda 4 2 8 3 3 3 2" xfId="34724"/>
    <cellStyle name="Moneda 4 2 8 3 3 4" xfId="25412"/>
    <cellStyle name="Moneda 4 2 8 3 4" xfId="5166"/>
    <cellStyle name="Moneda 4 2 8 3 4 2" xfId="14478"/>
    <cellStyle name="Moneda 4 2 8 3 4 2 2" xfId="36209"/>
    <cellStyle name="Moneda 4 2 8 3 4 3" xfId="26897"/>
    <cellStyle name="Moneda 4 2 8 3 5" xfId="9822"/>
    <cellStyle name="Moneda 4 2 8 3 5 2" xfId="31553"/>
    <cellStyle name="Moneda 4 2 8 3 6" xfId="19137"/>
    <cellStyle name="Moneda 4 2 8 3 7" xfId="22241"/>
    <cellStyle name="Moneda 4 2 8 4" xfId="702"/>
    <cellStyle name="Moneda 4 2 8 4 2" xfId="2254"/>
    <cellStyle name="Moneda 4 2 8 4 2 2" xfId="6912"/>
    <cellStyle name="Moneda 4 2 8 4 2 2 2" xfId="16224"/>
    <cellStyle name="Moneda 4 2 8 4 2 2 2 2" xfId="37955"/>
    <cellStyle name="Moneda 4 2 8 4 2 2 3" xfId="28643"/>
    <cellStyle name="Moneda 4 2 8 4 2 3" xfId="11568"/>
    <cellStyle name="Moneda 4 2 8 4 2 3 2" xfId="33299"/>
    <cellStyle name="Moneda 4 2 8 4 2 4" xfId="20883"/>
    <cellStyle name="Moneda 4 2 8 4 2 5" xfId="23987"/>
    <cellStyle name="Moneda 4 2 8 4 3" xfId="3681"/>
    <cellStyle name="Moneda 4 2 8 4 3 2" xfId="8338"/>
    <cellStyle name="Moneda 4 2 8 4 3 2 2" xfId="17650"/>
    <cellStyle name="Moneda 4 2 8 4 3 2 2 2" xfId="39381"/>
    <cellStyle name="Moneda 4 2 8 4 3 2 3" xfId="30069"/>
    <cellStyle name="Moneda 4 2 8 4 3 3" xfId="12994"/>
    <cellStyle name="Moneda 4 2 8 4 3 3 2" xfId="34725"/>
    <cellStyle name="Moneda 4 2 8 4 3 4" xfId="25413"/>
    <cellStyle name="Moneda 4 2 8 4 4" xfId="5360"/>
    <cellStyle name="Moneda 4 2 8 4 4 2" xfId="14672"/>
    <cellStyle name="Moneda 4 2 8 4 4 2 2" xfId="36403"/>
    <cellStyle name="Moneda 4 2 8 4 4 3" xfId="27091"/>
    <cellStyle name="Moneda 4 2 8 4 5" xfId="10016"/>
    <cellStyle name="Moneda 4 2 8 4 5 2" xfId="31747"/>
    <cellStyle name="Moneda 4 2 8 4 6" xfId="19331"/>
    <cellStyle name="Moneda 4 2 8 4 7" xfId="22435"/>
    <cellStyle name="Moneda 4 2 8 5" xfId="896"/>
    <cellStyle name="Moneda 4 2 8 5 2" xfId="2448"/>
    <cellStyle name="Moneda 4 2 8 5 2 2" xfId="7106"/>
    <cellStyle name="Moneda 4 2 8 5 2 2 2" xfId="16418"/>
    <cellStyle name="Moneda 4 2 8 5 2 2 2 2" xfId="38149"/>
    <cellStyle name="Moneda 4 2 8 5 2 2 3" xfId="28837"/>
    <cellStyle name="Moneda 4 2 8 5 2 3" xfId="11762"/>
    <cellStyle name="Moneda 4 2 8 5 2 3 2" xfId="33493"/>
    <cellStyle name="Moneda 4 2 8 5 2 4" xfId="21077"/>
    <cellStyle name="Moneda 4 2 8 5 2 5" xfId="24181"/>
    <cellStyle name="Moneda 4 2 8 5 3" xfId="3682"/>
    <cellStyle name="Moneda 4 2 8 5 3 2" xfId="8339"/>
    <cellStyle name="Moneda 4 2 8 5 3 2 2" xfId="17651"/>
    <cellStyle name="Moneda 4 2 8 5 3 2 2 2" xfId="39382"/>
    <cellStyle name="Moneda 4 2 8 5 3 2 3" xfId="30070"/>
    <cellStyle name="Moneda 4 2 8 5 3 3" xfId="12995"/>
    <cellStyle name="Moneda 4 2 8 5 3 3 2" xfId="34726"/>
    <cellStyle name="Moneda 4 2 8 5 3 4" xfId="25414"/>
    <cellStyle name="Moneda 4 2 8 5 4" xfId="5554"/>
    <cellStyle name="Moneda 4 2 8 5 4 2" xfId="14866"/>
    <cellStyle name="Moneda 4 2 8 5 4 2 2" xfId="36597"/>
    <cellStyle name="Moneda 4 2 8 5 4 3" xfId="27285"/>
    <cellStyle name="Moneda 4 2 8 5 5" xfId="10210"/>
    <cellStyle name="Moneda 4 2 8 5 5 2" xfId="31941"/>
    <cellStyle name="Moneda 4 2 8 5 6" xfId="19525"/>
    <cellStyle name="Moneda 4 2 8 5 7" xfId="22629"/>
    <cellStyle name="Moneda 4 2 8 6" xfId="1090"/>
    <cellStyle name="Moneda 4 2 8 6 2" xfId="2642"/>
    <cellStyle name="Moneda 4 2 8 6 2 2" xfId="7300"/>
    <cellStyle name="Moneda 4 2 8 6 2 2 2" xfId="16612"/>
    <cellStyle name="Moneda 4 2 8 6 2 2 2 2" xfId="38343"/>
    <cellStyle name="Moneda 4 2 8 6 2 2 3" xfId="29031"/>
    <cellStyle name="Moneda 4 2 8 6 2 3" xfId="11956"/>
    <cellStyle name="Moneda 4 2 8 6 2 3 2" xfId="33687"/>
    <cellStyle name="Moneda 4 2 8 6 2 4" xfId="21271"/>
    <cellStyle name="Moneda 4 2 8 6 2 5" xfId="24375"/>
    <cellStyle name="Moneda 4 2 8 6 3" xfId="3683"/>
    <cellStyle name="Moneda 4 2 8 6 3 2" xfId="8340"/>
    <cellStyle name="Moneda 4 2 8 6 3 2 2" xfId="17652"/>
    <cellStyle name="Moneda 4 2 8 6 3 2 2 2" xfId="39383"/>
    <cellStyle name="Moneda 4 2 8 6 3 2 3" xfId="30071"/>
    <cellStyle name="Moneda 4 2 8 6 3 3" xfId="12996"/>
    <cellStyle name="Moneda 4 2 8 6 3 3 2" xfId="34727"/>
    <cellStyle name="Moneda 4 2 8 6 3 4" xfId="25415"/>
    <cellStyle name="Moneda 4 2 8 6 4" xfId="5748"/>
    <cellStyle name="Moneda 4 2 8 6 4 2" xfId="15060"/>
    <cellStyle name="Moneda 4 2 8 6 4 2 2" xfId="36791"/>
    <cellStyle name="Moneda 4 2 8 6 4 3" xfId="27479"/>
    <cellStyle name="Moneda 4 2 8 6 5" xfId="10404"/>
    <cellStyle name="Moneda 4 2 8 6 5 2" xfId="32135"/>
    <cellStyle name="Moneda 4 2 8 6 6" xfId="19719"/>
    <cellStyle name="Moneda 4 2 8 6 7" xfId="22823"/>
    <cellStyle name="Moneda 4 2 8 7" xfId="1284"/>
    <cellStyle name="Moneda 4 2 8 7 2" xfId="2836"/>
    <cellStyle name="Moneda 4 2 8 7 2 2" xfId="7494"/>
    <cellStyle name="Moneda 4 2 8 7 2 2 2" xfId="16806"/>
    <cellStyle name="Moneda 4 2 8 7 2 2 2 2" xfId="38537"/>
    <cellStyle name="Moneda 4 2 8 7 2 2 3" xfId="29225"/>
    <cellStyle name="Moneda 4 2 8 7 2 3" xfId="12150"/>
    <cellStyle name="Moneda 4 2 8 7 2 3 2" xfId="33881"/>
    <cellStyle name="Moneda 4 2 8 7 2 4" xfId="21465"/>
    <cellStyle name="Moneda 4 2 8 7 2 5" xfId="24569"/>
    <cellStyle name="Moneda 4 2 8 7 3" xfId="3684"/>
    <cellStyle name="Moneda 4 2 8 7 3 2" xfId="8341"/>
    <cellStyle name="Moneda 4 2 8 7 3 2 2" xfId="17653"/>
    <cellStyle name="Moneda 4 2 8 7 3 2 2 2" xfId="39384"/>
    <cellStyle name="Moneda 4 2 8 7 3 2 3" xfId="30072"/>
    <cellStyle name="Moneda 4 2 8 7 3 3" xfId="12997"/>
    <cellStyle name="Moneda 4 2 8 7 3 3 2" xfId="34728"/>
    <cellStyle name="Moneda 4 2 8 7 3 4" xfId="25416"/>
    <cellStyle name="Moneda 4 2 8 7 4" xfId="5942"/>
    <cellStyle name="Moneda 4 2 8 7 4 2" xfId="15254"/>
    <cellStyle name="Moneda 4 2 8 7 4 2 2" xfId="36985"/>
    <cellStyle name="Moneda 4 2 8 7 4 3" xfId="27673"/>
    <cellStyle name="Moneda 4 2 8 7 5" xfId="10598"/>
    <cellStyle name="Moneda 4 2 8 7 5 2" xfId="32329"/>
    <cellStyle name="Moneda 4 2 8 7 6" xfId="19913"/>
    <cellStyle name="Moneda 4 2 8 7 7" xfId="23017"/>
    <cellStyle name="Moneda 4 2 8 8" xfId="1478"/>
    <cellStyle name="Moneda 4 2 8 8 2" xfId="3030"/>
    <cellStyle name="Moneda 4 2 8 8 2 2" xfId="7688"/>
    <cellStyle name="Moneda 4 2 8 8 2 2 2" xfId="17000"/>
    <cellStyle name="Moneda 4 2 8 8 2 2 2 2" xfId="38731"/>
    <cellStyle name="Moneda 4 2 8 8 2 2 3" xfId="29419"/>
    <cellStyle name="Moneda 4 2 8 8 2 3" xfId="12344"/>
    <cellStyle name="Moneda 4 2 8 8 2 3 2" xfId="34075"/>
    <cellStyle name="Moneda 4 2 8 8 2 4" xfId="21659"/>
    <cellStyle name="Moneda 4 2 8 8 2 5" xfId="24763"/>
    <cellStyle name="Moneda 4 2 8 8 3" xfId="3685"/>
    <cellStyle name="Moneda 4 2 8 8 3 2" xfId="8342"/>
    <cellStyle name="Moneda 4 2 8 8 3 2 2" xfId="17654"/>
    <cellStyle name="Moneda 4 2 8 8 3 2 2 2" xfId="39385"/>
    <cellStyle name="Moneda 4 2 8 8 3 2 3" xfId="30073"/>
    <cellStyle name="Moneda 4 2 8 8 3 3" xfId="12998"/>
    <cellStyle name="Moneda 4 2 8 8 3 3 2" xfId="34729"/>
    <cellStyle name="Moneda 4 2 8 8 3 4" xfId="25417"/>
    <cellStyle name="Moneda 4 2 8 8 4" xfId="6136"/>
    <cellStyle name="Moneda 4 2 8 8 4 2" xfId="15448"/>
    <cellStyle name="Moneda 4 2 8 8 4 2 2" xfId="37179"/>
    <cellStyle name="Moneda 4 2 8 8 4 3" xfId="27867"/>
    <cellStyle name="Moneda 4 2 8 8 5" xfId="10792"/>
    <cellStyle name="Moneda 4 2 8 8 5 2" xfId="32523"/>
    <cellStyle name="Moneda 4 2 8 8 6" xfId="20107"/>
    <cellStyle name="Moneda 4 2 8 8 7" xfId="23211"/>
    <cellStyle name="Moneda 4 2 8 9" xfId="1672"/>
    <cellStyle name="Moneda 4 2 8 9 2" xfId="6330"/>
    <cellStyle name="Moneda 4 2 8 9 2 2" xfId="15642"/>
    <cellStyle name="Moneda 4 2 8 9 2 2 2" xfId="37373"/>
    <cellStyle name="Moneda 4 2 8 9 2 3" xfId="28061"/>
    <cellStyle name="Moneda 4 2 8 9 3" xfId="10986"/>
    <cellStyle name="Moneda 4 2 8 9 3 2" xfId="32717"/>
    <cellStyle name="Moneda 4 2 8 9 4" xfId="20301"/>
    <cellStyle name="Moneda 4 2 8 9 5" xfId="23405"/>
    <cellStyle name="Moneda 4 2 9" xfId="127"/>
    <cellStyle name="Moneda 4 2 9 10" xfId="3686"/>
    <cellStyle name="Moneda 4 2 9 10 2" xfId="8343"/>
    <cellStyle name="Moneda 4 2 9 10 2 2" xfId="17655"/>
    <cellStyle name="Moneda 4 2 9 10 2 2 2" xfId="39386"/>
    <cellStyle name="Moneda 4 2 9 10 2 3" xfId="30074"/>
    <cellStyle name="Moneda 4 2 9 10 3" xfId="12999"/>
    <cellStyle name="Moneda 4 2 9 10 3 2" xfId="34730"/>
    <cellStyle name="Moneda 4 2 9 10 4" xfId="25418"/>
    <cellStyle name="Moneda 4 2 9 11" xfId="4790"/>
    <cellStyle name="Moneda 4 2 9 11 2" xfId="14102"/>
    <cellStyle name="Moneda 4 2 9 11 2 2" xfId="35833"/>
    <cellStyle name="Moneda 4 2 9 11 3" xfId="26521"/>
    <cellStyle name="Moneda 4 2 9 12" xfId="9446"/>
    <cellStyle name="Moneda 4 2 9 12 2" xfId="31177"/>
    <cellStyle name="Moneda 4 2 9 13" xfId="18760"/>
    <cellStyle name="Moneda 4 2 9 14" xfId="21865"/>
    <cellStyle name="Moneda 4 2 9 2" xfId="322"/>
    <cellStyle name="Moneda 4 2 9 2 2" xfId="1878"/>
    <cellStyle name="Moneda 4 2 9 2 2 2" xfId="6536"/>
    <cellStyle name="Moneda 4 2 9 2 2 2 2" xfId="15848"/>
    <cellStyle name="Moneda 4 2 9 2 2 2 2 2" xfId="37579"/>
    <cellStyle name="Moneda 4 2 9 2 2 2 3" xfId="28267"/>
    <cellStyle name="Moneda 4 2 9 2 2 3" xfId="11192"/>
    <cellStyle name="Moneda 4 2 9 2 2 3 2" xfId="32923"/>
    <cellStyle name="Moneda 4 2 9 2 2 4" xfId="20507"/>
    <cellStyle name="Moneda 4 2 9 2 2 5" xfId="23611"/>
    <cellStyle name="Moneda 4 2 9 2 3" xfId="3687"/>
    <cellStyle name="Moneda 4 2 9 2 3 2" xfId="8344"/>
    <cellStyle name="Moneda 4 2 9 2 3 2 2" xfId="17656"/>
    <cellStyle name="Moneda 4 2 9 2 3 2 2 2" xfId="39387"/>
    <cellStyle name="Moneda 4 2 9 2 3 2 3" xfId="30075"/>
    <cellStyle name="Moneda 4 2 9 2 3 3" xfId="13000"/>
    <cellStyle name="Moneda 4 2 9 2 3 3 2" xfId="34731"/>
    <cellStyle name="Moneda 4 2 9 2 3 4" xfId="25419"/>
    <cellStyle name="Moneda 4 2 9 2 4" xfId="4984"/>
    <cellStyle name="Moneda 4 2 9 2 4 2" xfId="14296"/>
    <cellStyle name="Moneda 4 2 9 2 4 2 2" xfId="36027"/>
    <cellStyle name="Moneda 4 2 9 2 4 3" xfId="26715"/>
    <cellStyle name="Moneda 4 2 9 2 5" xfId="9640"/>
    <cellStyle name="Moneda 4 2 9 2 5 2" xfId="31371"/>
    <cellStyle name="Moneda 4 2 9 2 6" xfId="18955"/>
    <cellStyle name="Moneda 4 2 9 2 7" xfId="22059"/>
    <cellStyle name="Moneda 4 2 9 3" xfId="519"/>
    <cellStyle name="Moneda 4 2 9 3 2" xfId="2072"/>
    <cellStyle name="Moneda 4 2 9 3 2 2" xfId="6730"/>
    <cellStyle name="Moneda 4 2 9 3 2 2 2" xfId="16042"/>
    <cellStyle name="Moneda 4 2 9 3 2 2 2 2" xfId="37773"/>
    <cellStyle name="Moneda 4 2 9 3 2 2 3" xfId="28461"/>
    <cellStyle name="Moneda 4 2 9 3 2 3" xfId="11386"/>
    <cellStyle name="Moneda 4 2 9 3 2 3 2" xfId="33117"/>
    <cellStyle name="Moneda 4 2 9 3 2 4" xfId="20701"/>
    <cellStyle name="Moneda 4 2 9 3 2 5" xfId="23805"/>
    <cellStyle name="Moneda 4 2 9 3 3" xfId="3688"/>
    <cellStyle name="Moneda 4 2 9 3 3 2" xfId="8345"/>
    <cellStyle name="Moneda 4 2 9 3 3 2 2" xfId="17657"/>
    <cellStyle name="Moneda 4 2 9 3 3 2 2 2" xfId="39388"/>
    <cellStyle name="Moneda 4 2 9 3 3 2 3" xfId="30076"/>
    <cellStyle name="Moneda 4 2 9 3 3 3" xfId="13001"/>
    <cellStyle name="Moneda 4 2 9 3 3 3 2" xfId="34732"/>
    <cellStyle name="Moneda 4 2 9 3 3 4" xfId="25420"/>
    <cellStyle name="Moneda 4 2 9 3 4" xfId="5178"/>
    <cellStyle name="Moneda 4 2 9 3 4 2" xfId="14490"/>
    <cellStyle name="Moneda 4 2 9 3 4 2 2" xfId="36221"/>
    <cellStyle name="Moneda 4 2 9 3 4 3" xfId="26909"/>
    <cellStyle name="Moneda 4 2 9 3 5" xfId="9834"/>
    <cellStyle name="Moneda 4 2 9 3 5 2" xfId="31565"/>
    <cellStyle name="Moneda 4 2 9 3 6" xfId="19149"/>
    <cellStyle name="Moneda 4 2 9 3 7" xfId="22253"/>
    <cellStyle name="Moneda 4 2 9 4" xfId="714"/>
    <cellStyle name="Moneda 4 2 9 4 2" xfId="2266"/>
    <cellStyle name="Moneda 4 2 9 4 2 2" xfId="6924"/>
    <cellStyle name="Moneda 4 2 9 4 2 2 2" xfId="16236"/>
    <cellStyle name="Moneda 4 2 9 4 2 2 2 2" xfId="37967"/>
    <cellStyle name="Moneda 4 2 9 4 2 2 3" xfId="28655"/>
    <cellStyle name="Moneda 4 2 9 4 2 3" xfId="11580"/>
    <cellStyle name="Moneda 4 2 9 4 2 3 2" xfId="33311"/>
    <cellStyle name="Moneda 4 2 9 4 2 4" xfId="20895"/>
    <cellStyle name="Moneda 4 2 9 4 2 5" xfId="23999"/>
    <cellStyle name="Moneda 4 2 9 4 3" xfId="3689"/>
    <cellStyle name="Moneda 4 2 9 4 3 2" xfId="8346"/>
    <cellStyle name="Moneda 4 2 9 4 3 2 2" xfId="17658"/>
    <cellStyle name="Moneda 4 2 9 4 3 2 2 2" xfId="39389"/>
    <cellStyle name="Moneda 4 2 9 4 3 2 3" xfId="30077"/>
    <cellStyle name="Moneda 4 2 9 4 3 3" xfId="13002"/>
    <cellStyle name="Moneda 4 2 9 4 3 3 2" xfId="34733"/>
    <cellStyle name="Moneda 4 2 9 4 3 4" xfId="25421"/>
    <cellStyle name="Moneda 4 2 9 4 4" xfId="5372"/>
    <cellStyle name="Moneda 4 2 9 4 4 2" xfId="14684"/>
    <cellStyle name="Moneda 4 2 9 4 4 2 2" xfId="36415"/>
    <cellStyle name="Moneda 4 2 9 4 4 3" xfId="27103"/>
    <cellStyle name="Moneda 4 2 9 4 5" xfId="10028"/>
    <cellStyle name="Moneda 4 2 9 4 5 2" xfId="31759"/>
    <cellStyle name="Moneda 4 2 9 4 6" xfId="19343"/>
    <cellStyle name="Moneda 4 2 9 4 7" xfId="22447"/>
    <cellStyle name="Moneda 4 2 9 5" xfId="908"/>
    <cellStyle name="Moneda 4 2 9 5 2" xfId="2460"/>
    <cellStyle name="Moneda 4 2 9 5 2 2" xfId="7118"/>
    <cellStyle name="Moneda 4 2 9 5 2 2 2" xfId="16430"/>
    <cellStyle name="Moneda 4 2 9 5 2 2 2 2" xfId="38161"/>
    <cellStyle name="Moneda 4 2 9 5 2 2 3" xfId="28849"/>
    <cellStyle name="Moneda 4 2 9 5 2 3" xfId="11774"/>
    <cellStyle name="Moneda 4 2 9 5 2 3 2" xfId="33505"/>
    <cellStyle name="Moneda 4 2 9 5 2 4" xfId="21089"/>
    <cellStyle name="Moneda 4 2 9 5 2 5" xfId="24193"/>
    <cellStyle name="Moneda 4 2 9 5 3" xfId="3690"/>
    <cellStyle name="Moneda 4 2 9 5 3 2" xfId="8347"/>
    <cellStyle name="Moneda 4 2 9 5 3 2 2" xfId="17659"/>
    <cellStyle name="Moneda 4 2 9 5 3 2 2 2" xfId="39390"/>
    <cellStyle name="Moneda 4 2 9 5 3 2 3" xfId="30078"/>
    <cellStyle name="Moneda 4 2 9 5 3 3" xfId="13003"/>
    <cellStyle name="Moneda 4 2 9 5 3 3 2" xfId="34734"/>
    <cellStyle name="Moneda 4 2 9 5 3 4" xfId="25422"/>
    <cellStyle name="Moneda 4 2 9 5 4" xfId="5566"/>
    <cellStyle name="Moneda 4 2 9 5 4 2" xfId="14878"/>
    <cellStyle name="Moneda 4 2 9 5 4 2 2" xfId="36609"/>
    <cellStyle name="Moneda 4 2 9 5 4 3" xfId="27297"/>
    <cellStyle name="Moneda 4 2 9 5 5" xfId="10222"/>
    <cellStyle name="Moneda 4 2 9 5 5 2" xfId="31953"/>
    <cellStyle name="Moneda 4 2 9 5 6" xfId="19537"/>
    <cellStyle name="Moneda 4 2 9 5 7" xfId="22641"/>
    <cellStyle name="Moneda 4 2 9 6" xfId="1102"/>
    <cellStyle name="Moneda 4 2 9 6 2" xfId="2654"/>
    <cellStyle name="Moneda 4 2 9 6 2 2" xfId="7312"/>
    <cellStyle name="Moneda 4 2 9 6 2 2 2" xfId="16624"/>
    <cellStyle name="Moneda 4 2 9 6 2 2 2 2" xfId="38355"/>
    <cellStyle name="Moneda 4 2 9 6 2 2 3" xfId="29043"/>
    <cellStyle name="Moneda 4 2 9 6 2 3" xfId="11968"/>
    <cellStyle name="Moneda 4 2 9 6 2 3 2" xfId="33699"/>
    <cellStyle name="Moneda 4 2 9 6 2 4" xfId="21283"/>
    <cellStyle name="Moneda 4 2 9 6 2 5" xfId="24387"/>
    <cellStyle name="Moneda 4 2 9 6 3" xfId="3691"/>
    <cellStyle name="Moneda 4 2 9 6 3 2" xfId="8348"/>
    <cellStyle name="Moneda 4 2 9 6 3 2 2" xfId="17660"/>
    <cellStyle name="Moneda 4 2 9 6 3 2 2 2" xfId="39391"/>
    <cellStyle name="Moneda 4 2 9 6 3 2 3" xfId="30079"/>
    <cellStyle name="Moneda 4 2 9 6 3 3" xfId="13004"/>
    <cellStyle name="Moneda 4 2 9 6 3 3 2" xfId="34735"/>
    <cellStyle name="Moneda 4 2 9 6 3 4" xfId="25423"/>
    <cellStyle name="Moneda 4 2 9 6 4" xfId="5760"/>
    <cellStyle name="Moneda 4 2 9 6 4 2" xfId="15072"/>
    <cellStyle name="Moneda 4 2 9 6 4 2 2" xfId="36803"/>
    <cellStyle name="Moneda 4 2 9 6 4 3" xfId="27491"/>
    <cellStyle name="Moneda 4 2 9 6 5" xfId="10416"/>
    <cellStyle name="Moneda 4 2 9 6 5 2" xfId="32147"/>
    <cellStyle name="Moneda 4 2 9 6 6" xfId="19731"/>
    <cellStyle name="Moneda 4 2 9 6 7" xfId="22835"/>
    <cellStyle name="Moneda 4 2 9 7" xfId="1296"/>
    <cellStyle name="Moneda 4 2 9 7 2" xfId="2848"/>
    <cellStyle name="Moneda 4 2 9 7 2 2" xfId="7506"/>
    <cellStyle name="Moneda 4 2 9 7 2 2 2" xfId="16818"/>
    <cellStyle name="Moneda 4 2 9 7 2 2 2 2" xfId="38549"/>
    <cellStyle name="Moneda 4 2 9 7 2 2 3" xfId="29237"/>
    <cellStyle name="Moneda 4 2 9 7 2 3" xfId="12162"/>
    <cellStyle name="Moneda 4 2 9 7 2 3 2" xfId="33893"/>
    <cellStyle name="Moneda 4 2 9 7 2 4" xfId="21477"/>
    <cellStyle name="Moneda 4 2 9 7 2 5" xfId="24581"/>
    <cellStyle name="Moneda 4 2 9 7 3" xfId="3692"/>
    <cellStyle name="Moneda 4 2 9 7 3 2" xfId="8349"/>
    <cellStyle name="Moneda 4 2 9 7 3 2 2" xfId="17661"/>
    <cellStyle name="Moneda 4 2 9 7 3 2 2 2" xfId="39392"/>
    <cellStyle name="Moneda 4 2 9 7 3 2 3" xfId="30080"/>
    <cellStyle name="Moneda 4 2 9 7 3 3" xfId="13005"/>
    <cellStyle name="Moneda 4 2 9 7 3 3 2" xfId="34736"/>
    <cellStyle name="Moneda 4 2 9 7 3 4" xfId="25424"/>
    <cellStyle name="Moneda 4 2 9 7 4" xfId="5954"/>
    <cellStyle name="Moneda 4 2 9 7 4 2" xfId="15266"/>
    <cellStyle name="Moneda 4 2 9 7 4 2 2" xfId="36997"/>
    <cellStyle name="Moneda 4 2 9 7 4 3" xfId="27685"/>
    <cellStyle name="Moneda 4 2 9 7 5" xfId="10610"/>
    <cellStyle name="Moneda 4 2 9 7 5 2" xfId="32341"/>
    <cellStyle name="Moneda 4 2 9 7 6" xfId="19925"/>
    <cellStyle name="Moneda 4 2 9 7 7" xfId="23029"/>
    <cellStyle name="Moneda 4 2 9 8" xfId="1490"/>
    <cellStyle name="Moneda 4 2 9 8 2" xfId="3042"/>
    <cellStyle name="Moneda 4 2 9 8 2 2" xfId="7700"/>
    <cellStyle name="Moneda 4 2 9 8 2 2 2" xfId="17012"/>
    <cellStyle name="Moneda 4 2 9 8 2 2 2 2" xfId="38743"/>
    <cellStyle name="Moneda 4 2 9 8 2 2 3" xfId="29431"/>
    <cellStyle name="Moneda 4 2 9 8 2 3" xfId="12356"/>
    <cellStyle name="Moneda 4 2 9 8 2 3 2" xfId="34087"/>
    <cellStyle name="Moneda 4 2 9 8 2 4" xfId="21671"/>
    <cellStyle name="Moneda 4 2 9 8 2 5" xfId="24775"/>
    <cellStyle name="Moneda 4 2 9 8 3" xfId="3693"/>
    <cellStyle name="Moneda 4 2 9 8 3 2" xfId="8350"/>
    <cellStyle name="Moneda 4 2 9 8 3 2 2" xfId="17662"/>
    <cellStyle name="Moneda 4 2 9 8 3 2 2 2" xfId="39393"/>
    <cellStyle name="Moneda 4 2 9 8 3 2 3" xfId="30081"/>
    <cellStyle name="Moneda 4 2 9 8 3 3" xfId="13006"/>
    <cellStyle name="Moneda 4 2 9 8 3 3 2" xfId="34737"/>
    <cellStyle name="Moneda 4 2 9 8 3 4" xfId="25425"/>
    <cellStyle name="Moneda 4 2 9 8 4" xfId="6148"/>
    <cellStyle name="Moneda 4 2 9 8 4 2" xfId="15460"/>
    <cellStyle name="Moneda 4 2 9 8 4 2 2" xfId="37191"/>
    <cellStyle name="Moneda 4 2 9 8 4 3" xfId="27879"/>
    <cellStyle name="Moneda 4 2 9 8 5" xfId="10804"/>
    <cellStyle name="Moneda 4 2 9 8 5 2" xfId="32535"/>
    <cellStyle name="Moneda 4 2 9 8 6" xfId="20119"/>
    <cellStyle name="Moneda 4 2 9 8 7" xfId="23223"/>
    <cellStyle name="Moneda 4 2 9 9" xfId="1684"/>
    <cellStyle name="Moneda 4 2 9 9 2" xfId="6342"/>
    <cellStyle name="Moneda 4 2 9 9 2 2" xfId="15654"/>
    <cellStyle name="Moneda 4 2 9 9 2 2 2" xfId="37385"/>
    <cellStyle name="Moneda 4 2 9 9 2 3" xfId="28073"/>
    <cellStyle name="Moneda 4 2 9 9 3" xfId="10998"/>
    <cellStyle name="Moneda 4 2 9 9 3 2" xfId="32729"/>
    <cellStyle name="Moneda 4 2 9 9 4" xfId="20313"/>
    <cellStyle name="Moneda 4 2 9 9 5" xfId="23417"/>
    <cellStyle name="Moneda 4 20" xfId="609"/>
    <cellStyle name="Moneda 4 20 2" xfId="2161"/>
    <cellStyle name="Moneda 4 20 2 2" xfId="6819"/>
    <cellStyle name="Moneda 4 20 2 2 2" xfId="16131"/>
    <cellStyle name="Moneda 4 20 2 2 2 2" xfId="37862"/>
    <cellStyle name="Moneda 4 20 2 2 3" xfId="28550"/>
    <cellStyle name="Moneda 4 20 2 3" xfId="11475"/>
    <cellStyle name="Moneda 4 20 2 3 2" xfId="33206"/>
    <cellStyle name="Moneda 4 20 2 4" xfId="20790"/>
    <cellStyle name="Moneda 4 20 2 5" xfId="23894"/>
    <cellStyle name="Moneda 4 20 3" xfId="3694"/>
    <cellStyle name="Moneda 4 20 3 2" xfId="8351"/>
    <cellStyle name="Moneda 4 20 3 2 2" xfId="17663"/>
    <cellStyle name="Moneda 4 20 3 2 2 2" xfId="39394"/>
    <cellStyle name="Moneda 4 20 3 2 3" xfId="30082"/>
    <cellStyle name="Moneda 4 20 3 3" xfId="13007"/>
    <cellStyle name="Moneda 4 20 3 3 2" xfId="34738"/>
    <cellStyle name="Moneda 4 20 3 4" xfId="25426"/>
    <cellStyle name="Moneda 4 20 4" xfId="5267"/>
    <cellStyle name="Moneda 4 20 4 2" xfId="14579"/>
    <cellStyle name="Moneda 4 20 4 2 2" xfId="36310"/>
    <cellStyle name="Moneda 4 20 4 3" xfId="26998"/>
    <cellStyle name="Moneda 4 20 5" xfId="9923"/>
    <cellStyle name="Moneda 4 20 5 2" xfId="31654"/>
    <cellStyle name="Moneda 4 20 6" xfId="19238"/>
    <cellStyle name="Moneda 4 20 7" xfId="22342"/>
    <cellStyle name="Moneda 4 21" xfId="803"/>
    <cellStyle name="Moneda 4 21 2" xfId="2355"/>
    <cellStyle name="Moneda 4 21 2 2" xfId="7013"/>
    <cellStyle name="Moneda 4 21 2 2 2" xfId="16325"/>
    <cellStyle name="Moneda 4 21 2 2 2 2" xfId="38056"/>
    <cellStyle name="Moneda 4 21 2 2 3" xfId="28744"/>
    <cellStyle name="Moneda 4 21 2 3" xfId="11669"/>
    <cellStyle name="Moneda 4 21 2 3 2" xfId="33400"/>
    <cellStyle name="Moneda 4 21 2 4" xfId="20984"/>
    <cellStyle name="Moneda 4 21 2 5" xfId="24088"/>
    <cellStyle name="Moneda 4 21 3" xfId="3695"/>
    <cellStyle name="Moneda 4 21 3 2" xfId="8352"/>
    <cellStyle name="Moneda 4 21 3 2 2" xfId="17664"/>
    <cellStyle name="Moneda 4 21 3 2 2 2" xfId="39395"/>
    <cellStyle name="Moneda 4 21 3 2 3" xfId="30083"/>
    <cellStyle name="Moneda 4 21 3 3" xfId="13008"/>
    <cellStyle name="Moneda 4 21 3 3 2" xfId="34739"/>
    <cellStyle name="Moneda 4 21 3 4" xfId="25427"/>
    <cellStyle name="Moneda 4 21 4" xfId="5461"/>
    <cellStyle name="Moneda 4 21 4 2" xfId="14773"/>
    <cellStyle name="Moneda 4 21 4 2 2" xfId="36504"/>
    <cellStyle name="Moneda 4 21 4 3" xfId="27192"/>
    <cellStyle name="Moneda 4 21 5" xfId="10117"/>
    <cellStyle name="Moneda 4 21 5 2" xfId="31848"/>
    <cellStyle name="Moneda 4 21 6" xfId="19432"/>
    <cellStyle name="Moneda 4 21 7" xfId="22536"/>
    <cellStyle name="Moneda 4 22" xfId="997"/>
    <cellStyle name="Moneda 4 22 2" xfId="2549"/>
    <cellStyle name="Moneda 4 22 2 2" xfId="7207"/>
    <cellStyle name="Moneda 4 22 2 2 2" xfId="16519"/>
    <cellStyle name="Moneda 4 22 2 2 2 2" xfId="38250"/>
    <cellStyle name="Moneda 4 22 2 2 3" xfId="28938"/>
    <cellStyle name="Moneda 4 22 2 3" xfId="11863"/>
    <cellStyle name="Moneda 4 22 2 3 2" xfId="33594"/>
    <cellStyle name="Moneda 4 22 2 4" xfId="21178"/>
    <cellStyle name="Moneda 4 22 2 5" xfId="24282"/>
    <cellStyle name="Moneda 4 22 3" xfId="3696"/>
    <cellStyle name="Moneda 4 22 3 2" xfId="8353"/>
    <cellStyle name="Moneda 4 22 3 2 2" xfId="17665"/>
    <cellStyle name="Moneda 4 22 3 2 2 2" xfId="39396"/>
    <cellStyle name="Moneda 4 22 3 2 3" xfId="30084"/>
    <cellStyle name="Moneda 4 22 3 3" xfId="13009"/>
    <cellStyle name="Moneda 4 22 3 3 2" xfId="34740"/>
    <cellStyle name="Moneda 4 22 3 4" xfId="25428"/>
    <cellStyle name="Moneda 4 22 4" xfId="5655"/>
    <cellStyle name="Moneda 4 22 4 2" xfId="14967"/>
    <cellStyle name="Moneda 4 22 4 2 2" xfId="36698"/>
    <cellStyle name="Moneda 4 22 4 3" xfId="27386"/>
    <cellStyle name="Moneda 4 22 5" xfId="10311"/>
    <cellStyle name="Moneda 4 22 5 2" xfId="32042"/>
    <cellStyle name="Moneda 4 22 6" xfId="19626"/>
    <cellStyle name="Moneda 4 22 7" xfId="22730"/>
    <cellStyle name="Moneda 4 23" xfId="1191"/>
    <cellStyle name="Moneda 4 23 2" xfId="2743"/>
    <cellStyle name="Moneda 4 23 2 2" xfId="7401"/>
    <cellStyle name="Moneda 4 23 2 2 2" xfId="16713"/>
    <cellStyle name="Moneda 4 23 2 2 2 2" xfId="38444"/>
    <cellStyle name="Moneda 4 23 2 2 3" xfId="29132"/>
    <cellStyle name="Moneda 4 23 2 3" xfId="12057"/>
    <cellStyle name="Moneda 4 23 2 3 2" xfId="33788"/>
    <cellStyle name="Moneda 4 23 2 4" xfId="21372"/>
    <cellStyle name="Moneda 4 23 2 5" xfId="24476"/>
    <cellStyle name="Moneda 4 23 3" xfId="3697"/>
    <cellStyle name="Moneda 4 23 3 2" xfId="8354"/>
    <cellStyle name="Moneda 4 23 3 2 2" xfId="17666"/>
    <cellStyle name="Moneda 4 23 3 2 2 2" xfId="39397"/>
    <cellStyle name="Moneda 4 23 3 2 3" xfId="30085"/>
    <cellStyle name="Moneda 4 23 3 3" xfId="13010"/>
    <cellStyle name="Moneda 4 23 3 3 2" xfId="34741"/>
    <cellStyle name="Moneda 4 23 3 4" xfId="25429"/>
    <cellStyle name="Moneda 4 23 4" xfId="5849"/>
    <cellStyle name="Moneda 4 23 4 2" xfId="15161"/>
    <cellStyle name="Moneda 4 23 4 2 2" xfId="36892"/>
    <cellStyle name="Moneda 4 23 4 3" xfId="27580"/>
    <cellStyle name="Moneda 4 23 5" xfId="10505"/>
    <cellStyle name="Moneda 4 23 5 2" xfId="32236"/>
    <cellStyle name="Moneda 4 23 6" xfId="19820"/>
    <cellStyle name="Moneda 4 23 7" xfId="22924"/>
    <cellStyle name="Moneda 4 24" xfId="1385"/>
    <cellStyle name="Moneda 4 24 2" xfId="2937"/>
    <cellStyle name="Moneda 4 24 2 2" xfId="7595"/>
    <cellStyle name="Moneda 4 24 2 2 2" xfId="16907"/>
    <cellStyle name="Moneda 4 24 2 2 2 2" xfId="38638"/>
    <cellStyle name="Moneda 4 24 2 2 3" xfId="29326"/>
    <cellStyle name="Moneda 4 24 2 3" xfId="12251"/>
    <cellStyle name="Moneda 4 24 2 3 2" xfId="33982"/>
    <cellStyle name="Moneda 4 24 2 4" xfId="21566"/>
    <cellStyle name="Moneda 4 24 2 5" xfId="24670"/>
    <cellStyle name="Moneda 4 24 3" xfId="3698"/>
    <cellStyle name="Moneda 4 24 3 2" xfId="8355"/>
    <cellStyle name="Moneda 4 24 3 2 2" xfId="17667"/>
    <cellStyle name="Moneda 4 24 3 2 2 2" xfId="39398"/>
    <cellStyle name="Moneda 4 24 3 2 3" xfId="30086"/>
    <cellStyle name="Moneda 4 24 3 3" xfId="13011"/>
    <cellStyle name="Moneda 4 24 3 3 2" xfId="34742"/>
    <cellStyle name="Moneda 4 24 3 4" xfId="25430"/>
    <cellStyle name="Moneda 4 24 4" xfId="6043"/>
    <cellStyle name="Moneda 4 24 4 2" xfId="15355"/>
    <cellStyle name="Moneda 4 24 4 2 2" xfId="37086"/>
    <cellStyle name="Moneda 4 24 4 3" xfId="27774"/>
    <cellStyle name="Moneda 4 24 5" xfId="10699"/>
    <cellStyle name="Moneda 4 24 5 2" xfId="32430"/>
    <cellStyle name="Moneda 4 24 6" xfId="20014"/>
    <cellStyle name="Moneda 4 24 7" xfId="23118"/>
    <cellStyle name="Moneda 4 25" xfId="1579"/>
    <cellStyle name="Moneda 4 25 2" xfId="6237"/>
    <cellStyle name="Moneda 4 25 2 2" xfId="15549"/>
    <cellStyle name="Moneda 4 25 2 2 2" xfId="37280"/>
    <cellStyle name="Moneda 4 25 2 3" xfId="27968"/>
    <cellStyle name="Moneda 4 25 3" xfId="10893"/>
    <cellStyle name="Moneda 4 25 3 2" xfId="32624"/>
    <cellStyle name="Moneda 4 25 4" xfId="20208"/>
    <cellStyle name="Moneda 4 25 5" xfId="23312"/>
    <cellStyle name="Moneda 4 26" xfId="3499"/>
    <cellStyle name="Moneda 4 26 2" xfId="8156"/>
    <cellStyle name="Moneda 4 26 2 2" xfId="17468"/>
    <cellStyle name="Moneda 4 26 2 2 2" xfId="39199"/>
    <cellStyle name="Moneda 4 26 2 3" xfId="29887"/>
    <cellStyle name="Moneda 4 26 3" xfId="12812"/>
    <cellStyle name="Moneda 4 26 3 2" xfId="34543"/>
    <cellStyle name="Moneda 4 26 4" xfId="25231"/>
    <cellStyle name="Moneda 4 27" xfId="4685"/>
    <cellStyle name="Moneda 4 27 2" xfId="13997"/>
    <cellStyle name="Moneda 4 27 2 2" xfId="35728"/>
    <cellStyle name="Moneda 4 27 3" xfId="26416"/>
    <cellStyle name="Moneda 4 28" xfId="9341"/>
    <cellStyle name="Moneda 4 28 2" xfId="31072"/>
    <cellStyle name="Moneda 4 29" xfId="18656"/>
    <cellStyle name="Moneda 4 3" xfId="35"/>
    <cellStyle name="Moneda 4 3 10" xfId="3699"/>
    <cellStyle name="Moneda 4 3 10 2" xfId="8356"/>
    <cellStyle name="Moneda 4 3 10 2 2" xfId="17668"/>
    <cellStyle name="Moneda 4 3 10 2 2 2" xfId="39399"/>
    <cellStyle name="Moneda 4 3 10 2 3" xfId="30087"/>
    <cellStyle name="Moneda 4 3 10 3" xfId="13012"/>
    <cellStyle name="Moneda 4 3 10 3 2" xfId="34743"/>
    <cellStyle name="Moneda 4 3 10 4" xfId="25431"/>
    <cellStyle name="Moneda 4 3 11" xfId="4699"/>
    <cellStyle name="Moneda 4 3 11 2" xfId="14011"/>
    <cellStyle name="Moneda 4 3 11 2 2" xfId="35742"/>
    <cellStyle name="Moneda 4 3 11 3" xfId="26430"/>
    <cellStyle name="Moneda 4 3 12" xfId="9355"/>
    <cellStyle name="Moneda 4 3 12 2" xfId="31086"/>
    <cellStyle name="Moneda 4 3 13" xfId="18668"/>
    <cellStyle name="Moneda 4 3 14" xfId="21774"/>
    <cellStyle name="Moneda 4 3 2" xfId="231"/>
    <cellStyle name="Moneda 4 3 2 2" xfId="1787"/>
    <cellStyle name="Moneda 4 3 2 2 2" xfId="6445"/>
    <cellStyle name="Moneda 4 3 2 2 2 2" xfId="15757"/>
    <cellStyle name="Moneda 4 3 2 2 2 2 2" xfId="37488"/>
    <cellStyle name="Moneda 4 3 2 2 2 3" xfId="28176"/>
    <cellStyle name="Moneda 4 3 2 2 3" xfId="11101"/>
    <cellStyle name="Moneda 4 3 2 2 3 2" xfId="32832"/>
    <cellStyle name="Moneda 4 3 2 2 4" xfId="20416"/>
    <cellStyle name="Moneda 4 3 2 2 5" xfId="23520"/>
    <cellStyle name="Moneda 4 3 2 3" xfId="3700"/>
    <cellStyle name="Moneda 4 3 2 3 2" xfId="8357"/>
    <cellStyle name="Moneda 4 3 2 3 2 2" xfId="17669"/>
    <cellStyle name="Moneda 4 3 2 3 2 2 2" xfId="39400"/>
    <cellStyle name="Moneda 4 3 2 3 2 3" xfId="30088"/>
    <cellStyle name="Moneda 4 3 2 3 3" xfId="13013"/>
    <cellStyle name="Moneda 4 3 2 3 3 2" xfId="34744"/>
    <cellStyle name="Moneda 4 3 2 3 4" xfId="25432"/>
    <cellStyle name="Moneda 4 3 2 4" xfId="4893"/>
    <cellStyle name="Moneda 4 3 2 4 2" xfId="14205"/>
    <cellStyle name="Moneda 4 3 2 4 2 2" xfId="35936"/>
    <cellStyle name="Moneda 4 3 2 4 3" xfId="26624"/>
    <cellStyle name="Moneda 4 3 2 5" xfId="9549"/>
    <cellStyle name="Moneda 4 3 2 5 2" xfId="31280"/>
    <cellStyle name="Moneda 4 3 2 6" xfId="18864"/>
    <cellStyle name="Moneda 4 3 2 7" xfId="21968"/>
    <cellStyle name="Moneda 4 3 3" xfId="427"/>
    <cellStyle name="Moneda 4 3 3 2" xfId="1981"/>
    <cellStyle name="Moneda 4 3 3 2 2" xfId="6639"/>
    <cellStyle name="Moneda 4 3 3 2 2 2" xfId="15951"/>
    <cellStyle name="Moneda 4 3 3 2 2 2 2" xfId="37682"/>
    <cellStyle name="Moneda 4 3 3 2 2 3" xfId="28370"/>
    <cellStyle name="Moneda 4 3 3 2 3" xfId="11295"/>
    <cellStyle name="Moneda 4 3 3 2 3 2" xfId="33026"/>
    <cellStyle name="Moneda 4 3 3 2 4" xfId="20610"/>
    <cellStyle name="Moneda 4 3 3 2 5" xfId="23714"/>
    <cellStyle name="Moneda 4 3 3 3" xfId="3701"/>
    <cellStyle name="Moneda 4 3 3 3 2" xfId="8358"/>
    <cellStyle name="Moneda 4 3 3 3 2 2" xfId="17670"/>
    <cellStyle name="Moneda 4 3 3 3 2 2 2" xfId="39401"/>
    <cellStyle name="Moneda 4 3 3 3 2 3" xfId="30089"/>
    <cellStyle name="Moneda 4 3 3 3 3" xfId="13014"/>
    <cellStyle name="Moneda 4 3 3 3 3 2" xfId="34745"/>
    <cellStyle name="Moneda 4 3 3 3 4" xfId="25433"/>
    <cellStyle name="Moneda 4 3 3 4" xfId="5087"/>
    <cellStyle name="Moneda 4 3 3 4 2" xfId="14399"/>
    <cellStyle name="Moneda 4 3 3 4 2 2" xfId="36130"/>
    <cellStyle name="Moneda 4 3 3 4 3" xfId="26818"/>
    <cellStyle name="Moneda 4 3 3 5" xfId="9743"/>
    <cellStyle name="Moneda 4 3 3 5 2" xfId="31474"/>
    <cellStyle name="Moneda 4 3 3 6" xfId="19058"/>
    <cellStyle name="Moneda 4 3 3 7" xfId="22162"/>
    <cellStyle name="Moneda 4 3 4" xfId="623"/>
    <cellStyle name="Moneda 4 3 4 2" xfId="2175"/>
    <cellStyle name="Moneda 4 3 4 2 2" xfId="6833"/>
    <cellStyle name="Moneda 4 3 4 2 2 2" xfId="16145"/>
    <cellStyle name="Moneda 4 3 4 2 2 2 2" xfId="37876"/>
    <cellStyle name="Moneda 4 3 4 2 2 3" xfId="28564"/>
    <cellStyle name="Moneda 4 3 4 2 3" xfId="11489"/>
    <cellStyle name="Moneda 4 3 4 2 3 2" xfId="33220"/>
    <cellStyle name="Moneda 4 3 4 2 4" xfId="20804"/>
    <cellStyle name="Moneda 4 3 4 2 5" xfId="23908"/>
    <cellStyle name="Moneda 4 3 4 3" xfId="3702"/>
    <cellStyle name="Moneda 4 3 4 3 2" xfId="8359"/>
    <cellStyle name="Moneda 4 3 4 3 2 2" xfId="17671"/>
    <cellStyle name="Moneda 4 3 4 3 2 2 2" xfId="39402"/>
    <cellStyle name="Moneda 4 3 4 3 2 3" xfId="30090"/>
    <cellStyle name="Moneda 4 3 4 3 3" xfId="13015"/>
    <cellStyle name="Moneda 4 3 4 3 3 2" xfId="34746"/>
    <cellStyle name="Moneda 4 3 4 3 4" xfId="25434"/>
    <cellStyle name="Moneda 4 3 4 4" xfId="5281"/>
    <cellStyle name="Moneda 4 3 4 4 2" xfId="14593"/>
    <cellStyle name="Moneda 4 3 4 4 2 2" xfId="36324"/>
    <cellStyle name="Moneda 4 3 4 4 3" xfId="27012"/>
    <cellStyle name="Moneda 4 3 4 5" xfId="9937"/>
    <cellStyle name="Moneda 4 3 4 5 2" xfId="31668"/>
    <cellStyle name="Moneda 4 3 4 6" xfId="19252"/>
    <cellStyle name="Moneda 4 3 4 7" xfId="22356"/>
    <cellStyle name="Moneda 4 3 5" xfId="817"/>
    <cellStyle name="Moneda 4 3 5 2" xfId="2369"/>
    <cellStyle name="Moneda 4 3 5 2 2" xfId="7027"/>
    <cellStyle name="Moneda 4 3 5 2 2 2" xfId="16339"/>
    <cellStyle name="Moneda 4 3 5 2 2 2 2" xfId="38070"/>
    <cellStyle name="Moneda 4 3 5 2 2 3" xfId="28758"/>
    <cellStyle name="Moneda 4 3 5 2 3" xfId="11683"/>
    <cellStyle name="Moneda 4 3 5 2 3 2" xfId="33414"/>
    <cellStyle name="Moneda 4 3 5 2 4" xfId="20998"/>
    <cellStyle name="Moneda 4 3 5 2 5" xfId="24102"/>
    <cellStyle name="Moneda 4 3 5 3" xfId="3703"/>
    <cellStyle name="Moneda 4 3 5 3 2" xfId="8360"/>
    <cellStyle name="Moneda 4 3 5 3 2 2" xfId="17672"/>
    <cellStyle name="Moneda 4 3 5 3 2 2 2" xfId="39403"/>
    <cellStyle name="Moneda 4 3 5 3 2 3" xfId="30091"/>
    <cellStyle name="Moneda 4 3 5 3 3" xfId="13016"/>
    <cellStyle name="Moneda 4 3 5 3 3 2" xfId="34747"/>
    <cellStyle name="Moneda 4 3 5 3 4" xfId="25435"/>
    <cellStyle name="Moneda 4 3 5 4" xfId="5475"/>
    <cellStyle name="Moneda 4 3 5 4 2" xfId="14787"/>
    <cellStyle name="Moneda 4 3 5 4 2 2" xfId="36518"/>
    <cellStyle name="Moneda 4 3 5 4 3" xfId="27206"/>
    <cellStyle name="Moneda 4 3 5 5" xfId="10131"/>
    <cellStyle name="Moneda 4 3 5 5 2" xfId="31862"/>
    <cellStyle name="Moneda 4 3 5 6" xfId="19446"/>
    <cellStyle name="Moneda 4 3 5 7" xfId="22550"/>
    <cellStyle name="Moneda 4 3 6" xfId="1011"/>
    <cellStyle name="Moneda 4 3 6 2" xfId="2563"/>
    <cellStyle name="Moneda 4 3 6 2 2" xfId="7221"/>
    <cellStyle name="Moneda 4 3 6 2 2 2" xfId="16533"/>
    <cellStyle name="Moneda 4 3 6 2 2 2 2" xfId="38264"/>
    <cellStyle name="Moneda 4 3 6 2 2 3" xfId="28952"/>
    <cellStyle name="Moneda 4 3 6 2 3" xfId="11877"/>
    <cellStyle name="Moneda 4 3 6 2 3 2" xfId="33608"/>
    <cellStyle name="Moneda 4 3 6 2 4" xfId="21192"/>
    <cellStyle name="Moneda 4 3 6 2 5" xfId="24296"/>
    <cellStyle name="Moneda 4 3 6 3" xfId="3704"/>
    <cellStyle name="Moneda 4 3 6 3 2" xfId="8361"/>
    <cellStyle name="Moneda 4 3 6 3 2 2" xfId="17673"/>
    <cellStyle name="Moneda 4 3 6 3 2 2 2" xfId="39404"/>
    <cellStyle name="Moneda 4 3 6 3 2 3" xfId="30092"/>
    <cellStyle name="Moneda 4 3 6 3 3" xfId="13017"/>
    <cellStyle name="Moneda 4 3 6 3 3 2" xfId="34748"/>
    <cellStyle name="Moneda 4 3 6 3 4" xfId="25436"/>
    <cellStyle name="Moneda 4 3 6 4" xfId="5669"/>
    <cellStyle name="Moneda 4 3 6 4 2" xfId="14981"/>
    <cellStyle name="Moneda 4 3 6 4 2 2" xfId="36712"/>
    <cellStyle name="Moneda 4 3 6 4 3" xfId="27400"/>
    <cellStyle name="Moneda 4 3 6 5" xfId="10325"/>
    <cellStyle name="Moneda 4 3 6 5 2" xfId="32056"/>
    <cellStyle name="Moneda 4 3 6 6" xfId="19640"/>
    <cellStyle name="Moneda 4 3 6 7" xfId="22744"/>
    <cellStyle name="Moneda 4 3 7" xfId="1205"/>
    <cellStyle name="Moneda 4 3 7 2" xfId="2757"/>
    <cellStyle name="Moneda 4 3 7 2 2" xfId="7415"/>
    <cellStyle name="Moneda 4 3 7 2 2 2" xfId="16727"/>
    <cellStyle name="Moneda 4 3 7 2 2 2 2" xfId="38458"/>
    <cellStyle name="Moneda 4 3 7 2 2 3" xfId="29146"/>
    <cellStyle name="Moneda 4 3 7 2 3" xfId="12071"/>
    <cellStyle name="Moneda 4 3 7 2 3 2" xfId="33802"/>
    <cellStyle name="Moneda 4 3 7 2 4" xfId="21386"/>
    <cellStyle name="Moneda 4 3 7 2 5" xfId="24490"/>
    <cellStyle name="Moneda 4 3 7 3" xfId="3705"/>
    <cellStyle name="Moneda 4 3 7 3 2" xfId="8362"/>
    <cellStyle name="Moneda 4 3 7 3 2 2" xfId="17674"/>
    <cellStyle name="Moneda 4 3 7 3 2 2 2" xfId="39405"/>
    <cellStyle name="Moneda 4 3 7 3 2 3" xfId="30093"/>
    <cellStyle name="Moneda 4 3 7 3 3" xfId="13018"/>
    <cellStyle name="Moneda 4 3 7 3 3 2" xfId="34749"/>
    <cellStyle name="Moneda 4 3 7 3 4" xfId="25437"/>
    <cellStyle name="Moneda 4 3 7 4" xfId="5863"/>
    <cellStyle name="Moneda 4 3 7 4 2" xfId="15175"/>
    <cellStyle name="Moneda 4 3 7 4 2 2" xfId="36906"/>
    <cellStyle name="Moneda 4 3 7 4 3" xfId="27594"/>
    <cellStyle name="Moneda 4 3 7 5" xfId="10519"/>
    <cellStyle name="Moneda 4 3 7 5 2" xfId="32250"/>
    <cellStyle name="Moneda 4 3 7 6" xfId="19834"/>
    <cellStyle name="Moneda 4 3 7 7" xfId="22938"/>
    <cellStyle name="Moneda 4 3 8" xfId="1399"/>
    <cellStyle name="Moneda 4 3 8 2" xfId="2951"/>
    <cellStyle name="Moneda 4 3 8 2 2" xfId="7609"/>
    <cellStyle name="Moneda 4 3 8 2 2 2" xfId="16921"/>
    <cellStyle name="Moneda 4 3 8 2 2 2 2" xfId="38652"/>
    <cellStyle name="Moneda 4 3 8 2 2 3" xfId="29340"/>
    <cellStyle name="Moneda 4 3 8 2 3" xfId="12265"/>
    <cellStyle name="Moneda 4 3 8 2 3 2" xfId="33996"/>
    <cellStyle name="Moneda 4 3 8 2 4" xfId="21580"/>
    <cellStyle name="Moneda 4 3 8 2 5" xfId="24684"/>
    <cellStyle name="Moneda 4 3 8 3" xfId="3706"/>
    <cellStyle name="Moneda 4 3 8 3 2" xfId="8363"/>
    <cellStyle name="Moneda 4 3 8 3 2 2" xfId="17675"/>
    <cellStyle name="Moneda 4 3 8 3 2 2 2" xfId="39406"/>
    <cellStyle name="Moneda 4 3 8 3 2 3" xfId="30094"/>
    <cellStyle name="Moneda 4 3 8 3 3" xfId="13019"/>
    <cellStyle name="Moneda 4 3 8 3 3 2" xfId="34750"/>
    <cellStyle name="Moneda 4 3 8 3 4" xfId="25438"/>
    <cellStyle name="Moneda 4 3 8 4" xfId="6057"/>
    <cellStyle name="Moneda 4 3 8 4 2" xfId="15369"/>
    <cellStyle name="Moneda 4 3 8 4 2 2" xfId="37100"/>
    <cellStyle name="Moneda 4 3 8 4 3" xfId="27788"/>
    <cellStyle name="Moneda 4 3 8 5" xfId="10713"/>
    <cellStyle name="Moneda 4 3 8 5 2" xfId="32444"/>
    <cellStyle name="Moneda 4 3 8 6" xfId="20028"/>
    <cellStyle name="Moneda 4 3 8 7" xfId="23132"/>
    <cellStyle name="Moneda 4 3 9" xfId="1593"/>
    <cellStyle name="Moneda 4 3 9 2" xfId="6251"/>
    <cellStyle name="Moneda 4 3 9 2 2" xfId="15563"/>
    <cellStyle name="Moneda 4 3 9 2 2 2" xfId="37294"/>
    <cellStyle name="Moneda 4 3 9 2 3" xfId="27982"/>
    <cellStyle name="Moneda 4 3 9 3" xfId="10907"/>
    <cellStyle name="Moneda 4 3 9 3 2" xfId="32638"/>
    <cellStyle name="Moneda 4 3 9 4" xfId="20222"/>
    <cellStyle name="Moneda 4 3 9 5" xfId="23326"/>
    <cellStyle name="Moneda 4 30" xfId="21760"/>
    <cellStyle name="Moneda 4 4" xfId="47"/>
    <cellStyle name="Moneda 4 4 10" xfId="3707"/>
    <cellStyle name="Moneda 4 4 10 2" xfId="8364"/>
    <cellStyle name="Moneda 4 4 10 2 2" xfId="17676"/>
    <cellStyle name="Moneda 4 4 10 2 2 2" xfId="39407"/>
    <cellStyle name="Moneda 4 4 10 2 3" xfId="30095"/>
    <cellStyle name="Moneda 4 4 10 3" xfId="13020"/>
    <cellStyle name="Moneda 4 4 10 3 2" xfId="34751"/>
    <cellStyle name="Moneda 4 4 10 4" xfId="25439"/>
    <cellStyle name="Moneda 4 4 11" xfId="4711"/>
    <cellStyle name="Moneda 4 4 11 2" xfId="14023"/>
    <cellStyle name="Moneda 4 4 11 2 2" xfId="35754"/>
    <cellStyle name="Moneda 4 4 11 3" xfId="26442"/>
    <cellStyle name="Moneda 4 4 12" xfId="9367"/>
    <cellStyle name="Moneda 4 4 12 2" xfId="31098"/>
    <cellStyle name="Moneda 4 4 13" xfId="18680"/>
    <cellStyle name="Moneda 4 4 14" xfId="21786"/>
    <cellStyle name="Moneda 4 4 2" xfId="243"/>
    <cellStyle name="Moneda 4 4 2 2" xfId="1799"/>
    <cellStyle name="Moneda 4 4 2 2 2" xfId="6457"/>
    <cellStyle name="Moneda 4 4 2 2 2 2" xfId="15769"/>
    <cellStyle name="Moneda 4 4 2 2 2 2 2" xfId="37500"/>
    <cellStyle name="Moneda 4 4 2 2 2 3" xfId="28188"/>
    <cellStyle name="Moneda 4 4 2 2 3" xfId="11113"/>
    <cellStyle name="Moneda 4 4 2 2 3 2" xfId="32844"/>
    <cellStyle name="Moneda 4 4 2 2 4" xfId="20428"/>
    <cellStyle name="Moneda 4 4 2 2 5" xfId="23532"/>
    <cellStyle name="Moneda 4 4 2 3" xfId="3708"/>
    <cellStyle name="Moneda 4 4 2 3 2" xfId="8365"/>
    <cellStyle name="Moneda 4 4 2 3 2 2" xfId="17677"/>
    <cellStyle name="Moneda 4 4 2 3 2 2 2" xfId="39408"/>
    <cellStyle name="Moneda 4 4 2 3 2 3" xfId="30096"/>
    <cellStyle name="Moneda 4 4 2 3 3" xfId="13021"/>
    <cellStyle name="Moneda 4 4 2 3 3 2" xfId="34752"/>
    <cellStyle name="Moneda 4 4 2 3 4" xfId="25440"/>
    <cellStyle name="Moneda 4 4 2 4" xfId="4905"/>
    <cellStyle name="Moneda 4 4 2 4 2" xfId="14217"/>
    <cellStyle name="Moneda 4 4 2 4 2 2" xfId="35948"/>
    <cellStyle name="Moneda 4 4 2 4 3" xfId="26636"/>
    <cellStyle name="Moneda 4 4 2 5" xfId="9561"/>
    <cellStyle name="Moneda 4 4 2 5 2" xfId="31292"/>
    <cellStyle name="Moneda 4 4 2 6" xfId="18876"/>
    <cellStyle name="Moneda 4 4 2 7" xfId="21980"/>
    <cellStyle name="Moneda 4 4 3" xfId="439"/>
    <cellStyle name="Moneda 4 4 3 2" xfId="1993"/>
    <cellStyle name="Moneda 4 4 3 2 2" xfId="6651"/>
    <cellStyle name="Moneda 4 4 3 2 2 2" xfId="15963"/>
    <cellStyle name="Moneda 4 4 3 2 2 2 2" xfId="37694"/>
    <cellStyle name="Moneda 4 4 3 2 2 3" xfId="28382"/>
    <cellStyle name="Moneda 4 4 3 2 3" xfId="11307"/>
    <cellStyle name="Moneda 4 4 3 2 3 2" xfId="33038"/>
    <cellStyle name="Moneda 4 4 3 2 4" xfId="20622"/>
    <cellStyle name="Moneda 4 4 3 2 5" xfId="23726"/>
    <cellStyle name="Moneda 4 4 3 3" xfId="3709"/>
    <cellStyle name="Moneda 4 4 3 3 2" xfId="8366"/>
    <cellStyle name="Moneda 4 4 3 3 2 2" xfId="17678"/>
    <cellStyle name="Moneda 4 4 3 3 2 2 2" xfId="39409"/>
    <cellStyle name="Moneda 4 4 3 3 2 3" xfId="30097"/>
    <cellStyle name="Moneda 4 4 3 3 3" xfId="13022"/>
    <cellStyle name="Moneda 4 4 3 3 3 2" xfId="34753"/>
    <cellStyle name="Moneda 4 4 3 3 4" xfId="25441"/>
    <cellStyle name="Moneda 4 4 3 4" xfId="5099"/>
    <cellStyle name="Moneda 4 4 3 4 2" xfId="14411"/>
    <cellStyle name="Moneda 4 4 3 4 2 2" xfId="36142"/>
    <cellStyle name="Moneda 4 4 3 4 3" xfId="26830"/>
    <cellStyle name="Moneda 4 4 3 5" xfId="9755"/>
    <cellStyle name="Moneda 4 4 3 5 2" xfId="31486"/>
    <cellStyle name="Moneda 4 4 3 6" xfId="19070"/>
    <cellStyle name="Moneda 4 4 3 7" xfId="22174"/>
    <cellStyle name="Moneda 4 4 4" xfId="635"/>
    <cellStyle name="Moneda 4 4 4 2" xfId="2187"/>
    <cellStyle name="Moneda 4 4 4 2 2" xfId="6845"/>
    <cellStyle name="Moneda 4 4 4 2 2 2" xfId="16157"/>
    <cellStyle name="Moneda 4 4 4 2 2 2 2" xfId="37888"/>
    <cellStyle name="Moneda 4 4 4 2 2 3" xfId="28576"/>
    <cellStyle name="Moneda 4 4 4 2 3" xfId="11501"/>
    <cellStyle name="Moneda 4 4 4 2 3 2" xfId="33232"/>
    <cellStyle name="Moneda 4 4 4 2 4" xfId="20816"/>
    <cellStyle name="Moneda 4 4 4 2 5" xfId="23920"/>
    <cellStyle name="Moneda 4 4 4 3" xfId="3710"/>
    <cellStyle name="Moneda 4 4 4 3 2" xfId="8367"/>
    <cellStyle name="Moneda 4 4 4 3 2 2" xfId="17679"/>
    <cellStyle name="Moneda 4 4 4 3 2 2 2" xfId="39410"/>
    <cellStyle name="Moneda 4 4 4 3 2 3" xfId="30098"/>
    <cellStyle name="Moneda 4 4 4 3 3" xfId="13023"/>
    <cellStyle name="Moneda 4 4 4 3 3 2" xfId="34754"/>
    <cellStyle name="Moneda 4 4 4 3 4" xfId="25442"/>
    <cellStyle name="Moneda 4 4 4 4" xfId="5293"/>
    <cellStyle name="Moneda 4 4 4 4 2" xfId="14605"/>
    <cellStyle name="Moneda 4 4 4 4 2 2" xfId="36336"/>
    <cellStyle name="Moneda 4 4 4 4 3" xfId="27024"/>
    <cellStyle name="Moneda 4 4 4 5" xfId="9949"/>
    <cellStyle name="Moneda 4 4 4 5 2" xfId="31680"/>
    <cellStyle name="Moneda 4 4 4 6" xfId="19264"/>
    <cellStyle name="Moneda 4 4 4 7" xfId="22368"/>
    <cellStyle name="Moneda 4 4 5" xfId="829"/>
    <cellStyle name="Moneda 4 4 5 2" xfId="2381"/>
    <cellStyle name="Moneda 4 4 5 2 2" xfId="7039"/>
    <cellStyle name="Moneda 4 4 5 2 2 2" xfId="16351"/>
    <cellStyle name="Moneda 4 4 5 2 2 2 2" xfId="38082"/>
    <cellStyle name="Moneda 4 4 5 2 2 3" xfId="28770"/>
    <cellStyle name="Moneda 4 4 5 2 3" xfId="11695"/>
    <cellStyle name="Moneda 4 4 5 2 3 2" xfId="33426"/>
    <cellStyle name="Moneda 4 4 5 2 4" xfId="21010"/>
    <cellStyle name="Moneda 4 4 5 2 5" xfId="24114"/>
    <cellStyle name="Moneda 4 4 5 3" xfId="3711"/>
    <cellStyle name="Moneda 4 4 5 3 2" xfId="8368"/>
    <cellStyle name="Moneda 4 4 5 3 2 2" xfId="17680"/>
    <cellStyle name="Moneda 4 4 5 3 2 2 2" xfId="39411"/>
    <cellStyle name="Moneda 4 4 5 3 2 3" xfId="30099"/>
    <cellStyle name="Moneda 4 4 5 3 3" xfId="13024"/>
    <cellStyle name="Moneda 4 4 5 3 3 2" xfId="34755"/>
    <cellStyle name="Moneda 4 4 5 3 4" xfId="25443"/>
    <cellStyle name="Moneda 4 4 5 4" xfId="5487"/>
    <cellStyle name="Moneda 4 4 5 4 2" xfId="14799"/>
    <cellStyle name="Moneda 4 4 5 4 2 2" xfId="36530"/>
    <cellStyle name="Moneda 4 4 5 4 3" xfId="27218"/>
    <cellStyle name="Moneda 4 4 5 5" xfId="10143"/>
    <cellStyle name="Moneda 4 4 5 5 2" xfId="31874"/>
    <cellStyle name="Moneda 4 4 5 6" xfId="19458"/>
    <cellStyle name="Moneda 4 4 5 7" xfId="22562"/>
    <cellStyle name="Moneda 4 4 6" xfId="1023"/>
    <cellStyle name="Moneda 4 4 6 2" xfId="2575"/>
    <cellStyle name="Moneda 4 4 6 2 2" xfId="7233"/>
    <cellStyle name="Moneda 4 4 6 2 2 2" xfId="16545"/>
    <cellStyle name="Moneda 4 4 6 2 2 2 2" xfId="38276"/>
    <cellStyle name="Moneda 4 4 6 2 2 3" xfId="28964"/>
    <cellStyle name="Moneda 4 4 6 2 3" xfId="11889"/>
    <cellStyle name="Moneda 4 4 6 2 3 2" xfId="33620"/>
    <cellStyle name="Moneda 4 4 6 2 4" xfId="21204"/>
    <cellStyle name="Moneda 4 4 6 2 5" xfId="24308"/>
    <cellStyle name="Moneda 4 4 6 3" xfId="3712"/>
    <cellStyle name="Moneda 4 4 6 3 2" xfId="8369"/>
    <cellStyle name="Moneda 4 4 6 3 2 2" xfId="17681"/>
    <cellStyle name="Moneda 4 4 6 3 2 2 2" xfId="39412"/>
    <cellStyle name="Moneda 4 4 6 3 2 3" xfId="30100"/>
    <cellStyle name="Moneda 4 4 6 3 3" xfId="13025"/>
    <cellStyle name="Moneda 4 4 6 3 3 2" xfId="34756"/>
    <cellStyle name="Moneda 4 4 6 3 4" xfId="25444"/>
    <cellStyle name="Moneda 4 4 6 4" xfId="5681"/>
    <cellStyle name="Moneda 4 4 6 4 2" xfId="14993"/>
    <cellStyle name="Moneda 4 4 6 4 2 2" xfId="36724"/>
    <cellStyle name="Moneda 4 4 6 4 3" xfId="27412"/>
    <cellStyle name="Moneda 4 4 6 5" xfId="10337"/>
    <cellStyle name="Moneda 4 4 6 5 2" xfId="32068"/>
    <cellStyle name="Moneda 4 4 6 6" xfId="19652"/>
    <cellStyle name="Moneda 4 4 6 7" xfId="22756"/>
    <cellStyle name="Moneda 4 4 7" xfId="1217"/>
    <cellStyle name="Moneda 4 4 7 2" xfId="2769"/>
    <cellStyle name="Moneda 4 4 7 2 2" xfId="7427"/>
    <cellStyle name="Moneda 4 4 7 2 2 2" xfId="16739"/>
    <cellStyle name="Moneda 4 4 7 2 2 2 2" xfId="38470"/>
    <cellStyle name="Moneda 4 4 7 2 2 3" xfId="29158"/>
    <cellStyle name="Moneda 4 4 7 2 3" xfId="12083"/>
    <cellStyle name="Moneda 4 4 7 2 3 2" xfId="33814"/>
    <cellStyle name="Moneda 4 4 7 2 4" xfId="21398"/>
    <cellStyle name="Moneda 4 4 7 2 5" xfId="24502"/>
    <cellStyle name="Moneda 4 4 7 3" xfId="3713"/>
    <cellStyle name="Moneda 4 4 7 3 2" xfId="8370"/>
    <cellStyle name="Moneda 4 4 7 3 2 2" xfId="17682"/>
    <cellStyle name="Moneda 4 4 7 3 2 2 2" xfId="39413"/>
    <cellStyle name="Moneda 4 4 7 3 2 3" xfId="30101"/>
    <cellStyle name="Moneda 4 4 7 3 3" xfId="13026"/>
    <cellStyle name="Moneda 4 4 7 3 3 2" xfId="34757"/>
    <cellStyle name="Moneda 4 4 7 3 4" xfId="25445"/>
    <cellStyle name="Moneda 4 4 7 4" xfId="5875"/>
    <cellStyle name="Moneda 4 4 7 4 2" xfId="15187"/>
    <cellStyle name="Moneda 4 4 7 4 2 2" xfId="36918"/>
    <cellStyle name="Moneda 4 4 7 4 3" xfId="27606"/>
    <cellStyle name="Moneda 4 4 7 5" xfId="10531"/>
    <cellStyle name="Moneda 4 4 7 5 2" xfId="32262"/>
    <cellStyle name="Moneda 4 4 7 6" xfId="19846"/>
    <cellStyle name="Moneda 4 4 7 7" xfId="22950"/>
    <cellStyle name="Moneda 4 4 8" xfId="1411"/>
    <cellStyle name="Moneda 4 4 8 2" xfId="2963"/>
    <cellStyle name="Moneda 4 4 8 2 2" xfId="7621"/>
    <cellStyle name="Moneda 4 4 8 2 2 2" xfId="16933"/>
    <cellStyle name="Moneda 4 4 8 2 2 2 2" xfId="38664"/>
    <cellStyle name="Moneda 4 4 8 2 2 3" xfId="29352"/>
    <cellStyle name="Moneda 4 4 8 2 3" xfId="12277"/>
    <cellStyle name="Moneda 4 4 8 2 3 2" xfId="34008"/>
    <cellStyle name="Moneda 4 4 8 2 4" xfId="21592"/>
    <cellStyle name="Moneda 4 4 8 2 5" xfId="24696"/>
    <cellStyle name="Moneda 4 4 8 3" xfId="3714"/>
    <cellStyle name="Moneda 4 4 8 3 2" xfId="8371"/>
    <cellStyle name="Moneda 4 4 8 3 2 2" xfId="17683"/>
    <cellStyle name="Moneda 4 4 8 3 2 2 2" xfId="39414"/>
    <cellStyle name="Moneda 4 4 8 3 2 3" xfId="30102"/>
    <cellStyle name="Moneda 4 4 8 3 3" xfId="13027"/>
    <cellStyle name="Moneda 4 4 8 3 3 2" xfId="34758"/>
    <cellStyle name="Moneda 4 4 8 3 4" xfId="25446"/>
    <cellStyle name="Moneda 4 4 8 4" xfId="6069"/>
    <cellStyle name="Moneda 4 4 8 4 2" xfId="15381"/>
    <cellStyle name="Moneda 4 4 8 4 2 2" xfId="37112"/>
    <cellStyle name="Moneda 4 4 8 4 3" xfId="27800"/>
    <cellStyle name="Moneda 4 4 8 5" xfId="10725"/>
    <cellStyle name="Moneda 4 4 8 5 2" xfId="32456"/>
    <cellStyle name="Moneda 4 4 8 6" xfId="20040"/>
    <cellStyle name="Moneda 4 4 8 7" xfId="23144"/>
    <cellStyle name="Moneda 4 4 9" xfId="1605"/>
    <cellStyle name="Moneda 4 4 9 2" xfId="6263"/>
    <cellStyle name="Moneda 4 4 9 2 2" xfId="15575"/>
    <cellStyle name="Moneda 4 4 9 2 2 2" xfId="37306"/>
    <cellStyle name="Moneda 4 4 9 2 3" xfId="27994"/>
    <cellStyle name="Moneda 4 4 9 3" xfId="10919"/>
    <cellStyle name="Moneda 4 4 9 3 2" xfId="32650"/>
    <cellStyle name="Moneda 4 4 9 4" xfId="20234"/>
    <cellStyle name="Moneda 4 4 9 5" xfId="23338"/>
    <cellStyle name="Moneda 4 5" xfId="59"/>
    <cellStyle name="Moneda 4 5 10" xfId="3715"/>
    <cellStyle name="Moneda 4 5 10 2" xfId="8372"/>
    <cellStyle name="Moneda 4 5 10 2 2" xfId="17684"/>
    <cellStyle name="Moneda 4 5 10 2 2 2" xfId="39415"/>
    <cellStyle name="Moneda 4 5 10 2 3" xfId="30103"/>
    <cellStyle name="Moneda 4 5 10 3" xfId="13028"/>
    <cellStyle name="Moneda 4 5 10 3 2" xfId="34759"/>
    <cellStyle name="Moneda 4 5 10 4" xfId="25447"/>
    <cellStyle name="Moneda 4 5 11" xfId="4723"/>
    <cellStyle name="Moneda 4 5 11 2" xfId="14035"/>
    <cellStyle name="Moneda 4 5 11 2 2" xfId="35766"/>
    <cellStyle name="Moneda 4 5 11 3" xfId="26454"/>
    <cellStyle name="Moneda 4 5 12" xfId="9379"/>
    <cellStyle name="Moneda 4 5 12 2" xfId="31110"/>
    <cellStyle name="Moneda 4 5 13" xfId="18692"/>
    <cellStyle name="Moneda 4 5 14" xfId="21798"/>
    <cellStyle name="Moneda 4 5 2" xfId="255"/>
    <cellStyle name="Moneda 4 5 2 2" xfId="1811"/>
    <cellStyle name="Moneda 4 5 2 2 2" xfId="6469"/>
    <cellStyle name="Moneda 4 5 2 2 2 2" xfId="15781"/>
    <cellStyle name="Moneda 4 5 2 2 2 2 2" xfId="37512"/>
    <cellStyle name="Moneda 4 5 2 2 2 3" xfId="28200"/>
    <cellStyle name="Moneda 4 5 2 2 3" xfId="11125"/>
    <cellStyle name="Moneda 4 5 2 2 3 2" xfId="32856"/>
    <cellStyle name="Moneda 4 5 2 2 4" xfId="20440"/>
    <cellStyle name="Moneda 4 5 2 2 5" xfId="23544"/>
    <cellStyle name="Moneda 4 5 2 3" xfId="3716"/>
    <cellStyle name="Moneda 4 5 2 3 2" xfId="8373"/>
    <cellStyle name="Moneda 4 5 2 3 2 2" xfId="17685"/>
    <cellStyle name="Moneda 4 5 2 3 2 2 2" xfId="39416"/>
    <cellStyle name="Moneda 4 5 2 3 2 3" xfId="30104"/>
    <cellStyle name="Moneda 4 5 2 3 3" xfId="13029"/>
    <cellStyle name="Moneda 4 5 2 3 3 2" xfId="34760"/>
    <cellStyle name="Moneda 4 5 2 3 4" xfId="25448"/>
    <cellStyle name="Moneda 4 5 2 4" xfId="4917"/>
    <cellStyle name="Moneda 4 5 2 4 2" xfId="14229"/>
    <cellStyle name="Moneda 4 5 2 4 2 2" xfId="35960"/>
    <cellStyle name="Moneda 4 5 2 4 3" xfId="26648"/>
    <cellStyle name="Moneda 4 5 2 5" xfId="9573"/>
    <cellStyle name="Moneda 4 5 2 5 2" xfId="31304"/>
    <cellStyle name="Moneda 4 5 2 6" xfId="18888"/>
    <cellStyle name="Moneda 4 5 2 7" xfId="21992"/>
    <cellStyle name="Moneda 4 5 3" xfId="451"/>
    <cellStyle name="Moneda 4 5 3 2" xfId="2005"/>
    <cellStyle name="Moneda 4 5 3 2 2" xfId="6663"/>
    <cellStyle name="Moneda 4 5 3 2 2 2" xfId="15975"/>
    <cellStyle name="Moneda 4 5 3 2 2 2 2" xfId="37706"/>
    <cellStyle name="Moneda 4 5 3 2 2 3" xfId="28394"/>
    <cellStyle name="Moneda 4 5 3 2 3" xfId="11319"/>
    <cellStyle name="Moneda 4 5 3 2 3 2" xfId="33050"/>
    <cellStyle name="Moneda 4 5 3 2 4" xfId="20634"/>
    <cellStyle name="Moneda 4 5 3 2 5" xfId="23738"/>
    <cellStyle name="Moneda 4 5 3 3" xfId="3717"/>
    <cellStyle name="Moneda 4 5 3 3 2" xfId="8374"/>
    <cellStyle name="Moneda 4 5 3 3 2 2" xfId="17686"/>
    <cellStyle name="Moneda 4 5 3 3 2 2 2" xfId="39417"/>
    <cellStyle name="Moneda 4 5 3 3 2 3" xfId="30105"/>
    <cellStyle name="Moneda 4 5 3 3 3" xfId="13030"/>
    <cellStyle name="Moneda 4 5 3 3 3 2" xfId="34761"/>
    <cellStyle name="Moneda 4 5 3 3 4" xfId="25449"/>
    <cellStyle name="Moneda 4 5 3 4" xfId="5111"/>
    <cellStyle name="Moneda 4 5 3 4 2" xfId="14423"/>
    <cellStyle name="Moneda 4 5 3 4 2 2" xfId="36154"/>
    <cellStyle name="Moneda 4 5 3 4 3" xfId="26842"/>
    <cellStyle name="Moneda 4 5 3 5" xfId="9767"/>
    <cellStyle name="Moneda 4 5 3 5 2" xfId="31498"/>
    <cellStyle name="Moneda 4 5 3 6" xfId="19082"/>
    <cellStyle name="Moneda 4 5 3 7" xfId="22186"/>
    <cellStyle name="Moneda 4 5 4" xfId="647"/>
    <cellStyle name="Moneda 4 5 4 2" xfId="2199"/>
    <cellStyle name="Moneda 4 5 4 2 2" xfId="6857"/>
    <cellStyle name="Moneda 4 5 4 2 2 2" xfId="16169"/>
    <cellStyle name="Moneda 4 5 4 2 2 2 2" xfId="37900"/>
    <cellStyle name="Moneda 4 5 4 2 2 3" xfId="28588"/>
    <cellStyle name="Moneda 4 5 4 2 3" xfId="11513"/>
    <cellStyle name="Moneda 4 5 4 2 3 2" xfId="33244"/>
    <cellStyle name="Moneda 4 5 4 2 4" xfId="20828"/>
    <cellStyle name="Moneda 4 5 4 2 5" xfId="23932"/>
    <cellStyle name="Moneda 4 5 4 3" xfId="3718"/>
    <cellStyle name="Moneda 4 5 4 3 2" xfId="8375"/>
    <cellStyle name="Moneda 4 5 4 3 2 2" xfId="17687"/>
    <cellStyle name="Moneda 4 5 4 3 2 2 2" xfId="39418"/>
    <cellStyle name="Moneda 4 5 4 3 2 3" xfId="30106"/>
    <cellStyle name="Moneda 4 5 4 3 3" xfId="13031"/>
    <cellStyle name="Moneda 4 5 4 3 3 2" xfId="34762"/>
    <cellStyle name="Moneda 4 5 4 3 4" xfId="25450"/>
    <cellStyle name="Moneda 4 5 4 4" xfId="5305"/>
    <cellStyle name="Moneda 4 5 4 4 2" xfId="14617"/>
    <cellStyle name="Moneda 4 5 4 4 2 2" xfId="36348"/>
    <cellStyle name="Moneda 4 5 4 4 3" xfId="27036"/>
    <cellStyle name="Moneda 4 5 4 5" xfId="9961"/>
    <cellStyle name="Moneda 4 5 4 5 2" xfId="31692"/>
    <cellStyle name="Moneda 4 5 4 6" xfId="19276"/>
    <cellStyle name="Moneda 4 5 4 7" xfId="22380"/>
    <cellStyle name="Moneda 4 5 5" xfId="841"/>
    <cellStyle name="Moneda 4 5 5 2" xfId="2393"/>
    <cellStyle name="Moneda 4 5 5 2 2" xfId="7051"/>
    <cellStyle name="Moneda 4 5 5 2 2 2" xfId="16363"/>
    <cellStyle name="Moneda 4 5 5 2 2 2 2" xfId="38094"/>
    <cellStyle name="Moneda 4 5 5 2 2 3" xfId="28782"/>
    <cellStyle name="Moneda 4 5 5 2 3" xfId="11707"/>
    <cellStyle name="Moneda 4 5 5 2 3 2" xfId="33438"/>
    <cellStyle name="Moneda 4 5 5 2 4" xfId="21022"/>
    <cellStyle name="Moneda 4 5 5 2 5" xfId="24126"/>
    <cellStyle name="Moneda 4 5 5 3" xfId="3719"/>
    <cellStyle name="Moneda 4 5 5 3 2" xfId="8376"/>
    <cellStyle name="Moneda 4 5 5 3 2 2" xfId="17688"/>
    <cellStyle name="Moneda 4 5 5 3 2 2 2" xfId="39419"/>
    <cellStyle name="Moneda 4 5 5 3 2 3" xfId="30107"/>
    <cellStyle name="Moneda 4 5 5 3 3" xfId="13032"/>
    <cellStyle name="Moneda 4 5 5 3 3 2" xfId="34763"/>
    <cellStyle name="Moneda 4 5 5 3 4" xfId="25451"/>
    <cellStyle name="Moneda 4 5 5 4" xfId="5499"/>
    <cellStyle name="Moneda 4 5 5 4 2" xfId="14811"/>
    <cellStyle name="Moneda 4 5 5 4 2 2" xfId="36542"/>
    <cellStyle name="Moneda 4 5 5 4 3" xfId="27230"/>
    <cellStyle name="Moneda 4 5 5 5" xfId="10155"/>
    <cellStyle name="Moneda 4 5 5 5 2" xfId="31886"/>
    <cellStyle name="Moneda 4 5 5 6" xfId="19470"/>
    <cellStyle name="Moneda 4 5 5 7" xfId="22574"/>
    <cellStyle name="Moneda 4 5 6" xfId="1035"/>
    <cellStyle name="Moneda 4 5 6 2" xfId="2587"/>
    <cellStyle name="Moneda 4 5 6 2 2" xfId="7245"/>
    <cellStyle name="Moneda 4 5 6 2 2 2" xfId="16557"/>
    <cellStyle name="Moneda 4 5 6 2 2 2 2" xfId="38288"/>
    <cellStyle name="Moneda 4 5 6 2 2 3" xfId="28976"/>
    <cellStyle name="Moneda 4 5 6 2 3" xfId="11901"/>
    <cellStyle name="Moneda 4 5 6 2 3 2" xfId="33632"/>
    <cellStyle name="Moneda 4 5 6 2 4" xfId="21216"/>
    <cellStyle name="Moneda 4 5 6 2 5" xfId="24320"/>
    <cellStyle name="Moneda 4 5 6 3" xfId="3720"/>
    <cellStyle name="Moneda 4 5 6 3 2" xfId="8377"/>
    <cellStyle name="Moneda 4 5 6 3 2 2" xfId="17689"/>
    <cellStyle name="Moneda 4 5 6 3 2 2 2" xfId="39420"/>
    <cellStyle name="Moneda 4 5 6 3 2 3" xfId="30108"/>
    <cellStyle name="Moneda 4 5 6 3 3" xfId="13033"/>
    <cellStyle name="Moneda 4 5 6 3 3 2" xfId="34764"/>
    <cellStyle name="Moneda 4 5 6 3 4" xfId="25452"/>
    <cellStyle name="Moneda 4 5 6 4" xfId="5693"/>
    <cellStyle name="Moneda 4 5 6 4 2" xfId="15005"/>
    <cellStyle name="Moneda 4 5 6 4 2 2" xfId="36736"/>
    <cellStyle name="Moneda 4 5 6 4 3" xfId="27424"/>
    <cellStyle name="Moneda 4 5 6 5" xfId="10349"/>
    <cellStyle name="Moneda 4 5 6 5 2" xfId="32080"/>
    <cellStyle name="Moneda 4 5 6 6" xfId="19664"/>
    <cellStyle name="Moneda 4 5 6 7" xfId="22768"/>
    <cellStyle name="Moneda 4 5 7" xfId="1229"/>
    <cellStyle name="Moneda 4 5 7 2" xfId="2781"/>
    <cellStyle name="Moneda 4 5 7 2 2" xfId="7439"/>
    <cellStyle name="Moneda 4 5 7 2 2 2" xfId="16751"/>
    <cellStyle name="Moneda 4 5 7 2 2 2 2" xfId="38482"/>
    <cellStyle name="Moneda 4 5 7 2 2 3" xfId="29170"/>
    <cellStyle name="Moneda 4 5 7 2 3" xfId="12095"/>
    <cellStyle name="Moneda 4 5 7 2 3 2" xfId="33826"/>
    <cellStyle name="Moneda 4 5 7 2 4" xfId="21410"/>
    <cellStyle name="Moneda 4 5 7 2 5" xfId="24514"/>
    <cellStyle name="Moneda 4 5 7 3" xfId="3721"/>
    <cellStyle name="Moneda 4 5 7 3 2" xfId="8378"/>
    <cellStyle name="Moneda 4 5 7 3 2 2" xfId="17690"/>
    <cellStyle name="Moneda 4 5 7 3 2 2 2" xfId="39421"/>
    <cellStyle name="Moneda 4 5 7 3 2 3" xfId="30109"/>
    <cellStyle name="Moneda 4 5 7 3 3" xfId="13034"/>
    <cellStyle name="Moneda 4 5 7 3 3 2" xfId="34765"/>
    <cellStyle name="Moneda 4 5 7 3 4" xfId="25453"/>
    <cellStyle name="Moneda 4 5 7 4" xfId="5887"/>
    <cellStyle name="Moneda 4 5 7 4 2" xfId="15199"/>
    <cellStyle name="Moneda 4 5 7 4 2 2" xfId="36930"/>
    <cellStyle name="Moneda 4 5 7 4 3" xfId="27618"/>
    <cellStyle name="Moneda 4 5 7 5" xfId="10543"/>
    <cellStyle name="Moneda 4 5 7 5 2" xfId="32274"/>
    <cellStyle name="Moneda 4 5 7 6" xfId="19858"/>
    <cellStyle name="Moneda 4 5 7 7" xfId="22962"/>
    <cellStyle name="Moneda 4 5 8" xfId="1423"/>
    <cellStyle name="Moneda 4 5 8 2" xfId="2975"/>
    <cellStyle name="Moneda 4 5 8 2 2" xfId="7633"/>
    <cellStyle name="Moneda 4 5 8 2 2 2" xfId="16945"/>
    <cellStyle name="Moneda 4 5 8 2 2 2 2" xfId="38676"/>
    <cellStyle name="Moneda 4 5 8 2 2 3" xfId="29364"/>
    <cellStyle name="Moneda 4 5 8 2 3" xfId="12289"/>
    <cellStyle name="Moneda 4 5 8 2 3 2" xfId="34020"/>
    <cellStyle name="Moneda 4 5 8 2 4" xfId="21604"/>
    <cellStyle name="Moneda 4 5 8 2 5" xfId="24708"/>
    <cellStyle name="Moneda 4 5 8 3" xfId="3722"/>
    <cellStyle name="Moneda 4 5 8 3 2" xfId="8379"/>
    <cellStyle name="Moneda 4 5 8 3 2 2" xfId="17691"/>
    <cellStyle name="Moneda 4 5 8 3 2 2 2" xfId="39422"/>
    <cellStyle name="Moneda 4 5 8 3 2 3" xfId="30110"/>
    <cellStyle name="Moneda 4 5 8 3 3" xfId="13035"/>
    <cellStyle name="Moneda 4 5 8 3 3 2" xfId="34766"/>
    <cellStyle name="Moneda 4 5 8 3 4" xfId="25454"/>
    <cellStyle name="Moneda 4 5 8 4" xfId="6081"/>
    <cellStyle name="Moneda 4 5 8 4 2" xfId="15393"/>
    <cellStyle name="Moneda 4 5 8 4 2 2" xfId="37124"/>
    <cellStyle name="Moneda 4 5 8 4 3" xfId="27812"/>
    <cellStyle name="Moneda 4 5 8 5" xfId="10737"/>
    <cellStyle name="Moneda 4 5 8 5 2" xfId="32468"/>
    <cellStyle name="Moneda 4 5 8 6" xfId="20052"/>
    <cellStyle name="Moneda 4 5 8 7" xfId="23156"/>
    <cellStyle name="Moneda 4 5 9" xfId="1617"/>
    <cellStyle name="Moneda 4 5 9 2" xfId="6275"/>
    <cellStyle name="Moneda 4 5 9 2 2" xfId="15587"/>
    <cellStyle name="Moneda 4 5 9 2 2 2" xfId="37318"/>
    <cellStyle name="Moneda 4 5 9 2 3" xfId="28006"/>
    <cellStyle name="Moneda 4 5 9 3" xfId="10931"/>
    <cellStyle name="Moneda 4 5 9 3 2" xfId="32662"/>
    <cellStyle name="Moneda 4 5 9 4" xfId="20246"/>
    <cellStyle name="Moneda 4 5 9 5" xfId="23350"/>
    <cellStyle name="Moneda 4 6" xfId="71"/>
    <cellStyle name="Moneda 4 6 10" xfId="3723"/>
    <cellStyle name="Moneda 4 6 10 2" xfId="8380"/>
    <cellStyle name="Moneda 4 6 10 2 2" xfId="17692"/>
    <cellStyle name="Moneda 4 6 10 2 2 2" xfId="39423"/>
    <cellStyle name="Moneda 4 6 10 2 3" xfId="30111"/>
    <cellStyle name="Moneda 4 6 10 3" xfId="13036"/>
    <cellStyle name="Moneda 4 6 10 3 2" xfId="34767"/>
    <cellStyle name="Moneda 4 6 10 4" xfId="25455"/>
    <cellStyle name="Moneda 4 6 11" xfId="4735"/>
    <cellStyle name="Moneda 4 6 11 2" xfId="14047"/>
    <cellStyle name="Moneda 4 6 11 2 2" xfId="35778"/>
    <cellStyle name="Moneda 4 6 11 3" xfId="26466"/>
    <cellStyle name="Moneda 4 6 12" xfId="9391"/>
    <cellStyle name="Moneda 4 6 12 2" xfId="31122"/>
    <cellStyle name="Moneda 4 6 13" xfId="18704"/>
    <cellStyle name="Moneda 4 6 14" xfId="21810"/>
    <cellStyle name="Moneda 4 6 2" xfId="267"/>
    <cellStyle name="Moneda 4 6 2 2" xfId="1823"/>
    <cellStyle name="Moneda 4 6 2 2 2" xfId="6481"/>
    <cellStyle name="Moneda 4 6 2 2 2 2" xfId="15793"/>
    <cellStyle name="Moneda 4 6 2 2 2 2 2" xfId="37524"/>
    <cellStyle name="Moneda 4 6 2 2 2 3" xfId="28212"/>
    <cellStyle name="Moneda 4 6 2 2 3" xfId="11137"/>
    <cellStyle name="Moneda 4 6 2 2 3 2" xfId="32868"/>
    <cellStyle name="Moneda 4 6 2 2 4" xfId="20452"/>
    <cellStyle name="Moneda 4 6 2 2 5" xfId="23556"/>
    <cellStyle name="Moneda 4 6 2 3" xfId="3724"/>
    <cellStyle name="Moneda 4 6 2 3 2" xfId="8381"/>
    <cellStyle name="Moneda 4 6 2 3 2 2" xfId="17693"/>
    <cellStyle name="Moneda 4 6 2 3 2 2 2" xfId="39424"/>
    <cellStyle name="Moneda 4 6 2 3 2 3" xfId="30112"/>
    <cellStyle name="Moneda 4 6 2 3 3" xfId="13037"/>
    <cellStyle name="Moneda 4 6 2 3 3 2" xfId="34768"/>
    <cellStyle name="Moneda 4 6 2 3 4" xfId="25456"/>
    <cellStyle name="Moneda 4 6 2 4" xfId="4929"/>
    <cellStyle name="Moneda 4 6 2 4 2" xfId="14241"/>
    <cellStyle name="Moneda 4 6 2 4 2 2" xfId="35972"/>
    <cellStyle name="Moneda 4 6 2 4 3" xfId="26660"/>
    <cellStyle name="Moneda 4 6 2 5" xfId="9585"/>
    <cellStyle name="Moneda 4 6 2 5 2" xfId="31316"/>
    <cellStyle name="Moneda 4 6 2 6" xfId="18900"/>
    <cellStyle name="Moneda 4 6 2 7" xfId="22004"/>
    <cellStyle name="Moneda 4 6 3" xfId="463"/>
    <cellStyle name="Moneda 4 6 3 2" xfId="2017"/>
    <cellStyle name="Moneda 4 6 3 2 2" xfId="6675"/>
    <cellStyle name="Moneda 4 6 3 2 2 2" xfId="15987"/>
    <cellStyle name="Moneda 4 6 3 2 2 2 2" xfId="37718"/>
    <cellStyle name="Moneda 4 6 3 2 2 3" xfId="28406"/>
    <cellStyle name="Moneda 4 6 3 2 3" xfId="11331"/>
    <cellStyle name="Moneda 4 6 3 2 3 2" xfId="33062"/>
    <cellStyle name="Moneda 4 6 3 2 4" xfId="20646"/>
    <cellStyle name="Moneda 4 6 3 2 5" xfId="23750"/>
    <cellStyle name="Moneda 4 6 3 3" xfId="3725"/>
    <cellStyle name="Moneda 4 6 3 3 2" xfId="8382"/>
    <cellStyle name="Moneda 4 6 3 3 2 2" xfId="17694"/>
    <cellStyle name="Moneda 4 6 3 3 2 2 2" xfId="39425"/>
    <cellStyle name="Moneda 4 6 3 3 2 3" xfId="30113"/>
    <cellStyle name="Moneda 4 6 3 3 3" xfId="13038"/>
    <cellStyle name="Moneda 4 6 3 3 3 2" xfId="34769"/>
    <cellStyle name="Moneda 4 6 3 3 4" xfId="25457"/>
    <cellStyle name="Moneda 4 6 3 4" xfId="5123"/>
    <cellStyle name="Moneda 4 6 3 4 2" xfId="14435"/>
    <cellStyle name="Moneda 4 6 3 4 2 2" xfId="36166"/>
    <cellStyle name="Moneda 4 6 3 4 3" xfId="26854"/>
    <cellStyle name="Moneda 4 6 3 5" xfId="9779"/>
    <cellStyle name="Moneda 4 6 3 5 2" xfId="31510"/>
    <cellStyle name="Moneda 4 6 3 6" xfId="19094"/>
    <cellStyle name="Moneda 4 6 3 7" xfId="22198"/>
    <cellStyle name="Moneda 4 6 4" xfId="659"/>
    <cellStyle name="Moneda 4 6 4 2" xfId="2211"/>
    <cellStyle name="Moneda 4 6 4 2 2" xfId="6869"/>
    <cellStyle name="Moneda 4 6 4 2 2 2" xfId="16181"/>
    <cellStyle name="Moneda 4 6 4 2 2 2 2" xfId="37912"/>
    <cellStyle name="Moneda 4 6 4 2 2 3" xfId="28600"/>
    <cellStyle name="Moneda 4 6 4 2 3" xfId="11525"/>
    <cellStyle name="Moneda 4 6 4 2 3 2" xfId="33256"/>
    <cellStyle name="Moneda 4 6 4 2 4" xfId="20840"/>
    <cellStyle name="Moneda 4 6 4 2 5" xfId="23944"/>
    <cellStyle name="Moneda 4 6 4 3" xfId="3726"/>
    <cellStyle name="Moneda 4 6 4 3 2" xfId="8383"/>
    <cellStyle name="Moneda 4 6 4 3 2 2" xfId="17695"/>
    <cellStyle name="Moneda 4 6 4 3 2 2 2" xfId="39426"/>
    <cellStyle name="Moneda 4 6 4 3 2 3" xfId="30114"/>
    <cellStyle name="Moneda 4 6 4 3 3" xfId="13039"/>
    <cellStyle name="Moneda 4 6 4 3 3 2" xfId="34770"/>
    <cellStyle name="Moneda 4 6 4 3 4" xfId="25458"/>
    <cellStyle name="Moneda 4 6 4 4" xfId="5317"/>
    <cellStyle name="Moneda 4 6 4 4 2" xfId="14629"/>
    <cellStyle name="Moneda 4 6 4 4 2 2" xfId="36360"/>
    <cellStyle name="Moneda 4 6 4 4 3" xfId="27048"/>
    <cellStyle name="Moneda 4 6 4 5" xfId="9973"/>
    <cellStyle name="Moneda 4 6 4 5 2" xfId="31704"/>
    <cellStyle name="Moneda 4 6 4 6" xfId="19288"/>
    <cellStyle name="Moneda 4 6 4 7" xfId="22392"/>
    <cellStyle name="Moneda 4 6 5" xfId="853"/>
    <cellStyle name="Moneda 4 6 5 2" xfId="2405"/>
    <cellStyle name="Moneda 4 6 5 2 2" xfId="7063"/>
    <cellStyle name="Moneda 4 6 5 2 2 2" xfId="16375"/>
    <cellStyle name="Moneda 4 6 5 2 2 2 2" xfId="38106"/>
    <cellStyle name="Moneda 4 6 5 2 2 3" xfId="28794"/>
    <cellStyle name="Moneda 4 6 5 2 3" xfId="11719"/>
    <cellStyle name="Moneda 4 6 5 2 3 2" xfId="33450"/>
    <cellStyle name="Moneda 4 6 5 2 4" xfId="21034"/>
    <cellStyle name="Moneda 4 6 5 2 5" xfId="24138"/>
    <cellStyle name="Moneda 4 6 5 3" xfId="3727"/>
    <cellStyle name="Moneda 4 6 5 3 2" xfId="8384"/>
    <cellStyle name="Moneda 4 6 5 3 2 2" xfId="17696"/>
    <cellStyle name="Moneda 4 6 5 3 2 2 2" xfId="39427"/>
    <cellStyle name="Moneda 4 6 5 3 2 3" xfId="30115"/>
    <cellStyle name="Moneda 4 6 5 3 3" xfId="13040"/>
    <cellStyle name="Moneda 4 6 5 3 3 2" xfId="34771"/>
    <cellStyle name="Moneda 4 6 5 3 4" xfId="25459"/>
    <cellStyle name="Moneda 4 6 5 4" xfId="5511"/>
    <cellStyle name="Moneda 4 6 5 4 2" xfId="14823"/>
    <cellStyle name="Moneda 4 6 5 4 2 2" xfId="36554"/>
    <cellStyle name="Moneda 4 6 5 4 3" xfId="27242"/>
    <cellStyle name="Moneda 4 6 5 5" xfId="10167"/>
    <cellStyle name="Moneda 4 6 5 5 2" xfId="31898"/>
    <cellStyle name="Moneda 4 6 5 6" xfId="19482"/>
    <cellStyle name="Moneda 4 6 5 7" xfId="22586"/>
    <cellStyle name="Moneda 4 6 6" xfId="1047"/>
    <cellStyle name="Moneda 4 6 6 2" xfId="2599"/>
    <cellStyle name="Moneda 4 6 6 2 2" xfId="7257"/>
    <cellStyle name="Moneda 4 6 6 2 2 2" xfId="16569"/>
    <cellStyle name="Moneda 4 6 6 2 2 2 2" xfId="38300"/>
    <cellStyle name="Moneda 4 6 6 2 2 3" xfId="28988"/>
    <cellStyle name="Moneda 4 6 6 2 3" xfId="11913"/>
    <cellStyle name="Moneda 4 6 6 2 3 2" xfId="33644"/>
    <cellStyle name="Moneda 4 6 6 2 4" xfId="21228"/>
    <cellStyle name="Moneda 4 6 6 2 5" xfId="24332"/>
    <cellStyle name="Moneda 4 6 6 3" xfId="3728"/>
    <cellStyle name="Moneda 4 6 6 3 2" xfId="8385"/>
    <cellStyle name="Moneda 4 6 6 3 2 2" xfId="17697"/>
    <cellStyle name="Moneda 4 6 6 3 2 2 2" xfId="39428"/>
    <cellStyle name="Moneda 4 6 6 3 2 3" xfId="30116"/>
    <cellStyle name="Moneda 4 6 6 3 3" xfId="13041"/>
    <cellStyle name="Moneda 4 6 6 3 3 2" xfId="34772"/>
    <cellStyle name="Moneda 4 6 6 3 4" xfId="25460"/>
    <cellStyle name="Moneda 4 6 6 4" xfId="5705"/>
    <cellStyle name="Moneda 4 6 6 4 2" xfId="15017"/>
    <cellStyle name="Moneda 4 6 6 4 2 2" xfId="36748"/>
    <cellStyle name="Moneda 4 6 6 4 3" xfId="27436"/>
    <cellStyle name="Moneda 4 6 6 5" xfId="10361"/>
    <cellStyle name="Moneda 4 6 6 5 2" xfId="32092"/>
    <cellStyle name="Moneda 4 6 6 6" xfId="19676"/>
    <cellStyle name="Moneda 4 6 6 7" xfId="22780"/>
    <cellStyle name="Moneda 4 6 7" xfId="1241"/>
    <cellStyle name="Moneda 4 6 7 2" xfId="2793"/>
    <cellStyle name="Moneda 4 6 7 2 2" xfId="7451"/>
    <cellStyle name="Moneda 4 6 7 2 2 2" xfId="16763"/>
    <cellStyle name="Moneda 4 6 7 2 2 2 2" xfId="38494"/>
    <cellStyle name="Moneda 4 6 7 2 2 3" xfId="29182"/>
    <cellStyle name="Moneda 4 6 7 2 3" xfId="12107"/>
    <cellStyle name="Moneda 4 6 7 2 3 2" xfId="33838"/>
    <cellStyle name="Moneda 4 6 7 2 4" xfId="21422"/>
    <cellStyle name="Moneda 4 6 7 2 5" xfId="24526"/>
    <cellStyle name="Moneda 4 6 7 3" xfId="3729"/>
    <cellStyle name="Moneda 4 6 7 3 2" xfId="8386"/>
    <cellStyle name="Moneda 4 6 7 3 2 2" xfId="17698"/>
    <cellStyle name="Moneda 4 6 7 3 2 2 2" xfId="39429"/>
    <cellStyle name="Moneda 4 6 7 3 2 3" xfId="30117"/>
    <cellStyle name="Moneda 4 6 7 3 3" xfId="13042"/>
    <cellStyle name="Moneda 4 6 7 3 3 2" xfId="34773"/>
    <cellStyle name="Moneda 4 6 7 3 4" xfId="25461"/>
    <cellStyle name="Moneda 4 6 7 4" xfId="5899"/>
    <cellStyle name="Moneda 4 6 7 4 2" xfId="15211"/>
    <cellStyle name="Moneda 4 6 7 4 2 2" xfId="36942"/>
    <cellStyle name="Moneda 4 6 7 4 3" xfId="27630"/>
    <cellStyle name="Moneda 4 6 7 5" xfId="10555"/>
    <cellStyle name="Moneda 4 6 7 5 2" xfId="32286"/>
    <cellStyle name="Moneda 4 6 7 6" xfId="19870"/>
    <cellStyle name="Moneda 4 6 7 7" xfId="22974"/>
    <cellStyle name="Moneda 4 6 8" xfId="1435"/>
    <cellStyle name="Moneda 4 6 8 2" xfId="2987"/>
    <cellStyle name="Moneda 4 6 8 2 2" xfId="7645"/>
    <cellStyle name="Moneda 4 6 8 2 2 2" xfId="16957"/>
    <cellStyle name="Moneda 4 6 8 2 2 2 2" xfId="38688"/>
    <cellStyle name="Moneda 4 6 8 2 2 3" xfId="29376"/>
    <cellStyle name="Moneda 4 6 8 2 3" xfId="12301"/>
    <cellStyle name="Moneda 4 6 8 2 3 2" xfId="34032"/>
    <cellStyle name="Moneda 4 6 8 2 4" xfId="21616"/>
    <cellStyle name="Moneda 4 6 8 2 5" xfId="24720"/>
    <cellStyle name="Moneda 4 6 8 3" xfId="3730"/>
    <cellStyle name="Moneda 4 6 8 3 2" xfId="8387"/>
    <cellStyle name="Moneda 4 6 8 3 2 2" xfId="17699"/>
    <cellStyle name="Moneda 4 6 8 3 2 2 2" xfId="39430"/>
    <cellStyle name="Moneda 4 6 8 3 2 3" xfId="30118"/>
    <cellStyle name="Moneda 4 6 8 3 3" xfId="13043"/>
    <cellStyle name="Moneda 4 6 8 3 3 2" xfId="34774"/>
    <cellStyle name="Moneda 4 6 8 3 4" xfId="25462"/>
    <cellStyle name="Moneda 4 6 8 4" xfId="6093"/>
    <cellStyle name="Moneda 4 6 8 4 2" xfId="15405"/>
    <cellStyle name="Moneda 4 6 8 4 2 2" xfId="37136"/>
    <cellStyle name="Moneda 4 6 8 4 3" xfId="27824"/>
    <cellStyle name="Moneda 4 6 8 5" xfId="10749"/>
    <cellStyle name="Moneda 4 6 8 5 2" xfId="32480"/>
    <cellStyle name="Moneda 4 6 8 6" xfId="20064"/>
    <cellStyle name="Moneda 4 6 8 7" xfId="23168"/>
    <cellStyle name="Moneda 4 6 9" xfId="1629"/>
    <cellStyle name="Moneda 4 6 9 2" xfId="6287"/>
    <cellStyle name="Moneda 4 6 9 2 2" xfId="15599"/>
    <cellStyle name="Moneda 4 6 9 2 2 2" xfId="37330"/>
    <cellStyle name="Moneda 4 6 9 2 3" xfId="28018"/>
    <cellStyle name="Moneda 4 6 9 3" xfId="10943"/>
    <cellStyle name="Moneda 4 6 9 3 2" xfId="32674"/>
    <cellStyle name="Moneda 4 6 9 4" xfId="20258"/>
    <cellStyle name="Moneda 4 6 9 5" xfId="23362"/>
    <cellStyle name="Moneda 4 7" xfId="83"/>
    <cellStyle name="Moneda 4 7 10" xfId="3731"/>
    <cellStyle name="Moneda 4 7 10 2" xfId="8388"/>
    <cellStyle name="Moneda 4 7 10 2 2" xfId="17700"/>
    <cellStyle name="Moneda 4 7 10 2 2 2" xfId="39431"/>
    <cellStyle name="Moneda 4 7 10 2 3" xfId="30119"/>
    <cellStyle name="Moneda 4 7 10 3" xfId="13044"/>
    <cellStyle name="Moneda 4 7 10 3 2" xfId="34775"/>
    <cellStyle name="Moneda 4 7 10 4" xfId="25463"/>
    <cellStyle name="Moneda 4 7 11" xfId="4747"/>
    <cellStyle name="Moneda 4 7 11 2" xfId="14059"/>
    <cellStyle name="Moneda 4 7 11 2 2" xfId="35790"/>
    <cellStyle name="Moneda 4 7 11 3" xfId="26478"/>
    <cellStyle name="Moneda 4 7 12" xfId="9403"/>
    <cellStyle name="Moneda 4 7 12 2" xfId="31134"/>
    <cellStyle name="Moneda 4 7 13" xfId="18716"/>
    <cellStyle name="Moneda 4 7 14" xfId="21822"/>
    <cellStyle name="Moneda 4 7 2" xfId="279"/>
    <cellStyle name="Moneda 4 7 2 2" xfId="1835"/>
    <cellStyle name="Moneda 4 7 2 2 2" xfId="6493"/>
    <cellStyle name="Moneda 4 7 2 2 2 2" xfId="15805"/>
    <cellStyle name="Moneda 4 7 2 2 2 2 2" xfId="37536"/>
    <cellStyle name="Moneda 4 7 2 2 2 3" xfId="28224"/>
    <cellStyle name="Moneda 4 7 2 2 3" xfId="11149"/>
    <cellStyle name="Moneda 4 7 2 2 3 2" xfId="32880"/>
    <cellStyle name="Moneda 4 7 2 2 4" xfId="20464"/>
    <cellStyle name="Moneda 4 7 2 2 5" xfId="23568"/>
    <cellStyle name="Moneda 4 7 2 3" xfId="3732"/>
    <cellStyle name="Moneda 4 7 2 3 2" xfId="8389"/>
    <cellStyle name="Moneda 4 7 2 3 2 2" xfId="17701"/>
    <cellStyle name="Moneda 4 7 2 3 2 2 2" xfId="39432"/>
    <cellStyle name="Moneda 4 7 2 3 2 3" xfId="30120"/>
    <cellStyle name="Moneda 4 7 2 3 3" xfId="13045"/>
    <cellStyle name="Moneda 4 7 2 3 3 2" xfId="34776"/>
    <cellStyle name="Moneda 4 7 2 3 4" xfId="25464"/>
    <cellStyle name="Moneda 4 7 2 4" xfId="4941"/>
    <cellStyle name="Moneda 4 7 2 4 2" xfId="14253"/>
    <cellStyle name="Moneda 4 7 2 4 2 2" xfId="35984"/>
    <cellStyle name="Moneda 4 7 2 4 3" xfId="26672"/>
    <cellStyle name="Moneda 4 7 2 5" xfId="9597"/>
    <cellStyle name="Moneda 4 7 2 5 2" xfId="31328"/>
    <cellStyle name="Moneda 4 7 2 6" xfId="18912"/>
    <cellStyle name="Moneda 4 7 2 7" xfId="22016"/>
    <cellStyle name="Moneda 4 7 3" xfId="475"/>
    <cellStyle name="Moneda 4 7 3 2" xfId="2029"/>
    <cellStyle name="Moneda 4 7 3 2 2" xfId="6687"/>
    <cellStyle name="Moneda 4 7 3 2 2 2" xfId="15999"/>
    <cellStyle name="Moneda 4 7 3 2 2 2 2" xfId="37730"/>
    <cellStyle name="Moneda 4 7 3 2 2 3" xfId="28418"/>
    <cellStyle name="Moneda 4 7 3 2 3" xfId="11343"/>
    <cellStyle name="Moneda 4 7 3 2 3 2" xfId="33074"/>
    <cellStyle name="Moneda 4 7 3 2 4" xfId="20658"/>
    <cellStyle name="Moneda 4 7 3 2 5" xfId="23762"/>
    <cellStyle name="Moneda 4 7 3 3" xfId="3733"/>
    <cellStyle name="Moneda 4 7 3 3 2" xfId="8390"/>
    <cellStyle name="Moneda 4 7 3 3 2 2" xfId="17702"/>
    <cellStyle name="Moneda 4 7 3 3 2 2 2" xfId="39433"/>
    <cellStyle name="Moneda 4 7 3 3 2 3" xfId="30121"/>
    <cellStyle name="Moneda 4 7 3 3 3" xfId="13046"/>
    <cellStyle name="Moneda 4 7 3 3 3 2" xfId="34777"/>
    <cellStyle name="Moneda 4 7 3 3 4" xfId="25465"/>
    <cellStyle name="Moneda 4 7 3 4" xfId="5135"/>
    <cellStyle name="Moneda 4 7 3 4 2" xfId="14447"/>
    <cellStyle name="Moneda 4 7 3 4 2 2" xfId="36178"/>
    <cellStyle name="Moneda 4 7 3 4 3" xfId="26866"/>
    <cellStyle name="Moneda 4 7 3 5" xfId="9791"/>
    <cellStyle name="Moneda 4 7 3 5 2" xfId="31522"/>
    <cellStyle name="Moneda 4 7 3 6" xfId="19106"/>
    <cellStyle name="Moneda 4 7 3 7" xfId="22210"/>
    <cellStyle name="Moneda 4 7 4" xfId="671"/>
    <cellStyle name="Moneda 4 7 4 2" xfId="2223"/>
    <cellStyle name="Moneda 4 7 4 2 2" xfId="6881"/>
    <cellStyle name="Moneda 4 7 4 2 2 2" xfId="16193"/>
    <cellStyle name="Moneda 4 7 4 2 2 2 2" xfId="37924"/>
    <cellStyle name="Moneda 4 7 4 2 2 3" xfId="28612"/>
    <cellStyle name="Moneda 4 7 4 2 3" xfId="11537"/>
    <cellStyle name="Moneda 4 7 4 2 3 2" xfId="33268"/>
    <cellStyle name="Moneda 4 7 4 2 4" xfId="20852"/>
    <cellStyle name="Moneda 4 7 4 2 5" xfId="23956"/>
    <cellStyle name="Moneda 4 7 4 3" xfId="3734"/>
    <cellStyle name="Moneda 4 7 4 3 2" xfId="8391"/>
    <cellStyle name="Moneda 4 7 4 3 2 2" xfId="17703"/>
    <cellStyle name="Moneda 4 7 4 3 2 2 2" xfId="39434"/>
    <cellStyle name="Moneda 4 7 4 3 2 3" xfId="30122"/>
    <cellStyle name="Moneda 4 7 4 3 3" xfId="13047"/>
    <cellStyle name="Moneda 4 7 4 3 3 2" xfId="34778"/>
    <cellStyle name="Moneda 4 7 4 3 4" xfId="25466"/>
    <cellStyle name="Moneda 4 7 4 4" xfId="5329"/>
    <cellStyle name="Moneda 4 7 4 4 2" xfId="14641"/>
    <cellStyle name="Moneda 4 7 4 4 2 2" xfId="36372"/>
    <cellStyle name="Moneda 4 7 4 4 3" xfId="27060"/>
    <cellStyle name="Moneda 4 7 4 5" xfId="9985"/>
    <cellStyle name="Moneda 4 7 4 5 2" xfId="31716"/>
    <cellStyle name="Moneda 4 7 4 6" xfId="19300"/>
    <cellStyle name="Moneda 4 7 4 7" xfId="22404"/>
    <cellStyle name="Moneda 4 7 5" xfId="865"/>
    <cellStyle name="Moneda 4 7 5 2" xfId="2417"/>
    <cellStyle name="Moneda 4 7 5 2 2" xfId="7075"/>
    <cellStyle name="Moneda 4 7 5 2 2 2" xfId="16387"/>
    <cellStyle name="Moneda 4 7 5 2 2 2 2" xfId="38118"/>
    <cellStyle name="Moneda 4 7 5 2 2 3" xfId="28806"/>
    <cellStyle name="Moneda 4 7 5 2 3" xfId="11731"/>
    <cellStyle name="Moneda 4 7 5 2 3 2" xfId="33462"/>
    <cellStyle name="Moneda 4 7 5 2 4" xfId="21046"/>
    <cellStyle name="Moneda 4 7 5 2 5" xfId="24150"/>
    <cellStyle name="Moneda 4 7 5 3" xfId="3735"/>
    <cellStyle name="Moneda 4 7 5 3 2" xfId="8392"/>
    <cellStyle name="Moneda 4 7 5 3 2 2" xfId="17704"/>
    <cellStyle name="Moneda 4 7 5 3 2 2 2" xfId="39435"/>
    <cellStyle name="Moneda 4 7 5 3 2 3" xfId="30123"/>
    <cellStyle name="Moneda 4 7 5 3 3" xfId="13048"/>
    <cellStyle name="Moneda 4 7 5 3 3 2" xfId="34779"/>
    <cellStyle name="Moneda 4 7 5 3 4" xfId="25467"/>
    <cellStyle name="Moneda 4 7 5 4" xfId="5523"/>
    <cellStyle name="Moneda 4 7 5 4 2" xfId="14835"/>
    <cellStyle name="Moneda 4 7 5 4 2 2" xfId="36566"/>
    <cellStyle name="Moneda 4 7 5 4 3" xfId="27254"/>
    <cellStyle name="Moneda 4 7 5 5" xfId="10179"/>
    <cellStyle name="Moneda 4 7 5 5 2" xfId="31910"/>
    <cellStyle name="Moneda 4 7 5 6" xfId="19494"/>
    <cellStyle name="Moneda 4 7 5 7" xfId="22598"/>
    <cellStyle name="Moneda 4 7 6" xfId="1059"/>
    <cellStyle name="Moneda 4 7 6 2" xfId="2611"/>
    <cellStyle name="Moneda 4 7 6 2 2" xfId="7269"/>
    <cellStyle name="Moneda 4 7 6 2 2 2" xfId="16581"/>
    <cellStyle name="Moneda 4 7 6 2 2 2 2" xfId="38312"/>
    <cellStyle name="Moneda 4 7 6 2 2 3" xfId="29000"/>
    <cellStyle name="Moneda 4 7 6 2 3" xfId="11925"/>
    <cellStyle name="Moneda 4 7 6 2 3 2" xfId="33656"/>
    <cellStyle name="Moneda 4 7 6 2 4" xfId="21240"/>
    <cellStyle name="Moneda 4 7 6 2 5" xfId="24344"/>
    <cellStyle name="Moneda 4 7 6 3" xfId="3736"/>
    <cellStyle name="Moneda 4 7 6 3 2" xfId="8393"/>
    <cellStyle name="Moneda 4 7 6 3 2 2" xfId="17705"/>
    <cellStyle name="Moneda 4 7 6 3 2 2 2" xfId="39436"/>
    <cellStyle name="Moneda 4 7 6 3 2 3" xfId="30124"/>
    <cellStyle name="Moneda 4 7 6 3 3" xfId="13049"/>
    <cellStyle name="Moneda 4 7 6 3 3 2" xfId="34780"/>
    <cellStyle name="Moneda 4 7 6 3 4" xfId="25468"/>
    <cellStyle name="Moneda 4 7 6 4" xfId="5717"/>
    <cellStyle name="Moneda 4 7 6 4 2" xfId="15029"/>
    <cellStyle name="Moneda 4 7 6 4 2 2" xfId="36760"/>
    <cellStyle name="Moneda 4 7 6 4 3" xfId="27448"/>
    <cellStyle name="Moneda 4 7 6 5" xfId="10373"/>
    <cellStyle name="Moneda 4 7 6 5 2" xfId="32104"/>
    <cellStyle name="Moneda 4 7 6 6" xfId="19688"/>
    <cellStyle name="Moneda 4 7 6 7" xfId="22792"/>
    <cellStyle name="Moneda 4 7 7" xfId="1253"/>
    <cellStyle name="Moneda 4 7 7 2" xfId="2805"/>
    <cellStyle name="Moneda 4 7 7 2 2" xfId="7463"/>
    <cellStyle name="Moneda 4 7 7 2 2 2" xfId="16775"/>
    <cellStyle name="Moneda 4 7 7 2 2 2 2" xfId="38506"/>
    <cellStyle name="Moneda 4 7 7 2 2 3" xfId="29194"/>
    <cellStyle name="Moneda 4 7 7 2 3" xfId="12119"/>
    <cellStyle name="Moneda 4 7 7 2 3 2" xfId="33850"/>
    <cellStyle name="Moneda 4 7 7 2 4" xfId="21434"/>
    <cellStyle name="Moneda 4 7 7 2 5" xfId="24538"/>
    <cellStyle name="Moneda 4 7 7 3" xfId="3737"/>
    <cellStyle name="Moneda 4 7 7 3 2" xfId="8394"/>
    <cellStyle name="Moneda 4 7 7 3 2 2" xfId="17706"/>
    <cellStyle name="Moneda 4 7 7 3 2 2 2" xfId="39437"/>
    <cellStyle name="Moneda 4 7 7 3 2 3" xfId="30125"/>
    <cellStyle name="Moneda 4 7 7 3 3" xfId="13050"/>
    <cellStyle name="Moneda 4 7 7 3 3 2" xfId="34781"/>
    <cellStyle name="Moneda 4 7 7 3 4" xfId="25469"/>
    <cellStyle name="Moneda 4 7 7 4" xfId="5911"/>
    <cellStyle name="Moneda 4 7 7 4 2" xfId="15223"/>
    <cellStyle name="Moneda 4 7 7 4 2 2" xfId="36954"/>
    <cellStyle name="Moneda 4 7 7 4 3" xfId="27642"/>
    <cellStyle name="Moneda 4 7 7 5" xfId="10567"/>
    <cellStyle name="Moneda 4 7 7 5 2" xfId="32298"/>
    <cellStyle name="Moneda 4 7 7 6" xfId="19882"/>
    <cellStyle name="Moneda 4 7 7 7" xfId="22986"/>
    <cellStyle name="Moneda 4 7 8" xfId="1447"/>
    <cellStyle name="Moneda 4 7 8 2" xfId="2999"/>
    <cellStyle name="Moneda 4 7 8 2 2" xfId="7657"/>
    <cellStyle name="Moneda 4 7 8 2 2 2" xfId="16969"/>
    <cellStyle name="Moneda 4 7 8 2 2 2 2" xfId="38700"/>
    <cellStyle name="Moneda 4 7 8 2 2 3" xfId="29388"/>
    <cellStyle name="Moneda 4 7 8 2 3" xfId="12313"/>
    <cellStyle name="Moneda 4 7 8 2 3 2" xfId="34044"/>
    <cellStyle name="Moneda 4 7 8 2 4" xfId="21628"/>
    <cellStyle name="Moneda 4 7 8 2 5" xfId="24732"/>
    <cellStyle name="Moneda 4 7 8 3" xfId="3738"/>
    <cellStyle name="Moneda 4 7 8 3 2" xfId="8395"/>
    <cellStyle name="Moneda 4 7 8 3 2 2" xfId="17707"/>
    <cellStyle name="Moneda 4 7 8 3 2 2 2" xfId="39438"/>
    <cellStyle name="Moneda 4 7 8 3 2 3" xfId="30126"/>
    <cellStyle name="Moneda 4 7 8 3 3" xfId="13051"/>
    <cellStyle name="Moneda 4 7 8 3 3 2" xfId="34782"/>
    <cellStyle name="Moneda 4 7 8 3 4" xfId="25470"/>
    <cellStyle name="Moneda 4 7 8 4" xfId="6105"/>
    <cellStyle name="Moneda 4 7 8 4 2" xfId="15417"/>
    <cellStyle name="Moneda 4 7 8 4 2 2" xfId="37148"/>
    <cellStyle name="Moneda 4 7 8 4 3" xfId="27836"/>
    <cellStyle name="Moneda 4 7 8 5" xfId="10761"/>
    <cellStyle name="Moneda 4 7 8 5 2" xfId="32492"/>
    <cellStyle name="Moneda 4 7 8 6" xfId="20076"/>
    <cellStyle name="Moneda 4 7 8 7" xfId="23180"/>
    <cellStyle name="Moneda 4 7 9" xfId="1641"/>
    <cellStyle name="Moneda 4 7 9 2" xfId="6299"/>
    <cellStyle name="Moneda 4 7 9 2 2" xfId="15611"/>
    <cellStyle name="Moneda 4 7 9 2 2 2" xfId="37342"/>
    <cellStyle name="Moneda 4 7 9 2 3" xfId="28030"/>
    <cellStyle name="Moneda 4 7 9 3" xfId="10955"/>
    <cellStyle name="Moneda 4 7 9 3 2" xfId="32686"/>
    <cellStyle name="Moneda 4 7 9 4" xfId="20270"/>
    <cellStyle name="Moneda 4 7 9 5" xfId="23374"/>
    <cellStyle name="Moneda 4 8" xfId="96"/>
    <cellStyle name="Moneda 4 8 10" xfId="3739"/>
    <cellStyle name="Moneda 4 8 10 2" xfId="8396"/>
    <cellStyle name="Moneda 4 8 10 2 2" xfId="17708"/>
    <cellStyle name="Moneda 4 8 10 2 2 2" xfId="39439"/>
    <cellStyle name="Moneda 4 8 10 2 3" xfId="30127"/>
    <cellStyle name="Moneda 4 8 10 3" xfId="13052"/>
    <cellStyle name="Moneda 4 8 10 3 2" xfId="34783"/>
    <cellStyle name="Moneda 4 8 10 4" xfId="25471"/>
    <cellStyle name="Moneda 4 8 11" xfId="4759"/>
    <cellStyle name="Moneda 4 8 11 2" xfId="14071"/>
    <cellStyle name="Moneda 4 8 11 2 2" xfId="35802"/>
    <cellStyle name="Moneda 4 8 11 3" xfId="26490"/>
    <cellStyle name="Moneda 4 8 12" xfId="9415"/>
    <cellStyle name="Moneda 4 8 12 2" xfId="31146"/>
    <cellStyle name="Moneda 4 8 13" xfId="18729"/>
    <cellStyle name="Moneda 4 8 14" xfId="21834"/>
    <cellStyle name="Moneda 4 8 2" xfId="291"/>
    <cellStyle name="Moneda 4 8 2 2" xfId="1847"/>
    <cellStyle name="Moneda 4 8 2 2 2" xfId="6505"/>
    <cellStyle name="Moneda 4 8 2 2 2 2" xfId="15817"/>
    <cellStyle name="Moneda 4 8 2 2 2 2 2" xfId="37548"/>
    <cellStyle name="Moneda 4 8 2 2 2 3" xfId="28236"/>
    <cellStyle name="Moneda 4 8 2 2 3" xfId="11161"/>
    <cellStyle name="Moneda 4 8 2 2 3 2" xfId="32892"/>
    <cellStyle name="Moneda 4 8 2 2 4" xfId="20476"/>
    <cellStyle name="Moneda 4 8 2 2 5" xfId="23580"/>
    <cellStyle name="Moneda 4 8 2 3" xfId="3740"/>
    <cellStyle name="Moneda 4 8 2 3 2" xfId="8397"/>
    <cellStyle name="Moneda 4 8 2 3 2 2" xfId="17709"/>
    <cellStyle name="Moneda 4 8 2 3 2 2 2" xfId="39440"/>
    <cellStyle name="Moneda 4 8 2 3 2 3" xfId="30128"/>
    <cellStyle name="Moneda 4 8 2 3 3" xfId="13053"/>
    <cellStyle name="Moneda 4 8 2 3 3 2" xfId="34784"/>
    <cellStyle name="Moneda 4 8 2 3 4" xfId="25472"/>
    <cellStyle name="Moneda 4 8 2 4" xfId="4953"/>
    <cellStyle name="Moneda 4 8 2 4 2" xfId="14265"/>
    <cellStyle name="Moneda 4 8 2 4 2 2" xfId="35996"/>
    <cellStyle name="Moneda 4 8 2 4 3" xfId="26684"/>
    <cellStyle name="Moneda 4 8 2 5" xfId="9609"/>
    <cellStyle name="Moneda 4 8 2 5 2" xfId="31340"/>
    <cellStyle name="Moneda 4 8 2 6" xfId="18924"/>
    <cellStyle name="Moneda 4 8 2 7" xfId="22028"/>
    <cellStyle name="Moneda 4 8 3" xfId="488"/>
    <cellStyle name="Moneda 4 8 3 2" xfId="2041"/>
    <cellStyle name="Moneda 4 8 3 2 2" xfId="6699"/>
    <cellStyle name="Moneda 4 8 3 2 2 2" xfId="16011"/>
    <cellStyle name="Moneda 4 8 3 2 2 2 2" xfId="37742"/>
    <cellStyle name="Moneda 4 8 3 2 2 3" xfId="28430"/>
    <cellStyle name="Moneda 4 8 3 2 3" xfId="11355"/>
    <cellStyle name="Moneda 4 8 3 2 3 2" xfId="33086"/>
    <cellStyle name="Moneda 4 8 3 2 4" xfId="20670"/>
    <cellStyle name="Moneda 4 8 3 2 5" xfId="23774"/>
    <cellStyle name="Moneda 4 8 3 3" xfId="3741"/>
    <cellStyle name="Moneda 4 8 3 3 2" xfId="8398"/>
    <cellStyle name="Moneda 4 8 3 3 2 2" xfId="17710"/>
    <cellStyle name="Moneda 4 8 3 3 2 2 2" xfId="39441"/>
    <cellStyle name="Moneda 4 8 3 3 2 3" xfId="30129"/>
    <cellStyle name="Moneda 4 8 3 3 3" xfId="13054"/>
    <cellStyle name="Moneda 4 8 3 3 3 2" xfId="34785"/>
    <cellStyle name="Moneda 4 8 3 3 4" xfId="25473"/>
    <cellStyle name="Moneda 4 8 3 4" xfId="5147"/>
    <cellStyle name="Moneda 4 8 3 4 2" xfId="14459"/>
    <cellStyle name="Moneda 4 8 3 4 2 2" xfId="36190"/>
    <cellStyle name="Moneda 4 8 3 4 3" xfId="26878"/>
    <cellStyle name="Moneda 4 8 3 5" xfId="9803"/>
    <cellStyle name="Moneda 4 8 3 5 2" xfId="31534"/>
    <cellStyle name="Moneda 4 8 3 6" xfId="19118"/>
    <cellStyle name="Moneda 4 8 3 7" xfId="22222"/>
    <cellStyle name="Moneda 4 8 4" xfId="683"/>
    <cellStyle name="Moneda 4 8 4 2" xfId="2235"/>
    <cellStyle name="Moneda 4 8 4 2 2" xfId="6893"/>
    <cellStyle name="Moneda 4 8 4 2 2 2" xfId="16205"/>
    <cellStyle name="Moneda 4 8 4 2 2 2 2" xfId="37936"/>
    <cellStyle name="Moneda 4 8 4 2 2 3" xfId="28624"/>
    <cellStyle name="Moneda 4 8 4 2 3" xfId="11549"/>
    <cellStyle name="Moneda 4 8 4 2 3 2" xfId="33280"/>
    <cellStyle name="Moneda 4 8 4 2 4" xfId="20864"/>
    <cellStyle name="Moneda 4 8 4 2 5" xfId="23968"/>
    <cellStyle name="Moneda 4 8 4 3" xfId="3742"/>
    <cellStyle name="Moneda 4 8 4 3 2" xfId="8399"/>
    <cellStyle name="Moneda 4 8 4 3 2 2" xfId="17711"/>
    <cellStyle name="Moneda 4 8 4 3 2 2 2" xfId="39442"/>
    <cellStyle name="Moneda 4 8 4 3 2 3" xfId="30130"/>
    <cellStyle name="Moneda 4 8 4 3 3" xfId="13055"/>
    <cellStyle name="Moneda 4 8 4 3 3 2" xfId="34786"/>
    <cellStyle name="Moneda 4 8 4 3 4" xfId="25474"/>
    <cellStyle name="Moneda 4 8 4 4" xfId="5341"/>
    <cellStyle name="Moneda 4 8 4 4 2" xfId="14653"/>
    <cellStyle name="Moneda 4 8 4 4 2 2" xfId="36384"/>
    <cellStyle name="Moneda 4 8 4 4 3" xfId="27072"/>
    <cellStyle name="Moneda 4 8 4 5" xfId="9997"/>
    <cellStyle name="Moneda 4 8 4 5 2" xfId="31728"/>
    <cellStyle name="Moneda 4 8 4 6" xfId="19312"/>
    <cellStyle name="Moneda 4 8 4 7" xfId="22416"/>
    <cellStyle name="Moneda 4 8 5" xfId="877"/>
    <cellStyle name="Moneda 4 8 5 2" xfId="2429"/>
    <cellStyle name="Moneda 4 8 5 2 2" xfId="7087"/>
    <cellStyle name="Moneda 4 8 5 2 2 2" xfId="16399"/>
    <cellStyle name="Moneda 4 8 5 2 2 2 2" xfId="38130"/>
    <cellStyle name="Moneda 4 8 5 2 2 3" xfId="28818"/>
    <cellStyle name="Moneda 4 8 5 2 3" xfId="11743"/>
    <cellStyle name="Moneda 4 8 5 2 3 2" xfId="33474"/>
    <cellStyle name="Moneda 4 8 5 2 4" xfId="21058"/>
    <cellStyle name="Moneda 4 8 5 2 5" xfId="24162"/>
    <cellStyle name="Moneda 4 8 5 3" xfId="3743"/>
    <cellStyle name="Moneda 4 8 5 3 2" xfId="8400"/>
    <cellStyle name="Moneda 4 8 5 3 2 2" xfId="17712"/>
    <cellStyle name="Moneda 4 8 5 3 2 2 2" xfId="39443"/>
    <cellStyle name="Moneda 4 8 5 3 2 3" xfId="30131"/>
    <cellStyle name="Moneda 4 8 5 3 3" xfId="13056"/>
    <cellStyle name="Moneda 4 8 5 3 3 2" xfId="34787"/>
    <cellStyle name="Moneda 4 8 5 3 4" xfId="25475"/>
    <cellStyle name="Moneda 4 8 5 4" xfId="5535"/>
    <cellStyle name="Moneda 4 8 5 4 2" xfId="14847"/>
    <cellStyle name="Moneda 4 8 5 4 2 2" xfId="36578"/>
    <cellStyle name="Moneda 4 8 5 4 3" xfId="27266"/>
    <cellStyle name="Moneda 4 8 5 5" xfId="10191"/>
    <cellStyle name="Moneda 4 8 5 5 2" xfId="31922"/>
    <cellStyle name="Moneda 4 8 5 6" xfId="19506"/>
    <cellStyle name="Moneda 4 8 5 7" xfId="22610"/>
    <cellStyle name="Moneda 4 8 6" xfId="1071"/>
    <cellStyle name="Moneda 4 8 6 2" xfId="2623"/>
    <cellStyle name="Moneda 4 8 6 2 2" xfId="7281"/>
    <cellStyle name="Moneda 4 8 6 2 2 2" xfId="16593"/>
    <cellStyle name="Moneda 4 8 6 2 2 2 2" xfId="38324"/>
    <cellStyle name="Moneda 4 8 6 2 2 3" xfId="29012"/>
    <cellStyle name="Moneda 4 8 6 2 3" xfId="11937"/>
    <cellStyle name="Moneda 4 8 6 2 3 2" xfId="33668"/>
    <cellStyle name="Moneda 4 8 6 2 4" xfId="21252"/>
    <cellStyle name="Moneda 4 8 6 2 5" xfId="24356"/>
    <cellStyle name="Moneda 4 8 6 3" xfId="3744"/>
    <cellStyle name="Moneda 4 8 6 3 2" xfId="8401"/>
    <cellStyle name="Moneda 4 8 6 3 2 2" xfId="17713"/>
    <cellStyle name="Moneda 4 8 6 3 2 2 2" xfId="39444"/>
    <cellStyle name="Moneda 4 8 6 3 2 3" xfId="30132"/>
    <cellStyle name="Moneda 4 8 6 3 3" xfId="13057"/>
    <cellStyle name="Moneda 4 8 6 3 3 2" xfId="34788"/>
    <cellStyle name="Moneda 4 8 6 3 4" xfId="25476"/>
    <cellStyle name="Moneda 4 8 6 4" xfId="5729"/>
    <cellStyle name="Moneda 4 8 6 4 2" xfId="15041"/>
    <cellStyle name="Moneda 4 8 6 4 2 2" xfId="36772"/>
    <cellStyle name="Moneda 4 8 6 4 3" xfId="27460"/>
    <cellStyle name="Moneda 4 8 6 5" xfId="10385"/>
    <cellStyle name="Moneda 4 8 6 5 2" xfId="32116"/>
    <cellStyle name="Moneda 4 8 6 6" xfId="19700"/>
    <cellStyle name="Moneda 4 8 6 7" xfId="22804"/>
    <cellStyle name="Moneda 4 8 7" xfId="1265"/>
    <cellStyle name="Moneda 4 8 7 2" xfId="2817"/>
    <cellStyle name="Moneda 4 8 7 2 2" xfId="7475"/>
    <cellStyle name="Moneda 4 8 7 2 2 2" xfId="16787"/>
    <cellStyle name="Moneda 4 8 7 2 2 2 2" xfId="38518"/>
    <cellStyle name="Moneda 4 8 7 2 2 3" xfId="29206"/>
    <cellStyle name="Moneda 4 8 7 2 3" xfId="12131"/>
    <cellStyle name="Moneda 4 8 7 2 3 2" xfId="33862"/>
    <cellStyle name="Moneda 4 8 7 2 4" xfId="21446"/>
    <cellStyle name="Moneda 4 8 7 2 5" xfId="24550"/>
    <cellStyle name="Moneda 4 8 7 3" xfId="3745"/>
    <cellStyle name="Moneda 4 8 7 3 2" xfId="8402"/>
    <cellStyle name="Moneda 4 8 7 3 2 2" xfId="17714"/>
    <cellStyle name="Moneda 4 8 7 3 2 2 2" xfId="39445"/>
    <cellStyle name="Moneda 4 8 7 3 2 3" xfId="30133"/>
    <cellStyle name="Moneda 4 8 7 3 3" xfId="13058"/>
    <cellStyle name="Moneda 4 8 7 3 3 2" xfId="34789"/>
    <cellStyle name="Moneda 4 8 7 3 4" xfId="25477"/>
    <cellStyle name="Moneda 4 8 7 4" xfId="5923"/>
    <cellStyle name="Moneda 4 8 7 4 2" xfId="15235"/>
    <cellStyle name="Moneda 4 8 7 4 2 2" xfId="36966"/>
    <cellStyle name="Moneda 4 8 7 4 3" xfId="27654"/>
    <cellStyle name="Moneda 4 8 7 5" xfId="10579"/>
    <cellStyle name="Moneda 4 8 7 5 2" xfId="32310"/>
    <cellStyle name="Moneda 4 8 7 6" xfId="19894"/>
    <cellStyle name="Moneda 4 8 7 7" xfId="22998"/>
    <cellStyle name="Moneda 4 8 8" xfId="1459"/>
    <cellStyle name="Moneda 4 8 8 2" xfId="3011"/>
    <cellStyle name="Moneda 4 8 8 2 2" xfId="7669"/>
    <cellStyle name="Moneda 4 8 8 2 2 2" xfId="16981"/>
    <cellStyle name="Moneda 4 8 8 2 2 2 2" xfId="38712"/>
    <cellStyle name="Moneda 4 8 8 2 2 3" xfId="29400"/>
    <cellStyle name="Moneda 4 8 8 2 3" xfId="12325"/>
    <cellStyle name="Moneda 4 8 8 2 3 2" xfId="34056"/>
    <cellStyle name="Moneda 4 8 8 2 4" xfId="21640"/>
    <cellStyle name="Moneda 4 8 8 2 5" xfId="24744"/>
    <cellStyle name="Moneda 4 8 8 3" xfId="3746"/>
    <cellStyle name="Moneda 4 8 8 3 2" xfId="8403"/>
    <cellStyle name="Moneda 4 8 8 3 2 2" xfId="17715"/>
    <cellStyle name="Moneda 4 8 8 3 2 2 2" xfId="39446"/>
    <cellStyle name="Moneda 4 8 8 3 2 3" xfId="30134"/>
    <cellStyle name="Moneda 4 8 8 3 3" xfId="13059"/>
    <cellStyle name="Moneda 4 8 8 3 3 2" xfId="34790"/>
    <cellStyle name="Moneda 4 8 8 3 4" xfId="25478"/>
    <cellStyle name="Moneda 4 8 8 4" xfId="6117"/>
    <cellStyle name="Moneda 4 8 8 4 2" xfId="15429"/>
    <cellStyle name="Moneda 4 8 8 4 2 2" xfId="37160"/>
    <cellStyle name="Moneda 4 8 8 4 3" xfId="27848"/>
    <cellStyle name="Moneda 4 8 8 5" xfId="10773"/>
    <cellStyle name="Moneda 4 8 8 5 2" xfId="32504"/>
    <cellStyle name="Moneda 4 8 8 6" xfId="20088"/>
    <cellStyle name="Moneda 4 8 8 7" xfId="23192"/>
    <cellStyle name="Moneda 4 8 9" xfId="1653"/>
    <cellStyle name="Moneda 4 8 9 2" xfId="6311"/>
    <cellStyle name="Moneda 4 8 9 2 2" xfId="15623"/>
    <cellStyle name="Moneda 4 8 9 2 2 2" xfId="37354"/>
    <cellStyle name="Moneda 4 8 9 2 3" xfId="28042"/>
    <cellStyle name="Moneda 4 8 9 3" xfId="10967"/>
    <cellStyle name="Moneda 4 8 9 3 2" xfId="32698"/>
    <cellStyle name="Moneda 4 8 9 4" xfId="20282"/>
    <cellStyle name="Moneda 4 8 9 5" xfId="23386"/>
    <cellStyle name="Moneda 4 9" xfId="108"/>
    <cellStyle name="Moneda 4 9 10" xfId="3747"/>
    <cellStyle name="Moneda 4 9 10 2" xfId="8404"/>
    <cellStyle name="Moneda 4 9 10 2 2" xfId="17716"/>
    <cellStyle name="Moneda 4 9 10 2 2 2" xfId="39447"/>
    <cellStyle name="Moneda 4 9 10 2 3" xfId="30135"/>
    <cellStyle name="Moneda 4 9 10 3" xfId="13060"/>
    <cellStyle name="Moneda 4 9 10 3 2" xfId="34791"/>
    <cellStyle name="Moneda 4 9 10 4" xfId="25479"/>
    <cellStyle name="Moneda 4 9 11" xfId="4771"/>
    <cellStyle name="Moneda 4 9 11 2" xfId="14083"/>
    <cellStyle name="Moneda 4 9 11 2 2" xfId="35814"/>
    <cellStyle name="Moneda 4 9 11 3" xfId="26502"/>
    <cellStyle name="Moneda 4 9 12" xfId="9427"/>
    <cellStyle name="Moneda 4 9 12 2" xfId="31158"/>
    <cellStyle name="Moneda 4 9 13" xfId="18741"/>
    <cellStyle name="Moneda 4 9 14" xfId="21846"/>
    <cellStyle name="Moneda 4 9 2" xfId="303"/>
    <cellStyle name="Moneda 4 9 2 2" xfId="1859"/>
    <cellStyle name="Moneda 4 9 2 2 2" xfId="6517"/>
    <cellStyle name="Moneda 4 9 2 2 2 2" xfId="15829"/>
    <cellStyle name="Moneda 4 9 2 2 2 2 2" xfId="37560"/>
    <cellStyle name="Moneda 4 9 2 2 2 3" xfId="28248"/>
    <cellStyle name="Moneda 4 9 2 2 3" xfId="11173"/>
    <cellStyle name="Moneda 4 9 2 2 3 2" xfId="32904"/>
    <cellStyle name="Moneda 4 9 2 2 4" xfId="20488"/>
    <cellStyle name="Moneda 4 9 2 2 5" xfId="23592"/>
    <cellStyle name="Moneda 4 9 2 3" xfId="3748"/>
    <cellStyle name="Moneda 4 9 2 3 2" xfId="8405"/>
    <cellStyle name="Moneda 4 9 2 3 2 2" xfId="17717"/>
    <cellStyle name="Moneda 4 9 2 3 2 2 2" xfId="39448"/>
    <cellStyle name="Moneda 4 9 2 3 2 3" xfId="30136"/>
    <cellStyle name="Moneda 4 9 2 3 3" xfId="13061"/>
    <cellStyle name="Moneda 4 9 2 3 3 2" xfId="34792"/>
    <cellStyle name="Moneda 4 9 2 3 4" xfId="25480"/>
    <cellStyle name="Moneda 4 9 2 4" xfId="4965"/>
    <cellStyle name="Moneda 4 9 2 4 2" xfId="14277"/>
    <cellStyle name="Moneda 4 9 2 4 2 2" xfId="36008"/>
    <cellStyle name="Moneda 4 9 2 4 3" xfId="26696"/>
    <cellStyle name="Moneda 4 9 2 5" xfId="9621"/>
    <cellStyle name="Moneda 4 9 2 5 2" xfId="31352"/>
    <cellStyle name="Moneda 4 9 2 6" xfId="18936"/>
    <cellStyle name="Moneda 4 9 2 7" xfId="22040"/>
    <cellStyle name="Moneda 4 9 3" xfId="500"/>
    <cellStyle name="Moneda 4 9 3 2" xfId="2053"/>
    <cellStyle name="Moneda 4 9 3 2 2" xfId="6711"/>
    <cellStyle name="Moneda 4 9 3 2 2 2" xfId="16023"/>
    <cellStyle name="Moneda 4 9 3 2 2 2 2" xfId="37754"/>
    <cellStyle name="Moneda 4 9 3 2 2 3" xfId="28442"/>
    <cellStyle name="Moneda 4 9 3 2 3" xfId="11367"/>
    <cellStyle name="Moneda 4 9 3 2 3 2" xfId="33098"/>
    <cellStyle name="Moneda 4 9 3 2 4" xfId="20682"/>
    <cellStyle name="Moneda 4 9 3 2 5" xfId="23786"/>
    <cellStyle name="Moneda 4 9 3 3" xfId="3749"/>
    <cellStyle name="Moneda 4 9 3 3 2" xfId="8406"/>
    <cellStyle name="Moneda 4 9 3 3 2 2" xfId="17718"/>
    <cellStyle name="Moneda 4 9 3 3 2 2 2" xfId="39449"/>
    <cellStyle name="Moneda 4 9 3 3 2 3" xfId="30137"/>
    <cellStyle name="Moneda 4 9 3 3 3" xfId="13062"/>
    <cellStyle name="Moneda 4 9 3 3 3 2" xfId="34793"/>
    <cellStyle name="Moneda 4 9 3 3 4" xfId="25481"/>
    <cellStyle name="Moneda 4 9 3 4" xfId="5159"/>
    <cellStyle name="Moneda 4 9 3 4 2" xfId="14471"/>
    <cellStyle name="Moneda 4 9 3 4 2 2" xfId="36202"/>
    <cellStyle name="Moneda 4 9 3 4 3" xfId="26890"/>
    <cellStyle name="Moneda 4 9 3 5" xfId="9815"/>
    <cellStyle name="Moneda 4 9 3 5 2" xfId="31546"/>
    <cellStyle name="Moneda 4 9 3 6" xfId="19130"/>
    <cellStyle name="Moneda 4 9 3 7" xfId="22234"/>
    <cellStyle name="Moneda 4 9 4" xfId="695"/>
    <cellStyle name="Moneda 4 9 4 2" xfId="2247"/>
    <cellStyle name="Moneda 4 9 4 2 2" xfId="6905"/>
    <cellStyle name="Moneda 4 9 4 2 2 2" xfId="16217"/>
    <cellStyle name="Moneda 4 9 4 2 2 2 2" xfId="37948"/>
    <cellStyle name="Moneda 4 9 4 2 2 3" xfId="28636"/>
    <cellStyle name="Moneda 4 9 4 2 3" xfId="11561"/>
    <cellStyle name="Moneda 4 9 4 2 3 2" xfId="33292"/>
    <cellStyle name="Moneda 4 9 4 2 4" xfId="20876"/>
    <cellStyle name="Moneda 4 9 4 2 5" xfId="23980"/>
    <cellStyle name="Moneda 4 9 4 3" xfId="3750"/>
    <cellStyle name="Moneda 4 9 4 3 2" xfId="8407"/>
    <cellStyle name="Moneda 4 9 4 3 2 2" xfId="17719"/>
    <cellStyle name="Moneda 4 9 4 3 2 2 2" xfId="39450"/>
    <cellStyle name="Moneda 4 9 4 3 2 3" xfId="30138"/>
    <cellStyle name="Moneda 4 9 4 3 3" xfId="13063"/>
    <cellStyle name="Moneda 4 9 4 3 3 2" xfId="34794"/>
    <cellStyle name="Moneda 4 9 4 3 4" xfId="25482"/>
    <cellStyle name="Moneda 4 9 4 4" xfId="5353"/>
    <cellStyle name="Moneda 4 9 4 4 2" xfId="14665"/>
    <cellStyle name="Moneda 4 9 4 4 2 2" xfId="36396"/>
    <cellStyle name="Moneda 4 9 4 4 3" xfId="27084"/>
    <cellStyle name="Moneda 4 9 4 5" xfId="10009"/>
    <cellStyle name="Moneda 4 9 4 5 2" xfId="31740"/>
    <cellStyle name="Moneda 4 9 4 6" xfId="19324"/>
    <cellStyle name="Moneda 4 9 4 7" xfId="22428"/>
    <cellStyle name="Moneda 4 9 5" xfId="889"/>
    <cellStyle name="Moneda 4 9 5 2" xfId="2441"/>
    <cellStyle name="Moneda 4 9 5 2 2" xfId="7099"/>
    <cellStyle name="Moneda 4 9 5 2 2 2" xfId="16411"/>
    <cellStyle name="Moneda 4 9 5 2 2 2 2" xfId="38142"/>
    <cellStyle name="Moneda 4 9 5 2 2 3" xfId="28830"/>
    <cellStyle name="Moneda 4 9 5 2 3" xfId="11755"/>
    <cellStyle name="Moneda 4 9 5 2 3 2" xfId="33486"/>
    <cellStyle name="Moneda 4 9 5 2 4" xfId="21070"/>
    <cellStyle name="Moneda 4 9 5 2 5" xfId="24174"/>
    <cellStyle name="Moneda 4 9 5 3" xfId="3751"/>
    <cellStyle name="Moneda 4 9 5 3 2" xfId="8408"/>
    <cellStyle name="Moneda 4 9 5 3 2 2" xfId="17720"/>
    <cellStyle name="Moneda 4 9 5 3 2 2 2" xfId="39451"/>
    <cellStyle name="Moneda 4 9 5 3 2 3" xfId="30139"/>
    <cellStyle name="Moneda 4 9 5 3 3" xfId="13064"/>
    <cellStyle name="Moneda 4 9 5 3 3 2" xfId="34795"/>
    <cellStyle name="Moneda 4 9 5 3 4" xfId="25483"/>
    <cellStyle name="Moneda 4 9 5 4" xfId="5547"/>
    <cellStyle name="Moneda 4 9 5 4 2" xfId="14859"/>
    <cellStyle name="Moneda 4 9 5 4 2 2" xfId="36590"/>
    <cellStyle name="Moneda 4 9 5 4 3" xfId="27278"/>
    <cellStyle name="Moneda 4 9 5 5" xfId="10203"/>
    <cellStyle name="Moneda 4 9 5 5 2" xfId="31934"/>
    <cellStyle name="Moneda 4 9 5 6" xfId="19518"/>
    <cellStyle name="Moneda 4 9 5 7" xfId="22622"/>
    <cellStyle name="Moneda 4 9 6" xfId="1083"/>
    <cellStyle name="Moneda 4 9 6 2" xfId="2635"/>
    <cellStyle name="Moneda 4 9 6 2 2" xfId="7293"/>
    <cellStyle name="Moneda 4 9 6 2 2 2" xfId="16605"/>
    <cellStyle name="Moneda 4 9 6 2 2 2 2" xfId="38336"/>
    <cellStyle name="Moneda 4 9 6 2 2 3" xfId="29024"/>
    <cellStyle name="Moneda 4 9 6 2 3" xfId="11949"/>
    <cellStyle name="Moneda 4 9 6 2 3 2" xfId="33680"/>
    <cellStyle name="Moneda 4 9 6 2 4" xfId="21264"/>
    <cellStyle name="Moneda 4 9 6 2 5" xfId="24368"/>
    <cellStyle name="Moneda 4 9 6 3" xfId="3752"/>
    <cellStyle name="Moneda 4 9 6 3 2" xfId="8409"/>
    <cellStyle name="Moneda 4 9 6 3 2 2" xfId="17721"/>
    <cellStyle name="Moneda 4 9 6 3 2 2 2" xfId="39452"/>
    <cellStyle name="Moneda 4 9 6 3 2 3" xfId="30140"/>
    <cellStyle name="Moneda 4 9 6 3 3" xfId="13065"/>
    <cellStyle name="Moneda 4 9 6 3 3 2" xfId="34796"/>
    <cellStyle name="Moneda 4 9 6 3 4" xfId="25484"/>
    <cellStyle name="Moneda 4 9 6 4" xfId="5741"/>
    <cellStyle name="Moneda 4 9 6 4 2" xfId="15053"/>
    <cellStyle name="Moneda 4 9 6 4 2 2" xfId="36784"/>
    <cellStyle name="Moneda 4 9 6 4 3" xfId="27472"/>
    <cellStyle name="Moneda 4 9 6 5" xfId="10397"/>
    <cellStyle name="Moneda 4 9 6 5 2" xfId="32128"/>
    <cellStyle name="Moneda 4 9 6 6" xfId="19712"/>
    <cellStyle name="Moneda 4 9 6 7" xfId="22816"/>
    <cellStyle name="Moneda 4 9 7" xfId="1277"/>
    <cellStyle name="Moneda 4 9 7 2" xfId="2829"/>
    <cellStyle name="Moneda 4 9 7 2 2" xfId="7487"/>
    <cellStyle name="Moneda 4 9 7 2 2 2" xfId="16799"/>
    <cellStyle name="Moneda 4 9 7 2 2 2 2" xfId="38530"/>
    <cellStyle name="Moneda 4 9 7 2 2 3" xfId="29218"/>
    <cellStyle name="Moneda 4 9 7 2 3" xfId="12143"/>
    <cellStyle name="Moneda 4 9 7 2 3 2" xfId="33874"/>
    <cellStyle name="Moneda 4 9 7 2 4" xfId="21458"/>
    <cellStyle name="Moneda 4 9 7 2 5" xfId="24562"/>
    <cellStyle name="Moneda 4 9 7 3" xfId="3753"/>
    <cellStyle name="Moneda 4 9 7 3 2" xfId="8410"/>
    <cellStyle name="Moneda 4 9 7 3 2 2" xfId="17722"/>
    <cellStyle name="Moneda 4 9 7 3 2 2 2" xfId="39453"/>
    <cellStyle name="Moneda 4 9 7 3 2 3" xfId="30141"/>
    <cellStyle name="Moneda 4 9 7 3 3" xfId="13066"/>
    <cellStyle name="Moneda 4 9 7 3 3 2" xfId="34797"/>
    <cellStyle name="Moneda 4 9 7 3 4" xfId="25485"/>
    <cellStyle name="Moneda 4 9 7 4" xfId="5935"/>
    <cellStyle name="Moneda 4 9 7 4 2" xfId="15247"/>
    <cellStyle name="Moneda 4 9 7 4 2 2" xfId="36978"/>
    <cellStyle name="Moneda 4 9 7 4 3" xfId="27666"/>
    <cellStyle name="Moneda 4 9 7 5" xfId="10591"/>
    <cellStyle name="Moneda 4 9 7 5 2" xfId="32322"/>
    <cellStyle name="Moneda 4 9 7 6" xfId="19906"/>
    <cellStyle name="Moneda 4 9 7 7" xfId="23010"/>
    <cellStyle name="Moneda 4 9 8" xfId="1471"/>
    <cellStyle name="Moneda 4 9 8 2" xfId="3023"/>
    <cellStyle name="Moneda 4 9 8 2 2" xfId="7681"/>
    <cellStyle name="Moneda 4 9 8 2 2 2" xfId="16993"/>
    <cellStyle name="Moneda 4 9 8 2 2 2 2" xfId="38724"/>
    <cellStyle name="Moneda 4 9 8 2 2 3" xfId="29412"/>
    <cellStyle name="Moneda 4 9 8 2 3" xfId="12337"/>
    <cellStyle name="Moneda 4 9 8 2 3 2" xfId="34068"/>
    <cellStyle name="Moneda 4 9 8 2 4" xfId="21652"/>
    <cellStyle name="Moneda 4 9 8 2 5" xfId="24756"/>
    <cellStyle name="Moneda 4 9 8 3" xfId="3754"/>
    <cellStyle name="Moneda 4 9 8 3 2" xfId="8411"/>
    <cellStyle name="Moneda 4 9 8 3 2 2" xfId="17723"/>
    <cellStyle name="Moneda 4 9 8 3 2 2 2" xfId="39454"/>
    <cellStyle name="Moneda 4 9 8 3 2 3" xfId="30142"/>
    <cellStyle name="Moneda 4 9 8 3 3" xfId="13067"/>
    <cellStyle name="Moneda 4 9 8 3 3 2" xfId="34798"/>
    <cellStyle name="Moneda 4 9 8 3 4" xfId="25486"/>
    <cellStyle name="Moneda 4 9 8 4" xfId="6129"/>
    <cellStyle name="Moneda 4 9 8 4 2" xfId="15441"/>
    <cellStyle name="Moneda 4 9 8 4 2 2" xfId="37172"/>
    <cellStyle name="Moneda 4 9 8 4 3" xfId="27860"/>
    <cellStyle name="Moneda 4 9 8 5" xfId="10785"/>
    <cellStyle name="Moneda 4 9 8 5 2" xfId="32516"/>
    <cellStyle name="Moneda 4 9 8 6" xfId="20100"/>
    <cellStyle name="Moneda 4 9 8 7" xfId="23204"/>
    <cellStyle name="Moneda 4 9 9" xfId="1665"/>
    <cellStyle name="Moneda 4 9 9 2" xfId="6323"/>
    <cellStyle name="Moneda 4 9 9 2 2" xfId="15635"/>
    <cellStyle name="Moneda 4 9 9 2 2 2" xfId="37366"/>
    <cellStyle name="Moneda 4 9 9 2 3" xfId="28054"/>
    <cellStyle name="Moneda 4 9 9 3" xfId="10979"/>
    <cellStyle name="Moneda 4 9 9 3 2" xfId="32710"/>
    <cellStyle name="Moneda 4 9 9 4" xfId="20294"/>
    <cellStyle name="Moneda 4 9 9 5" xfId="23398"/>
    <cellStyle name="Moneda 5" xfId="15"/>
    <cellStyle name="Moneda 5 10" xfId="121"/>
    <cellStyle name="Moneda 5 10 10" xfId="3756"/>
    <cellStyle name="Moneda 5 10 10 2" xfId="8413"/>
    <cellStyle name="Moneda 5 10 10 2 2" xfId="17725"/>
    <cellStyle name="Moneda 5 10 10 2 2 2" xfId="39456"/>
    <cellStyle name="Moneda 5 10 10 2 3" xfId="30144"/>
    <cellStyle name="Moneda 5 10 10 3" xfId="13069"/>
    <cellStyle name="Moneda 5 10 10 3 2" xfId="34800"/>
    <cellStyle name="Moneda 5 10 10 4" xfId="25488"/>
    <cellStyle name="Moneda 5 10 11" xfId="4784"/>
    <cellStyle name="Moneda 5 10 11 2" xfId="14096"/>
    <cellStyle name="Moneda 5 10 11 2 2" xfId="35827"/>
    <cellStyle name="Moneda 5 10 11 3" xfId="26515"/>
    <cellStyle name="Moneda 5 10 12" xfId="9440"/>
    <cellStyle name="Moneda 5 10 12 2" xfId="31171"/>
    <cellStyle name="Moneda 5 10 13" xfId="18754"/>
    <cellStyle name="Moneda 5 10 14" xfId="21859"/>
    <cellStyle name="Moneda 5 10 2" xfId="316"/>
    <cellStyle name="Moneda 5 10 2 2" xfId="1872"/>
    <cellStyle name="Moneda 5 10 2 2 2" xfId="6530"/>
    <cellStyle name="Moneda 5 10 2 2 2 2" xfId="15842"/>
    <cellStyle name="Moneda 5 10 2 2 2 2 2" xfId="37573"/>
    <cellStyle name="Moneda 5 10 2 2 2 3" xfId="28261"/>
    <cellStyle name="Moneda 5 10 2 2 3" xfId="11186"/>
    <cellStyle name="Moneda 5 10 2 2 3 2" xfId="32917"/>
    <cellStyle name="Moneda 5 10 2 2 4" xfId="20501"/>
    <cellStyle name="Moneda 5 10 2 2 5" xfId="23605"/>
    <cellStyle name="Moneda 5 10 2 3" xfId="3757"/>
    <cellStyle name="Moneda 5 10 2 3 2" xfId="8414"/>
    <cellStyle name="Moneda 5 10 2 3 2 2" xfId="17726"/>
    <cellStyle name="Moneda 5 10 2 3 2 2 2" xfId="39457"/>
    <cellStyle name="Moneda 5 10 2 3 2 3" xfId="30145"/>
    <cellStyle name="Moneda 5 10 2 3 3" xfId="13070"/>
    <cellStyle name="Moneda 5 10 2 3 3 2" xfId="34801"/>
    <cellStyle name="Moneda 5 10 2 3 4" xfId="25489"/>
    <cellStyle name="Moneda 5 10 2 4" xfId="4978"/>
    <cellStyle name="Moneda 5 10 2 4 2" xfId="14290"/>
    <cellStyle name="Moneda 5 10 2 4 2 2" xfId="36021"/>
    <cellStyle name="Moneda 5 10 2 4 3" xfId="26709"/>
    <cellStyle name="Moneda 5 10 2 5" xfId="9634"/>
    <cellStyle name="Moneda 5 10 2 5 2" xfId="31365"/>
    <cellStyle name="Moneda 5 10 2 6" xfId="18949"/>
    <cellStyle name="Moneda 5 10 2 7" xfId="22053"/>
    <cellStyle name="Moneda 5 10 3" xfId="513"/>
    <cellStyle name="Moneda 5 10 3 2" xfId="2066"/>
    <cellStyle name="Moneda 5 10 3 2 2" xfId="6724"/>
    <cellStyle name="Moneda 5 10 3 2 2 2" xfId="16036"/>
    <cellStyle name="Moneda 5 10 3 2 2 2 2" xfId="37767"/>
    <cellStyle name="Moneda 5 10 3 2 2 3" xfId="28455"/>
    <cellStyle name="Moneda 5 10 3 2 3" xfId="11380"/>
    <cellStyle name="Moneda 5 10 3 2 3 2" xfId="33111"/>
    <cellStyle name="Moneda 5 10 3 2 4" xfId="20695"/>
    <cellStyle name="Moneda 5 10 3 2 5" xfId="23799"/>
    <cellStyle name="Moneda 5 10 3 3" xfId="3758"/>
    <cellStyle name="Moneda 5 10 3 3 2" xfId="8415"/>
    <cellStyle name="Moneda 5 10 3 3 2 2" xfId="17727"/>
    <cellStyle name="Moneda 5 10 3 3 2 2 2" xfId="39458"/>
    <cellStyle name="Moneda 5 10 3 3 2 3" xfId="30146"/>
    <cellStyle name="Moneda 5 10 3 3 3" xfId="13071"/>
    <cellStyle name="Moneda 5 10 3 3 3 2" xfId="34802"/>
    <cellStyle name="Moneda 5 10 3 3 4" xfId="25490"/>
    <cellStyle name="Moneda 5 10 3 4" xfId="5172"/>
    <cellStyle name="Moneda 5 10 3 4 2" xfId="14484"/>
    <cellStyle name="Moneda 5 10 3 4 2 2" xfId="36215"/>
    <cellStyle name="Moneda 5 10 3 4 3" xfId="26903"/>
    <cellStyle name="Moneda 5 10 3 5" xfId="9828"/>
    <cellStyle name="Moneda 5 10 3 5 2" xfId="31559"/>
    <cellStyle name="Moneda 5 10 3 6" xfId="19143"/>
    <cellStyle name="Moneda 5 10 3 7" xfId="22247"/>
    <cellStyle name="Moneda 5 10 4" xfId="708"/>
    <cellStyle name="Moneda 5 10 4 2" xfId="2260"/>
    <cellStyle name="Moneda 5 10 4 2 2" xfId="6918"/>
    <cellStyle name="Moneda 5 10 4 2 2 2" xfId="16230"/>
    <cellStyle name="Moneda 5 10 4 2 2 2 2" xfId="37961"/>
    <cellStyle name="Moneda 5 10 4 2 2 3" xfId="28649"/>
    <cellStyle name="Moneda 5 10 4 2 3" xfId="11574"/>
    <cellStyle name="Moneda 5 10 4 2 3 2" xfId="33305"/>
    <cellStyle name="Moneda 5 10 4 2 4" xfId="20889"/>
    <cellStyle name="Moneda 5 10 4 2 5" xfId="23993"/>
    <cellStyle name="Moneda 5 10 4 3" xfId="3759"/>
    <cellStyle name="Moneda 5 10 4 3 2" xfId="8416"/>
    <cellStyle name="Moneda 5 10 4 3 2 2" xfId="17728"/>
    <cellStyle name="Moneda 5 10 4 3 2 2 2" xfId="39459"/>
    <cellStyle name="Moneda 5 10 4 3 2 3" xfId="30147"/>
    <cellStyle name="Moneda 5 10 4 3 3" xfId="13072"/>
    <cellStyle name="Moneda 5 10 4 3 3 2" xfId="34803"/>
    <cellStyle name="Moneda 5 10 4 3 4" xfId="25491"/>
    <cellStyle name="Moneda 5 10 4 4" xfId="5366"/>
    <cellStyle name="Moneda 5 10 4 4 2" xfId="14678"/>
    <cellStyle name="Moneda 5 10 4 4 2 2" xfId="36409"/>
    <cellStyle name="Moneda 5 10 4 4 3" xfId="27097"/>
    <cellStyle name="Moneda 5 10 4 5" xfId="10022"/>
    <cellStyle name="Moneda 5 10 4 5 2" xfId="31753"/>
    <cellStyle name="Moneda 5 10 4 6" xfId="19337"/>
    <cellStyle name="Moneda 5 10 4 7" xfId="22441"/>
    <cellStyle name="Moneda 5 10 5" xfId="902"/>
    <cellStyle name="Moneda 5 10 5 2" xfId="2454"/>
    <cellStyle name="Moneda 5 10 5 2 2" xfId="7112"/>
    <cellStyle name="Moneda 5 10 5 2 2 2" xfId="16424"/>
    <cellStyle name="Moneda 5 10 5 2 2 2 2" xfId="38155"/>
    <cellStyle name="Moneda 5 10 5 2 2 3" xfId="28843"/>
    <cellStyle name="Moneda 5 10 5 2 3" xfId="11768"/>
    <cellStyle name="Moneda 5 10 5 2 3 2" xfId="33499"/>
    <cellStyle name="Moneda 5 10 5 2 4" xfId="21083"/>
    <cellStyle name="Moneda 5 10 5 2 5" xfId="24187"/>
    <cellStyle name="Moneda 5 10 5 3" xfId="3760"/>
    <cellStyle name="Moneda 5 10 5 3 2" xfId="8417"/>
    <cellStyle name="Moneda 5 10 5 3 2 2" xfId="17729"/>
    <cellStyle name="Moneda 5 10 5 3 2 2 2" xfId="39460"/>
    <cellStyle name="Moneda 5 10 5 3 2 3" xfId="30148"/>
    <cellStyle name="Moneda 5 10 5 3 3" xfId="13073"/>
    <cellStyle name="Moneda 5 10 5 3 3 2" xfId="34804"/>
    <cellStyle name="Moneda 5 10 5 3 4" xfId="25492"/>
    <cellStyle name="Moneda 5 10 5 4" xfId="5560"/>
    <cellStyle name="Moneda 5 10 5 4 2" xfId="14872"/>
    <cellStyle name="Moneda 5 10 5 4 2 2" xfId="36603"/>
    <cellStyle name="Moneda 5 10 5 4 3" xfId="27291"/>
    <cellStyle name="Moneda 5 10 5 5" xfId="10216"/>
    <cellStyle name="Moneda 5 10 5 5 2" xfId="31947"/>
    <cellStyle name="Moneda 5 10 5 6" xfId="19531"/>
    <cellStyle name="Moneda 5 10 5 7" xfId="22635"/>
    <cellStyle name="Moneda 5 10 6" xfId="1096"/>
    <cellStyle name="Moneda 5 10 6 2" xfId="2648"/>
    <cellStyle name="Moneda 5 10 6 2 2" xfId="7306"/>
    <cellStyle name="Moneda 5 10 6 2 2 2" xfId="16618"/>
    <cellStyle name="Moneda 5 10 6 2 2 2 2" xfId="38349"/>
    <cellStyle name="Moneda 5 10 6 2 2 3" xfId="29037"/>
    <cellStyle name="Moneda 5 10 6 2 3" xfId="11962"/>
    <cellStyle name="Moneda 5 10 6 2 3 2" xfId="33693"/>
    <cellStyle name="Moneda 5 10 6 2 4" xfId="21277"/>
    <cellStyle name="Moneda 5 10 6 2 5" xfId="24381"/>
    <cellStyle name="Moneda 5 10 6 3" xfId="3761"/>
    <cellStyle name="Moneda 5 10 6 3 2" xfId="8418"/>
    <cellStyle name="Moneda 5 10 6 3 2 2" xfId="17730"/>
    <cellStyle name="Moneda 5 10 6 3 2 2 2" xfId="39461"/>
    <cellStyle name="Moneda 5 10 6 3 2 3" xfId="30149"/>
    <cellStyle name="Moneda 5 10 6 3 3" xfId="13074"/>
    <cellStyle name="Moneda 5 10 6 3 3 2" xfId="34805"/>
    <cellStyle name="Moneda 5 10 6 3 4" xfId="25493"/>
    <cellStyle name="Moneda 5 10 6 4" xfId="5754"/>
    <cellStyle name="Moneda 5 10 6 4 2" xfId="15066"/>
    <cellStyle name="Moneda 5 10 6 4 2 2" xfId="36797"/>
    <cellStyle name="Moneda 5 10 6 4 3" xfId="27485"/>
    <cellStyle name="Moneda 5 10 6 5" xfId="10410"/>
    <cellStyle name="Moneda 5 10 6 5 2" xfId="32141"/>
    <cellStyle name="Moneda 5 10 6 6" xfId="19725"/>
    <cellStyle name="Moneda 5 10 6 7" xfId="22829"/>
    <cellStyle name="Moneda 5 10 7" xfId="1290"/>
    <cellStyle name="Moneda 5 10 7 2" xfId="2842"/>
    <cellStyle name="Moneda 5 10 7 2 2" xfId="7500"/>
    <cellStyle name="Moneda 5 10 7 2 2 2" xfId="16812"/>
    <cellStyle name="Moneda 5 10 7 2 2 2 2" xfId="38543"/>
    <cellStyle name="Moneda 5 10 7 2 2 3" xfId="29231"/>
    <cellStyle name="Moneda 5 10 7 2 3" xfId="12156"/>
    <cellStyle name="Moneda 5 10 7 2 3 2" xfId="33887"/>
    <cellStyle name="Moneda 5 10 7 2 4" xfId="21471"/>
    <cellStyle name="Moneda 5 10 7 2 5" xfId="24575"/>
    <cellStyle name="Moneda 5 10 7 3" xfId="3762"/>
    <cellStyle name="Moneda 5 10 7 3 2" xfId="8419"/>
    <cellStyle name="Moneda 5 10 7 3 2 2" xfId="17731"/>
    <cellStyle name="Moneda 5 10 7 3 2 2 2" xfId="39462"/>
    <cellStyle name="Moneda 5 10 7 3 2 3" xfId="30150"/>
    <cellStyle name="Moneda 5 10 7 3 3" xfId="13075"/>
    <cellStyle name="Moneda 5 10 7 3 3 2" xfId="34806"/>
    <cellStyle name="Moneda 5 10 7 3 4" xfId="25494"/>
    <cellStyle name="Moneda 5 10 7 4" xfId="5948"/>
    <cellStyle name="Moneda 5 10 7 4 2" xfId="15260"/>
    <cellStyle name="Moneda 5 10 7 4 2 2" xfId="36991"/>
    <cellStyle name="Moneda 5 10 7 4 3" xfId="27679"/>
    <cellStyle name="Moneda 5 10 7 5" xfId="10604"/>
    <cellStyle name="Moneda 5 10 7 5 2" xfId="32335"/>
    <cellStyle name="Moneda 5 10 7 6" xfId="19919"/>
    <cellStyle name="Moneda 5 10 7 7" xfId="23023"/>
    <cellStyle name="Moneda 5 10 8" xfId="1484"/>
    <cellStyle name="Moneda 5 10 8 2" xfId="3036"/>
    <cellStyle name="Moneda 5 10 8 2 2" xfId="7694"/>
    <cellStyle name="Moneda 5 10 8 2 2 2" xfId="17006"/>
    <cellStyle name="Moneda 5 10 8 2 2 2 2" xfId="38737"/>
    <cellStyle name="Moneda 5 10 8 2 2 3" xfId="29425"/>
    <cellStyle name="Moneda 5 10 8 2 3" xfId="12350"/>
    <cellStyle name="Moneda 5 10 8 2 3 2" xfId="34081"/>
    <cellStyle name="Moneda 5 10 8 2 4" xfId="21665"/>
    <cellStyle name="Moneda 5 10 8 2 5" xfId="24769"/>
    <cellStyle name="Moneda 5 10 8 3" xfId="3763"/>
    <cellStyle name="Moneda 5 10 8 3 2" xfId="8420"/>
    <cellStyle name="Moneda 5 10 8 3 2 2" xfId="17732"/>
    <cellStyle name="Moneda 5 10 8 3 2 2 2" xfId="39463"/>
    <cellStyle name="Moneda 5 10 8 3 2 3" xfId="30151"/>
    <cellStyle name="Moneda 5 10 8 3 3" xfId="13076"/>
    <cellStyle name="Moneda 5 10 8 3 3 2" xfId="34807"/>
    <cellStyle name="Moneda 5 10 8 3 4" xfId="25495"/>
    <cellStyle name="Moneda 5 10 8 4" xfId="6142"/>
    <cellStyle name="Moneda 5 10 8 4 2" xfId="15454"/>
    <cellStyle name="Moneda 5 10 8 4 2 2" xfId="37185"/>
    <cellStyle name="Moneda 5 10 8 4 3" xfId="27873"/>
    <cellStyle name="Moneda 5 10 8 5" xfId="10798"/>
    <cellStyle name="Moneda 5 10 8 5 2" xfId="32529"/>
    <cellStyle name="Moneda 5 10 8 6" xfId="20113"/>
    <cellStyle name="Moneda 5 10 8 7" xfId="23217"/>
    <cellStyle name="Moneda 5 10 9" xfId="1678"/>
    <cellStyle name="Moneda 5 10 9 2" xfId="6336"/>
    <cellStyle name="Moneda 5 10 9 2 2" xfId="15648"/>
    <cellStyle name="Moneda 5 10 9 2 2 2" xfId="37379"/>
    <cellStyle name="Moneda 5 10 9 2 3" xfId="28067"/>
    <cellStyle name="Moneda 5 10 9 3" xfId="10992"/>
    <cellStyle name="Moneda 5 10 9 3 2" xfId="32723"/>
    <cellStyle name="Moneda 5 10 9 4" xfId="20307"/>
    <cellStyle name="Moneda 5 10 9 5" xfId="23411"/>
    <cellStyle name="Moneda 5 11" xfId="133"/>
    <cellStyle name="Moneda 5 11 10" xfId="3764"/>
    <cellStyle name="Moneda 5 11 10 2" xfId="8421"/>
    <cellStyle name="Moneda 5 11 10 2 2" xfId="17733"/>
    <cellStyle name="Moneda 5 11 10 2 2 2" xfId="39464"/>
    <cellStyle name="Moneda 5 11 10 2 3" xfId="30152"/>
    <cellStyle name="Moneda 5 11 10 3" xfId="13077"/>
    <cellStyle name="Moneda 5 11 10 3 2" xfId="34808"/>
    <cellStyle name="Moneda 5 11 10 4" xfId="25496"/>
    <cellStyle name="Moneda 5 11 11" xfId="4796"/>
    <cellStyle name="Moneda 5 11 11 2" xfId="14108"/>
    <cellStyle name="Moneda 5 11 11 2 2" xfId="35839"/>
    <cellStyle name="Moneda 5 11 11 3" xfId="26527"/>
    <cellStyle name="Moneda 5 11 12" xfId="9452"/>
    <cellStyle name="Moneda 5 11 12 2" xfId="31183"/>
    <cellStyle name="Moneda 5 11 13" xfId="18766"/>
    <cellStyle name="Moneda 5 11 14" xfId="21871"/>
    <cellStyle name="Moneda 5 11 2" xfId="328"/>
    <cellStyle name="Moneda 5 11 2 2" xfId="1884"/>
    <cellStyle name="Moneda 5 11 2 2 2" xfId="6542"/>
    <cellStyle name="Moneda 5 11 2 2 2 2" xfId="15854"/>
    <cellStyle name="Moneda 5 11 2 2 2 2 2" xfId="37585"/>
    <cellStyle name="Moneda 5 11 2 2 2 3" xfId="28273"/>
    <cellStyle name="Moneda 5 11 2 2 3" xfId="11198"/>
    <cellStyle name="Moneda 5 11 2 2 3 2" xfId="32929"/>
    <cellStyle name="Moneda 5 11 2 2 4" xfId="20513"/>
    <cellStyle name="Moneda 5 11 2 2 5" xfId="23617"/>
    <cellStyle name="Moneda 5 11 2 3" xfId="3765"/>
    <cellStyle name="Moneda 5 11 2 3 2" xfId="8422"/>
    <cellStyle name="Moneda 5 11 2 3 2 2" xfId="17734"/>
    <cellStyle name="Moneda 5 11 2 3 2 2 2" xfId="39465"/>
    <cellStyle name="Moneda 5 11 2 3 2 3" xfId="30153"/>
    <cellStyle name="Moneda 5 11 2 3 3" xfId="13078"/>
    <cellStyle name="Moneda 5 11 2 3 3 2" xfId="34809"/>
    <cellStyle name="Moneda 5 11 2 3 4" xfId="25497"/>
    <cellStyle name="Moneda 5 11 2 4" xfId="4990"/>
    <cellStyle name="Moneda 5 11 2 4 2" xfId="14302"/>
    <cellStyle name="Moneda 5 11 2 4 2 2" xfId="36033"/>
    <cellStyle name="Moneda 5 11 2 4 3" xfId="26721"/>
    <cellStyle name="Moneda 5 11 2 5" xfId="9646"/>
    <cellStyle name="Moneda 5 11 2 5 2" xfId="31377"/>
    <cellStyle name="Moneda 5 11 2 6" xfId="18961"/>
    <cellStyle name="Moneda 5 11 2 7" xfId="22065"/>
    <cellStyle name="Moneda 5 11 3" xfId="525"/>
    <cellStyle name="Moneda 5 11 3 2" xfId="2078"/>
    <cellStyle name="Moneda 5 11 3 2 2" xfId="6736"/>
    <cellStyle name="Moneda 5 11 3 2 2 2" xfId="16048"/>
    <cellStyle name="Moneda 5 11 3 2 2 2 2" xfId="37779"/>
    <cellStyle name="Moneda 5 11 3 2 2 3" xfId="28467"/>
    <cellStyle name="Moneda 5 11 3 2 3" xfId="11392"/>
    <cellStyle name="Moneda 5 11 3 2 3 2" xfId="33123"/>
    <cellStyle name="Moneda 5 11 3 2 4" xfId="20707"/>
    <cellStyle name="Moneda 5 11 3 2 5" xfId="23811"/>
    <cellStyle name="Moneda 5 11 3 3" xfId="3766"/>
    <cellStyle name="Moneda 5 11 3 3 2" xfId="8423"/>
    <cellStyle name="Moneda 5 11 3 3 2 2" xfId="17735"/>
    <cellStyle name="Moneda 5 11 3 3 2 2 2" xfId="39466"/>
    <cellStyle name="Moneda 5 11 3 3 2 3" xfId="30154"/>
    <cellStyle name="Moneda 5 11 3 3 3" xfId="13079"/>
    <cellStyle name="Moneda 5 11 3 3 3 2" xfId="34810"/>
    <cellStyle name="Moneda 5 11 3 3 4" xfId="25498"/>
    <cellStyle name="Moneda 5 11 3 4" xfId="5184"/>
    <cellStyle name="Moneda 5 11 3 4 2" xfId="14496"/>
    <cellStyle name="Moneda 5 11 3 4 2 2" xfId="36227"/>
    <cellStyle name="Moneda 5 11 3 4 3" xfId="26915"/>
    <cellStyle name="Moneda 5 11 3 5" xfId="9840"/>
    <cellStyle name="Moneda 5 11 3 5 2" xfId="31571"/>
    <cellStyle name="Moneda 5 11 3 6" xfId="19155"/>
    <cellStyle name="Moneda 5 11 3 7" xfId="22259"/>
    <cellStyle name="Moneda 5 11 4" xfId="720"/>
    <cellStyle name="Moneda 5 11 4 2" xfId="2272"/>
    <cellStyle name="Moneda 5 11 4 2 2" xfId="6930"/>
    <cellStyle name="Moneda 5 11 4 2 2 2" xfId="16242"/>
    <cellStyle name="Moneda 5 11 4 2 2 2 2" xfId="37973"/>
    <cellStyle name="Moneda 5 11 4 2 2 3" xfId="28661"/>
    <cellStyle name="Moneda 5 11 4 2 3" xfId="11586"/>
    <cellStyle name="Moneda 5 11 4 2 3 2" xfId="33317"/>
    <cellStyle name="Moneda 5 11 4 2 4" xfId="20901"/>
    <cellStyle name="Moneda 5 11 4 2 5" xfId="24005"/>
    <cellStyle name="Moneda 5 11 4 3" xfId="3767"/>
    <cellStyle name="Moneda 5 11 4 3 2" xfId="8424"/>
    <cellStyle name="Moneda 5 11 4 3 2 2" xfId="17736"/>
    <cellStyle name="Moneda 5 11 4 3 2 2 2" xfId="39467"/>
    <cellStyle name="Moneda 5 11 4 3 2 3" xfId="30155"/>
    <cellStyle name="Moneda 5 11 4 3 3" xfId="13080"/>
    <cellStyle name="Moneda 5 11 4 3 3 2" xfId="34811"/>
    <cellStyle name="Moneda 5 11 4 3 4" xfId="25499"/>
    <cellStyle name="Moneda 5 11 4 4" xfId="5378"/>
    <cellStyle name="Moneda 5 11 4 4 2" xfId="14690"/>
    <cellStyle name="Moneda 5 11 4 4 2 2" xfId="36421"/>
    <cellStyle name="Moneda 5 11 4 4 3" xfId="27109"/>
    <cellStyle name="Moneda 5 11 4 5" xfId="10034"/>
    <cellStyle name="Moneda 5 11 4 5 2" xfId="31765"/>
    <cellStyle name="Moneda 5 11 4 6" xfId="19349"/>
    <cellStyle name="Moneda 5 11 4 7" xfId="22453"/>
    <cellStyle name="Moneda 5 11 5" xfId="914"/>
    <cellStyle name="Moneda 5 11 5 2" xfId="2466"/>
    <cellStyle name="Moneda 5 11 5 2 2" xfId="7124"/>
    <cellStyle name="Moneda 5 11 5 2 2 2" xfId="16436"/>
    <cellStyle name="Moneda 5 11 5 2 2 2 2" xfId="38167"/>
    <cellStyle name="Moneda 5 11 5 2 2 3" xfId="28855"/>
    <cellStyle name="Moneda 5 11 5 2 3" xfId="11780"/>
    <cellStyle name="Moneda 5 11 5 2 3 2" xfId="33511"/>
    <cellStyle name="Moneda 5 11 5 2 4" xfId="21095"/>
    <cellStyle name="Moneda 5 11 5 2 5" xfId="24199"/>
    <cellStyle name="Moneda 5 11 5 3" xfId="3768"/>
    <cellStyle name="Moneda 5 11 5 3 2" xfId="8425"/>
    <cellStyle name="Moneda 5 11 5 3 2 2" xfId="17737"/>
    <cellStyle name="Moneda 5 11 5 3 2 2 2" xfId="39468"/>
    <cellStyle name="Moneda 5 11 5 3 2 3" xfId="30156"/>
    <cellStyle name="Moneda 5 11 5 3 3" xfId="13081"/>
    <cellStyle name="Moneda 5 11 5 3 3 2" xfId="34812"/>
    <cellStyle name="Moneda 5 11 5 3 4" xfId="25500"/>
    <cellStyle name="Moneda 5 11 5 4" xfId="5572"/>
    <cellStyle name="Moneda 5 11 5 4 2" xfId="14884"/>
    <cellStyle name="Moneda 5 11 5 4 2 2" xfId="36615"/>
    <cellStyle name="Moneda 5 11 5 4 3" xfId="27303"/>
    <cellStyle name="Moneda 5 11 5 5" xfId="10228"/>
    <cellStyle name="Moneda 5 11 5 5 2" xfId="31959"/>
    <cellStyle name="Moneda 5 11 5 6" xfId="19543"/>
    <cellStyle name="Moneda 5 11 5 7" xfId="22647"/>
    <cellStyle name="Moneda 5 11 6" xfId="1108"/>
    <cellStyle name="Moneda 5 11 6 2" xfId="2660"/>
    <cellStyle name="Moneda 5 11 6 2 2" xfId="7318"/>
    <cellStyle name="Moneda 5 11 6 2 2 2" xfId="16630"/>
    <cellStyle name="Moneda 5 11 6 2 2 2 2" xfId="38361"/>
    <cellStyle name="Moneda 5 11 6 2 2 3" xfId="29049"/>
    <cellStyle name="Moneda 5 11 6 2 3" xfId="11974"/>
    <cellStyle name="Moneda 5 11 6 2 3 2" xfId="33705"/>
    <cellStyle name="Moneda 5 11 6 2 4" xfId="21289"/>
    <cellStyle name="Moneda 5 11 6 2 5" xfId="24393"/>
    <cellStyle name="Moneda 5 11 6 3" xfId="3769"/>
    <cellStyle name="Moneda 5 11 6 3 2" xfId="8426"/>
    <cellStyle name="Moneda 5 11 6 3 2 2" xfId="17738"/>
    <cellStyle name="Moneda 5 11 6 3 2 2 2" xfId="39469"/>
    <cellStyle name="Moneda 5 11 6 3 2 3" xfId="30157"/>
    <cellStyle name="Moneda 5 11 6 3 3" xfId="13082"/>
    <cellStyle name="Moneda 5 11 6 3 3 2" xfId="34813"/>
    <cellStyle name="Moneda 5 11 6 3 4" xfId="25501"/>
    <cellStyle name="Moneda 5 11 6 4" xfId="5766"/>
    <cellStyle name="Moneda 5 11 6 4 2" xfId="15078"/>
    <cellStyle name="Moneda 5 11 6 4 2 2" xfId="36809"/>
    <cellStyle name="Moneda 5 11 6 4 3" xfId="27497"/>
    <cellStyle name="Moneda 5 11 6 5" xfId="10422"/>
    <cellStyle name="Moneda 5 11 6 5 2" xfId="32153"/>
    <cellStyle name="Moneda 5 11 6 6" xfId="19737"/>
    <cellStyle name="Moneda 5 11 6 7" xfId="22841"/>
    <cellStyle name="Moneda 5 11 7" xfId="1302"/>
    <cellStyle name="Moneda 5 11 7 2" xfId="2854"/>
    <cellStyle name="Moneda 5 11 7 2 2" xfId="7512"/>
    <cellStyle name="Moneda 5 11 7 2 2 2" xfId="16824"/>
    <cellStyle name="Moneda 5 11 7 2 2 2 2" xfId="38555"/>
    <cellStyle name="Moneda 5 11 7 2 2 3" xfId="29243"/>
    <cellStyle name="Moneda 5 11 7 2 3" xfId="12168"/>
    <cellStyle name="Moneda 5 11 7 2 3 2" xfId="33899"/>
    <cellStyle name="Moneda 5 11 7 2 4" xfId="21483"/>
    <cellStyle name="Moneda 5 11 7 2 5" xfId="24587"/>
    <cellStyle name="Moneda 5 11 7 3" xfId="3770"/>
    <cellStyle name="Moneda 5 11 7 3 2" xfId="8427"/>
    <cellStyle name="Moneda 5 11 7 3 2 2" xfId="17739"/>
    <cellStyle name="Moneda 5 11 7 3 2 2 2" xfId="39470"/>
    <cellStyle name="Moneda 5 11 7 3 2 3" xfId="30158"/>
    <cellStyle name="Moneda 5 11 7 3 3" xfId="13083"/>
    <cellStyle name="Moneda 5 11 7 3 3 2" xfId="34814"/>
    <cellStyle name="Moneda 5 11 7 3 4" xfId="25502"/>
    <cellStyle name="Moneda 5 11 7 4" xfId="5960"/>
    <cellStyle name="Moneda 5 11 7 4 2" xfId="15272"/>
    <cellStyle name="Moneda 5 11 7 4 2 2" xfId="37003"/>
    <cellStyle name="Moneda 5 11 7 4 3" xfId="27691"/>
    <cellStyle name="Moneda 5 11 7 5" xfId="10616"/>
    <cellStyle name="Moneda 5 11 7 5 2" xfId="32347"/>
    <cellStyle name="Moneda 5 11 7 6" xfId="19931"/>
    <cellStyle name="Moneda 5 11 7 7" xfId="23035"/>
    <cellStyle name="Moneda 5 11 8" xfId="1496"/>
    <cellStyle name="Moneda 5 11 8 2" xfId="3048"/>
    <cellStyle name="Moneda 5 11 8 2 2" xfId="7706"/>
    <cellStyle name="Moneda 5 11 8 2 2 2" xfId="17018"/>
    <cellStyle name="Moneda 5 11 8 2 2 2 2" xfId="38749"/>
    <cellStyle name="Moneda 5 11 8 2 2 3" xfId="29437"/>
    <cellStyle name="Moneda 5 11 8 2 3" xfId="12362"/>
    <cellStyle name="Moneda 5 11 8 2 3 2" xfId="34093"/>
    <cellStyle name="Moneda 5 11 8 2 4" xfId="21677"/>
    <cellStyle name="Moneda 5 11 8 2 5" xfId="24781"/>
    <cellStyle name="Moneda 5 11 8 3" xfId="3771"/>
    <cellStyle name="Moneda 5 11 8 3 2" xfId="8428"/>
    <cellStyle name="Moneda 5 11 8 3 2 2" xfId="17740"/>
    <cellStyle name="Moneda 5 11 8 3 2 2 2" xfId="39471"/>
    <cellStyle name="Moneda 5 11 8 3 2 3" xfId="30159"/>
    <cellStyle name="Moneda 5 11 8 3 3" xfId="13084"/>
    <cellStyle name="Moneda 5 11 8 3 3 2" xfId="34815"/>
    <cellStyle name="Moneda 5 11 8 3 4" xfId="25503"/>
    <cellStyle name="Moneda 5 11 8 4" xfId="6154"/>
    <cellStyle name="Moneda 5 11 8 4 2" xfId="15466"/>
    <cellStyle name="Moneda 5 11 8 4 2 2" xfId="37197"/>
    <cellStyle name="Moneda 5 11 8 4 3" xfId="27885"/>
    <cellStyle name="Moneda 5 11 8 5" xfId="10810"/>
    <cellStyle name="Moneda 5 11 8 5 2" xfId="32541"/>
    <cellStyle name="Moneda 5 11 8 6" xfId="20125"/>
    <cellStyle name="Moneda 5 11 8 7" xfId="23229"/>
    <cellStyle name="Moneda 5 11 9" xfId="1690"/>
    <cellStyle name="Moneda 5 11 9 2" xfId="6348"/>
    <cellStyle name="Moneda 5 11 9 2 2" xfId="15660"/>
    <cellStyle name="Moneda 5 11 9 2 2 2" xfId="37391"/>
    <cellStyle name="Moneda 5 11 9 2 3" xfId="28079"/>
    <cellStyle name="Moneda 5 11 9 3" xfId="11004"/>
    <cellStyle name="Moneda 5 11 9 3 2" xfId="32735"/>
    <cellStyle name="Moneda 5 11 9 4" xfId="20319"/>
    <cellStyle name="Moneda 5 11 9 5" xfId="23423"/>
    <cellStyle name="Moneda 5 12" xfId="145"/>
    <cellStyle name="Moneda 5 12 10" xfId="3772"/>
    <cellStyle name="Moneda 5 12 10 2" xfId="8429"/>
    <cellStyle name="Moneda 5 12 10 2 2" xfId="17741"/>
    <cellStyle name="Moneda 5 12 10 2 2 2" xfId="39472"/>
    <cellStyle name="Moneda 5 12 10 2 3" xfId="30160"/>
    <cellStyle name="Moneda 5 12 10 3" xfId="13085"/>
    <cellStyle name="Moneda 5 12 10 3 2" xfId="34816"/>
    <cellStyle name="Moneda 5 12 10 4" xfId="25504"/>
    <cellStyle name="Moneda 5 12 11" xfId="4808"/>
    <cellStyle name="Moneda 5 12 11 2" xfId="14120"/>
    <cellStyle name="Moneda 5 12 11 2 2" xfId="35851"/>
    <cellStyle name="Moneda 5 12 11 3" xfId="26539"/>
    <cellStyle name="Moneda 5 12 12" xfId="9464"/>
    <cellStyle name="Moneda 5 12 12 2" xfId="31195"/>
    <cellStyle name="Moneda 5 12 13" xfId="18778"/>
    <cellStyle name="Moneda 5 12 14" xfId="21883"/>
    <cellStyle name="Moneda 5 12 2" xfId="340"/>
    <cellStyle name="Moneda 5 12 2 2" xfId="1896"/>
    <cellStyle name="Moneda 5 12 2 2 2" xfId="6554"/>
    <cellStyle name="Moneda 5 12 2 2 2 2" xfId="15866"/>
    <cellStyle name="Moneda 5 12 2 2 2 2 2" xfId="37597"/>
    <cellStyle name="Moneda 5 12 2 2 2 3" xfId="28285"/>
    <cellStyle name="Moneda 5 12 2 2 3" xfId="11210"/>
    <cellStyle name="Moneda 5 12 2 2 3 2" xfId="32941"/>
    <cellStyle name="Moneda 5 12 2 2 4" xfId="20525"/>
    <cellStyle name="Moneda 5 12 2 2 5" xfId="23629"/>
    <cellStyle name="Moneda 5 12 2 3" xfId="3773"/>
    <cellStyle name="Moneda 5 12 2 3 2" xfId="8430"/>
    <cellStyle name="Moneda 5 12 2 3 2 2" xfId="17742"/>
    <cellStyle name="Moneda 5 12 2 3 2 2 2" xfId="39473"/>
    <cellStyle name="Moneda 5 12 2 3 2 3" xfId="30161"/>
    <cellStyle name="Moneda 5 12 2 3 3" xfId="13086"/>
    <cellStyle name="Moneda 5 12 2 3 3 2" xfId="34817"/>
    <cellStyle name="Moneda 5 12 2 3 4" xfId="25505"/>
    <cellStyle name="Moneda 5 12 2 4" xfId="5002"/>
    <cellStyle name="Moneda 5 12 2 4 2" xfId="14314"/>
    <cellStyle name="Moneda 5 12 2 4 2 2" xfId="36045"/>
    <cellStyle name="Moneda 5 12 2 4 3" xfId="26733"/>
    <cellStyle name="Moneda 5 12 2 5" xfId="9658"/>
    <cellStyle name="Moneda 5 12 2 5 2" xfId="31389"/>
    <cellStyle name="Moneda 5 12 2 6" xfId="18973"/>
    <cellStyle name="Moneda 5 12 2 7" xfId="22077"/>
    <cellStyle name="Moneda 5 12 3" xfId="537"/>
    <cellStyle name="Moneda 5 12 3 2" xfId="2090"/>
    <cellStyle name="Moneda 5 12 3 2 2" xfId="6748"/>
    <cellStyle name="Moneda 5 12 3 2 2 2" xfId="16060"/>
    <cellStyle name="Moneda 5 12 3 2 2 2 2" xfId="37791"/>
    <cellStyle name="Moneda 5 12 3 2 2 3" xfId="28479"/>
    <cellStyle name="Moneda 5 12 3 2 3" xfId="11404"/>
    <cellStyle name="Moneda 5 12 3 2 3 2" xfId="33135"/>
    <cellStyle name="Moneda 5 12 3 2 4" xfId="20719"/>
    <cellStyle name="Moneda 5 12 3 2 5" xfId="23823"/>
    <cellStyle name="Moneda 5 12 3 3" xfId="3774"/>
    <cellStyle name="Moneda 5 12 3 3 2" xfId="8431"/>
    <cellStyle name="Moneda 5 12 3 3 2 2" xfId="17743"/>
    <cellStyle name="Moneda 5 12 3 3 2 2 2" xfId="39474"/>
    <cellStyle name="Moneda 5 12 3 3 2 3" xfId="30162"/>
    <cellStyle name="Moneda 5 12 3 3 3" xfId="13087"/>
    <cellStyle name="Moneda 5 12 3 3 3 2" xfId="34818"/>
    <cellStyle name="Moneda 5 12 3 3 4" xfId="25506"/>
    <cellStyle name="Moneda 5 12 3 4" xfId="5196"/>
    <cellStyle name="Moneda 5 12 3 4 2" xfId="14508"/>
    <cellStyle name="Moneda 5 12 3 4 2 2" xfId="36239"/>
    <cellStyle name="Moneda 5 12 3 4 3" xfId="26927"/>
    <cellStyle name="Moneda 5 12 3 5" xfId="9852"/>
    <cellStyle name="Moneda 5 12 3 5 2" xfId="31583"/>
    <cellStyle name="Moneda 5 12 3 6" xfId="19167"/>
    <cellStyle name="Moneda 5 12 3 7" xfId="22271"/>
    <cellStyle name="Moneda 5 12 4" xfId="732"/>
    <cellStyle name="Moneda 5 12 4 2" xfId="2284"/>
    <cellStyle name="Moneda 5 12 4 2 2" xfId="6942"/>
    <cellStyle name="Moneda 5 12 4 2 2 2" xfId="16254"/>
    <cellStyle name="Moneda 5 12 4 2 2 2 2" xfId="37985"/>
    <cellStyle name="Moneda 5 12 4 2 2 3" xfId="28673"/>
    <cellStyle name="Moneda 5 12 4 2 3" xfId="11598"/>
    <cellStyle name="Moneda 5 12 4 2 3 2" xfId="33329"/>
    <cellStyle name="Moneda 5 12 4 2 4" xfId="20913"/>
    <cellStyle name="Moneda 5 12 4 2 5" xfId="24017"/>
    <cellStyle name="Moneda 5 12 4 3" xfId="3775"/>
    <cellStyle name="Moneda 5 12 4 3 2" xfId="8432"/>
    <cellStyle name="Moneda 5 12 4 3 2 2" xfId="17744"/>
    <cellStyle name="Moneda 5 12 4 3 2 2 2" xfId="39475"/>
    <cellStyle name="Moneda 5 12 4 3 2 3" xfId="30163"/>
    <cellStyle name="Moneda 5 12 4 3 3" xfId="13088"/>
    <cellStyle name="Moneda 5 12 4 3 3 2" xfId="34819"/>
    <cellStyle name="Moneda 5 12 4 3 4" xfId="25507"/>
    <cellStyle name="Moneda 5 12 4 4" xfId="5390"/>
    <cellStyle name="Moneda 5 12 4 4 2" xfId="14702"/>
    <cellStyle name="Moneda 5 12 4 4 2 2" xfId="36433"/>
    <cellStyle name="Moneda 5 12 4 4 3" xfId="27121"/>
    <cellStyle name="Moneda 5 12 4 5" xfId="10046"/>
    <cellStyle name="Moneda 5 12 4 5 2" xfId="31777"/>
    <cellStyle name="Moneda 5 12 4 6" xfId="19361"/>
    <cellStyle name="Moneda 5 12 4 7" xfId="22465"/>
    <cellStyle name="Moneda 5 12 5" xfId="926"/>
    <cellStyle name="Moneda 5 12 5 2" xfId="2478"/>
    <cellStyle name="Moneda 5 12 5 2 2" xfId="7136"/>
    <cellStyle name="Moneda 5 12 5 2 2 2" xfId="16448"/>
    <cellStyle name="Moneda 5 12 5 2 2 2 2" xfId="38179"/>
    <cellStyle name="Moneda 5 12 5 2 2 3" xfId="28867"/>
    <cellStyle name="Moneda 5 12 5 2 3" xfId="11792"/>
    <cellStyle name="Moneda 5 12 5 2 3 2" xfId="33523"/>
    <cellStyle name="Moneda 5 12 5 2 4" xfId="21107"/>
    <cellStyle name="Moneda 5 12 5 2 5" xfId="24211"/>
    <cellStyle name="Moneda 5 12 5 3" xfId="3776"/>
    <cellStyle name="Moneda 5 12 5 3 2" xfId="8433"/>
    <cellStyle name="Moneda 5 12 5 3 2 2" xfId="17745"/>
    <cellStyle name="Moneda 5 12 5 3 2 2 2" xfId="39476"/>
    <cellStyle name="Moneda 5 12 5 3 2 3" xfId="30164"/>
    <cellStyle name="Moneda 5 12 5 3 3" xfId="13089"/>
    <cellStyle name="Moneda 5 12 5 3 3 2" xfId="34820"/>
    <cellStyle name="Moneda 5 12 5 3 4" xfId="25508"/>
    <cellStyle name="Moneda 5 12 5 4" xfId="5584"/>
    <cellStyle name="Moneda 5 12 5 4 2" xfId="14896"/>
    <cellStyle name="Moneda 5 12 5 4 2 2" xfId="36627"/>
    <cellStyle name="Moneda 5 12 5 4 3" xfId="27315"/>
    <cellStyle name="Moneda 5 12 5 5" xfId="10240"/>
    <cellStyle name="Moneda 5 12 5 5 2" xfId="31971"/>
    <cellStyle name="Moneda 5 12 5 6" xfId="19555"/>
    <cellStyle name="Moneda 5 12 5 7" xfId="22659"/>
    <cellStyle name="Moneda 5 12 6" xfId="1120"/>
    <cellStyle name="Moneda 5 12 6 2" xfId="2672"/>
    <cellStyle name="Moneda 5 12 6 2 2" xfId="7330"/>
    <cellStyle name="Moneda 5 12 6 2 2 2" xfId="16642"/>
    <cellStyle name="Moneda 5 12 6 2 2 2 2" xfId="38373"/>
    <cellStyle name="Moneda 5 12 6 2 2 3" xfId="29061"/>
    <cellStyle name="Moneda 5 12 6 2 3" xfId="11986"/>
    <cellStyle name="Moneda 5 12 6 2 3 2" xfId="33717"/>
    <cellStyle name="Moneda 5 12 6 2 4" xfId="21301"/>
    <cellStyle name="Moneda 5 12 6 2 5" xfId="24405"/>
    <cellStyle name="Moneda 5 12 6 3" xfId="3777"/>
    <cellStyle name="Moneda 5 12 6 3 2" xfId="8434"/>
    <cellStyle name="Moneda 5 12 6 3 2 2" xfId="17746"/>
    <cellStyle name="Moneda 5 12 6 3 2 2 2" xfId="39477"/>
    <cellStyle name="Moneda 5 12 6 3 2 3" xfId="30165"/>
    <cellStyle name="Moneda 5 12 6 3 3" xfId="13090"/>
    <cellStyle name="Moneda 5 12 6 3 3 2" xfId="34821"/>
    <cellStyle name="Moneda 5 12 6 3 4" xfId="25509"/>
    <cellStyle name="Moneda 5 12 6 4" xfId="5778"/>
    <cellStyle name="Moneda 5 12 6 4 2" xfId="15090"/>
    <cellStyle name="Moneda 5 12 6 4 2 2" xfId="36821"/>
    <cellStyle name="Moneda 5 12 6 4 3" xfId="27509"/>
    <cellStyle name="Moneda 5 12 6 5" xfId="10434"/>
    <cellStyle name="Moneda 5 12 6 5 2" xfId="32165"/>
    <cellStyle name="Moneda 5 12 6 6" xfId="19749"/>
    <cellStyle name="Moneda 5 12 6 7" xfId="22853"/>
    <cellStyle name="Moneda 5 12 7" xfId="1314"/>
    <cellStyle name="Moneda 5 12 7 2" xfId="2866"/>
    <cellStyle name="Moneda 5 12 7 2 2" xfId="7524"/>
    <cellStyle name="Moneda 5 12 7 2 2 2" xfId="16836"/>
    <cellStyle name="Moneda 5 12 7 2 2 2 2" xfId="38567"/>
    <cellStyle name="Moneda 5 12 7 2 2 3" xfId="29255"/>
    <cellStyle name="Moneda 5 12 7 2 3" xfId="12180"/>
    <cellStyle name="Moneda 5 12 7 2 3 2" xfId="33911"/>
    <cellStyle name="Moneda 5 12 7 2 4" xfId="21495"/>
    <cellStyle name="Moneda 5 12 7 2 5" xfId="24599"/>
    <cellStyle name="Moneda 5 12 7 3" xfId="3778"/>
    <cellStyle name="Moneda 5 12 7 3 2" xfId="8435"/>
    <cellStyle name="Moneda 5 12 7 3 2 2" xfId="17747"/>
    <cellStyle name="Moneda 5 12 7 3 2 2 2" xfId="39478"/>
    <cellStyle name="Moneda 5 12 7 3 2 3" xfId="30166"/>
    <cellStyle name="Moneda 5 12 7 3 3" xfId="13091"/>
    <cellStyle name="Moneda 5 12 7 3 3 2" xfId="34822"/>
    <cellStyle name="Moneda 5 12 7 3 4" xfId="25510"/>
    <cellStyle name="Moneda 5 12 7 4" xfId="5972"/>
    <cellStyle name="Moneda 5 12 7 4 2" xfId="15284"/>
    <cellStyle name="Moneda 5 12 7 4 2 2" xfId="37015"/>
    <cellStyle name="Moneda 5 12 7 4 3" xfId="27703"/>
    <cellStyle name="Moneda 5 12 7 5" xfId="10628"/>
    <cellStyle name="Moneda 5 12 7 5 2" xfId="32359"/>
    <cellStyle name="Moneda 5 12 7 6" xfId="19943"/>
    <cellStyle name="Moneda 5 12 7 7" xfId="23047"/>
    <cellStyle name="Moneda 5 12 8" xfId="1508"/>
    <cellStyle name="Moneda 5 12 8 2" xfId="3060"/>
    <cellStyle name="Moneda 5 12 8 2 2" xfId="7718"/>
    <cellStyle name="Moneda 5 12 8 2 2 2" xfId="17030"/>
    <cellStyle name="Moneda 5 12 8 2 2 2 2" xfId="38761"/>
    <cellStyle name="Moneda 5 12 8 2 2 3" xfId="29449"/>
    <cellStyle name="Moneda 5 12 8 2 3" xfId="12374"/>
    <cellStyle name="Moneda 5 12 8 2 3 2" xfId="34105"/>
    <cellStyle name="Moneda 5 12 8 2 4" xfId="21689"/>
    <cellStyle name="Moneda 5 12 8 2 5" xfId="24793"/>
    <cellStyle name="Moneda 5 12 8 3" xfId="3779"/>
    <cellStyle name="Moneda 5 12 8 3 2" xfId="8436"/>
    <cellStyle name="Moneda 5 12 8 3 2 2" xfId="17748"/>
    <cellStyle name="Moneda 5 12 8 3 2 2 2" xfId="39479"/>
    <cellStyle name="Moneda 5 12 8 3 2 3" xfId="30167"/>
    <cellStyle name="Moneda 5 12 8 3 3" xfId="13092"/>
    <cellStyle name="Moneda 5 12 8 3 3 2" xfId="34823"/>
    <cellStyle name="Moneda 5 12 8 3 4" xfId="25511"/>
    <cellStyle name="Moneda 5 12 8 4" xfId="6166"/>
    <cellStyle name="Moneda 5 12 8 4 2" xfId="15478"/>
    <cellStyle name="Moneda 5 12 8 4 2 2" xfId="37209"/>
    <cellStyle name="Moneda 5 12 8 4 3" xfId="27897"/>
    <cellStyle name="Moneda 5 12 8 5" xfId="10822"/>
    <cellStyle name="Moneda 5 12 8 5 2" xfId="32553"/>
    <cellStyle name="Moneda 5 12 8 6" xfId="20137"/>
    <cellStyle name="Moneda 5 12 8 7" xfId="23241"/>
    <cellStyle name="Moneda 5 12 9" xfId="1702"/>
    <cellStyle name="Moneda 5 12 9 2" xfId="6360"/>
    <cellStyle name="Moneda 5 12 9 2 2" xfId="15672"/>
    <cellStyle name="Moneda 5 12 9 2 2 2" xfId="37403"/>
    <cellStyle name="Moneda 5 12 9 2 3" xfId="28091"/>
    <cellStyle name="Moneda 5 12 9 3" xfId="11016"/>
    <cellStyle name="Moneda 5 12 9 3 2" xfId="32747"/>
    <cellStyle name="Moneda 5 12 9 4" xfId="20331"/>
    <cellStyle name="Moneda 5 12 9 5" xfId="23435"/>
    <cellStyle name="Moneda 5 13" xfId="157"/>
    <cellStyle name="Moneda 5 13 10" xfId="3780"/>
    <cellStyle name="Moneda 5 13 10 2" xfId="8437"/>
    <cellStyle name="Moneda 5 13 10 2 2" xfId="17749"/>
    <cellStyle name="Moneda 5 13 10 2 2 2" xfId="39480"/>
    <cellStyle name="Moneda 5 13 10 2 3" xfId="30168"/>
    <cellStyle name="Moneda 5 13 10 3" xfId="13093"/>
    <cellStyle name="Moneda 5 13 10 3 2" xfId="34824"/>
    <cellStyle name="Moneda 5 13 10 4" xfId="25512"/>
    <cellStyle name="Moneda 5 13 11" xfId="4820"/>
    <cellStyle name="Moneda 5 13 11 2" xfId="14132"/>
    <cellStyle name="Moneda 5 13 11 2 2" xfId="35863"/>
    <cellStyle name="Moneda 5 13 11 3" xfId="26551"/>
    <cellStyle name="Moneda 5 13 12" xfId="9476"/>
    <cellStyle name="Moneda 5 13 12 2" xfId="31207"/>
    <cellStyle name="Moneda 5 13 13" xfId="18790"/>
    <cellStyle name="Moneda 5 13 14" xfId="21895"/>
    <cellStyle name="Moneda 5 13 2" xfId="352"/>
    <cellStyle name="Moneda 5 13 2 2" xfId="1908"/>
    <cellStyle name="Moneda 5 13 2 2 2" xfId="6566"/>
    <cellStyle name="Moneda 5 13 2 2 2 2" xfId="15878"/>
    <cellStyle name="Moneda 5 13 2 2 2 2 2" xfId="37609"/>
    <cellStyle name="Moneda 5 13 2 2 2 3" xfId="28297"/>
    <cellStyle name="Moneda 5 13 2 2 3" xfId="11222"/>
    <cellStyle name="Moneda 5 13 2 2 3 2" xfId="32953"/>
    <cellStyle name="Moneda 5 13 2 2 4" xfId="20537"/>
    <cellStyle name="Moneda 5 13 2 2 5" xfId="23641"/>
    <cellStyle name="Moneda 5 13 2 3" xfId="3781"/>
    <cellStyle name="Moneda 5 13 2 3 2" xfId="8438"/>
    <cellStyle name="Moneda 5 13 2 3 2 2" xfId="17750"/>
    <cellStyle name="Moneda 5 13 2 3 2 2 2" xfId="39481"/>
    <cellStyle name="Moneda 5 13 2 3 2 3" xfId="30169"/>
    <cellStyle name="Moneda 5 13 2 3 3" xfId="13094"/>
    <cellStyle name="Moneda 5 13 2 3 3 2" xfId="34825"/>
    <cellStyle name="Moneda 5 13 2 3 4" xfId="25513"/>
    <cellStyle name="Moneda 5 13 2 4" xfId="5014"/>
    <cellStyle name="Moneda 5 13 2 4 2" xfId="14326"/>
    <cellStyle name="Moneda 5 13 2 4 2 2" xfId="36057"/>
    <cellStyle name="Moneda 5 13 2 4 3" xfId="26745"/>
    <cellStyle name="Moneda 5 13 2 5" xfId="9670"/>
    <cellStyle name="Moneda 5 13 2 5 2" xfId="31401"/>
    <cellStyle name="Moneda 5 13 2 6" xfId="18985"/>
    <cellStyle name="Moneda 5 13 2 7" xfId="22089"/>
    <cellStyle name="Moneda 5 13 3" xfId="549"/>
    <cellStyle name="Moneda 5 13 3 2" xfId="2102"/>
    <cellStyle name="Moneda 5 13 3 2 2" xfId="6760"/>
    <cellStyle name="Moneda 5 13 3 2 2 2" xfId="16072"/>
    <cellStyle name="Moneda 5 13 3 2 2 2 2" xfId="37803"/>
    <cellStyle name="Moneda 5 13 3 2 2 3" xfId="28491"/>
    <cellStyle name="Moneda 5 13 3 2 3" xfId="11416"/>
    <cellStyle name="Moneda 5 13 3 2 3 2" xfId="33147"/>
    <cellStyle name="Moneda 5 13 3 2 4" xfId="20731"/>
    <cellStyle name="Moneda 5 13 3 2 5" xfId="23835"/>
    <cellStyle name="Moneda 5 13 3 3" xfId="3782"/>
    <cellStyle name="Moneda 5 13 3 3 2" xfId="8439"/>
    <cellStyle name="Moneda 5 13 3 3 2 2" xfId="17751"/>
    <cellStyle name="Moneda 5 13 3 3 2 2 2" xfId="39482"/>
    <cellStyle name="Moneda 5 13 3 3 2 3" xfId="30170"/>
    <cellStyle name="Moneda 5 13 3 3 3" xfId="13095"/>
    <cellStyle name="Moneda 5 13 3 3 3 2" xfId="34826"/>
    <cellStyle name="Moneda 5 13 3 3 4" xfId="25514"/>
    <cellStyle name="Moneda 5 13 3 4" xfId="5208"/>
    <cellStyle name="Moneda 5 13 3 4 2" xfId="14520"/>
    <cellStyle name="Moneda 5 13 3 4 2 2" xfId="36251"/>
    <cellStyle name="Moneda 5 13 3 4 3" xfId="26939"/>
    <cellStyle name="Moneda 5 13 3 5" xfId="9864"/>
    <cellStyle name="Moneda 5 13 3 5 2" xfId="31595"/>
    <cellStyle name="Moneda 5 13 3 6" xfId="19179"/>
    <cellStyle name="Moneda 5 13 3 7" xfId="22283"/>
    <cellStyle name="Moneda 5 13 4" xfId="744"/>
    <cellStyle name="Moneda 5 13 4 2" xfId="2296"/>
    <cellStyle name="Moneda 5 13 4 2 2" xfId="6954"/>
    <cellStyle name="Moneda 5 13 4 2 2 2" xfId="16266"/>
    <cellStyle name="Moneda 5 13 4 2 2 2 2" xfId="37997"/>
    <cellStyle name="Moneda 5 13 4 2 2 3" xfId="28685"/>
    <cellStyle name="Moneda 5 13 4 2 3" xfId="11610"/>
    <cellStyle name="Moneda 5 13 4 2 3 2" xfId="33341"/>
    <cellStyle name="Moneda 5 13 4 2 4" xfId="20925"/>
    <cellStyle name="Moneda 5 13 4 2 5" xfId="24029"/>
    <cellStyle name="Moneda 5 13 4 3" xfId="3783"/>
    <cellStyle name="Moneda 5 13 4 3 2" xfId="8440"/>
    <cellStyle name="Moneda 5 13 4 3 2 2" xfId="17752"/>
    <cellStyle name="Moneda 5 13 4 3 2 2 2" xfId="39483"/>
    <cellStyle name="Moneda 5 13 4 3 2 3" xfId="30171"/>
    <cellStyle name="Moneda 5 13 4 3 3" xfId="13096"/>
    <cellStyle name="Moneda 5 13 4 3 3 2" xfId="34827"/>
    <cellStyle name="Moneda 5 13 4 3 4" xfId="25515"/>
    <cellStyle name="Moneda 5 13 4 4" xfId="5402"/>
    <cellStyle name="Moneda 5 13 4 4 2" xfId="14714"/>
    <cellStyle name="Moneda 5 13 4 4 2 2" xfId="36445"/>
    <cellStyle name="Moneda 5 13 4 4 3" xfId="27133"/>
    <cellStyle name="Moneda 5 13 4 5" xfId="10058"/>
    <cellStyle name="Moneda 5 13 4 5 2" xfId="31789"/>
    <cellStyle name="Moneda 5 13 4 6" xfId="19373"/>
    <cellStyle name="Moneda 5 13 4 7" xfId="22477"/>
    <cellStyle name="Moneda 5 13 5" xfId="938"/>
    <cellStyle name="Moneda 5 13 5 2" xfId="2490"/>
    <cellStyle name="Moneda 5 13 5 2 2" xfId="7148"/>
    <cellStyle name="Moneda 5 13 5 2 2 2" xfId="16460"/>
    <cellStyle name="Moneda 5 13 5 2 2 2 2" xfId="38191"/>
    <cellStyle name="Moneda 5 13 5 2 2 3" xfId="28879"/>
    <cellStyle name="Moneda 5 13 5 2 3" xfId="11804"/>
    <cellStyle name="Moneda 5 13 5 2 3 2" xfId="33535"/>
    <cellStyle name="Moneda 5 13 5 2 4" xfId="21119"/>
    <cellStyle name="Moneda 5 13 5 2 5" xfId="24223"/>
    <cellStyle name="Moneda 5 13 5 3" xfId="3784"/>
    <cellStyle name="Moneda 5 13 5 3 2" xfId="8441"/>
    <cellStyle name="Moneda 5 13 5 3 2 2" xfId="17753"/>
    <cellStyle name="Moneda 5 13 5 3 2 2 2" xfId="39484"/>
    <cellStyle name="Moneda 5 13 5 3 2 3" xfId="30172"/>
    <cellStyle name="Moneda 5 13 5 3 3" xfId="13097"/>
    <cellStyle name="Moneda 5 13 5 3 3 2" xfId="34828"/>
    <cellStyle name="Moneda 5 13 5 3 4" xfId="25516"/>
    <cellStyle name="Moneda 5 13 5 4" xfId="5596"/>
    <cellStyle name="Moneda 5 13 5 4 2" xfId="14908"/>
    <cellStyle name="Moneda 5 13 5 4 2 2" xfId="36639"/>
    <cellStyle name="Moneda 5 13 5 4 3" xfId="27327"/>
    <cellStyle name="Moneda 5 13 5 5" xfId="10252"/>
    <cellStyle name="Moneda 5 13 5 5 2" xfId="31983"/>
    <cellStyle name="Moneda 5 13 5 6" xfId="19567"/>
    <cellStyle name="Moneda 5 13 5 7" xfId="22671"/>
    <cellStyle name="Moneda 5 13 6" xfId="1132"/>
    <cellStyle name="Moneda 5 13 6 2" xfId="2684"/>
    <cellStyle name="Moneda 5 13 6 2 2" xfId="7342"/>
    <cellStyle name="Moneda 5 13 6 2 2 2" xfId="16654"/>
    <cellStyle name="Moneda 5 13 6 2 2 2 2" xfId="38385"/>
    <cellStyle name="Moneda 5 13 6 2 2 3" xfId="29073"/>
    <cellStyle name="Moneda 5 13 6 2 3" xfId="11998"/>
    <cellStyle name="Moneda 5 13 6 2 3 2" xfId="33729"/>
    <cellStyle name="Moneda 5 13 6 2 4" xfId="21313"/>
    <cellStyle name="Moneda 5 13 6 2 5" xfId="24417"/>
    <cellStyle name="Moneda 5 13 6 3" xfId="3785"/>
    <cellStyle name="Moneda 5 13 6 3 2" xfId="8442"/>
    <cellStyle name="Moneda 5 13 6 3 2 2" xfId="17754"/>
    <cellStyle name="Moneda 5 13 6 3 2 2 2" xfId="39485"/>
    <cellStyle name="Moneda 5 13 6 3 2 3" xfId="30173"/>
    <cellStyle name="Moneda 5 13 6 3 3" xfId="13098"/>
    <cellStyle name="Moneda 5 13 6 3 3 2" xfId="34829"/>
    <cellStyle name="Moneda 5 13 6 3 4" xfId="25517"/>
    <cellStyle name="Moneda 5 13 6 4" xfId="5790"/>
    <cellStyle name="Moneda 5 13 6 4 2" xfId="15102"/>
    <cellStyle name="Moneda 5 13 6 4 2 2" xfId="36833"/>
    <cellStyle name="Moneda 5 13 6 4 3" xfId="27521"/>
    <cellStyle name="Moneda 5 13 6 5" xfId="10446"/>
    <cellStyle name="Moneda 5 13 6 5 2" xfId="32177"/>
    <cellStyle name="Moneda 5 13 6 6" xfId="19761"/>
    <cellStyle name="Moneda 5 13 6 7" xfId="22865"/>
    <cellStyle name="Moneda 5 13 7" xfId="1326"/>
    <cellStyle name="Moneda 5 13 7 2" xfId="2878"/>
    <cellStyle name="Moneda 5 13 7 2 2" xfId="7536"/>
    <cellStyle name="Moneda 5 13 7 2 2 2" xfId="16848"/>
    <cellStyle name="Moneda 5 13 7 2 2 2 2" xfId="38579"/>
    <cellStyle name="Moneda 5 13 7 2 2 3" xfId="29267"/>
    <cellStyle name="Moneda 5 13 7 2 3" xfId="12192"/>
    <cellStyle name="Moneda 5 13 7 2 3 2" xfId="33923"/>
    <cellStyle name="Moneda 5 13 7 2 4" xfId="21507"/>
    <cellStyle name="Moneda 5 13 7 2 5" xfId="24611"/>
    <cellStyle name="Moneda 5 13 7 3" xfId="3786"/>
    <cellStyle name="Moneda 5 13 7 3 2" xfId="8443"/>
    <cellStyle name="Moneda 5 13 7 3 2 2" xfId="17755"/>
    <cellStyle name="Moneda 5 13 7 3 2 2 2" xfId="39486"/>
    <cellStyle name="Moneda 5 13 7 3 2 3" xfId="30174"/>
    <cellStyle name="Moneda 5 13 7 3 3" xfId="13099"/>
    <cellStyle name="Moneda 5 13 7 3 3 2" xfId="34830"/>
    <cellStyle name="Moneda 5 13 7 3 4" xfId="25518"/>
    <cellStyle name="Moneda 5 13 7 4" xfId="5984"/>
    <cellStyle name="Moneda 5 13 7 4 2" xfId="15296"/>
    <cellStyle name="Moneda 5 13 7 4 2 2" xfId="37027"/>
    <cellStyle name="Moneda 5 13 7 4 3" xfId="27715"/>
    <cellStyle name="Moneda 5 13 7 5" xfId="10640"/>
    <cellStyle name="Moneda 5 13 7 5 2" xfId="32371"/>
    <cellStyle name="Moneda 5 13 7 6" xfId="19955"/>
    <cellStyle name="Moneda 5 13 7 7" xfId="23059"/>
    <cellStyle name="Moneda 5 13 8" xfId="1520"/>
    <cellStyle name="Moneda 5 13 8 2" xfId="3072"/>
    <cellStyle name="Moneda 5 13 8 2 2" xfId="7730"/>
    <cellStyle name="Moneda 5 13 8 2 2 2" xfId="17042"/>
    <cellStyle name="Moneda 5 13 8 2 2 2 2" xfId="38773"/>
    <cellStyle name="Moneda 5 13 8 2 2 3" xfId="29461"/>
    <cellStyle name="Moneda 5 13 8 2 3" xfId="12386"/>
    <cellStyle name="Moneda 5 13 8 2 3 2" xfId="34117"/>
    <cellStyle name="Moneda 5 13 8 2 4" xfId="21701"/>
    <cellStyle name="Moneda 5 13 8 2 5" xfId="24805"/>
    <cellStyle name="Moneda 5 13 8 3" xfId="3787"/>
    <cellStyle name="Moneda 5 13 8 3 2" xfId="8444"/>
    <cellStyle name="Moneda 5 13 8 3 2 2" xfId="17756"/>
    <cellStyle name="Moneda 5 13 8 3 2 2 2" xfId="39487"/>
    <cellStyle name="Moneda 5 13 8 3 2 3" xfId="30175"/>
    <cellStyle name="Moneda 5 13 8 3 3" xfId="13100"/>
    <cellStyle name="Moneda 5 13 8 3 3 2" xfId="34831"/>
    <cellStyle name="Moneda 5 13 8 3 4" xfId="25519"/>
    <cellStyle name="Moneda 5 13 8 4" xfId="6178"/>
    <cellStyle name="Moneda 5 13 8 4 2" xfId="15490"/>
    <cellStyle name="Moneda 5 13 8 4 2 2" xfId="37221"/>
    <cellStyle name="Moneda 5 13 8 4 3" xfId="27909"/>
    <cellStyle name="Moneda 5 13 8 5" xfId="10834"/>
    <cellStyle name="Moneda 5 13 8 5 2" xfId="32565"/>
    <cellStyle name="Moneda 5 13 8 6" xfId="20149"/>
    <cellStyle name="Moneda 5 13 8 7" xfId="23253"/>
    <cellStyle name="Moneda 5 13 9" xfId="1714"/>
    <cellStyle name="Moneda 5 13 9 2" xfId="6372"/>
    <cellStyle name="Moneda 5 13 9 2 2" xfId="15684"/>
    <cellStyle name="Moneda 5 13 9 2 2 2" xfId="37415"/>
    <cellStyle name="Moneda 5 13 9 2 3" xfId="28103"/>
    <cellStyle name="Moneda 5 13 9 3" xfId="11028"/>
    <cellStyle name="Moneda 5 13 9 3 2" xfId="32759"/>
    <cellStyle name="Moneda 5 13 9 4" xfId="20343"/>
    <cellStyle name="Moneda 5 13 9 5" xfId="23447"/>
    <cellStyle name="Moneda 5 14" xfId="169"/>
    <cellStyle name="Moneda 5 14 10" xfId="3788"/>
    <cellStyle name="Moneda 5 14 10 2" xfId="8445"/>
    <cellStyle name="Moneda 5 14 10 2 2" xfId="17757"/>
    <cellStyle name="Moneda 5 14 10 2 2 2" xfId="39488"/>
    <cellStyle name="Moneda 5 14 10 2 3" xfId="30176"/>
    <cellStyle name="Moneda 5 14 10 3" xfId="13101"/>
    <cellStyle name="Moneda 5 14 10 3 2" xfId="34832"/>
    <cellStyle name="Moneda 5 14 10 4" xfId="25520"/>
    <cellStyle name="Moneda 5 14 11" xfId="4832"/>
    <cellStyle name="Moneda 5 14 11 2" xfId="14144"/>
    <cellStyle name="Moneda 5 14 11 2 2" xfId="35875"/>
    <cellStyle name="Moneda 5 14 11 3" xfId="26563"/>
    <cellStyle name="Moneda 5 14 12" xfId="9488"/>
    <cellStyle name="Moneda 5 14 12 2" xfId="31219"/>
    <cellStyle name="Moneda 5 14 13" xfId="18802"/>
    <cellStyle name="Moneda 5 14 14" xfId="21907"/>
    <cellStyle name="Moneda 5 14 2" xfId="364"/>
    <cellStyle name="Moneda 5 14 2 2" xfId="1920"/>
    <cellStyle name="Moneda 5 14 2 2 2" xfId="6578"/>
    <cellStyle name="Moneda 5 14 2 2 2 2" xfId="15890"/>
    <cellStyle name="Moneda 5 14 2 2 2 2 2" xfId="37621"/>
    <cellStyle name="Moneda 5 14 2 2 2 3" xfId="28309"/>
    <cellStyle name="Moneda 5 14 2 2 3" xfId="11234"/>
    <cellStyle name="Moneda 5 14 2 2 3 2" xfId="32965"/>
    <cellStyle name="Moneda 5 14 2 2 4" xfId="20549"/>
    <cellStyle name="Moneda 5 14 2 2 5" xfId="23653"/>
    <cellStyle name="Moneda 5 14 2 3" xfId="3789"/>
    <cellStyle name="Moneda 5 14 2 3 2" xfId="8446"/>
    <cellStyle name="Moneda 5 14 2 3 2 2" xfId="17758"/>
    <cellStyle name="Moneda 5 14 2 3 2 2 2" xfId="39489"/>
    <cellStyle name="Moneda 5 14 2 3 2 3" xfId="30177"/>
    <cellStyle name="Moneda 5 14 2 3 3" xfId="13102"/>
    <cellStyle name="Moneda 5 14 2 3 3 2" xfId="34833"/>
    <cellStyle name="Moneda 5 14 2 3 4" xfId="25521"/>
    <cellStyle name="Moneda 5 14 2 4" xfId="5026"/>
    <cellStyle name="Moneda 5 14 2 4 2" xfId="14338"/>
    <cellStyle name="Moneda 5 14 2 4 2 2" xfId="36069"/>
    <cellStyle name="Moneda 5 14 2 4 3" xfId="26757"/>
    <cellStyle name="Moneda 5 14 2 5" xfId="9682"/>
    <cellStyle name="Moneda 5 14 2 5 2" xfId="31413"/>
    <cellStyle name="Moneda 5 14 2 6" xfId="18997"/>
    <cellStyle name="Moneda 5 14 2 7" xfId="22101"/>
    <cellStyle name="Moneda 5 14 3" xfId="561"/>
    <cellStyle name="Moneda 5 14 3 2" xfId="2114"/>
    <cellStyle name="Moneda 5 14 3 2 2" xfId="6772"/>
    <cellStyle name="Moneda 5 14 3 2 2 2" xfId="16084"/>
    <cellStyle name="Moneda 5 14 3 2 2 2 2" xfId="37815"/>
    <cellStyle name="Moneda 5 14 3 2 2 3" xfId="28503"/>
    <cellStyle name="Moneda 5 14 3 2 3" xfId="11428"/>
    <cellStyle name="Moneda 5 14 3 2 3 2" xfId="33159"/>
    <cellStyle name="Moneda 5 14 3 2 4" xfId="20743"/>
    <cellStyle name="Moneda 5 14 3 2 5" xfId="23847"/>
    <cellStyle name="Moneda 5 14 3 3" xfId="3790"/>
    <cellStyle name="Moneda 5 14 3 3 2" xfId="8447"/>
    <cellStyle name="Moneda 5 14 3 3 2 2" xfId="17759"/>
    <cellStyle name="Moneda 5 14 3 3 2 2 2" xfId="39490"/>
    <cellStyle name="Moneda 5 14 3 3 2 3" xfId="30178"/>
    <cellStyle name="Moneda 5 14 3 3 3" xfId="13103"/>
    <cellStyle name="Moneda 5 14 3 3 3 2" xfId="34834"/>
    <cellStyle name="Moneda 5 14 3 3 4" xfId="25522"/>
    <cellStyle name="Moneda 5 14 3 4" xfId="5220"/>
    <cellStyle name="Moneda 5 14 3 4 2" xfId="14532"/>
    <cellStyle name="Moneda 5 14 3 4 2 2" xfId="36263"/>
    <cellStyle name="Moneda 5 14 3 4 3" xfId="26951"/>
    <cellStyle name="Moneda 5 14 3 5" xfId="9876"/>
    <cellStyle name="Moneda 5 14 3 5 2" xfId="31607"/>
    <cellStyle name="Moneda 5 14 3 6" xfId="19191"/>
    <cellStyle name="Moneda 5 14 3 7" xfId="22295"/>
    <cellStyle name="Moneda 5 14 4" xfId="756"/>
    <cellStyle name="Moneda 5 14 4 2" xfId="2308"/>
    <cellStyle name="Moneda 5 14 4 2 2" xfId="6966"/>
    <cellStyle name="Moneda 5 14 4 2 2 2" xfId="16278"/>
    <cellStyle name="Moneda 5 14 4 2 2 2 2" xfId="38009"/>
    <cellStyle name="Moneda 5 14 4 2 2 3" xfId="28697"/>
    <cellStyle name="Moneda 5 14 4 2 3" xfId="11622"/>
    <cellStyle name="Moneda 5 14 4 2 3 2" xfId="33353"/>
    <cellStyle name="Moneda 5 14 4 2 4" xfId="20937"/>
    <cellStyle name="Moneda 5 14 4 2 5" xfId="24041"/>
    <cellStyle name="Moneda 5 14 4 3" xfId="3791"/>
    <cellStyle name="Moneda 5 14 4 3 2" xfId="8448"/>
    <cellStyle name="Moneda 5 14 4 3 2 2" xfId="17760"/>
    <cellStyle name="Moneda 5 14 4 3 2 2 2" xfId="39491"/>
    <cellStyle name="Moneda 5 14 4 3 2 3" xfId="30179"/>
    <cellStyle name="Moneda 5 14 4 3 3" xfId="13104"/>
    <cellStyle name="Moneda 5 14 4 3 3 2" xfId="34835"/>
    <cellStyle name="Moneda 5 14 4 3 4" xfId="25523"/>
    <cellStyle name="Moneda 5 14 4 4" xfId="5414"/>
    <cellStyle name="Moneda 5 14 4 4 2" xfId="14726"/>
    <cellStyle name="Moneda 5 14 4 4 2 2" xfId="36457"/>
    <cellStyle name="Moneda 5 14 4 4 3" xfId="27145"/>
    <cellStyle name="Moneda 5 14 4 5" xfId="10070"/>
    <cellStyle name="Moneda 5 14 4 5 2" xfId="31801"/>
    <cellStyle name="Moneda 5 14 4 6" xfId="19385"/>
    <cellStyle name="Moneda 5 14 4 7" xfId="22489"/>
    <cellStyle name="Moneda 5 14 5" xfId="950"/>
    <cellStyle name="Moneda 5 14 5 2" xfId="2502"/>
    <cellStyle name="Moneda 5 14 5 2 2" xfId="7160"/>
    <cellStyle name="Moneda 5 14 5 2 2 2" xfId="16472"/>
    <cellStyle name="Moneda 5 14 5 2 2 2 2" xfId="38203"/>
    <cellStyle name="Moneda 5 14 5 2 2 3" xfId="28891"/>
    <cellStyle name="Moneda 5 14 5 2 3" xfId="11816"/>
    <cellStyle name="Moneda 5 14 5 2 3 2" xfId="33547"/>
    <cellStyle name="Moneda 5 14 5 2 4" xfId="21131"/>
    <cellStyle name="Moneda 5 14 5 2 5" xfId="24235"/>
    <cellStyle name="Moneda 5 14 5 3" xfId="3792"/>
    <cellStyle name="Moneda 5 14 5 3 2" xfId="8449"/>
    <cellStyle name="Moneda 5 14 5 3 2 2" xfId="17761"/>
    <cellStyle name="Moneda 5 14 5 3 2 2 2" xfId="39492"/>
    <cellStyle name="Moneda 5 14 5 3 2 3" xfId="30180"/>
    <cellStyle name="Moneda 5 14 5 3 3" xfId="13105"/>
    <cellStyle name="Moneda 5 14 5 3 3 2" xfId="34836"/>
    <cellStyle name="Moneda 5 14 5 3 4" xfId="25524"/>
    <cellStyle name="Moneda 5 14 5 4" xfId="5608"/>
    <cellStyle name="Moneda 5 14 5 4 2" xfId="14920"/>
    <cellStyle name="Moneda 5 14 5 4 2 2" xfId="36651"/>
    <cellStyle name="Moneda 5 14 5 4 3" xfId="27339"/>
    <cellStyle name="Moneda 5 14 5 5" xfId="10264"/>
    <cellStyle name="Moneda 5 14 5 5 2" xfId="31995"/>
    <cellStyle name="Moneda 5 14 5 6" xfId="19579"/>
    <cellStyle name="Moneda 5 14 5 7" xfId="22683"/>
    <cellStyle name="Moneda 5 14 6" xfId="1144"/>
    <cellStyle name="Moneda 5 14 6 2" xfId="2696"/>
    <cellStyle name="Moneda 5 14 6 2 2" xfId="7354"/>
    <cellStyle name="Moneda 5 14 6 2 2 2" xfId="16666"/>
    <cellStyle name="Moneda 5 14 6 2 2 2 2" xfId="38397"/>
    <cellStyle name="Moneda 5 14 6 2 2 3" xfId="29085"/>
    <cellStyle name="Moneda 5 14 6 2 3" xfId="12010"/>
    <cellStyle name="Moneda 5 14 6 2 3 2" xfId="33741"/>
    <cellStyle name="Moneda 5 14 6 2 4" xfId="21325"/>
    <cellStyle name="Moneda 5 14 6 2 5" xfId="24429"/>
    <cellStyle name="Moneda 5 14 6 3" xfId="3793"/>
    <cellStyle name="Moneda 5 14 6 3 2" xfId="8450"/>
    <cellStyle name="Moneda 5 14 6 3 2 2" xfId="17762"/>
    <cellStyle name="Moneda 5 14 6 3 2 2 2" xfId="39493"/>
    <cellStyle name="Moneda 5 14 6 3 2 3" xfId="30181"/>
    <cellStyle name="Moneda 5 14 6 3 3" xfId="13106"/>
    <cellStyle name="Moneda 5 14 6 3 3 2" xfId="34837"/>
    <cellStyle name="Moneda 5 14 6 3 4" xfId="25525"/>
    <cellStyle name="Moneda 5 14 6 4" xfId="5802"/>
    <cellStyle name="Moneda 5 14 6 4 2" xfId="15114"/>
    <cellStyle name="Moneda 5 14 6 4 2 2" xfId="36845"/>
    <cellStyle name="Moneda 5 14 6 4 3" xfId="27533"/>
    <cellStyle name="Moneda 5 14 6 5" xfId="10458"/>
    <cellStyle name="Moneda 5 14 6 5 2" xfId="32189"/>
    <cellStyle name="Moneda 5 14 6 6" xfId="19773"/>
    <cellStyle name="Moneda 5 14 6 7" xfId="22877"/>
    <cellStyle name="Moneda 5 14 7" xfId="1338"/>
    <cellStyle name="Moneda 5 14 7 2" xfId="2890"/>
    <cellStyle name="Moneda 5 14 7 2 2" xfId="7548"/>
    <cellStyle name="Moneda 5 14 7 2 2 2" xfId="16860"/>
    <cellStyle name="Moneda 5 14 7 2 2 2 2" xfId="38591"/>
    <cellStyle name="Moneda 5 14 7 2 2 3" xfId="29279"/>
    <cellStyle name="Moneda 5 14 7 2 3" xfId="12204"/>
    <cellStyle name="Moneda 5 14 7 2 3 2" xfId="33935"/>
    <cellStyle name="Moneda 5 14 7 2 4" xfId="21519"/>
    <cellStyle name="Moneda 5 14 7 2 5" xfId="24623"/>
    <cellStyle name="Moneda 5 14 7 3" xfId="3794"/>
    <cellStyle name="Moneda 5 14 7 3 2" xfId="8451"/>
    <cellStyle name="Moneda 5 14 7 3 2 2" xfId="17763"/>
    <cellStyle name="Moneda 5 14 7 3 2 2 2" xfId="39494"/>
    <cellStyle name="Moneda 5 14 7 3 2 3" xfId="30182"/>
    <cellStyle name="Moneda 5 14 7 3 3" xfId="13107"/>
    <cellStyle name="Moneda 5 14 7 3 3 2" xfId="34838"/>
    <cellStyle name="Moneda 5 14 7 3 4" xfId="25526"/>
    <cellStyle name="Moneda 5 14 7 4" xfId="5996"/>
    <cellStyle name="Moneda 5 14 7 4 2" xfId="15308"/>
    <cellStyle name="Moneda 5 14 7 4 2 2" xfId="37039"/>
    <cellStyle name="Moneda 5 14 7 4 3" xfId="27727"/>
    <cellStyle name="Moneda 5 14 7 5" xfId="10652"/>
    <cellStyle name="Moneda 5 14 7 5 2" xfId="32383"/>
    <cellStyle name="Moneda 5 14 7 6" xfId="19967"/>
    <cellStyle name="Moneda 5 14 7 7" xfId="23071"/>
    <cellStyle name="Moneda 5 14 8" xfId="1532"/>
    <cellStyle name="Moneda 5 14 8 2" xfId="3084"/>
    <cellStyle name="Moneda 5 14 8 2 2" xfId="7742"/>
    <cellStyle name="Moneda 5 14 8 2 2 2" xfId="17054"/>
    <cellStyle name="Moneda 5 14 8 2 2 2 2" xfId="38785"/>
    <cellStyle name="Moneda 5 14 8 2 2 3" xfId="29473"/>
    <cellStyle name="Moneda 5 14 8 2 3" xfId="12398"/>
    <cellStyle name="Moneda 5 14 8 2 3 2" xfId="34129"/>
    <cellStyle name="Moneda 5 14 8 2 4" xfId="21713"/>
    <cellStyle name="Moneda 5 14 8 2 5" xfId="24817"/>
    <cellStyle name="Moneda 5 14 8 3" xfId="3795"/>
    <cellStyle name="Moneda 5 14 8 3 2" xfId="8452"/>
    <cellStyle name="Moneda 5 14 8 3 2 2" xfId="17764"/>
    <cellStyle name="Moneda 5 14 8 3 2 2 2" xfId="39495"/>
    <cellStyle name="Moneda 5 14 8 3 2 3" xfId="30183"/>
    <cellStyle name="Moneda 5 14 8 3 3" xfId="13108"/>
    <cellStyle name="Moneda 5 14 8 3 3 2" xfId="34839"/>
    <cellStyle name="Moneda 5 14 8 3 4" xfId="25527"/>
    <cellStyle name="Moneda 5 14 8 4" xfId="6190"/>
    <cellStyle name="Moneda 5 14 8 4 2" xfId="15502"/>
    <cellStyle name="Moneda 5 14 8 4 2 2" xfId="37233"/>
    <cellStyle name="Moneda 5 14 8 4 3" xfId="27921"/>
    <cellStyle name="Moneda 5 14 8 5" xfId="10846"/>
    <cellStyle name="Moneda 5 14 8 5 2" xfId="32577"/>
    <cellStyle name="Moneda 5 14 8 6" xfId="20161"/>
    <cellStyle name="Moneda 5 14 8 7" xfId="23265"/>
    <cellStyle name="Moneda 5 14 9" xfId="1726"/>
    <cellStyle name="Moneda 5 14 9 2" xfId="6384"/>
    <cellStyle name="Moneda 5 14 9 2 2" xfId="15696"/>
    <cellStyle name="Moneda 5 14 9 2 2 2" xfId="37427"/>
    <cellStyle name="Moneda 5 14 9 2 3" xfId="28115"/>
    <cellStyle name="Moneda 5 14 9 3" xfId="11040"/>
    <cellStyle name="Moneda 5 14 9 3 2" xfId="32771"/>
    <cellStyle name="Moneda 5 14 9 4" xfId="20355"/>
    <cellStyle name="Moneda 5 14 9 5" xfId="23459"/>
    <cellStyle name="Moneda 5 15" xfId="181"/>
    <cellStyle name="Moneda 5 15 10" xfId="3796"/>
    <cellStyle name="Moneda 5 15 10 2" xfId="8453"/>
    <cellStyle name="Moneda 5 15 10 2 2" xfId="17765"/>
    <cellStyle name="Moneda 5 15 10 2 2 2" xfId="39496"/>
    <cellStyle name="Moneda 5 15 10 2 3" xfId="30184"/>
    <cellStyle name="Moneda 5 15 10 3" xfId="13109"/>
    <cellStyle name="Moneda 5 15 10 3 2" xfId="34840"/>
    <cellStyle name="Moneda 5 15 10 4" xfId="25528"/>
    <cellStyle name="Moneda 5 15 11" xfId="4844"/>
    <cellStyle name="Moneda 5 15 11 2" xfId="14156"/>
    <cellStyle name="Moneda 5 15 11 2 2" xfId="35887"/>
    <cellStyle name="Moneda 5 15 11 3" xfId="26575"/>
    <cellStyle name="Moneda 5 15 12" xfId="9500"/>
    <cellStyle name="Moneda 5 15 12 2" xfId="31231"/>
    <cellStyle name="Moneda 5 15 13" xfId="18814"/>
    <cellStyle name="Moneda 5 15 14" xfId="21919"/>
    <cellStyle name="Moneda 5 15 2" xfId="376"/>
    <cellStyle name="Moneda 5 15 2 2" xfId="1932"/>
    <cellStyle name="Moneda 5 15 2 2 2" xfId="6590"/>
    <cellStyle name="Moneda 5 15 2 2 2 2" xfId="15902"/>
    <cellStyle name="Moneda 5 15 2 2 2 2 2" xfId="37633"/>
    <cellStyle name="Moneda 5 15 2 2 2 3" xfId="28321"/>
    <cellStyle name="Moneda 5 15 2 2 3" xfId="11246"/>
    <cellStyle name="Moneda 5 15 2 2 3 2" xfId="32977"/>
    <cellStyle name="Moneda 5 15 2 2 4" xfId="20561"/>
    <cellStyle name="Moneda 5 15 2 2 5" xfId="23665"/>
    <cellStyle name="Moneda 5 15 2 3" xfId="3797"/>
    <cellStyle name="Moneda 5 15 2 3 2" xfId="8454"/>
    <cellStyle name="Moneda 5 15 2 3 2 2" xfId="17766"/>
    <cellStyle name="Moneda 5 15 2 3 2 2 2" xfId="39497"/>
    <cellStyle name="Moneda 5 15 2 3 2 3" xfId="30185"/>
    <cellStyle name="Moneda 5 15 2 3 3" xfId="13110"/>
    <cellStyle name="Moneda 5 15 2 3 3 2" xfId="34841"/>
    <cellStyle name="Moneda 5 15 2 3 4" xfId="25529"/>
    <cellStyle name="Moneda 5 15 2 4" xfId="5038"/>
    <cellStyle name="Moneda 5 15 2 4 2" xfId="14350"/>
    <cellStyle name="Moneda 5 15 2 4 2 2" xfId="36081"/>
    <cellStyle name="Moneda 5 15 2 4 3" xfId="26769"/>
    <cellStyle name="Moneda 5 15 2 5" xfId="9694"/>
    <cellStyle name="Moneda 5 15 2 5 2" xfId="31425"/>
    <cellStyle name="Moneda 5 15 2 6" xfId="19009"/>
    <cellStyle name="Moneda 5 15 2 7" xfId="22113"/>
    <cellStyle name="Moneda 5 15 3" xfId="573"/>
    <cellStyle name="Moneda 5 15 3 2" xfId="2126"/>
    <cellStyle name="Moneda 5 15 3 2 2" xfId="6784"/>
    <cellStyle name="Moneda 5 15 3 2 2 2" xfId="16096"/>
    <cellStyle name="Moneda 5 15 3 2 2 2 2" xfId="37827"/>
    <cellStyle name="Moneda 5 15 3 2 2 3" xfId="28515"/>
    <cellStyle name="Moneda 5 15 3 2 3" xfId="11440"/>
    <cellStyle name="Moneda 5 15 3 2 3 2" xfId="33171"/>
    <cellStyle name="Moneda 5 15 3 2 4" xfId="20755"/>
    <cellStyle name="Moneda 5 15 3 2 5" xfId="23859"/>
    <cellStyle name="Moneda 5 15 3 3" xfId="3798"/>
    <cellStyle name="Moneda 5 15 3 3 2" xfId="8455"/>
    <cellStyle name="Moneda 5 15 3 3 2 2" xfId="17767"/>
    <cellStyle name="Moneda 5 15 3 3 2 2 2" xfId="39498"/>
    <cellStyle name="Moneda 5 15 3 3 2 3" xfId="30186"/>
    <cellStyle name="Moneda 5 15 3 3 3" xfId="13111"/>
    <cellStyle name="Moneda 5 15 3 3 3 2" xfId="34842"/>
    <cellStyle name="Moneda 5 15 3 3 4" xfId="25530"/>
    <cellStyle name="Moneda 5 15 3 4" xfId="5232"/>
    <cellStyle name="Moneda 5 15 3 4 2" xfId="14544"/>
    <cellStyle name="Moneda 5 15 3 4 2 2" xfId="36275"/>
    <cellStyle name="Moneda 5 15 3 4 3" xfId="26963"/>
    <cellStyle name="Moneda 5 15 3 5" xfId="9888"/>
    <cellStyle name="Moneda 5 15 3 5 2" xfId="31619"/>
    <cellStyle name="Moneda 5 15 3 6" xfId="19203"/>
    <cellStyle name="Moneda 5 15 3 7" xfId="22307"/>
    <cellStyle name="Moneda 5 15 4" xfId="768"/>
    <cellStyle name="Moneda 5 15 4 2" xfId="2320"/>
    <cellStyle name="Moneda 5 15 4 2 2" xfId="6978"/>
    <cellStyle name="Moneda 5 15 4 2 2 2" xfId="16290"/>
    <cellStyle name="Moneda 5 15 4 2 2 2 2" xfId="38021"/>
    <cellStyle name="Moneda 5 15 4 2 2 3" xfId="28709"/>
    <cellStyle name="Moneda 5 15 4 2 3" xfId="11634"/>
    <cellStyle name="Moneda 5 15 4 2 3 2" xfId="33365"/>
    <cellStyle name="Moneda 5 15 4 2 4" xfId="20949"/>
    <cellStyle name="Moneda 5 15 4 2 5" xfId="24053"/>
    <cellStyle name="Moneda 5 15 4 3" xfId="3799"/>
    <cellStyle name="Moneda 5 15 4 3 2" xfId="8456"/>
    <cellStyle name="Moneda 5 15 4 3 2 2" xfId="17768"/>
    <cellStyle name="Moneda 5 15 4 3 2 2 2" xfId="39499"/>
    <cellStyle name="Moneda 5 15 4 3 2 3" xfId="30187"/>
    <cellStyle name="Moneda 5 15 4 3 3" xfId="13112"/>
    <cellStyle name="Moneda 5 15 4 3 3 2" xfId="34843"/>
    <cellStyle name="Moneda 5 15 4 3 4" xfId="25531"/>
    <cellStyle name="Moneda 5 15 4 4" xfId="5426"/>
    <cellStyle name="Moneda 5 15 4 4 2" xfId="14738"/>
    <cellStyle name="Moneda 5 15 4 4 2 2" xfId="36469"/>
    <cellStyle name="Moneda 5 15 4 4 3" xfId="27157"/>
    <cellStyle name="Moneda 5 15 4 5" xfId="10082"/>
    <cellStyle name="Moneda 5 15 4 5 2" xfId="31813"/>
    <cellStyle name="Moneda 5 15 4 6" xfId="19397"/>
    <cellStyle name="Moneda 5 15 4 7" xfId="22501"/>
    <cellStyle name="Moneda 5 15 5" xfId="962"/>
    <cellStyle name="Moneda 5 15 5 2" xfId="2514"/>
    <cellStyle name="Moneda 5 15 5 2 2" xfId="7172"/>
    <cellStyle name="Moneda 5 15 5 2 2 2" xfId="16484"/>
    <cellStyle name="Moneda 5 15 5 2 2 2 2" xfId="38215"/>
    <cellStyle name="Moneda 5 15 5 2 2 3" xfId="28903"/>
    <cellStyle name="Moneda 5 15 5 2 3" xfId="11828"/>
    <cellStyle name="Moneda 5 15 5 2 3 2" xfId="33559"/>
    <cellStyle name="Moneda 5 15 5 2 4" xfId="21143"/>
    <cellStyle name="Moneda 5 15 5 2 5" xfId="24247"/>
    <cellStyle name="Moneda 5 15 5 3" xfId="3800"/>
    <cellStyle name="Moneda 5 15 5 3 2" xfId="8457"/>
    <cellStyle name="Moneda 5 15 5 3 2 2" xfId="17769"/>
    <cellStyle name="Moneda 5 15 5 3 2 2 2" xfId="39500"/>
    <cellStyle name="Moneda 5 15 5 3 2 3" xfId="30188"/>
    <cellStyle name="Moneda 5 15 5 3 3" xfId="13113"/>
    <cellStyle name="Moneda 5 15 5 3 3 2" xfId="34844"/>
    <cellStyle name="Moneda 5 15 5 3 4" xfId="25532"/>
    <cellStyle name="Moneda 5 15 5 4" xfId="5620"/>
    <cellStyle name="Moneda 5 15 5 4 2" xfId="14932"/>
    <cellStyle name="Moneda 5 15 5 4 2 2" xfId="36663"/>
    <cellStyle name="Moneda 5 15 5 4 3" xfId="27351"/>
    <cellStyle name="Moneda 5 15 5 5" xfId="10276"/>
    <cellStyle name="Moneda 5 15 5 5 2" xfId="32007"/>
    <cellStyle name="Moneda 5 15 5 6" xfId="19591"/>
    <cellStyle name="Moneda 5 15 5 7" xfId="22695"/>
    <cellStyle name="Moneda 5 15 6" xfId="1156"/>
    <cellStyle name="Moneda 5 15 6 2" xfId="2708"/>
    <cellStyle name="Moneda 5 15 6 2 2" xfId="7366"/>
    <cellStyle name="Moneda 5 15 6 2 2 2" xfId="16678"/>
    <cellStyle name="Moneda 5 15 6 2 2 2 2" xfId="38409"/>
    <cellStyle name="Moneda 5 15 6 2 2 3" xfId="29097"/>
    <cellStyle name="Moneda 5 15 6 2 3" xfId="12022"/>
    <cellStyle name="Moneda 5 15 6 2 3 2" xfId="33753"/>
    <cellStyle name="Moneda 5 15 6 2 4" xfId="21337"/>
    <cellStyle name="Moneda 5 15 6 2 5" xfId="24441"/>
    <cellStyle name="Moneda 5 15 6 3" xfId="3801"/>
    <cellStyle name="Moneda 5 15 6 3 2" xfId="8458"/>
    <cellStyle name="Moneda 5 15 6 3 2 2" xfId="17770"/>
    <cellStyle name="Moneda 5 15 6 3 2 2 2" xfId="39501"/>
    <cellStyle name="Moneda 5 15 6 3 2 3" xfId="30189"/>
    <cellStyle name="Moneda 5 15 6 3 3" xfId="13114"/>
    <cellStyle name="Moneda 5 15 6 3 3 2" xfId="34845"/>
    <cellStyle name="Moneda 5 15 6 3 4" xfId="25533"/>
    <cellStyle name="Moneda 5 15 6 4" xfId="5814"/>
    <cellStyle name="Moneda 5 15 6 4 2" xfId="15126"/>
    <cellStyle name="Moneda 5 15 6 4 2 2" xfId="36857"/>
    <cellStyle name="Moneda 5 15 6 4 3" xfId="27545"/>
    <cellStyle name="Moneda 5 15 6 5" xfId="10470"/>
    <cellStyle name="Moneda 5 15 6 5 2" xfId="32201"/>
    <cellStyle name="Moneda 5 15 6 6" xfId="19785"/>
    <cellStyle name="Moneda 5 15 6 7" xfId="22889"/>
    <cellStyle name="Moneda 5 15 7" xfId="1350"/>
    <cellStyle name="Moneda 5 15 7 2" xfId="2902"/>
    <cellStyle name="Moneda 5 15 7 2 2" xfId="7560"/>
    <cellStyle name="Moneda 5 15 7 2 2 2" xfId="16872"/>
    <cellStyle name="Moneda 5 15 7 2 2 2 2" xfId="38603"/>
    <cellStyle name="Moneda 5 15 7 2 2 3" xfId="29291"/>
    <cellStyle name="Moneda 5 15 7 2 3" xfId="12216"/>
    <cellStyle name="Moneda 5 15 7 2 3 2" xfId="33947"/>
    <cellStyle name="Moneda 5 15 7 2 4" xfId="21531"/>
    <cellStyle name="Moneda 5 15 7 2 5" xfId="24635"/>
    <cellStyle name="Moneda 5 15 7 3" xfId="3802"/>
    <cellStyle name="Moneda 5 15 7 3 2" xfId="8459"/>
    <cellStyle name="Moneda 5 15 7 3 2 2" xfId="17771"/>
    <cellStyle name="Moneda 5 15 7 3 2 2 2" xfId="39502"/>
    <cellStyle name="Moneda 5 15 7 3 2 3" xfId="30190"/>
    <cellStyle name="Moneda 5 15 7 3 3" xfId="13115"/>
    <cellStyle name="Moneda 5 15 7 3 3 2" xfId="34846"/>
    <cellStyle name="Moneda 5 15 7 3 4" xfId="25534"/>
    <cellStyle name="Moneda 5 15 7 4" xfId="6008"/>
    <cellStyle name="Moneda 5 15 7 4 2" xfId="15320"/>
    <cellStyle name="Moneda 5 15 7 4 2 2" xfId="37051"/>
    <cellStyle name="Moneda 5 15 7 4 3" xfId="27739"/>
    <cellStyle name="Moneda 5 15 7 5" xfId="10664"/>
    <cellStyle name="Moneda 5 15 7 5 2" xfId="32395"/>
    <cellStyle name="Moneda 5 15 7 6" xfId="19979"/>
    <cellStyle name="Moneda 5 15 7 7" xfId="23083"/>
    <cellStyle name="Moneda 5 15 8" xfId="1544"/>
    <cellStyle name="Moneda 5 15 8 2" xfId="3096"/>
    <cellStyle name="Moneda 5 15 8 2 2" xfId="7754"/>
    <cellStyle name="Moneda 5 15 8 2 2 2" xfId="17066"/>
    <cellStyle name="Moneda 5 15 8 2 2 2 2" xfId="38797"/>
    <cellStyle name="Moneda 5 15 8 2 2 3" xfId="29485"/>
    <cellStyle name="Moneda 5 15 8 2 3" xfId="12410"/>
    <cellStyle name="Moneda 5 15 8 2 3 2" xfId="34141"/>
    <cellStyle name="Moneda 5 15 8 2 4" xfId="21725"/>
    <cellStyle name="Moneda 5 15 8 2 5" xfId="24829"/>
    <cellStyle name="Moneda 5 15 8 3" xfId="3803"/>
    <cellStyle name="Moneda 5 15 8 3 2" xfId="8460"/>
    <cellStyle name="Moneda 5 15 8 3 2 2" xfId="17772"/>
    <cellStyle name="Moneda 5 15 8 3 2 2 2" xfId="39503"/>
    <cellStyle name="Moneda 5 15 8 3 2 3" xfId="30191"/>
    <cellStyle name="Moneda 5 15 8 3 3" xfId="13116"/>
    <cellStyle name="Moneda 5 15 8 3 3 2" xfId="34847"/>
    <cellStyle name="Moneda 5 15 8 3 4" xfId="25535"/>
    <cellStyle name="Moneda 5 15 8 4" xfId="6202"/>
    <cellStyle name="Moneda 5 15 8 4 2" xfId="15514"/>
    <cellStyle name="Moneda 5 15 8 4 2 2" xfId="37245"/>
    <cellStyle name="Moneda 5 15 8 4 3" xfId="27933"/>
    <cellStyle name="Moneda 5 15 8 5" xfId="10858"/>
    <cellStyle name="Moneda 5 15 8 5 2" xfId="32589"/>
    <cellStyle name="Moneda 5 15 8 6" xfId="20173"/>
    <cellStyle name="Moneda 5 15 8 7" xfId="23277"/>
    <cellStyle name="Moneda 5 15 9" xfId="1738"/>
    <cellStyle name="Moneda 5 15 9 2" xfId="6396"/>
    <cellStyle name="Moneda 5 15 9 2 2" xfId="15708"/>
    <cellStyle name="Moneda 5 15 9 2 2 2" xfId="37439"/>
    <cellStyle name="Moneda 5 15 9 2 3" xfId="28127"/>
    <cellStyle name="Moneda 5 15 9 3" xfId="11052"/>
    <cellStyle name="Moneda 5 15 9 3 2" xfId="32783"/>
    <cellStyle name="Moneda 5 15 9 4" xfId="20367"/>
    <cellStyle name="Moneda 5 15 9 5" xfId="23471"/>
    <cellStyle name="Moneda 5 16" xfId="194"/>
    <cellStyle name="Moneda 5 16 10" xfId="3804"/>
    <cellStyle name="Moneda 5 16 10 2" xfId="8461"/>
    <cellStyle name="Moneda 5 16 10 2 2" xfId="17773"/>
    <cellStyle name="Moneda 5 16 10 2 2 2" xfId="39504"/>
    <cellStyle name="Moneda 5 16 10 2 3" xfId="30192"/>
    <cellStyle name="Moneda 5 16 10 3" xfId="13117"/>
    <cellStyle name="Moneda 5 16 10 3 2" xfId="34848"/>
    <cellStyle name="Moneda 5 16 10 4" xfId="25536"/>
    <cellStyle name="Moneda 5 16 11" xfId="4856"/>
    <cellStyle name="Moneda 5 16 11 2" xfId="14168"/>
    <cellStyle name="Moneda 5 16 11 2 2" xfId="35899"/>
    <cellStyle name="Moneda 5 16 11 3" xfId="26587"/>
    <cellStyle name="Moneda 5 16 12" xfId="9512"/>
    <cellStyle name="Moneda 5 16 12 2" xfId="31243"/>
    <cellStyle name="Moneda 5 16 13" xfId="18826"/>
    <cellStyle name="Moneda 5 16 14" xfId="21931"/>
    <cellStyle name="Moneda 5 16 2" xfId="388"/>
    <cellStyle name="Moneda 5 16 2 2" xfId="1944"/>
    <cellStyle name="Moneda 5 16 2 2 2" xfId="6602"/>
    <cellStyle name="Moneda 5 16 2 2 2 2" xfId="15914"/>
    <cellStyle name="Moneda 5 16 2 2 2 2 2" xfId="37645"/>
    <cellStyle name="Moneda 5 16 2 2 2 3" xfId="28333"/>
    <cellStyle name="Moneda 5 16 2 2 3" xfId="11258"/>
    <cellStyle name="Moneda 5 16 2 2 3 2" xfId="32989"/>
    <cellStyle name="Moneda 5 16 2 2 4" xfId="20573"/>
    <cellStyle name="Moneda 5 16 2 2 5" xfId="23677"/>
    <cellStyle name="Moneda 5 16 2 3" xfId="3805"/>
    <cellStyle name="Moneda 5 16 2 3 2" xfId="8462"/>
    <cellStyle name="Moneda 5 16 2 3 2 2" xfId="17774"/>
    <cellStyle name="Moneda 5 16 2 3 2 2 2" xfId="39505"/>
    <cellStyle name="Moneda 5 16 2 3 2 3" xfId="30193"/>
    <cellStyle name="Moneda 5 16 2 3 3" xfId="13118"/>
    <cellStyle name="Moneda 5 16 2 3 3 2" xfId="34849"/>
    <cellStyle name="Moneda 5 16 2 3 4" xfId="25537"/>
    <cellStyle name="Moneda 5 16 2 4" xfId="5050"/>
    <cellStyle name="Moneda 5 16 2 4 2" xfId="14362"/>
    <cellStyle name="Moneda 5 16 2 4 2 2" xfId="36093"/>
    <cellStyle name="Moneda 5 16 2 4 3" xfId="26781"/>
    <cellStyle name="Moneda 5 16 2 5" xfId="9706"/>
    <cellStyle name="Moneda 5 16 2 5 2" xfId="31437"/>
    <cellStyle name="Moneda 5 16 2 6" xfId="19021"/>
    <cellStyle name="Moneda 5 16 2 7" xfId="22125"/>
    <cellStyle name="Moneda 5 16 3" xfId="586"/>
    <cellStyle name="Moneda 5 16 3 2" xfId="2138"/>
    <cellStyle name="Moneda 5 16 3 2 2" xfId="6796"/>
    <cellStyle name="Moneda 5 16 3 2 2 2" xfId="16108"/>
    <cellStyle name="Moneda 5 16 3 2 2 2 2" xfId="37839"/>
    <cellStyle name="Moneda 5 16 3 2 2 3" xfId="28527"/>
    <cellStyle name="Moneda 5 16 3 2 3" xfId="11452"/>
    <cellStyle name="Moneda 5 16 3 2 3 2" xfId="33183"/>
    <cellStyle name="Moneda 5 16 3 2 4" xfId="20767"/>
    <cellStyle name="Moneda 5 16 3 2 5" xfId="23871"/>
    <cellStyle name="Moneda 5 16 3 3" xfId="3806"/>
    <cellStyle name="Moneda 5 16 3 3 2" xfId="8463"/>
    <cellStyle name="Moneda 5 16 3 3 2 2" xfId="17775"/>
    <cellStyle name="Moneda 5 16 3 3 2 2 2" xfId="39506"/>
    <cellStyle name="Moneda 5 16 3 3 2 3" xfId="30194"/>
    <cellStyle name="Moneda 5 16 3 3 3" xfId="13119"/>
    <cellStyle name="Moneda 5 16 3 3 3 2" xfId="34850"/>
    <cellStyle name="Moneda 5 16 3 3 4" xfId="25538"/>
    <cellStyle name="Moneda 5 16 3 4" xfId="5244"/>
    <cellStyle name="Moneda 5 16 3 4 2" xfId="14556"/>
    <cellStyle name="Moneda 5 16 3 4 2 2" xfId="36287"/>
    <cellStyle name="Moneda 5 16 3 4 3" xfId="26975"/>
    <cellStyle name="Moneda 5 16 3 5" xfId="9900"/>
    <cellStyle name="Moneda 5 16 3 5 2" xfId="31631"/>
    <cellStyle name="Moneda 5 16 3 6" xfId="19215"/>
    <cellStyle name="Moneda 5 16 3 7" xfId="22319"/>
    <cellStyle name="Moneda 5 16 4" xfId="780"/>
    <cellStyle name="Moneda 5 16 4 2" xfId="2332"/>
    <cellStyle name="Moneda 5 16 4 2 2" xfId="6990"/>
    <cellStyle name="Moneda 5 16 4 2 2 2" xfId="16302"/>
    <cellStyle name="Moneda 5 16 4 2 2 2 2" xfId="38033"/>
    <cellStyle name="Moneda 5 16 4 2 2 3" xfId="28721"/>
    <cellStyle name="Moneda 5 16 4 2 3" xfId="11646"/>
    <cellStyle name="Moneda 5 16 4 2 3 2" xfId="33377"/>
    <cellStyle name="Moneda 5 16 4 2 4" xfId="20961"/>
    <cellStyle name="Moneda 5 16 4 2 5" xfId="24065"/>
    <cellStyle name="Moneda 5 16 4 3" xfId="3807"/>
    <cellStyle name="Moneda 5 16 4 3 2" xfId="8464"/>
    <cellStyle name="Moneda 5 16 4 3 2 2" xfId="17776"/>
    <cellStyle name="Moneda 5 16 4 3 2 2 2" xfId="39507"/>
    <cellStyle name="Moneda 5 16 4 3 2 3" xfId="30195"/>
    <cellStyle name="Moneda 5 16 4 3 3" xfId="13120"/>
    <cellStyle name="Moneda 5 16 4 3 3 2" xfId="34851"/>
    <cellStyle name="Moneda 5 16 4 3 4" xfId="25539"/>
    <cellStyle name="Moneda 5 16 4 4" xfId="5438"/>
    <cellStyle name="Moneda 5 16 4 4 2" xfId="14750"/>
    <cellStyle name="Moneda 5 16 4 4 2 2" xfId="36481"/>
    <cellStyle name="Moneda 5 16 4 4 3" xfId="27169"/>
    <cellStyle name="Moneda 5 16 4 5" xfId="10094"/>
    <cellStyle name="Moneda 5 16 4 5 2" xfId="31825"/>
    <cellStyle name="Moneda 5 16 4 6" xfId="19409"/>
    <cellStyle name="Moneda 5 16 4 7" xfId="22513"/>
    <cellStyle name="Moneda 5 16 5" xfId="974"/>
    <cellStyle name="Moneda 5 16 5 2" xfId="2526"/>
    <cellStyle name="Moneda 5 16 5 2 2" xfId="7184"/>
    <cellStyle name="Moneda 5 16 5 2 2 2" xfId="16496"/>
    <cellStyle name="Moneda 5 16 5 2 2 2 2" xfId="38227"/>
    <cellStyle name="Moneda 5 16 5 2 2 3" xfId="28915"/>
    <cellStyle name="Moneda 5 16 5 2 3" xfId="11840"/>
    <cellStyle name="Moneda 5 16 5 2 3 2" xfId="33571"/>
    <cellStyle name="Moneda 5 16 5 2 4" xfId="21155"/>
    <cellStyle name="Moneda 5 16 5 2 5" xfId="24259"/>
    <cellStyle name="Moneda 5 16 5 3" xfId="3808"/>
    <cellStyle name="Moneda 5 16 5 3 2" xfId="8465"/>
    <cellStyle name="Moneda 5 16 5 3 2 2" xfId="17777"/>
    <cellStyle name="Moneda 5 16 5 3 2 2 2" xfId="39508"/>
    <cellStyle name="Moneda 5 16 5 3 2 3" xfId="30196"/>
    <cellStyle name="Moneda 5 16 5 3 3" xfId="13121"/>
    <cellStyle name="Moneda 5 16 5 3 3 2" xfId="34852"/>
    <cellStyle name="Moneda 5 16 5 3 4" xfId="25540"/>
    <cellStyle name="Moneda 5 16 5 4" xfId="5632"/>
    <cellStyle name="Moneda 5 16 5 4 2" xfId="14944"/>
    <cellStyle name="Moneda 5 16 5 4 2 2" xfId="36675"/>
    <cellStyle name="Moneda 5 16 5 4 3" xfId="27363"/>
    <cellStyle name="Moneda 5 16 5 5" xfId="10288"/>
    <cellStyle name="Moneda 5 16 5 5 2" xfId="32019"/>
    <cellStyle name="Moneda 5 16 5 6" xfId="19603"/>
    <cellStyle name="Moneda 5 16 5 7" xfId="22707"/>
    <cellStyle name="Moneda 5 16 6" xfId="1168"/>
    <cellStyle name="Moneda 5 16 6 2" xfId="2720"/>
    <cellStyle name="Moneda 5 16 6 2 2" xfId="7378"/>
    <cellStyle name="Moneda 5 16 6 2 2 2" xfId="16690"/>
    <cellStyle name="Moneda 5 16 6 2 2 2 2" xfId="38421"/>
    <cellStyle name="Moneda 5 16 6 2 2 3" xfId="29109"/>
    <cellStyle name="Moneda 5 16 6 2 3" xfId="12034"/>
    <cellStyle name="Moneda 5 16 6 2 3 2" xfId="33765"/>
    <cellStyle name="Moneda 5 16 6 2 4" xfId="21349"/>
    <cellStyle name="Moneda 5 16 6 2 5" xfId="24453"/>
    <cellStyle name="Moneda 5 16 6 3" xfId="3809"/>
    <cellStyle name="Moneda 5 16 6 3 2" xfId="8466"/>
    <cellStyle name="Moneda 5 16 6 3 2 2" xfId="17778"/>
    <cellStyle name="Moneda 5 16 6 3 2 2 2" xfId="39509"/>
    <cellStyle name="Moneda 5 16 6 3 2 3" xfId="30197"/>
    <cellStyle name="Moneda 5 16 6 3 3" xfId="13122"/>
    <cellStyle name="Moneda 5 16 6 3 3 2" xfId="34853"/>
    <cellStyle name="Moneda 5 16 6 3 4" xfId="25541"/>
    <cellStyle name="Moneda 5 16 6 4" xfId="5826"/>
    <cellStyle name="Moneda 5 16 6 4 2" xfId="15138"/>
    <cellStyle name="Moneda 5 16 6 4 2 2" xfId="36869"/>
    <cellStyle name="Moneda 5 16 6 4 3" xfId="27557"/>
    <cellStyle name="Moneda 5 16 6 5" xfId="10482"/>
    <cellStyle name="Moneda 5 16 6 5 2" xfId="32213"/>
    <cellStyle name="Moneda 5 16 6 6" xfId="19797"/>
    <cellStyle name="Moneda 5 16 6 7" xfId="22901"/>
    <cellStyle name="Moneda 5 16 7" xfId="1362"/>
    <cellStyle name="Moneda 5 16 7 2" xfId="2914"/>
    <cellStyle name="Moneda 5 16 7 2 2" xfId="7572"/>
    <cellStyle name="Moneda 5 16 7 2 2 2" xfId="16884"/>
    <cellStyle name="Moneda 5 16 7 2 2 2 2" xfId="38615"/>
    <cellStyle name="Moneda 5 16 7 2 2 3" xfId="29303"/>
    <cellStyle name="Moneda 5 16 7 2 3" xfId="12228"/>
    <cellStyle name="Moneda 5 16 7 2 3 2" xfId="33959"/>
    <cellStyle name="Moneda 5 16 7 2 4" xfId="21543"/>
    <cellStyle name="Moneda 5 16 7 2 5" xfId="24647"/>
    <cellStyle name="Moneda 5 16 7 3" xfId="3810"/>
    <cellStyle name="Moneda 5 16 7 3 2" xfId="8467"/>
    <cellStyle name="Moneda 5 16 7 3 2 2" xfId="17779"/>
    <cellStyle name="Moneda 5 16 7 3 2 2 2" xfId="39510"/>
    <cellStyle name="Moneda 5 16 7 3 2 3" xfId="30198"/>
    <cellStyle name="Moneda 5 16 7 3 3" xfId="13123"/>
    <cellStyle name="Moneda 5 16 7 3 3 2" xfId="34854"/>
    <cellStyle name="Moneda 5 16 7 3 4" xfId="25542"/>
    <cellStyle name="Moneda 5 16 7 4" xfId="6020"/>
    <cellStyle name="Moneda 5 16 7 4 2" xfId="15332"/>
    <cellStyle name="Moneda 5 16 7 4 2 2" xfId="37063"/>
    <cellStyle name="Moneda 5 16 7 4 3" xfId="27751"/>
    <cellStyle name="Moneda 5 16 7 5" xfId="10676"/>
    <cellStyle name="Moneda 5 16 7 5 2" xfId="32407"/>
    <cellStyle name="Moneda 5 16 7 6" xfId="19991"/>
    <cellStyle name="Moneda 5 16 7 7" xfId="23095"/>
    <cellStyle name="Moneda 5 16 8" xfId="1556"/>
    <cellStyle name="Moneda 5 16 8 2" xfId="3108"/>
    <cellStyle name="Moneda 5 16 8 2 2" xfId="7766"/>
    <cellStyle name="Moneda 5 16 8 2 2 2" xfId="17078"/>
    <cellStyle name="Moneda 5 16 8 2 2 2 2" xfId="38809"/>
    <cellStyle name="Moneda 5 16 8 2 2 3" xfId="29497"/>
    <cellStyle name="Moneda 5 16 8 2 3" xfId="12422"/>
    <cellStyle name="Moneda 5 16 8 2 3 2" xfId="34153"/>
    <cellStyle name="Moneda 5 16 8 2 4" xfId="21737"/>
    <cellStyle name="Moneda 5 16 8 2 5" xfId="24841"/>
    <cellStyle name="Moneda 5 16 8 3" xfId="3811"/>
    <cellStyle name="Moneda 5 16 8 3 2" xfId="8468"/>
    <cellStyle name="Moneda 5 16 8 3 2 2" xfId="17780"/>
    <cellStyle name="Moneda 5 16 8 3 2 2 2" xfId="39511"/>
    <cellStyle name="Moneda 5 16 8 3 2 3" xfId="30199"/>
    <cellStyle name="Moneda 5 16 8 3 3" xfId="13124"/>
    <cellStyle name="Moneda 5 16 8 3 3 2" xfId="34855"/>
    <cellStyle name="Moneda 5 16 8 3 4" xfId="25543"/>
    <cellStyle name="Moneda 5 16 8 4" xfId="6214"/>
    <cellStyle name="Moneda 5 16 8 4 2" xfId="15526"/>
    <cellStyle name="Moneda 5 16 8 4 2 2" xfId="37257"/>
    <cellStyle name="Moneda 5 16 8 4 3" xfId="27945"/>
    <cellStyle name="Moneda 5 16 8 5" xfId="10870"/>
    <cellStyle name="Moneda 5 16 8 5 2" xfId="32601"/>
    <cellStyle name="Moneda 5 16 8 6" xfId="20185"/>
    <cellStyle name="Moneda 5 16 8 7" xfId="23289"/>
    <cellStyle name="Moneda 5 16 9" xfId="1750"/>
    <cellStyle name="Moneda 5 16 9 2" xfId="6408"/>
    <cellStyle name="Moneda 5 16 9 2 2" xfId="15720"/>
    <cellStyle name="Moneda 5 16 9 2 2 2" xfId="37451"/>
    <cellStyle name="Moneda 5 16 9 2 3" xfId="28139"/>
    <cellStyle name="Moneda 5 16 9 3" xfId="11064"/>
    <cellStyle name="Moneda 5 16 9 3 2" xfId="32795"/>
    <cellStyle name="Moneda 5 16 9 4" xfId="20379"/>
    <cellStyle name="Moneda 5 16 9 5" xfId="23483"/>
    <cellStyle name="Moneda 5 17" xfId="206"/>
    <cellStyle name="Moneda 5 17 10" xfId="3812"/>
    <cellStyle name="Moneda 5 17 10 2" xfId="8469"/>
    <cellStyle name="Moneda 5 17 10 2 2" xfId="17781"/>
    <cellStyle name="Moneda 5 17 10 2 2 2" xfId="39512"/>
    <cellStyle name="Moneda 5 17 10 2 3" xfId="30200"/>
    <cellStyle name="Moneda 5 17 10 3" xfId="13125"/>
    <cellStyle name="Moneda 5 17 10 3 2" xfId="34856"/>
    <cellStyle name="Moneda 5 17 10 4" xfId="25544"/>
    <cellStyle name="Moneda 5 17 11" xfId="4868"/>
    <cellStyle name="Moneda 5 17 11 2" xfId="14180"/>
    <cellStyle name="Moneda 5 17 11 2 2" xfId="35911"/>
    <cellStyle name="Moneda 5 17 11 3" xfId="26599"/>
    <cellStyle name="Moneda 5 17 12" xfId="9524"/>
    <cellStyle name="Moneda 5 17 12 2" xfId="31255"/>
    <cellStyle name="Moneda 5 17 13" xfId="18838"/>
    <cellStyle name="Moneda 5 17 14" xfId="21943"/>
    <cellStyle name="Moneda 5 17 2" xfId="400"/>
    <cellStyle name="Moneda 5 17 2 2" xfId="1956"/>
    <cellStyle name="Moneda 5 17 2 2 2" xfId="6614"/>
    <cellStyle name="Moneda 5 17 2 2 2 2" xfId="15926"/>
    <cellStyle name="Moneda 5 17 2 2 2 2 2" xfId="37657"/>
    <cellStyle name="Moneda 5 17 2 2 2 3" xfId="28345"/>
    <cellStyle name="Moneda 5 17 2 2 3" xfId="11270"/>
    <cellStyle name="Moneda 5 17 2 2 3 2" xfId="33001"/>
    <cellStyle name="Moneda 5 17 2 2 4" xfId="20585"/>
    <cellStyle name="Moneda 5 17 2 2 5" xfId="23689"/>
    <cellStyle name="Moneda 5 17 2 3" xfId="3813"/>
    <cellStyle name="Moneda 5 17 2 3 2" xfId="8470"/>
    <cellStyle name="Moneda 5 17 2 3 2 2" xfId="17782"/>
    <cellStyle name="Moneda 5 17 2 3 2 2 2" xfId="39513"/>
    <cellStyle name="Moneda 5 17 2 3 2 3" xfId="30201"/>
    <cellStyle name="Moneda 5 17 2 3 3" xfId="13126"/>
    <cellStyle name="Moneda 5 17 2 3 3 2" xfId="34857"/>
    <cellStyle name="Moneda 5 17 2 3 4" xfId="25545"/>
    <cellStyle name="Moneda 5 17 2 4" xfId="5062"/>
    <cellStyle name="Moneda 5 17 2 4 2" xfId="14374"/>
    <cellStyle name="Moneda 5 17 2 4 2 2" xfId="36105"/>
    <cellStyle name="Moneda 5 17 2 4 3" xfId="26793"/>
    <cellStyle name="Moneda 5 17 2 5" xfId="9718"/>
    <cellStyle name="Moneda 5 17 2 5 2" xfId="31449"/>
    <cellStyle name="Moneda 5 17 2 6" xfId="19033"/>
    <cellStyle name="Moneda 5 17 2 7" xfId="22137"/>
    <cellStyle name="Moneda 5 17 3" xfId="598"/>
    <cellStyle name="Moneda 5 17 3 2" xfId="2150"/>
    <cellStyle name="Moneda 5 17 3 2 2" xfId="6808"/>
    <cellStyle name="Moneda 5 17 3 2 2 2" xfId="16120"/>
    <cellStyle name="Moneda 5 17 3 2 2 2 2" xfId="37851"/>
    <cellStyle name="Moneda 5 17 3 2 2 3" xfId="28539"/>
    <cellStyle name="Moneda 5 17 3 2 3" xfId="11464"/>
    <cellStyle name="Moneda 5 17 3 2 3 2" xfId="33195"/>
    <cellStyle name="Moneda 5 17 3 2 4" xfId="20779"/>
    <cellStyle name="Moneda 5 17 3 2 5" xfId="23883"/>
    <cellStyle name="Moneda 5 17 3 3" xfId="3814"/>
    <cellStyle name="Moneda 5 17 3 3 2" xfId="8471"/>
    <cellStyle name="Moneda 5 17 3 3 2 2" xfId="17783"/>
    <cellStyle name="Moneda 5 17 3 3 2 2 2" xfId="39514"/>
    <cellStyle name="Moneda 5 17 3 3 2 3" xfId="30202"/>
    <cellStyle name="Moneda 5 17 3 3 3" xfId="13127"/>
    <cellStyle name="Moneda 5 17 3 3 3 2" xfId="34858"/>
    <cellStyle name="Moneda 5 17 3 3 4" xfId="25546"/>
    <cellStyle name="Moneda 5 17 3 4" xfId="5256"/>
    <cellStyle name="Moneda 5 17 3 4 2" xfId="14568"/>
    <cellStyle name="Moneda 5 17 3 4 2 2" xfId="36299"/>
    <cellStyle name="Moneda 5 17 3 4 3" xfId="26987"/>
    <cellStyle name="Moneda 5 17 3 5" xfId="9912"/>
    <cellStyle name="Moneda 5 17 3 5 2" xfId="31643"/>
    <cellStyle name="Moneda 5 17 3 6" xfId="19227"/>
    <cellStyle name="Moneda 5 17 3 7" xfId="22331"/>
    <cellStyle name="Moneda 5 17 4" xfId="792"/>
    <cellStyle name="Moneda 5 17 4 2" xfId="2344"/>
    <cellStyle name="Moneda 5 17 4 2 2" xfId="7002"/>
    <cellStyle name="Moneda 5 17 4 2 2 2" xfId="16314"/>
    <cellStyle name="Moneda 5 17 4 2 2 2 2" xfId="38045"/>
    <cellStyle name="Moneda 5 17 4 2 2 3" xfId="28733"/>
    <cellStyle name="Moneda 5 17 4 2 3" xfId="11658"/>
    <cellStyle name="Moneda 5 17 4 2 3 2" xfId="33389"/>
    <cellStyle name="Moneda 5 17 4 2 4" xfId="20973"/>
    <cellStyle name="Moneda 5 17 4 2 5" xfId="24077"/>
    <cellStyle name="Moneda 5 17 4 3" xfId="3815"/>
    <cellStyle name="Moneda 5 17 4 3 2" xfId="8472"/>
    <cellStyle name="Moneda 5 17 4 3 2 2" xfId="17784"/>
    <cellStyle name="Moneda 5 17 4 3 2 2 2" xfId="39515"/>
    <cellStyle name="Moneda 5 17 4 3 2 3" xfId="30203"/>
    <cellStyle name="Moneda 5 17 4 3 3" xfId="13128"/>
    <cellStyle name="Moneda 5 17 4 3 3 2" xfId="34859"/>
    <cellStyle name="Moneda 5 17 4 3 4" xfId="25547"/>
    <cellStyle name="Moneda 5 17 4 4" xfId="5450"/>
    <cellStyle name="Moneda 5 17 4 4 2" xfId="14762"/>
    <cellStyle name="Moneda 5 17 4 4 2 2" xfId="36493"/>
    <cellStyle name="Moneda 5 17 4 4 3" xfId="27181"/>
    <cellStyle name="Moneda 5 17 4 5" xfId="10106"/>
    <cellStyle name="Moneda 5 17 4 5 2" xfId="31837"/>
    <cellStyle name="Moneda 5 17 4 6" xfId="19421"/>
    <cellStyle name="Moneda 5 17 4 7" xfId="22525"/>
    <cellStyle name="Moneda 5 17 5" xfId="986"/>
    <cellStyle name="Moneda 5 17 5 2" xfId="2538"/>
    <cellStyle name="Moneda 5 17 5 2 2" xfId="7196"/>
    <cellStyle name="Moneda 5 17 5 2 2 2" xfId="16508"/>
    <cellStyle name="Moneda 5 17 5 2 2 2 2" xfId="38239"/>
    <cellStyle name="Moneda 5 17 5 2 2 3" xfId="28927"/>
    <cellStyle name="Moneda 5 17 5 2 3" xfId="11852"/>
    <cellStyle name="Moneda 5 17 5 2 3 2" xfId="33583"/>
    <cellStyle name="Moneda 5 17 5 2 4" xfId="21167"/>
    <cellStyle name="Moneda 5 17 5 2 5" xfId="24271"/>
    <cellStyle name="Moneda 5 17 5 3" xfId="3816"/>
    <cellStyle name="Moneda 5 17 5 3 2" xfId="8473"/>
    <cellStyle name="Moneda 5 17 5 3 2 2" xfId="17785"/>
    <cellStyle name="Moneda 5 17 5 3 2 2 2" xfId="39516"/>
    <cellStyle name="Moneda 5 17 5 3 2 3" xfId="30204"/>
    <cellStyle name="Moneda 5 17 5 3 3" xfId="13129"/>
    <cellStyle name="Moneda 5 17 5 3 3 2" xfId="34860"/>
    <cellStyle name="Moneda 5 17 5 3 4" xfId="25548"/>
    <cellStyle name="Moneda 5 17 5 4" xfId="5644"/>
    <cellStyle name="Moneda 5 17 5 4 2" xfId="14956"/>
    <cellStyle name="Moneda 5 17 5 4 2 2" xfId="36687"/>
    <cellStyle name="Moneda 5 17 5 4 3" xfId="27375"/>
    <cellStyle name="Moneda 5 17 5 5" xfId="10300"/>
    <cellStyle name="Moneda 5 17 5 5 2" xfId="32031"/>
    <cellStyle name="Moneda 5 17 5 6" xfId="19615"/>
    <cellStyle name="Moneda 5 17 5 7" xfId="22719"/>
    <cellStyle name="Moneda 5 17 6" xfId="1180"/>
    <cellStyle name="Moneda 5 17 6 2" xfId="2732"/>
    <cellStyle name="Moneda 5 17 6 2 2" xfId="7390"/>
    <cellStyle name="Moneda 5 17 6 2 2 2" xfId="16702"/>
    <cellStyle name="Moneda 5 17 6 2 2 2 2" xfId="38433"/>
    <cellStyle name="Moneda 5 17 6 2 2 3" xfId="29121"/>
    <cellStyle name="Moneda 5 17 6 2 3" xfId="12046"/>
    <cellStyle name="Moneda 5 17 6 2 3 2" xfId="33777"/>
    <cellStyle name="Moneda 5 17 6 2 4" xfId="21361"/>
    <cellStyle name="Moneda 5 17 6 2 5" xfId="24465"/>
    <cellStyle name="Moneda 5 17 6 3" xfId="3817"/>
    <cellStyle name="Moneda 5 17 6 3 2" xfId="8474"/>
    <cellStyle name="Moneda 5 17 6 3 2 2" xfId="17786"/>
    <cellStyle name="Moneda 5 17 6 3 2 2 2" xfId="39517"/>
    <cellStyle name="Moneda 5 17 6 3 2 3" xfId="30205"/>
    <cellStyle name="Moneda 5 17 6 3 3" xfId="13130"/>
    <cellStyle name="Moneda 5 17 6 3 3 2" xfId="34861"/>
    <cellStyle name="Moneda 5 17 6 3 4" xfId="25549"/>
    <cellStyle name="Moneda 5 17 6 4" xfId="5838"/>
    <cellStyle name="Moneda 5 17 6 4 2" xfId="15150"/>
    <cellStyle name="Moneda 5 17 6 4 2 2" xfId="36881"/>
    <cellStyle name="Moneda 5 17 6 4 3" xfId="27569"/>
    <cellStyle name="Moneda 5 17 6 5" xfId="10494"/>
    <cellStyle name="Moneda 5 17 6 5 2" xfId="32225"/>
    <cellStyle name="Moneda 5 17 6 6" xfId="19809"/>
    <cellStyle name="Moneda 5 17 6 7" xfId="22913"/>
    <cellStyle name="Moneda 5 17 7" xfId="1374"/>
    <cellStyle name="Moneda 5 17 7 2" xfId="2926"/>
    <cellStyle name="Moneda 5 17 7 2 2" xfId="7584"/>
    <cellStyle name="Moneda 5 17 7 2 2 2" xfId="16896"/>
    <cellStyle name="Moneda 5 17 7 2 2 2 2" xfId="38627"/>
    <cellStyle name="Moneda 5 17 7 2 2 3" xfId="29315"/>
    <cellStyle name="Moneda 5 17 7 2 3" xfId="12240"/>
    <cellStyle name="Moneda 5 17 7 2 3 2" xfId="33971"/>
    <cellStyle name="Moneda 5 17 7 2 4" xfId="21555"/>
    <cellStyle name="Moneda 5 17 7 2 5" xfId="24659"/>
    <cellStyle name="Moneda 5 17 7 3" xfId="3818"/>
    <cellStyle name="Moneda 5 17 7 3 2" xfId="8475"/>
    <cellStyle name="Moneda 5 17 7 3 2 2" xfId="17787"/>
    <cellStyle name="Moneda 5 17 7 3 2 2 2" xfId="39518"/>
    <cellStyle name="Moneda 5 17 7 3 2 3" xfId="30206"/>
    <cellStyle name="Moneda 5 17 7 3 3" xfId="13131"/>
    <cellStyle name="Moneda 5 17 7 3 3 2" xfId="34862"/>
    <cellStyle name="Moneda 5 17 7 3 4" xfId="25550"/>
    <cellStyle name="Moneda 5 17 7 4" xfId="6032"/>
    <cellStyle name="Moneda 5 17 7 4 2" xfId="15344"/>
    <cellStyle name="Moneda 5 17 7 4 2 2" xfId="37075"/>
    <cellStyle name="Moneda 5 17 7 4 3" xfId="27763"/>
    <cellStyle name="Moneda 5 17 7 5" xfId="10688"/>
    <cellStyle name="Moneda 5 17 7 5 2" xfId="32419"/>
    <cellStyle name="Moneda 5 17 7 6" xfId="20003"/>
    <cellStyle name="Moneda 5 17 7 7" xfId="23107"/>
    <cellStyle name="Moneda 5 17 8" xfId="1568"/>
    <cellStyle name="Moneda 5 17 8 2" xfId="3120"/>
    <cellStyle name="Moneda 5 17 8 2 2" xfId="7778"/>
    <cellStyle name="Moneda 5 17 8 2 2 2" xfId="17090"/>
    <cellStyle name="Moneda 5 17 8 2 2 2 2" xfId="38821"/>
    <cellStyle name="Moneda 5 17 8 2 2 3" xfId="29509"/>
    <cellStyle name="Moneda 5 17 8 2 3" xfId="12434"/>
    <cellStyle name="Moneda 5 17 8 2 3 2" xfId="34165"/>
    <cellStyle name="Moneda 5 17 8 2 4" xfId="21749"/>
    <cellStyle name="Moneda 5 17 8 2 5" xfId="24853"/>
    <cellStyle name="Moneda 5 17 8 3" xfId="3819"/>
    <cellStyle name="Moneda 5 17 8 3 2" xfId="8476"/>
    <cellStyle name="Moneda 5 17 8 3 2 2" xfId="17788"/>
    <cellStyle name="Moneda 5 17 8 3 2 2 2" xfId="39519"/>
    <cellStyle name="Moneda 5 17 8 3 2 3" xfId="30207"/>
    <cellStyle name="Moneda 5 17 8 3 3" xfId="13132"/>
    <cellStyle name="Moneda 5 17 8 3 3 2" xfId="34863"/>
    <cellStyle name="Moneda 5 17 8 3 4" xfId="25551"/>
    <cellStyle name="Moneda 5 17 8 4" xfId="6226"/>
    <cellStyle name="Moneda 5 17 8 4 2" xfId="15538"/>
    <cellStyle name="Moneda 5 17 8 4 2 2" xfId="37269"/>
    <cellStyle name="Moneda 5 17 8 4 3" xfId="27957"/>
    <cellStyle name="Moneda 5 17 8 5" xfId="10882"/>
    <cellStyle name="Moneda 5 17 8 5 2" xfId="32613"/>
    <cellStyle name="Moneda 5 17 8 6" xfId="20197"/>
    <cellStyle name="Moneda 5 17 8 7" xfId="23301"/>
    <cellStyle name="Moneda 5 17 9" xfId="1762"/>
    <cellStyle name="Moneda 5 17 9 2" xfId="6420"/>
    <cellStyle name="Moneda 5 17 9 2 2" xfId="15732"/>
    <cellStyle name="Moneda 5 17 9 2 2 2" xfId="37463"/>
    <cellStyle name="Moneda 5 17 9 2 3" xfId="28151"/>
    <cellStyle name="Moneda 5 17 9 3" xfId="11076"/>
    <cellStyle name="Moneda 5 17 9 3 2" xfId="32807"/>
    <cellStyle name="Moneda 5 17 9 4" xfId="20391"/>
    <cellStyle name="Moneda 5 17 9 5" xfId="23495"/>
    <cellStyle name="Moneda 5 18" xfId="218"/>
    <cellStyle name="Moneda 5 18 2" xfId="1774"/>
    <cellStyle name="Moneda 5 18 2 2" xfId="6432"/>
    <cellStyle name="Moneda 5 18 2 2 2" xfId="15744"/>
    <cellStyle name="Moneda 5 18 2 2 2 2" xfId="37475"/>
    <cellStyle name="Moneda 5 18 2 2 3" xfId="28163"/>
    <cellStyle name="Moneda 5 18 2 3" xfId="11088"/>
    <cellStyle name="Moneda 5 18 2 3 2" xfId="32819"/>
    <cellStyle name="Moneda 5 18 2 4" xfId="20403"/>
    <cellStyle name="Moneda 5 18 2 5" xfId="23507"/>
    <cellStyle name="Moneda 5 18 3" xfId="3820"/>
    <cellStyle name="Moneda 5 18 3 2" xfId="8477"/>
    <cellStyle name="Moneda 5 18 3 2 2" xfId="17789"/>
    <cellStyle name="Moneda 5 18 3 2 2 2" xfId="39520"/>
    <cellStyle name="Moneda 5 18 3 2 3" xfId="30208"/>
    <cellStyle name="Moneda 5 18 3 3" xfId="13133"/>
    <cellStyle name="Moneda 5 18 3 3 2" xfId="34864"/>
    <cellStyle name="Moneda 5 18 3 4" xfId="25552"/>
    <cellStyle name="Moneda 5 18 4" xfId="4880"/>
    <cellStyle name="Moneda 5 18 4 2" xfId="14192"/>
    <cellStyle name="Moneda 5 18 4 2 2" xfId="35923"/>
    <cellStyle name="Moneda 5 18 4 3" xfId="26611"/>
    <cellStyle name="Moneda 5 18 5" xfId="9536"/>
    <cellStyle name="Moneda 5 18 5 2" xfId="31267"/>
    <cellStyle name="Moneda 5 18 6" xfId="18850"/>
    <cellStyle name="Moneda 5 18 7" xfId="21955"/>
    <cellStyle name="Moneda 5 19" xfId="412"/>
    <cellStyle name="Moneda 5 19 2" xfId="1968"/>
    <cellStyle name="Moneda 5 19 2 2" xfId="6626"/>
    <cellStyle name="Moneda 5 19 2 2 2" xfId="15938"/>
    <cellStyle name="Moneda 5 19 2 2 2 2" xfId="37669"/>
    <cellStyle name="Moneda 5 19 2 2 3" xfId="28357"/>
    <cellStyle name="Moneda 5 19 2 3" xfId="11282"/>
    <cellStyle name="Moneda 5 19 2 3 2" xfId="33013"/>
    <cellStyle name="Moneda 5 19 2 4" xfId="20597"/>
    <cellStyle name="Moneda 5 19 2 5" xfId="23701"/>
    <cellStyle name="Moneda 5 19 3" xfId="3821"/>
    <cellStyle name="Moneda 5 19 3 2" xfId="8478"/>
    <cellStyle name="Moneda 5 19 3 2 2" xfId="17790"/>
    <cellStyle name="Moneda 5 19 3 2 2 2" xfId="39521"/>
    <cellStyle name="Moneda 5 19 3 2 3" xfId="30209"/>
    <cellStyle name="Moneda 5 19 3 3" xfId="13134"/>
    <cellStyle name="Moneda 5 19 3 3 2" xfId="34865"/>
    <cellStyle name="Moneda 5 19 3 4" xfId="25553"/>
    <cellStyle name="Moneda 5 19 4" xfId="5074"/>
    <cellStyle name="Moneda 5 19 4 2" xfId="14386"/>
    <cellStyle name="Moneda 5 19 4 2 2" xfId="36117"/>
    <cellStyle name="Moneda 5 19 4 3" xfId="26805"/>
    <cellStyle name="Moneda 5 19 5" xfId="9730"/>
    <cellStyle name="Moneda 5 19 5 2" xfId="31461"/>
    <cellStyle name="Moneda 5 19 6" xfId="19045"/>
    <cellStyle name="Moneda 5 19 7" xfId="22149"/>
    <cellStyle name="Moneda 5 2" xfId="26"/>
    <cellStyle name="Moneda 5 2 10" xfId="140"/>
    <cellStyle name="Moneda 5 2 10 10" xfId="3823"/>
    <cellStyle name="Moneda 5 2 10 10 2" xfId="8480"/>
    <cellStyle name="Moneda 5 2 10 10 2 2" xfId="17792"/>
    <cellStyle name="Moneda 5 2 10 10 2 2 2" xfId="39523"/>
    <cellStyle name="Moneda 5 2 10 10 2 3" xfId="30211"/>
    <cellStyle name="Moneda 5 2 10 10 3" xfId="13136"/>
    <cellStyle name="Moneda 5 2 10 10 3 2" xfId="34867"/>
    <cellStyle name="Moneda 5 2 10 10 4" xfId="25555"/>
    <cellStyle name="Moneda 5 2 10 11" xfId="4803"/>
    <cellStyle name="Moneda 5 2 10 11 2" xfId="14115"/>
    <cellStyle name="Moneda 5 2 10 11 2 2" xfId="35846"/>
    <cellStyle name="Moneda 5 2 10 11 3" xfId="26534"/>
    <cellStyle name="Moneda 5 2 10 12" xfId="9459"/>
    <cellStyle name="Moneda 5 2 10 12 2" xfId="31190"/>
    <cellStyle name="Moneda 5 2 10 13" xfId="18773"/>
    <cellStyle name="Moneda 5 2 10 14" xfId="21878"/>
    <cellStyle name="Moneda 5 2 10 2" xfId="335"/>
    <cellStyle name="Moneda 5 2 10 2 2" xfId="1891"/>
    <cellStyle name="Moneda 5 2 10 2 2 2" xfId="6549"/>
    <cellStyle name="Moneda 5 2 10 2 2 2 2" xfId="15861"/>
    <cellStyle name="Moneda 5 2 10 2 2 2 2 2" xfId="37592"/>
    <cellStyle name="Moneda 5 2 10 2 2 2 3" xfId="28280"/>
    <cellStyle name="Moneda 5 2 10 2 2 3" xfId="11205"/>
    <cellStyle name="Moneda 5 2 10 2 2 3 2" xfId="32936"/>
    <cellStyle name="Moneda 5 2 10 2 2 4" xfId="20520"/>
    <cellStyle name="Moneda 5 2 10 2 2 5" xfId="23624"/>
    <cellStyle name="Moneda 5 2 10 2 3" xfId="3824"/>
    <cellStyle name="Moneda 5 2 10 2 3 2" xfId="8481"/>
    <cellStyle name="Moneda 5 2 10 2 3 2 2" xfId="17793"/>
    <cellStyle name="Moneda 5 2 10 2 3 2 2 2" xfId="39524"/>
    <cellStyle name="Moneda 5 2 10 2 3 2 3" xfId="30212"/>
    <cellStyle name="Moneda 5 2 10 2 3 3" xfId="13137"/>
    <cellStyle name="Moneda 5 2 10 2 3 3 2" xfId="34868"/>
    <cellStyle name="Moneda 5 2 10 2 3 4" xfId="25556"/>
    <cellStyle name="Moneda 5 2 10 2 4" xfId="4997"/>
    <cellStyle name="Moneda 5 2 10 2 4 2" xfId="14309"/>
    <cellStyle name="Moneda 5 2 10 2 4 2 2" xfId="36040"/>
    <cellStyle name="Moneda 5 2 10 2 4 3" xfId="26728"/>
    <cellStyle name="Moneda 5 2 10 2 5" xfId="9653"/>
    <cellStyle name="Moneda 5 2 10 2 5 2" xfId="31384"/>
    <cellStyle name="Moneda 5 2 10 2 6" xfId="18968"/>
    <cellStyle name="Moneda 5 2 10 2 7" xfId="22072"/>
    <cellStyle name="Moneda 5 2 10 3" xfId="532"/>
    <cellStyle name="Moneda 5 2 10 3 2" xfId="2085"/>
    <cellStyle name="Moneda 5 2 10 3 2 2" xfId="6743"/>
    <cellStyle name="Moneda 5 2 10 3 2 2 2" xfId="16055"/>
    <cellStyle name="Moneda 5 2 10 3 2 2 2 2" xfId="37786"/>
    <cellStyle name="Moneda 5 2 10 3 2 2 3" xfId="28474"/>
    <cellStyle name="Moneda 5 2 10 3 2 3" xfId="11399"/>
    <cellStyle name="Moneda 5 2 10 3 2 3 2" xfId="33130"/>
    <cellStyle name="Moneda 5 2 10 3 2 4" xfId="20714"/>
    <cellStyle name="Moneda 5 2 10 3 2 5" xfId="23818"/>
    <cellStyle name="Moneda 5 2 10 3 3" xfId="3825"/>
    <cellStyle name="Moneda 5 2 10 3 3 2" xfId="8482"/>
    <cellStyle name="Moneda 5 2 10 3 3 2 2" xfId="17794"/>
    <cellStyle name="Moneda 5 2 10 3 3 2 2 2" xfId="39525"/>
    <cellStyle name="Moneda 5 2 10 3 3 2 3" xfId="30213"/>
    <cellStyle name="Moneda 5 2 10 3 3 3" xfId="13138"/>
    <cellStyle name="Moneda 5 2 10 3 3 3 2" xfId="34869"/>
    <cellStyle name="Moneda 5 2 10 3 3 4" xfId="25557"/>
    <cellStyle name="Moneda 5 2 10 3 4" xfId="5191"/>
    <cellStyle name="Moneda 5 2 10 3 4 2" xfId="14503"/>
    <cellStyle name="Moneda 5 2 10 3 4 2 2" xfId="36234"/>
    <cellStyle name="Moneda 5 2 10 3 4 3" xfId="26922"/>
    <cellStyle name="Moneda 5 2 10 3 5" xfId="9847"/>
    <cellStyle name="Moneda 5 2 10 3 5 2" xfId="31578"/>
    <cellStyle name="Moneda 5 2 10 3 6" xfId="19162"/>
    <cellStyle name="Moneda 5 2 10 3 7" xfId="22266"/>
    <cellStyle name="Moneda 5 2 10 4" xfId="727"/>
    <cellStyle name="Moneda 5 2 10 4 2" xfId="2279"/>
    <cellStyle name="Moneda 5 2 10 4 2 2" xfId="6937"/>
    <cellStyle name="Moneda 5 2 10 4 2 2 2" xfId="16249"/>
    <cellStyle name="Moneda 5 2 10 4 2 2 2 2" xfId="37980"/>
    <cellStyle name="Moneda 5 2 10 4 2 2 3" xfId="28668"/>
    <cellStyle name="Moneda 5 2 10 4 2 3" xfId="11593"/>
    <cellStyle name="Moneda 5 2 10 4 2 3 2" xfId="33324"/>
    <cellStyle name="Moneda 5 2 10 4 2 4" xfId="20908"/>
    <cellStyle name="Moneda 5 2 10 4 2 5" xfId="24012"/>
    <cellStyle name="Moneda 5 2 10 4 3" xfId="3826"/>
    <cellStyle name="Moneda 5 2 10 4 3 2" xfId="8483"/>
    <cellStyle name="Moneda 5 2 10 4 3 2 2" xfId="17795"/>
    <cellStyle name="Moneda 5 2 10 4 3 2 2 2" xfId="39526"/>
    <cellStyle name="Moneda 5 2 10 4 3 2 3" xfId="30214"/>
    <cellStyle name="Moneda 5 2 10 4 3 3" xfId="13139"/>
    <cellStyle name="Moneda 5 2 10 4 3 3 2" xfId="34870"/>
    <cellStyle name="Moneda 5 2 10 4 3 4" xfId="25558"/>
    <cellStyle name="Moneda 5 2 10 4 4" xfId="5385"/>
    <cellStyle name="Moneda 5 2 10 4 4 2" xfId="14697"/>
    <cellStyle name="Moneda 5 2 10 4 4 2 2" xfId="36428"/>
    <cellStyle name="Moneda 5 2 10 4 4 3" xfId="27116"/>
    <cellStyle name="Moneda 5 2 10 4 5" xfId="10041"/>
    <cellStyle name="Moneda 5 2 10 4 5 2" xfId="31772"/>
    <cellStyle name="Moneda 5 2 10 4 6" xfId="19356"/>
    <cellStyle name="Moneda 5 2 10 4 7" xfId="22460"/>
    <cellStyle name="Moneda 5 2 10 5" xfId="921"/>
    <cellStyle name="Moneda 5 2 10 5 2" xfId="2473"/>
    <cellStyle name="Moneda 5 2 10 5 2 2" xfId="7131"/>
    <cellStyle name="Moneda 5 2 10 5 2 2 2" xfId="16443"/>
    <cellStyle name="Moneda 5 2 10 5 2 2 2 2" xfId="38174"/>
    <cellStyle name="Moneda 5 2 10 5 2 2 3" xfId="28862"/>
    <cellStyle name="Moneda 5 2 10 5 2 3" xfId="11787"/>
    <cellStyle name="Moneda 5 2 10 5 2 3 2" xfId="33518"/>
    <cellStyle name="Moneda 5 2 10 5 2 4" xfId="21102"/>
    <cellStyle name="Moneda 5 2 10 5 2 5" xfId="24206"/>
    <cellStyle name="Moneda 5 2 10 5 3" xfId="3827"/>
    <cellStyle name="Moneda 5 2 10 5 3 2" xfId="8484"/>
    <cellStyle name="Moneda 5 2 10 5 3 2 2" xfId="17796"/>
    <cellStyle name="Moneda 5 2 10 5 3 2 2 2" xfId="39527"/>
    <cellStyle name="Moneda 5 2 10 5 3 2 3" xfId="30215"/>
    <cellStyle name="Moneda 5 2 10 5 3 3" xfId="13140"/>
    <cellStyle name="Moneda 5 2 10 5 3 3 2" xfId="34871"/>
    <cellStyle name="Moneda 5 2 10 5 3 4" xfId="25559"/>
    <cellStyle name="Moneda 5 2 10 5 4" xfId="5579"/>
    <cellStyle name="Moneda 5 2 10 5 4 2" xfId="14891"/>
    <cellStyle name="Moneda 5 2 10 5 4 2 2" xfId="36622"/>
    <cellStyle name="Moneda 5 2 10 5 4 3" xfId="27310"/>
    <cellStyle name="Moneda 5 2 10 5 5" xfId="10235"/>
    <cellStyle name="Moneda 5 2 10 5 5 2" xfId="31966"/>
    <cellStyle name="Moneda 5 2 10 5 6" xfId="19550"/>
    <cellStyle name="Moneda 5 2 10 5 7" xfId="22654"/>
    <cellStyle name="Moneda 5 2 10 6" xfId="1115"/>
    <cellStyle name="Moneda 5 2 10 6 2" xfId="2667"/>
    <cellStyle name="Moneda 5 2 10 6 2 2" xfId="7325"/>
    <cellStyle name="Moneda 5 2 10 6 2 2 2" xfId="16637"/>
    <cellStyle name="Moneda 5 2 10 6 2 2 2 2" xfId="38368"/>
    <cellStyle name="Moneda 5 2 10 6 2 2 3" xfId="29056"/>
    <cellStyle name="Moneda 5 2 10 6 2 3" xfId="11981"/>
    <cellStyle name="Moneda 5 2 10 6 2 3 2" xfId="33712"/>
    <cellStyle name="Moneda 5 2 10 6 2 4" xfId="21296"/>
    <cellStyle name="Moneda 5 2 10 6 2 5" xfId="24400"/>
    <cellStyle name="Moneda 5 2 10 6 3" xfId="3828"/>
    <cellStyle name="Moneda 5 2 10 6 3 2" xfId="8485"/>
    <cellStyle name="Moneda 5 2 10 6 3 2 2" xfId="17797"/>
    <cellStyle name="Moneda 5 2 10 6 3 2 2 2" xfId="39528"/>
    <cellStyle name="Moneda 5 2 10 6 3 2 3" xfId="30216"/>
    <cellStyle name="Moneda 5 2 10 6 3 3" xfId="13141"/>
    <cellStyle name="Moneda 5 2 10 6 3 3 2" xfId="34872"/>
    <cellStyle name="Moneda 5 2 10 6 3 4" xfId="25560"/>
    <cellStyle name="Moneda 5 2 10 6 4" xfId="5773"/>
    <cellStyle name="Moneda 5 2 10 6 4 2" xfId="15085"/>
    <cellStyle name="Moneda 5 2 10 6 4 2 2" xfId="36816"/>
    <cellStyle name="Moneda 5 2 10 6 4 3" xfId="27504"/>
    <cellStyle name="Moneda 5 2 10 6 5" xfId="10429"/>
    <cellStyle name="Moneda 5 2 10 6 5 2" xfId="32160"/>
    <cellStyle name="Moneda 5 2 10 6 6" xfId="19744"/>
    <cellStyle name="Moneda 5 2 10 6 7" xfId="22848"/>
    <cellStyle name="Moneda 5 2 10 7" xfId="1309"/>
    <cellStyle name="Moneda 5 2 10 7 2" xfId="2861"/>
    <cellStyle name="Moneda 5 2 10 7 2 2" xfId="7519"/>
    <cellStyle name="Moneda 5 2 10 7 2 2 2" xfId="16831"/>
    <cellStyle name="Moneda 5 2 10 7 2 2 2 2" xfId="38562"/>
    <cellStyle name="Moneda 5 2 10 7 2 2 3" xfId="29250"/>
    <cellStyle name="Moneda 5 2 10 7 2 3" xfId="12175"/>
    <cellStyle name="Moneda 5 2 10 7 2 3 2" xfId="33906"/>
    <cellStyle name="Moneda 5 2 10 7 2 4" xfId="21490"/>
    <cellStyle name="Moneda 5 2 10 7 2 5" xfId="24594"/>
    <cellStyle name="Moneda 5 2 10 7 3" xfId="3829"/>
    <cellStyle name="Moneda 5 2 10 7 3 2" xfId="8486"/>
    <cellStyle name="Moneda 5 2 10 7 3 2 2" xfId="17798"/>
    <cellStyle name="Moneda 5 2 10 7 3 2 2 2" xfId="39529"/>
    <cellStyle name="Moneda 5 2 10 7 3 2 3" xfId="30217"/>
    <cellStyle name="Moneda 5 2 10 7 3 3" xfId="13142"/>
    <cellStyle name="Moneda 5 2 10 7 3 3 2" xfId="34873"/>
    <cellStyle name="Moneda 5 2 10 7 3 4" xfId="25561"/>
    <cellStyle name="Moneda 5 2 10 7 4" xfId="5967"/>
    <cellStyle name="Moneda 5 2 10 7 4 2" xfId="15279"/>
    <cellStyle name="Moneda 5 2 10 7 4 2 2" xfId="37010"/>
    <cellStyle name="Moneda 5 2 10 7 4 3" xfId="27698"/>
    <cellStyle name="Moneda 5 2 10 7 5" xfId="10623"/>
    <cellStyle name="Moneda 5 2 10 7 5 2" xfId="32354"/>
    <cellStyle name="Moneda 5 2 10 7 6" xfId="19938"/>
    <cellStyle name="Moneda 5 2 10 7 7" xfId="23042"/>
    <cellStyle name="Moneda 5 2 10 8" xfId="1503"/>
    <cellStyle name="Moneda 5 2 10 8 2" xfId="3055"/>
    <cellStyle name="Moneda 5 2 10 8 2 2" xfId="7713"/>
    <cellStyle name="Moneda 5 2 10 8 2 2 2" xfId="17025"/>
    <cellStyle name="Moneda 5 2 10 8 2 2 2 2" xfId="38756"/>
    <cellStyle name="Moneda 5 2 10 8 2 2 3" xfId="29444"/>
    <cellStyle name="Moneda 5 2 10 8 2 3" xfId="12369"/>
    <cellStyle name="Moneda 5 2 10 8 2 3 2" xfId="34100"/>
    <cellStyle name="Moneda 5 2 10 8 2 4" xfId="21684"/>
    <cellStyle name="Moneda 5 2 10 8 2 5" xfId="24788"/>
    <cellStyle name="Moneda 5 2 10 8 3" xfId="3830"/>
    <cellStyle name="Moneda 5 2 10 8 3 2" xfId="8487"/>
    <cellStyle name="Moneda 5 2 10 8 3 2 2" xfId="17799"/>
    <cellStyle name="Moneda 5 2 10 8 3 2 2 2" xfId="39530"/>
    <cellStyle name="Moneda 5 2 10 8 3 2 3" xfId="30218"/>
    <cellStyle name="Moneda 5 2 10 8 3 3" xfId="13143"/>
    <cellStyle name="Moneda 5 2 10 8 3 3 2" xfId="34874"/>
    <cellStyle name="Moneda 5 2 10 8 3 4" xfId="25562"/>
    <cellStyle name="Moneda 5 2 10 8 4" xfId="6161"/>
    <cellStyle name="Moneda 5 2 10 8 4 2" xfId="15473"/>
    <cellStyle name="Moneda 5 2 10 8 4 2 2" xfId="37204"/>
    <cellStyle name="Moneda 5 2 10 8 4 3" xfId="27892"/>
    <cellStyle name="Moneda 5 2 10 8 5" xfId="10817"/>
    <cellStyle name="Moneda 5 2 10 8 5 2" xfId="32548"/>
    <cellStyle name="Moneda 5 2 10 8 6" xfId="20132"/>
    <cellStyle name="Moneda 5 2 10 8 7" xfId="23236"/>
    <cellStyle name="Moneda 5 2 10 9" xfId="1697"/>
    <cellStyle name="Moneda 5 2 10 9 2" xfId="6355"/>
    <cellStyle name="Moneda 5 2 10 9 2 2" xfId="15667"/>
    <cellStyle name="Moneda 5 2 10 9 2 2 2" xfId="37398"/>
    <cellStyle name="Moneda 5 2 10 9 2 3" xfId="28086"/>
    <cellStyle name="Moneda 5 2 10 9 3" xfId="11011"/>
    <cellStyle name="Moneda 5 2 10 9 3 2" xfId="32742"/>
    <cellStyle name="Moneda 5 2 10 9 4" xfId="20326"/>
    <cellStyle name="Moneda 5 2 10 9 5" xfId="23430"/>
    <cellStyle name="Moneda 5 2 11" xfId="152"/>
    <cellStyle name="Moneda 5 2 11 10" xfId="3831"/>
    <cellStyle name="Moneda 5 2 11 10 2" xfId="8488"/>
    <cellStyle name="Moneda 5 2 11 10 2 2" xfId="17800"/>
    <cellStyle name="Moneda 5 2 11 10 2 2 2" xfId="39531"/>
    <cellStyle name="Moneda 5 2 11 10 2 3" xfId="30219"/>
    <cellStyle name="Moneda 5 2 11 10 3" xfId="13144"/>
    <cellStyle name="Moneda 5 2 11 10 3 2" xfId="34875"/>
    <cellStyle name="Moneda 5 2 11 10 4" xfId="25563"/>
    <cellStyle name="Moneda 5 2 11 11" xfId="4815"/>
    <cellStyle name="Moneda 5 2 11 11 2" xfId="14127"/>
    <cellStyle name="Moneda 5 2 11 11 2 2" xfId="35858"/>
    <cellStyle name="Moneda 5 2 11 11 3" xfId="26546"/>
    <cellStyle name="Moneda 5 2 11 12" xfId="9471"/>
    <cellStyle name="Moneda 5 2 11 12 2" xfId="31202"/>
    <cellStyle name="Moneda 5 2 11 13" xfId="18785"/>
    <cellStyle name="Moneda 5 2 11 14" xfId="21890"/>
    <cellStyle name="Moneda 5 2 11 2" xfId="347"/>
    <cellStyle name="Moneda 5 2 11 2 2" xfId="1903"/>
    <cellStyle name="Moneda 5 2 11 2 2 2" xfId="6561"/>
    <cellStyle name="Moneda 5 2 11 2 2 2 2" xfId="15873"/>
    <cellStyle name="Moneda 5 2 11 2 2 2 2 2" xfId="37604"/>
    <cellStyle name="Moneda 5 2 11 2 2 2 3" xfId="28292"/>
    <cellStyle name="Moneda 5 2 11 2 2 3" xfId="11217"/>
    <cellStyle name="Moneda 5 2 11 2 2 3 2" xfId="32948"/>
    <cellStyle name="Moneda 5 2 11 2 2 4" xfId="20532"/>
    <cellStyle name="Moneda 5 2 11 2 2 5" xfId="23636"/>
    <cellStyle name="Moneda 5 2 11 2 3" xfId="3832"/>
    <cellStyle name="Moneda 5 2 11 2 3 2" xfId="8489"/>
    <cellStyle name="Moneda 5 2 11 2 3 2 2" xfId="17801"/>
    <cellStyle name="Moneda 5 2 11 2 3 2 2 2" xfId="39532"/>
    <cellStyle name="Moneda 5 2 11 2 3 2 3" xfId="30220"/>
    <cellStyle name="Moneda 5 2 11 2 3 3" xfId="13145"/>
    <cellStyle name="Moneda 5 2 11 2 3 3 2" xfId="34876"/>
    <cellStyle name="Moneda 5 2 11 2 3 4" xfId="25564"/>
    <cellStyle name="Moneda 5 2 11 2 4" xfId="5009"/>
    <cellStyle name="Moneda 5 2 11 2 4 2" xfId="14321"/>
    <cellStyle name="Moneda 5 2 11 2 4 2 2" xfId="36052"/>
    <cellStyle name="Moneda 5 2 11 2 4 3" xfId="26740"/>
    <cellStyle name="Moneda 5 2 11 2 5" xfId="9665"/>
    <cellStyle name="Moneda 5 2 11 2 5 2" xfId="31396"/>
    <cellStyle name="Moneda 5 2 11 2 6" xfId="18980"/>
    <cellStyle name="Moneda 5 2 11 2 7" xfId="22084"/>
    <cellStyle name="Moneda 5 2 11 3" xfId="544"/>
    <cellStyle name="Moneda 5 2 11 3 2" xfId="2097"/>
    <cellStyle name="Moneda 5 2 11 3 2 2" xfId="6755"/>
    <cellStyle name="Moneda 5 2 11 3 2 2 2" xfId="16067"/>
    <cellStyle name="Moneda 5 2 11 3 2 2 2 2" xfId="37798"/>
    <cellStyle name="Moneda 5 2 11 3 2 2 3" xfId="28486"/>
    <cellStyle name="Moneda 5 2 11 3 2 3" xfId="11411"/>
    <cellStyle name="Moneda 5 2 11 3 2 3 2" xfId="33142"/>
    <cellStyle name="Moneda 5 2 11 3 2 4" xfId="20726"/>
    <cellStyle name="Moneda 5 2 11 3 2 5" xfId="23830"/>
    <cellStyle name="Moneda 5 2 11 3 3" xfId="3833"/>
    <cellStyle name="Moneda 5 2 11 3 3 2" xfId="8490"/>
    <cellStyle name="Moneda 5 2 11 3 3 2 2" xfId="17802"/>
    <cellStyle name="Moneda 5 2 11 3 3 2 2 2" xfId="39533"/>
    <cellStyle name="Moneda 5 2 11 3 3 2 3" xfId="30221"/>
    <cellStyle name="Moneda 5 2 11 3 3 3" xfId="13146"/>
    <cellStyle name="Moneda 5 2 11 3 3 3 2" xfId="34877"/>
    <cellStyle name="Moneda 5 2 11 3 3 4" xfId="25565"/>
    <cellStyle name="Moneda 5 2 11 3 4" xfId="5203"/>
    <cellStyle name="Moneda 5 2 11 3 4 2" xfId="14515"/>
    <cellStyle name="Moneda 5 2 11 3 4 2 2" xfId="36246"/>
    <cellStyle name="Moneda 5 2 11 3 4 3" xfId="26934"/>
    <cellStyle name="Moneda 5 2 11 3 5" xfId="9859"/>
    <cellStyle name="Moneda 5 2 11 3 5 2" xfId="31590"/>
    <cellStyle name="Moneda 5 2 11 3 6" xfId="19174"/>
    <cellStyle name="Moneda 5 2 11 3 7" xfId="22278"/>
    <cellStyle name="Moneda 5 2 11 4" xfId="739"/>
    <cellStyle name="Moneda 5 2 11 4 2" xfId="2291"/>
    <cellStyle name="Moneda 5 2 11 4 2 2" xfId="6949"/>
    <cellStyle name="Moneda 5 2 11 4 2 2 2" xfId="16261"/>
    <cellStyle name="Moneda 5 2 11 4 2 2 2 2" xfId="37992"/>
    <cellStyle name="Moneda 5 2 11 4 2 2 3" xfId="28680"/>
    <cellStyle name="Moneda 5 2 11 4 2 3" xfId="11605"/>
    <cellStyle name="Moneda 5 2 11 4 2 3 2" xfId="33336"/>
    <cellStyle name="Moneda 5 2 11 4 2 4" xfId="20920"/>
    <cellStyle name="Moneda 5 2 11 4 2 5" xfId="24024"/>
    <cellStyle name="Moneda 5 2 11 4 3" xfId="3834"/>
    <cellStyle name="Moneda 5 2 11 4 3 2" xfId="8491"/>
    <cellStyle name="Moneda 5 2 11 4 3 2 2" xfId="17803"/>
    <cellStyle name="Moneda 5 2 11 4 3 2 2 2" xfId="39534"/>
    <cellStyle name="Moneda 5 2 11 4 3 2 3" xfId="30222"/>
    <cellStyle name="Moneda 5 2 11 4 3 3" xfId="13147"/>
    <cellStyle name="Moneda 5 2 11 4 3 3 2" xfId="34878"/>
    <cellStyle name="Moneda 5 2 11 4 3 4" xfId="25566"/>
    <cellStyle name="Moneda 5 2 11 4 4" xfId="5397"/>
    <cellStyle name="Moneda 5 2 11 4 4 2" xfId="14709"/>
    <cellStyle name="Moneda 5 2 11 4 4 2 2" xfId="36440"/>
    <cellStyle name="Moneda 5 2 11 4 4 3" xfId="27128"/>
    <cellStyle name="Moneda 5 2 11 4 5" xfId="10053"/>
    <cellStyle name="Moneda 5 2 11 4 5 2" xfId="31784"/>
    <cellStyle name="Moneda 5 2 11 4 6" xfId="19368"/>
    <cellStyle name="Moneda 5 2 11 4 7" xfId="22472"/>
    <cellStyle name="Moneda 5 2 11 5" xfId="933"/>
    <cellStyle name="Moneda 5 2 11 5 2" xfId="2485"/>
    <cellStyle name="Moneda 5 2 11 5 2 2" xfId="7143"/>
    <cellStyle name="Moneda 5 2 11 5 2 2 2" xfId="16455"/>
    <cellStyle name="Moneda 5 2 11 5 2 2 2 2" xfId="38186"/>
    <cellStyle name="Moneda 5 2 11 5 2 2 3" xfId="28874"/>
    <cellStyle name="Moneda 5 2 11 5 2 3" xfId="11799"/>
    <cellStyle name="Moneda 5 2 11 5 2 3 2" xfId="33530"/>
    <cellStyle name="Moneda 5 2 11 5 2 4" xfId="21114"/>
    <cellStyle name="Moneda 5 2 11 5 2 5" xfId="24218"/>
    <cellStyle name="Moneda 5 2 11 5 3" xfId="3835"/>
    <cellStyle name="Moneda 5 2 11 5 3 2" xfId="8492"/>
    <cellStyle name="Moneda 5 2 11 5 3 2 2" xfId="17804"/>
    <cellStyle name="Moneda 5 2 11 5 3 2 2 2" xfId="39535"/>
    <cellStyle name="Moneda 5 2 11 5 3 2 3" xfId="30223"/>
    <cellStyle name="Moneda 5 2 11 5 3 3" xfId="13148"/>
    <cellStyle name="Moneda 5 2 11 5 3 3 2" xfId="34879"/>
    <cellStyle name="Moneda 5 2 11 5 3 4" xfId="25567"/>
    <cellStyle name="Moneda 5 2 11 5 4" xfId="5591"/>
    <cellStyle name="Moneda 5 2 11 5 4 2" xfId="14903"/>
    <cellStyle name="Moneda 5 2 11 5 4 2 2" xfId="36634"/>
    <cellStyle name="Moneda 5 2 11 5 4 3" xfId="27322"/>
    <cellStyle name="Moneda 5 2 11 5 5" xfId="10247"/>
    <cellStyle name="Moneda 5 2 11 5 5 2" xfId="31978"/>
    <cellStyle name="Moneda 5 2 11 5 6" xfId="19562"/>
    <cellStyle name="Moneda 5 2 11 5 7" xfId="22666"/>
    <cellStyle name="Moneda 5 2 11 6" xfId="1127"/>
    <cellStyle name="Moneda 5 2 11 6 2" xfId="2679"/>
    <cellStyle name="Moneda 5 2 11 6 2 2" xfId="7337"/>
    <cellStyle name="Moneda 5 2 11 6 2 2 2" xfId="16649"/>
    <cellStyle name="Moneda 5 2 11 6 2 2 2 2" xfId="38380"/>
    <cellStyle name="Moneda 5 2 11 6 2 2 3" xfId="29068"/>
    <cellStyle name="Moneda 5 2 11 6 2 3" xfId="11993"/>
    <cellStyle name="Moneda 5 2 11 6 2 3 2" xfId="33724"/>
    <cellStyle name="Moneda 5 2 11 6 2 4" xfId="21308"/>
    <cellStyle name="Moneda 5 2 11 6 2 5" xfId="24412"/>
    <cellStyle name="Moneda 5 2 11 6 3" xfId="3836"/>
    <cellStyle name="Moneda 5 2 11 6 3 2" xfId="8493"/>
    <cellStyle name="Moneda 5 2 11 6 3 2 2" xfId="17805"/>
    <cellStyle name="Moneda 5 2 11 6 3 2 2 2" xfId="39536"/>
    <cellStyle name="Moneda 5 2 11 6 3 2 3" xfId="30224"/>
    <cellStyle name="Moneda 5 2 11 6 3 3" xfId="13149"/>
    <cellStyle name="Moneda 5 2 11 6 3 3 2" xfId="34880"/>
    <cellStyle name="Moneda 5 2 11 6 3 4" xfId="25568"/>
    <cellStyle name="Moneda 5 2 11 6 4" xfId="5785"/>
    <cellStyle name="Moneda 5 2 11 6 4 2" xfId="15097"/>
    <cellStyle name="Moneda 5 2 11 6 4 2 2" xfId="36828"/>
    <cellStyle name="Moneda 5 2 11 6 4 3" xfId="27516"/>
    <cellStyle name="Moneda 5 2 11 6 5" xfId="10441"/>
    <cellStyle name="Moneda 5 2 11 6 5 2" xfId="32172"/>
    <cellStyle name="Moneda 5 2 11 6 6" xfId="19756"/>
    <cellStyle name="Moneda 5 2 11 6 7" xfId="22860"/>
    <cellStyle name="Moneda 5 2 11 7" xfId="1321"/>
    <cellStyle name="Moneda 5 2 11 7 2" xfId="2873"/>
    <cellStyle name="Moneda 5 2 11 7 2 2" xfId="7531"/>
    <cellStyle name="Moneda 5 2 11 7 2 2 2" xfId="16843"/>
    <cellStyle name="Moneda 5 2 11 7 2 2 2 2" xfId="38574"/>
    <cellStyle name="Moneda 5 2 11 7 2 2 3" xfId="29262"/>
    <cellStyle name="Moneda 5 2 11 7 2 3" xfId="12187"/>
    <cellStyle name="Moneda 5 2 11 7 2 3 2" xfId="33918"/>
    <cellStyle name="Moneda 5 2 11 7 2 4" xfId="21502"/>
    <cellStyle name="Moneda 5 2 11 7 2 5" xfId="24606"/>
    <cellStyle name="Moneda 5 2 11 7 3" xfId="3837"/>
    <cellStyle name="Moneda 5 2 11 7 3 2" xfId="8494"/>
    <cellStyle name="Moneda 5 2 11 7 3 2 2" xfId="17806"/>
    <cellStyle name="Moneda 5 2 11 7 3 2 2 2" xfId="39537"/>
    <cellStyle name="Moneda 5 2 11 7 3 2 3" xfId="30225"/>
    <cellStyle name="Moneda 5 2 11 7 3 3" xfId="13150"/>
    <cellStyle name="Moneda 5 2 11 7 3 3 2" xfId="34881"/>
    <cellStyle name="Moneda 5 2 11 7 3 4" xfId="25569"/>
    <cellStyle name="Moneda 5 2 11 7 4" xfId="5979"/>
    <cellStyle name="Moneda 5 2 11 7 4 2" xfId="15291"/>
    <cellStyle name="Moneda 5 2 11 7 4 2 2" xfId="37022"/>
    <cellStyle name="Moneda 5 2 11 7 4 3" xfId="27710"/>
    <cellStyle name="Moneda 5 2 11 7 5" xfId="10635"/>
    <cellStyle name="Moneda 5 2 11 7 5 2" xfId="32366"/>
    <cellStyle name="Moneda 5 2 11 7 6" xfId="19950"/>
    <cellStyle name="Moneda 5 2 11 7 7" xfId="23054"/>
    <cellStyle name="Moneda 5 2 11 8" xfId="1515"/>
    <cellStyle name="Moneda 5 2 11 8 2" xfId="3067"/>
    <cellStyle name="Moneda 5 2 11 8 2 2" xfId="7725"/>
    <cellStyle name="Moneda 5 2 11 8 2 2 2" xfId="17037"/>
    <cellStyle name="Moneda 5 2 11 8 2 2 2 2" xfId="38768"/>
    <cellStyle name="Moneda 5 2 11 8 2 2 3" xfId="29456"/>
    <cellStyle name="Moneda 5 2 11 8 2 3" xfId="12381"/>
    <cellStyle name="Moneda 5 2 11 8 2 3 2" xfId="34112"/>
    <cellStyle name="Moneda 5 2 11 8 2 4" xfId="21696"/>
    <cellStyle name="Moneda 5 2 11 8 2 5" xfId="24800"/>
    <cellStyle name="Moneda 5 2 11 8 3" xfId="3838"/>
    <cellStyle name="Moneda 5 2 11 8 3 2" xfId="8495"/>
    <cellStyle name="Moneda 5 2 11 8 3 2 2" xfId="17807"/>
    <cellStyle name="Moneda 5 2 11 8 3 2 2 2" xfId="39538"/>
    <cellStyle name="Moneda 5 2 11 8 3 2 3" xfId="30226"/>
    <cellStyle name="Moneda 5 2 11 8 3 3" xfId="13151"/>
    <cellStyle name="Moneda 5 2 11 8 3 3 2" xfId="34882"/>
    <cellStyle name="Moneda 5 2 11 8 3 4" xfId="25570"/>
    <cellStyle name="Moneda 5 2 11 8 4" xfId="6173"/>
    <cellStyle name="Moneda 5 2 11 8 4 2" xfId="15485"/>
    <cellStyle name="Moneda 5 2 11 8 4 2 2" xfId="37216"/>
    <cellStyle name="Moneda 5 2 11 8 4 3" xfId="27904"/>
    <cellStyle name="Moneda 5 2 11 8 5" xfId="10829"/>
    <cellStyle name="Moneda 5 2 11 8 5 2" xfId="32560"/>
    <cellStyle name="Moneda 5 2 11 8 6" xfId="20144"/>
    <cellStyle name="Moneda 5 2 11 8 7" xfId="23248"/>
    <cellStyle name="Moneda 5 2 11 9" xfId="1709"/>
    <cellStyle name="Moneda 5 2 11 9 2" xfId="6367"/>
    <cellStyle name="Moneda 5 2 11 9 2 2" xfId="15679"/>
    <cellStyle name="Moneda 5 2 11 9 2 2 2" xfId="37410"/>
    <cellStyle name="Moneda 5 2 11 9 2 3" xfId="28098"/>
    <cellStyle name="Moneda 5 2 11 9 3" xfId="11023"/>
    <cellStyle name="Moneda 5 2 11 9 3 2" xfId="32754"/>
    <cellStyle name="Moneda 5 2 11 9 4" xfId="20338"/>
    <cellStyle name="Moneda 5 2 11 9 5" xfId="23442"/>
    <cellStyle name="Moneda 5 2 12" xfId="164"/>
    <cellStyle name="Moneda 5 2 12 10" xfId="3839"/>
    <cellStyle name="Moneda 5 2 12 10 2" xfId="8496"/>
    <cellStyle name="Moneda 5 2 12 10 2 2" xfId="17808"/>
    <cellStyle name="Moneda 5 2 12 10 2 2 2" xfId="39539"/>
    <cellStyle name="Moneda 5 2 12 10 2 3" xfId="30227"/>
    <cellStyle name="Moneda 5 2 12 10 3" xfId="13152"/>
    <cellStyle name="Moneda 5 2 12 10 3 2" xfId="34883"/>
    <cellStyle name="Moneda 5 2 12 10 4" xfId="25571"/>
    <cellStyle name="Moneda 5 2 12 11" xfId="4827"/>
    <cellStyle name="Moneda 5 2 12 11 2" xfId="14139"/>
    <cellStyle name="Moneda 5 2 12 11 2 2" xfId="35870"/>
    <cellStyle name="Moneda 5 2 12 11 3" xfId="26558"/>
    <cellStyle name="Moneda 5 2 12 12" xfId="9483"/>
    <cellStyle name="Moneda 5 2 12 12 2" xfId="31214"/>
    <cellStyle name="Moneda 5 2 12 13" xfId="18797"/>
    <cellStyle name="Moneda 5 2 12 14" xfId="21902"/>
    <cellStyle name="Moneda 5 2 12 2" xfId="359"/>
    <cellStyle name="Moneda 5 2 12 2 2" xfId="1915"/>
    <cellStyle name="Moneda 5 2 12 2 2 2" xfId="6573"/>
    <cellStyle name="Moneda 5 2 12 2 2 2 2" xfId="15885"/>
    <cellStyle name="Moneda 5 2 12 2 2 2 2 2" xfId="37616"/>
    <cellStyle name="Moneda 5 2 12 2 2 2 3" xfId="28304"/>
    <cellStyle name="Moneda 5 2 12 2 2 3" xfId="11229"/>
    <cellStyle name="Moneda 5 2 12 2 2 3 2" xfId="32960"/>
    <cellStyle name="Moneda 5 2 12 2 2 4" xfId="20544"/>
    <cellStyle name="Moneda 5 2 12 2 2 5" xfId="23648"/>
    <cellStyle name="Moneda 5 2 12 2 3" xfId="3840"/>
    <cellStyle name="Moneda 5 2 12 2 3 2" xfId="8497"/>
    <cellStyle name="Moneda 5 2 12 2 3 2 2" xfId="17809"/>
    <cellStyle name="Moneda 5 2 12 2 3 2 2 2" xfId="39540"/>
    <cellStyle name="Moneda 5 2 12 2 3 2 3" xfId="30228"/>
    <cellStyle name="Moneda 5 2 12 2 3 3" xfId="13153"/>
    <cellStyle name="Moneda 5 2 12 2 3 3 2" xfId="34884"/>
    <cellStyle name="Moneda 5 2 12 2 3 4" xfId="25572"/>
    <cellStyle name="Moneda 5 2 12 2 4" xfId="5021"/>
    <cellStyle name="Moneda 5 2 12 2 4 2" xfId="14333"/>
    <cellStyle name="Moneda 5 2 12 2 4 2 2" xfId="36064"/>
    <cellStyle name="Moneda 5 2 12 2 4 3" xfId="26752"/>
    <cellStyle name="Moneda 5 2 12 2 5" xfId="9677"/>
    <cellStyle name="Moneda 5 2 12 2 5 2" xfId="31408"/>
    <cellStyle name="Moneda 5 2 12 2 6" xfId="18992"/>
    <cellStyle name="Moneda 5 2 12 2 7" xfId="22096"/>
    <cellStyle name="Moneda 5 2 12 3" xfId="556"/>
    <cellStyle name="Moneda 5 2 12 3 2" xfId="2109"/>
    <cellStyle name="Moneda 5 2 12 3 2 2" xfId="6767"/>
    <cellStyle name="Moneda 5 2 12 3 2 2 2" xfId="16079"/>
    <cellStyle name="Moneda 5 2 12 3 2 2 2 2" xfId="37810"/>
    <cellStyle name="Moneda 5 2 12 3 2 2 3" xfId="28498"/>
    <cellStyle name="Moneda 5 2 12 3 2 3" xfId="11423"/>
    <cellStyle name="Moneda 5 2 12 3 2 3 2" xfId="33154"/>
    <cellStyle name="Moneda 5 2 12 3 2 4" xfId="20738"/>
    <cellStyle name="Moneda 5 2 12 3 2 5" xfId="23842"/>
    <cellStyle name="Moneda 5 2 12 3 3" xfId="3841"/>
    <cellStyle name="Moneda 5 2 12 3 3 2" xfId="8498"/>
    <cellStyle name="Moneda 5 2 12 3 3 2 2" xfId="17810"/>
    <cellStyle name="Moneda 5 2 12 3 3 2 2 2" xfId="39541"/>
    <cellStyle name="Moneda 5 2 12 3 3 2 3" xfId="30229"/>
    <cellStyle name="Moneda 5 2 12 3 3 3" xfId="13154"/>
    <cellStyle name="Moneda 5 2 12 3 3 3 2" xfId="34885"/>
    <cellStyle name="Moneda 5 2 12 3 3 4" xfId="25573"/>
    <cellStyle name="Moneda 5 2 12 3 4" xfId="5215"/>
    <cellStyle name="Moneda 5 2 12 3 4 2" xfId="14527"/>
    <cellStyle name="Moneda 5 2 12 3 4 2 2" xfId="36258"/>
    <cellStyle name="Moneda 5 2 12 3 4 3" xfId="26946"/>
    <cellStyle name="Moneda 5 2 12 3 5" xfId="9871"/>
    <cellStyle name="Moneda 5 2 12 3 5 2" xfId="31602"/>
    <cellStyle name="Moneda 5 2 12 3 6" xfId="19186"/>
    <cellStyle name="Moneda 5 2 12 3 7" xfId="22290"/>
    <cellStyle name="Moneda 5 2 12 4" xfId="751"/>
    <cellStyle name="Moneda 5 2 12 4 2" xfId="2303"/>
    <cellStyle name="Moneda 5 2 12 4 2 2" xfId="6961"/>
    <cellStyle name="Moneda 5 2 12 4 2 2 2" xfId="16273"/>
    <cellStyle name="Moneda 5 2 12 4 2 2 2 2" xfId="38004"/>
    <cellStyle name="Moneda 5 2 12 4 2 2 3" xfId="28692"/>
    <cellStyle name="Moneda 5 2 12 4 2 3" xfId="11617"/>
    <cellStyle name="Moneda 5 2 12 4 2 3 2" xfId="33348"/>
    <cellStyle name="Moneda 5 2 12 4 2 4" xfId="20932"/>
    <cellStyle name="Moneda 5 2 12 4 2 5" xfId="24036"/>
    <cellStyle name="Moneda 5 2 12 4 3" xfId="3842"/>
    <cellStyle name="Moneda 5 2 12 4 3 2" xfId="8499"/>
    <cellStyle name="Moneda 5 2 12 4 3 2 2" xfId="17811"/>
    <cellStyle name="Moneda 5 2 12 4 3 2 2 2" xfId="39542"/>
    <cellStyle name="Moneda 5 2 12 4 3 2 3" xfId="30230"/>
    <cellStyle name="Moneda 5 2 12 4 3 3" xfId="13155"/>
    <cellStyle name="Moneda 5 2 12 4 3 3 2" xfId="34886"/>
    <cellStyle name="Moneda 5 2 12 4 3 4" xfId="25574"/>
    <cellStyle name="Moneda 5 2 12 4 4" xfId="5409"/>
    <cellStyle name="Moneda 5 2 12 4 4 2" xfId="14721"/>
    <cellStyle name="Moneda 5 2 12 4 4 2 2" xfId="36452"/>
    <cellStyle name="Moneda 5 2 12 4 4 3" xfId="27140"/>
    <cellStyle name="Moneda 5 2 12 4 5" xfId="10065"/>
    <cellStyle name="Moneda 5 2 12 4 5 2" xfId="31796"/>
    <cellStyle name="Moneda 5 2 12 4 6" xfId="19380"/>
    <cellStyle name="Moneda 5 2 12 4 7" xfId="22484"/>
    <cellStyle name="Moneda 5 2 12 5" xfId="945"/>
    <cellStyle name="Moneda 5 2 12 5 2" xfId="2497"/>
    <cellStyle name="Moneda 5 2 12 5 2 2" xfId="7155"/>
    <cellStyle name="Moneda 5 2 12 5 2 2 2" xfId="16467"/>
    <cellStyle name="Moneda 5 2 12 5 2 2 2 2" xfId="38198"/>
    <cellStyle name="Moneda 5 2 12 5 2 2 3" xfId="28886"/>
    <cellStyle name="Moneda 5 2 12 5 2 3" xfId="11811"/>
    <cellStyle name="Moneda 5 2 12 5 2 3 2" xfId="33542"/>
    <cellStyle name="Moneda 5 2 12 5 2 4" xfId="21126"/>
    <cellStyle name="Moneda 5 2 12 5 2 5" xfId="24230"/>
    <cellStyle name="Moneda 5 2 12 5 3" xfId="3843"/>
    <cellStyle name="Moneda 5 2 12 5 3 2" xfId="8500"/>
    <cellStyle name="Moneda 5 2 12 5 3 2 2" xfId="17812"/>
    <cellStyle name="Moneda 5 2 12 5 3 2 2 2" xfId="39543"/>
    <cellStyle name="Moneda 5 2 12 5 3 2 3" xfId="30231"/>
    <cellStyle name="Moneda 5 2 12 5 3 3" xfId="13156"/>
    <cellStyle name="Moneda 5 2 12 5 3 3 2" xfId="34887"/>
    <cellStyle name="Moneda 5 2 12 5 3 4" xfId="25575"/>
    <cellStyle name="Moneda 5 2 12 5 4" xfId="5603"/>
    <cellStyle name="Moneda 5 2 12 5 4 2" xfId="14915"/>
    <cellStyle name="Moneda 5 2 12 5 4 2 2" xfId="36646"/>
    <cellStyle name="Moneda 5 2 12 5 4 3" xfId="27334"/>
    <cellStyle name="Moneda 5 2 12 5 5" xfId="10259"/>
    <cellStyle name="Moneda 5 2 12 5 5 2" xfId="31990"/>
    <cellStyle name="Moneda 5 2 12 5 6" xfId="19574"/>
    <cellStyle name="Moneda 5 2 12 5 7" xfId="22678"/>
    <cellStyle name="Moneda 5 2 12 6" xfId="1139"/>
    <cellStyle name="Moneda 5 2 12 6 2" xfId="2691"/>
    <cellStyle name="Moneda 5 2 12 6 2 2" xfId="7349"/>
    <cellStyle name="Moneda 5 2 12 6 2 2 2" xfId="16661"/>
    <cellStyle name="Moneda 5 2 12 6 2 2 2 2" xfId="38392"/>
    <cellStyle name="Moneda 5 2 12 6 2 2 3" xfId="29080"/>
    <cellStyle name="Moneda 5 2 12 6 2 3" xfId="12005"/>
    <cellStyle name="Moneda 5 2 12 6 2 3 2" xfId="33736"/>
    <cellStyle name="Moneda 5 2 12 6 2 4" xfId="21320"/>
    <cellStyle name="Moneda 5 2 12 6 2 5" xfId="24424"/>
    <cellStyle name="Moneda 5 2 12 6 3" xfId="3844"/>
    <cellStyle name="Moneda 5 2 12 6 3 2" xfId="8501"/>
    <cellStyle name="Moneda 5 2 12 6 3 2 2" xfId="17813"/>
    <cellStyle name="Moneda 5 2 12 6 3 2 2 2" xfId="39544"/>
    <cellStyle name="Moneda 5 2 12 6 3 2 3" xfId="30232"/>
    <cellStyle name="Moneda 5 2 12 6 3 3" xfId="13157"/>
    <cellStyle name="Moneda 5 2 12 6 3 3 2" xfId="34888"/>
    <cellStyle name="Moneda 5 2 12 6 3 4" xfId="25576"/>
    <cellStyle name="Moneda 5 2 12 6 4" xfId="5797"/>
    <cellStyle name="Moneda 5 2 12 6 4 2" xfId="15109"/>
    <cellStyle name="Moneda 5 2 12 6 4 2 2" xfId="36840"/>
    <cellStyle name="Moneda 5 2 12 6 4 3" xfId="27528"/>
    <cellStyle name="Moneda 5 2 12 6 5" xfId="10453"/>
    <cellStyle name="Moneda 5 2 12 6 5 2" xfId="32184"/>
    <cellStyle name="Moneda 5 2 12 6 6" xfId="19768"/>
    <cellStyle name="Moneda 5 2 12 6 7" xfId="22872"/>
    <cellStyle name="Moneda 5 2 12 7" xfId="1333"/>
    <cellStyle name="Moneda 5 2 12 7 2" xfId="2885"/>
    <cellStyle name="Moneda 5 2 12 7 2 2" xfId="7543"/>
    <cellStyle name="Moneda 5 2 12 7 2 2 2" xfId="16855"/>
    <cellStyle name="Moneda 5 2 12 7 2 2 2 2" xfId="38586"/>
    <cellStyle name="Moneda 5 2 12 7 2 2 3" xfId="29274"/>
    <cellStyle name="Moneda 5 2 12 7 2 3" xfId="12199"/>
    <cellStyle name="Moneda 5 2 12 7 2 3 2" xfId="33930"/>
    <cellStyle name="Moneda 5 2 12 7 2 4" xfId="21514"/>
    <cellStyle name="Moneda 5 2 12 7 2 5" xfId="24618"/>
    <cellStyle name="Moneda 5 2 12 7 3" xfId="3845"/>
    <cellStyle name="Moneda 5 2 12 7 3 2" xfId="8502"/>
    <cellStyle name="Moneda 5 2 12 7 3 2 2" xfId="17814"/>
    <cellStyle name="Moneda 5 2 12 7 3 2 2 2" xfId="39545"/>
    <cellStyle name="Moneda 5 2 12 7 3 2 3" xfId="30233"/>
    <cellStyle name="Moneda 5 2 12 7 3 3" xfId="13158"/>
    <cellStyle name="Moneda 5 2 12 7 3 3 2" xfId="34889"/>
    <cellStyle name="Moneda 5 2 12 7 3 4" xfId="25577"/>
    <cellStyle name="Moneda 5 2 12 7 4" xfId="5991"/>
    <cellStyle name="Moneda 5 2 12 7 4 2" xfId="15303"/>
    <cellStyle name="Moneda 5 2 12 7 4 2 2" xfId="37034"/>
    <cellStyle name="Moneda 5 2 12 7 4 3" xfId="27722"/>
    <cellStyle name="Moneda 5 2 12 7 5" xfId="10647"/>
    <cellStyle name="Moneda 5 2 12 7 5 2" xfId="32378"/>
    <cellStyle name="Moneda 5 2 12 7 6" xfId="19962"/>
    <cellStyle name="Moneda 5 2 12 7 7" xfId="23066"/>
    <cellStyle name="Moneda 5 2 12 8" xfId="1527"/>
    <cellStyle name="Moneda 5 2 12 8 2" xfId="3079"/>
    <cellStyle name="Moneda 5 2 12 8 2 2" xfId="7737"/>
    <cellStyle name="Moneda 5 2 12 8 2 2 2" xfId="17049"/>
    <cellStyle name="Moneda 5 2 12 8 2 2 2 2" xfId="38780"/>
    <cellStyle name="Moneda 5 2 12 8 2 2 3" xfId="29468"/>
    <cellStyle name="Moneda 5 2 12 8 2 3" xfId="12393"/>
    <cellStyle name="Moneda 5 2 12 8 2 3 2" xfId="34124"/>
    <cellStyle name="Moneda 5 2 12 8 2 4" xfId="21708"/>
    <cellStyle name="Moneda 5 2 12 8 2 5" xfId="24812"/>
    <cellStyle name="Moneda 5 2 12 8 3" xfId="3846"/>
    <cellStyle name="Moneda 5 2 12 8 3 2" xfId="8503"/>
    <cellStyle name="Moneda 5 2 12 8 3 2 2" xfId="17815"/>
    <cellStyle name="Moneda 5 2 12 8 3 2 2 2" xfId="39546"/>
    <cellStyle name="Moneda 5 2 12 8 3 2 3" xfId="30234"/>
    <cellStyle name="Moneda 5 2 12 8 3 3" xfId="13159"/>
    <cellStyle name="Moneda 5 2 12 8 3 3 2" xfId="34890"/>
    <cellStyle name="Moneda 5 2 12 8 3 4" xfId="25578"/>
    <cellStyle name="Moneda 5 2 12 8 4" xfId="6185"/>
    <cellStyle name="Moneda 5 2 12 8 4 2" xfId="15497"/>
    <cellStyle name="Moneda 5 2 12 8 4 2 2" xfId="37228"/>
    <cellStyle name="Moneda 5 2 12 8 4 3" xfId="27916"/>
    <cellStyle name="Moneda 5 2 12 8 5" xfId="10841"/>
    <cellStyle name="Moneda 5 2 12 8 5 2" xfId="32572"/>
    <cellStyle name="Moneda 5 2 12 8 6" xfId="20156"/>
    <cellStyle name="Moneda 5 2 12 8 7" xfId="23260"/>
    <cellStyle name="Moneda 5 2 12 9" xfId="1721"/>
    <cellStyle name="Moneda 5 2 12 9 2" xfId="6379"/>
    <cellStyle name="Moneda 5 2 12 9 2 2" xfId="15691"/>
    <cellStyle name="Moneda 5 2 12 9 2 2 2" xfId="37422"/>
    <cellStyle name="Moneda 5 2 12 9 2 3" xfId="28110"/>
    <cellStyle name="Moneda 5 2 12 9 3" xfId="11035"/>
    <cellStyle name="Moneda 5 2 12 9 3 2" xfId="32766"/>
    <cellStyle name="Moneda 5 2 12 9 4" xfId="20350"/>
    <cellStyle name="Moneda 5 2 12 9 5" xfId="23454"/>
    <cellStyle name="Moneda 5 2 13" xfId="176"/>
    <cellStyle name="Moneda 5 2 13 10" xfId="3847"/>
    <cellStyle name="Moneda 5 2 13 10 2" xfId="8504"/>
    <cellStyle name="Moneda 5 2 13 10 2 2" xfId="17816"/>
    <cellStyle name="Moneda 5 2 13 10 2 2 2" xfId="39547"/>
    <cellStyle name="Moneda 5 2 13 10 2 3" xfId="30235"/>
    <cellStyle name="Moneda 5 2 13 10 3" xfId="13160"/>
    <cellStyle name="Moneda 5 2 13 10 3 2" xfId="34891"/>
    <cellStyle name="Moneda 5 2 13 10 4" xfId="25579"/>
    <cellStyle name="Moneda 5 2 13 11" xfId="4839"/>
    <cellStyle name="Moneda 5 2 13 11 2" xfId="14151"/>
    <cellStyle name="Moneda 5 2 13 11 2 2" xfId="35882"/>
    <cellStyle name="Moneda 5 2 13 11 3" xfId="26570"/>
    <cellStyle name="Moneda 5 2 13 12" xfId="9495"/>
    <cellStyle name="Moneda 5 2 13 12 2" xfId="31226"/>
    <cellStyle name="Moneda 5 2 13 13" xfId="18809"/>
    <cellStyle name="Moneda 5 2 13 14" xfId="21914"/>
    <cellStyle name="Moneda 5 2 13 2" xfId="371"/>
    <cellStyle name="Moneda 5 2 13 2 2" xfId="1927"/>
    <cellStyle name="Moneda 5 2 13 2 2 2" xfId="6585"/>
    <cellStyle name="Moneda 5 2 13 2 2 2 2" xfId="15897"/>
    <cellStyle name="Moneda 5 2 13 2 2 2 2 2" xfId="37628"/>
    <cellStyle name="Moneda 5 2 13 2 2 2 3" xfId="28316"/>
    <cellStyle name="Moneda 5 2 13 2 2 3" xfId="11241"/>
    <cellStyle name="Moneda 5 2 13 2 2 3 2" xfId="32972"/>
    <cellStyle name="Moneda 5 2 13 2 2 4" xfId="20556"/>
    <cellStyle name="Moneda 5 2 13 2 2 5" xfId="23660"/>
    <cellStyle name="Moneda 5 2 13 2 3" xfId="3848"/>
    <cellStyle name="Moneda 5 2 13 2 3 2" xfId="8505"/>
    <cellStyle name="Moneda 5 2 13 2 3 2 2" xfId="17817"/>
    <cellStyle name="Moneda 5 2 13 2 3 2 2 2" xfId="39548"/>
    <cellStyle name="Moneda 5 2 13 2 3 2 3" xfId="30236"/>
    <cellStyle name="Moneda 5 2 13 2 3 3" xfId="13161"/>
    <cellStyle name="Moneda 5 2 13 2 3 3 2" xfId="34892"/>
    <cellStyle name="Moneda 5 2 13 2 3 4" xfId="25580"/>
    <cellStyle name="Moneda 5 2 13 2 4" xfId="5033"/>
    <cellStyle name="Moneda 5 2 13 2 4 2" xfId="14345"/>
    <cellStyle name="Moneda 5 2 13 2 4 2 2" xfId="36076"/>
    <cellStyle name="Moneda 5 2 13 2 4 3" xfId="26764"/>
    <cellStyle name="Moneda 5 2 13 2 5" xfId="9689"/>
    <cellStyle name="Moneda 5 2 13 2 5 2" xfId="31420"/>
    <cellStyle name="Moneda 5 2 13 2 6" xfId="19004"/>
    <cellStyle name="Moneda 5 2 13 2 7" xfId="22108"/>
    <cellStyle name="Moneda 5 2 13 3" xfId="568"/>
    <cellStyle name="Moneda 5 2 13 3 2" xfId="2121"/>
    <cellStyle name="Moneda 5 2 13 3 2 2" xfId="6779"/>
    <cellStyle name="Moneda 5 2 13 3 2 2 2" xfId="16091"/>
    <cellStyle name="Moneda 5 2 13 3 2 2 2 2" xfId="37822"/>
    <cellStyle name="Moneda 5 2 13 3 2 2 3" xfId="28510"/>
    <cellStyle name="Moneda 5 2 13 3 2 3" xfId="11435"/>
    <cellStyle name="Moneda 5 2 13 3 2 3 2" xfId="33166"/>
    <cellStyle name="Moneda 5 2 13 3 2 4" xfId="20750"/>
    <cellStyle name="Moneda 5 2 13 3 2 5" xfId="23854"/>
    <cellStyle name="Moneda 5 2 13 3 3" xfId="3849"/>
    <cellStyle name="Moneda 5 2 13 3 3 2" xfId="8506"/>
    <cellStyle name="Moneda 5 2 13 3 3 2 2" xfId="17818"/>
    <cellStyle name="Moneda 5 2 13 3 3 2 2 2" xfId="39549"/>
    <cellStyle name="Moneda 5 2 13 3 3 2 3" xfId="30237"/>
    <cellStyle name="Moneda 5 2 13 3 3 3" xfId="13162"/>
    <cellStyle name="Moneda 5 2 13 3 3 3 2" xfId="34893"/>
    <cellStyle name="Moneda 5 2 13 3 3 4" xfId="25581"/>
    <cellStyle name="Moneda 5 2 13 3 4" xfId="5227"/>
    <cellStyle name="Moneda 5 2 13 3 4 2" xfId="14539"/>
    <cellStyle name="Moneda 5 2 13 3 4 2 2" xfId="36270"/>
    <cellStyle name="Moneda 5 2 13 3 4 3" xfId="26958"/>
    <cellStyle name="Moneda 5 2 13 3 5" xfId="9883"/>
    <cellStyle name="Moneda 5 2 13 3 5 2" xfId="31614"/>
    <cellStyle name="Moneda 5 2 13 3 6" xfId="19198"/>
    <cellStyle name="Moneda 5 2 13 3 7" xfId="22302"/>
    <cellStyle name="Moneda 5 2 13 4" xfId="763"/>
    <cellStyle name="Moneda 5 2 13 4 2" xfId="2315"/>
    <cellStyle name="Moneda 5 2 13 4 2 2" xfId="6973"/>
    <cellStyle name="Moneda 5 2 13 4 2 2 2" xfId="16285"/>
    <cellStyle name="Moneda 5 2 13 4 2 2 2 2" xfId="38016"/>
    <cellStyle name="Moneda 5 2 13 4 2 2 3" xfId="28704"/>
    <cellStyle name="Moneda 5 2 13 4 2 3" xfId="11629"/>
    <cellStyle name="Moneda 5 2 13 4 2 3 2" xfId="33360"/>
    <cellStyle name="Moneda 5 2 13 4 2 4" xfId="20944"/>
    <cellStyle name="Moneda 5 2 13 4 2 5" xfId="24048"/>
    <cellStyle name="Moneda 5 2 13 4 3" xfId="3850"/>
    <cellStyle name="Moneda 5 2 13 4 3 2" xfId="8507"/>
    <cellStyle name="Moneda 5 2 13 4 3 2 2" xfId="17819"/>
    <cellStyle name="Moneda 5 2 13 4 3 2 2 2" xfId="39550"/>
    <cellStyle name="Moneda 5 2 13 4 3 2 3" xfId="30238"/>
    <cellStyle name="Moneda 5 2 13 4 3 3" xfId="13163"/>
    <cellStyle name="Moneda 5 2 13 4 3 3 2" xfId="34894"/>
    <cellStyle name="Moneda 5 2 13 4 3 4" xfId="25582"/>
    <cellStyle name="Moneda 5 2 13 4 4" xfId="5421"/>
    <cellStyle name="Moneda 5 2 13 4 4 2" xfId="14733"/>
    <cellStyle name="Moneda 5 2 13 4 4 2 2" xfId="36464"/>
    <cellStyle name="Moneda 5 2 13 4 4 3" xfId="27152"/>
    <cellStyle name="Moneda 5 2 13 4 5" xfId="10077"/>
    <cellStyle name="Moneda 5 2 13 4 5 2" xfId="31808"/>
    <cellStyle name="Moneda 5 2 13 4 6" xfId="19392"/>
    <cellStyle name="Moneda 5 2 13 4 7" xfId="22496"/>
    <cellStyle name="Moneda 5 2 13 5" xfId="957"/>
    <cellStyle name="Moneda 5 2 13 5 2" xfId="2509"/>
    <cellStyle name="Moneda 5 2 13 5 2 2" xfId="7167"/>
    <cellStyle name="Moneda 5 2 13 5 2 2 2" xfId="16479"/>
    <cellStyle name="Moneda 5 2 13 5 2 2 2 2" xfId="38210"/>
    <cellStyle name="Moneda 5 2 13 5 2 2 3" xfId="28898"/>
    <cellStyle name="Moneda 5 2 13 5 2 3" xfId="11823"/>
    <cellStyle name="Moneda 5 2 13 5 2 3 2" xfId="33554"/>
    <cellStyle name="Moneda 5 2 13 5 2 4" xfId="21138"/>
    <cellStyle name="Moneda 5 2 13 5 2 5" xfId="24242"/>
    <cellStyle name="Moneda 5 2 13 5 3" xfId="3851"/>
    <cellStyle name="Moneda 5 2 13 5 3 2" xfId="8508"/>
    <cellStyle name="Moneda 5 2 13 5 3 2 2" xfId="17820"/>
    <cellStyle name="Moneda 5 2 13 5 3 2 2 2" xfId="39551"/>
    <cellStyle name="Moneda 5 2 13 5 3 2 3" xfId="30239"/>
    <cellStyle name="Moneda 5 2 13 5 3 3" xfId="13164"/>
    <cellStyle name="Moneda 5 2 13 5 3 3 2" xfId="34895"/>
    <cellStyle name="Moneda 5 2 13 5 3 4" xfId="25583"/>
    <cellStyle name="Moneda 5 2 13 5 4" xfId="5615"/>
    <cellStyle name="Moneda 5 2 13 5 4 2" xfId="14927"/>
    <cellStyle name="Moneda 5 2 13 5 4 2 2" xfId="36658"/>
    <cellStyle name="Moneda 5 2 13 5 4 3" xfId="27346"/>
    <cellStyle name="Moneda 5 2 13 5 5" xfId="10271"/>
    <cellStyle name="Moneda 5 2 13 5 5 2" xfId="32002"/>
    <cellStyle name="Moneda 5 2 13 5 6" xfId="19586"/>
    <cellStyle name="Moneda 5 2 13 5 7" xfId="22690"/>
    <cellStyle name="Moneda 5 2 13 6" xfId="1151"/>
    <cellStyle name="Moneda 5 2 13 6 2" xfId="2703"/>
    <cellStyle name="Moneda 5 2 13 6 2 2" xfId="7361"/>
    <cellStyle name="Moneda 5 2 13 6 2 2 2" xfId="16673"/>
    <cellStyle name="Moneda 5 2 13 6 2 2 2 2" xfId="38404"/>
    <cellStyle name="Moneda 5 2 13 6 2 2 3" xfId="29092"/>
    <cellStyle name="Moneda 5 2 13 6 2 3" xfId="12017"/>
    <cellStyle name="Moneda 5 2 13 6 2 3 2" xfId="33748"/>
    <cellStyle name="Moneda 5 2 13 6 2 4" xfId="21332"/>
    <cellStyle name="Moneda 5 2 13 6 2 5" xfId="24436"/>
    <cellStyle name="Moneda 5 2 13 6 3" xfId="3852"/>
    <cellStyle name="Moneda 5 2 13 6 3 2" xfId="8509"/>
    <cellStyle name="Moneda 5 2 13 6 3 2 2" xfId="17821"/>
    <cellStyle name="Moneda 5 2 13 6 3 2 2 2" xfId="39552"/>
    <cellStyle name="Moneda 5 2 13 6 3 2 3" xfId="30240"/>
    <cellStyle name="Moneda 5 2 13 6 3 3" xfId="13165"/>
    <cellStyle name="Moneda 5 2 13 6 3 3 2" xfId="34896"/>
    <cellStyle name="Moneda 5 2 13 6 3 4" xfId="25584"/>
    <cellStyle name="Moneda 5 2 13 6 4" xfId="5809"/>
    <cellStyle name="Moneda 5 2 13 6 4 2" xfId="15121"/>
    <cellStyle name="Moneda 5 2 13 6 4 2 2" xfId="36852"/>
    <cellStyle name="Moneda 5 2 13 6 4 3" xfId="27540"/>
    <cellStyle name="Moneda 5 2 13 6 5" xfId="10465"/>
    <cellStyle name="Moneda 5 2 13 6 5 2" xfId="32196"/>
    <cellStyle name="Moneda 5 2 13 6 6" xfId="19780"/>
    <cellStyle name="Moneda 5 2 13 6 7" xfId="22884"/>
    <cellStyle name="Moneda 5 2 13 7" xfId="1345"/>
    <cellStyle name="Moneda 5 2 13 7 2" xfId="2897"/>
    <cellStyle name="Moneda 5 2 13 7 2 2" xfId="7555"/>
    <cellStyle name="Moneda 5 2 13 7 2 2 2" xfId="16867"/>
    <cellStyle name="Moneda 5 2 13 7 2 2 2 2" xfId="38598"/>
    <cellStyle name="Moneda 5 2 13 7 2 2 3" xfId="29286"/>
    <cellStyle name="Moneda 5 2 13 7 2 3" xfId="12211"/>
    <cellStyle name="Moneda 5 2 13 7 2 3 2" xfId="33942"/>
    <cellStyle name="Moneda 5 2 13 7 2 4" xfId="21526"/>
    <cellStyle name="Moneda 5 2 13 7 2 5" xfId="24630"/>
    <cellStyle name="Moneda 5 2 13 7 3" xfId="3853"/>
    <cellStyle name="Moneda 5 2 13 7 3 2" xfId="8510"/>
    <cellStyle name="Moneda 5 2 13 7 3 2 2" xfId="17822"/>
    <cellStyle name="Moneda 5 2 13 7 3 2 2 2" xfId="39553"/>
    <cellStyle name="Moneda 5 2 13 7 3 2 3" xfId="30241"/>
    <cellStyle name="Moneda 5 2 13 7 3 3" xfId="13166"/>
    <cellStyle name="Moneda 5 2 13 7 3 3 2" xfId="34897"/>
    <cellStyle name="Moneda 5 2 13 7 3 4" xfId="25585"/>
    <cellStyle name="Moneda 5 2 13 7 4" xfId="6003"/>
    <cellStyle name="Moneda 5 2 13 7 4 2" xfId="15315"/>
    <cellStyle name="Moneda 5 2 13 7 4 2 2" xfId="37046"/>
    <cellStyle name="Moneda 5 2 13 7 4 3" xfId="27734"/>
    <cellStyle name="Moneda 5 2 13 7 5" xfId="10659"/>
    <cellStyle name="Moneda 5 2 13 7 5 2" xfId="32390"/>
    <cellStyle name="Moneda 5 2 13 7 6" xfId="19974"/>
    <cellStyle name="Moneda 5 2 13 7 7" xfId="23078"/>
    <cellStyle name="Moneda 5 2 13 8" xfId="1539"/>
    <cellStyle name="Moneda 5 2 13 8 2" xfId="3091"/>
    <cellStyle name="Moneda 5 2 13 8 2 2" xfId="7749"/>
    <cellStyle name="Moneda 5 2 13 8 2 2 2" xfId="17061"/>
    <cellStyle name="Moneda 5 2 13 8 2 2 2 2" xfId="38792"/>
    <cellStyle name="Moneda 5 2 13 8 2 2 3" xfId="29480"/>
    <cellStyle name="Moneda 5 2 13 8 2 3" xfId="12405"/>
    <cellStyle name="Moneda 5 2 13 8 2 3 2" xfId="34136"/>
    <cellStyle name="Moneda 5 2 13 8 2 4" xfId="21720"/>
    <cellStyle name="Moneda 5 2 13 8 2 5" xfId="24824"/>
    <cellStyle name="Moneda 5 2 13 8 3" xfId="3854"/>
    <cellStyle name="Moneda 5 2 13 8 3 2" xfId="8511"/>
    <cellStyle name="Moneda 5 2 13 8 3 2 2" xfId="17823"/>
    <cellStyle name="Moneda 5 2 13 8 3 2 2 2" xfId="39554"/>
    <cellStyle name="Moneda 5 2 13 8 3 2 3" xfId="30242"/>
    <cellStyle name="Moneda 5 2 13 8 3 3" xfId="13167"/>
    <cellStyle name="Moneda 5 2 13 8 3 3 2" xfId="34898"/>
    <cellStyle name="Moneda 5 2 13 8 3 4" xfId="25586"/>
    <cellStyle name="Moneda 5 2 13 8 4" xfId="6197"/>
    <cellStyle name="Moneda 5 2 13 8 4 2" xfId="15509"/>
    <cellStyle name="Moneda 5 2 13 8 4 2 2" xfId="37240"/>
    <cellStyle name="Moneda 5 2 13 8 4 3" xfId="27928"/>
    <cellStyle name="Moneda 5 2 13 8 5" xfId="10853"/>
    <cellStyle name="Moneda 5 2 13 8 5 2" xfId="32584"/>
    <cellStyle name="Moneda 5 2 13 8 6" xfId="20168"/>
    <cellStyle name="Moneda 5 2 13 8 7" xfId="23272"/>
    <cellStyle name="Moneda 5 2 13 9" xfId="1733"/>
    <cellStyle name="Moneda 5 2 13 9 2" xfId="6391"/>
    <cellStyle name="Moneda 5 2 13 9 2 2" xfId="15703"/>
    <cellStyle name="Moneda 5 2 13 9 2 2 2" xfId="37434"/>
    <cellStyle name="Moneda 5 2 13 9 2 3" xfId="28122"/>
    <cellStyle name="Moneda 5 2 13 9 3" xfId="11047"/>
    <cellStyle name="Moneda 5 2 13 9 3 2" xfId="32778"/>
    <cellStyle name="Moneda 5 2 13 9 4" xfId="20362"/>
    <cellStyle name="Moneda 5 2 13 9 5" xfId="23466"/>
    <cellStyle name="Moneda 5 2 14" xfId="189"/>
    <cellStyle name="Moneda 5 2 14 10" xfId="3855"/>
    <cellStyle name="Moneda 5 2 14 10 2" xfId="8512"/>
    <cellStyle name="Moneda 5 2 14 10 2 2" xfId="17824"/>
    <cellStyle name="Moneda 5 2 14 10 2 2 2" xfId="39555"/>
    <cellStyle name="Moneda 5 2 14 10 2 3" xfId="30243"/>
    <cellStyle name="Moneda 5 2 14 10 3" xfId="13168"/>
    <cellStyle name="Moneda 5 2 14 10 3 2" xfId="34899"/>
    <cellStyle name="Moneda 5 2 14 10 4" xfId="25587"/>
    <cellStyle name="Moneda 5 2 14 11" xfId="4851"/>
    <cellStyle name="Moneda 5 2 14 11 2" xfId="14163"/>
    <cellStyle name="Moneda 5 2 14 11 2 2" xfId="35894"/>
    <cellStyle name="Moneda 5 2 14 11 3" xfId="26582"/>
    <cellStyle name="Moneda 5 2 14 12" xfId="9507"/>
    <cellStyle name="Moneda 5 2 14 12 2" xfId="31238"/>
    <cellStyle name="Moneda 5 2 14 13" xfId="18821"/>
    <cellStyle name="Moneda 5 2 14 14" xfId="21926"/>
    <cellStyle name="Moneda 5 2 14 2" xfId="383"/>
    <cellStyle name="Moneda 5 2 14 2 2" xfId="1939"/>
    <cellStyle name="Moneda 5 2 14 2 2 2" xfId="6597"/>
    <cellStyle name="Moneda 5 2 14 2 2 2 2" xfId="15909"/>
    <cellStyle name="Moneda 5 2 14 2 2 2 2 2" xfId="37640"/>
    <cellStyle name="Moneda 5 2 14 2 2 2 3" xfId="28328"/>
    <cellStyle name="Moneda 5 2 14 2 2 3" xfId="11253"/>
    <cellStyle name="Moneda 5 2 14 2 2 3 2" xfId="32984"/>
    <cellStyle name="Moneda 5 2 14 2 2 4" xfId="20568"/>
    <cellStyle name="Moneda 5 2 14 2 2 5" xfId="23672"/>
    <cellStyle name="Moneda 5 2 14 2 3" xfId="3856"/>
    <cellStyle name="Moneda 5 2 14 2 3 2" xfId="8513"/>
    <cellStyle name="Moneda 5 2 14 2 3 2 2" xfId="17825"/>
    <cellStyle name="Moneda 5 2 14 2 3 2 2 2" xfId="39556"/>
    <cellStyle name="Moneda 5 2 14 2 3 2 3" xfId="30244"/>
    <cellStyle name="Moneda 5 2 14 2 3 3" xfId="13169"/>
    <cellStyle name="Moneda 5 2 14 2 3 3 2" xfId="34900"/>
    <cellStyle name="Moneda 5 2 14 2 3 4" xfId="25588"/>
    <cellStyle name="Moneda 5 2 14 2 4" xfId="5045"/>
    <cellStyle name="Moneda 5 2 14 2 4 2" xfId="14357"/>
    <cellStyle name="Moneda 5 2 14 2 4 2 2" xfId="36088"/>
    <cellStyle name="Moneda 5 2 14 2 4 3" xfId="26776"/>
    <cellStyle name="Moneda 5 2 14 2 5" xfId="9701"/>
    <cellStyle name="Moneda 5 2 14 2 5 2" xfId="31432"/>
    <cellStyle name="Moneda 5 2 14 2 6" xfId="19016"/>
    <cellStyle name="Moneda 5 2 14 2 7" xfId="22120"/>
    <cellStyle name="Moneda 5 2 14 3" xfId="581"/>
    <cellStyle name="Moneda 5 2 14 3 2" xfId="2133"/>
    <cellStyle name="Moneda 5 2 14 3 2 2" xfId="6791"/>
    <cellStyle name="Moneda 5 2 14 3 2 2 2" xfId="16103"/>
    <cellStyle name="Moneda 5 2 14 3 2 2 2 2" xfId="37834"/>
    <cellStyle name="Moneda 5 2 14 3 2 2 3" xfId="28522"/>
    <cellStyle name="Moneda 5 2 14 3 2 3" xfId="11447"/>
    <cellStyle name="Moneda 5 2 14 3 2 3 2" xfId="33178"/>
    <cellStyle name="Moneda 5 2 14 3 2 4" xfId="20762"/>
    <cellStyle name="Moneda 5 2 14 3 2 5" xfId="23866"/>
    <cellStyle name="Moneda 5 2 14 3 3" xfId="3857"/>
    <cellStyle name="Moneda 5 2 14 3 3 2" xfId="8514"/>
    <cellStyle name="Moneda 5 2 14 3 3 2 2" xfId="17826"/>
    <cellStyle name="Moneda 5 2 14 3 3 2 2 2" xfId="39557"/>
    <cellStyle name="Moneda 5 2 14 3 3 2 3" xfId="30245"/>
    <cellStyle name="Moneda 5 2 14 3 3 3" xfId="13170"/>
    <cellStyle name="Moneda 5 2 14 3 3 3 2" xfId="34901"/>
    <cellStyle name="Moneda 5 2 14 3 3 4" xfId="25589"/>
    <cellStyle name="Moneda 5 2 14 3 4" xfId="5239"/>
    <cellStyle name="Moneda 5 2 14 3 4 2" xfId="14551"/>
    <cellStyle name="Moneda 5 2 14 3 4 2 2" xfId="36282"/>
    <cellStyle name="Moneda 5 2 14 3 4 3" xfId="26970"/>
    <cellStyle name="Moneda 5 2 14 3 5" xfId="9895"/>
    <cellStyle name="Moneda 5 2 14 3 5 2" xfId="31626"/>
    <cellStyle name="Moneda 5 2 14 3 6" xfId="19210"/>
    <cellStyle name="Moneda 5 2 14 3 7" xfId="22314"/>
    <cellStyle name="Moneda 5 2 14 4" xfId="775"/>
    <cellStyle name="Moneda 5 2 14 4 2" xfId="2327"/>
    <cellStyle name="Moneda 5 2 14 4 2 2" xfId="6985"/>
    <cellStyle name="Moneda 5 2 14 4 2 2 2" xfId="16297"/>
    <cellStyle name="Moneda 5 2 14 4 2 2 2 2" xfId="38028"/>
    <cellStyle name="Moneda 5 2 14 4 2 2 3" xfId="28716"/>
    <cellStyle name="Moneda 5 2 14 4 2 3" xfId="11641"/>
    <cellStyle name="Moneda 5 2 14 4 2 3 2" xfId="33372"/>
    <cellStyle name="Moneda 5 2 14 4 2 4" xfId="20956"/>
    <cellStyle name="Moneda 5 2 14 4 2 5" xfId="24060"/>
    <cellStyle name="Moneda 5 2 14 4 3" xfId="3858"/>
    <cellStyle name="Moneda 5 2 14 4 3 2" xfId="8515"/>
    <cellStyle name="Moneda 5 2 14 4 3 2 2" xfId="17827"/>
    <cellStyle name="Moneda 5 2 14 4 3 2 2 2" xfId="39558"/>
    <cellStyle name="Moneda 5 2 14 4 3 2 3" xfId="30246"/>
    <cellStyle name="Moneda 5 2 14 4 3 3" xfId="13171"/>
    <cellStyle name="Moneda 5 2 14 4 3 3 2" xfId="34902"/>
    <cellStyle name="Moneda 5 2 14 4 3 4" xfId="25590"/>
    <cellStyle name="Moneda 5 2 14 4 4" xfId="5433"/>
    <cellStyle name="Moneda 5 2 14 4 4 2" xfId="14745"/>
    <cellStyle name="Moneda 5 2 14 4 4 2 2" xfId="36476"/>
    <cellStyle name="Moneda 5 2 14 4 4 3" xfId="27164"/>
    <cellStyle name="Moneda 5 2 14 4 5" xfId="10089"/>
    <cellStyle name="Moneda 5 2 14 4 5 2" xfId="31820"/>
    <cellStyle name="Moneda 5 2 14 4 6" xfId="19404"/>
    <cellStyle name="Moneda 5 2 14 4 7" xfId="22508"/>
    <cellStyle name="Moneda 5 2 14 5" xfId="969"/>
    <cellStyle name="Moneda 5 2 14 5 2" xfId="2521"/>
    <cellStyle name="Moneda 5 2 14 5 2 2" xfId="7179"/>
    <cellStyle name="Moneda 5 2 14 5 2 2 2" xfId="16491"/>
    <cellStyle name="Moneda 5 2 14 5 2 2 2 2" xfId="38222"/>
    <cellStyle name="Moneda 5 2 14 5 2 2 3" xfId="28910"/>
    <cellStyle name="Moneda 5 2 14 5 2 3" xfId="11835"/>
    <cellStyle name="Moneda 5 2 14 5 2 3 2" xfId="33566"/>
    <cellStyle name="Moneda 5 2 14 5 2 4" xfId="21150"/>
    <cellStyle name="Moneda 5 2 14 5 2 5" xfId="24254"/>
    <cellStyle name="Moneda 5 2 14 5 3" xfId="3859"/>
    <cellStyle name="Moneda 5 2 14 5 3 2" xfId="8516"/>
    <cellStyle name="Moneda 5 2 14 5 3 2 2" xfId="17828"/>
    <cellStyle name="Moneda 5 2 14 5 3 2 2 2" xfId="39559"/>
    <cellStyle name="Moneda 5 2 14 5 3 2 3" xfId="30247"/>
    <cellStyle name="Moneda 5 2 14 5 3 3" xfId="13172"/>
    <cellStyle name="Moneda 5 2 14 5 3 3 2" xfId="34903"/>
    <cellStyle name="Moneda 5 2 14 5 3 4" xfId="25591"/>
    <cellStyle name="Moneda 5 2 14 5 4" xfId="5627"/>
    <cellStyle name="Moneda 5 2 14 5 4 2" xfId="14939"/>
    <cellStyle name="Moneda 5 2 14 5 4 2 2" xfId="36670"/>
    <cellStyle name="Moneda 5 2 14 5 4 3" xfId="27358"/>
    <cellStyle name="Moneda 5 2 14 5 5" xfId="10283"/>
    <cellStyle name="Moneda 5 2 14 5 5 2" xfId="32014"/>
    <cellStyle name="Moneda 5 2 14 5 6" xfId="19598"/>
    <cellStyle name="Moneda 5 2 14 5 7" xfId="22702"/>
    <cellStyle name="Moneda 5 2 14 6" xfId="1163"/>
    <cellStyle name="Moneda 5 2 14 6 2" xfId="2715"/>
    <cellStyle name="Moneda 5 2 14 6 2 2" xfId="7373"/>
    <cellStyle name="Moneda 5 2 14 6 2 2 2" xfId="16685"/>
    <cellStyle name="Moneda 5 2 14 6 2 2 2 2" xfId="38416"/>
    <cellStyle name="Moneda 5 2 14 6 2 2 3" xfId="29104"/>
    <cellStyle name="Moneda 5 2 14 6 2 3" xfId="12029"/>
    <cellStyle name="Moneda 5 2 14 6 2 3 2" xfId="33760"/>
    <cellStyle name="Moneda 5 2 14 6 2 4" xfId="21344"/>
    <cellStyle name="Moneda 5 2 14 6 2 5" xfId="24448"/>
    <cellStyle name="Moneda 5 2 14 6 3" xfId="3860"/>
    <cellStyle name="Moneda 5 2 14 6 3 2" xfId="8517"/>
    <cellStyle name="Moneda 5 2 14 6 3 2 2" xfId="17829"/>
    <cellStyle name="Moneda 5 2 14 6 3 2 2 2" xfId="39560"/>
    <cellStyle name="Moneda 5 2 14 6 3 2 3" xfId="30248"/>
    <cellStyle name="Moneda 5 2 14 6 3 3" xfId="13173"/>
    <cellStyle name="Moneda 5 2 14 6 3 3 2" xfId="34904"/>
    <cellStyle name="Moneda 5 2 14 6 3 4" xfId="25592"/>
    <cellStyle name="Moneda 5 2 14 6 4" xfId="5821"/>
    <cellStyle name="Moneda 5 2 14 6 4 2" xfId="15133"/>
    <cellStyle name="Moneda 5 2 14 6 4 2 2" xfId="36864"/>
    <cellStyle name="Moneda 5 2 14 6 4 3" xfId="27552"/>
    <cellStyle name="Moneda 5 2 14 6 5" xfId="10477"/>
    <cellStyle name="Moneda 5 2 14 6 5 2" xfId="32208"/>
    <cellStyle name="Moneda 5 2 14 6 6" xfId="19792"/>
    <cellStyle name="Moneda 5 2 14 6 7" xfId="22896"/>
    <cellStyle name="Moneda 5 2 14 7" xfId="1357"/>
    <cellStyle name="Moneda 5 2 14 7 2" xfId="2909"/>
    <cellStyle name="Moneda 5 2 14 7 2 2" xfId="7567"/>
    <cellStyle name="Moneda 5 2 14 7 2 2 2" xfId="16879"/>
    <cellStyle name="Moneda 5 2 14 7 2 2 2 2" xfId="38610"/>
    <cellStyle name="Moneda 5 2 14 7 2 2 3" xfId="29298"/>
    <cellStyle name="Moneda 5 2 14 7 2 3" xfId="12223"/>
    <cellStyle name="Moneda 5 2 14 7 2 3 2" xfId="33954"/>
    <cellStyle name="Moneda 5 2 14 7 2 4" xfId="21538"/>
    <cellStyle name="Moneda 5 2 14 7 2 5" xfId="24642"/>
    <cellStyle name="Moneda 5 2 14 7 3" xfId="3861"/>
    <cellStyle name="Moneda 5 2 14 7 3 2" xfId="8518"/>
    <cellStyle name="Moneda 5 2 14 7 3 2 2" xfId="17830"/>
    <cellStyle name="Moneda 5 2 14 7 3 2 2 2" xfId="39561"/>
    <cellStyle name="Moneda 5 2 14 7 3 2 3" xfId="30249"/>
    <cellStyle name="Moneda 5 2 14 7 3 3" xfId="13174"/>
    <cellStyle name="Moneda 5 2 14 7 3 3 2" xfId="34905"/>
    <cellStyle name="Moneda 5 2 14 7 3 4" xfId="25593"/>
    <cellStyle name="Moneda 5 2 14 7 4" xfId="6015"/>
    <cellStyle name="Moneda 5 2 14 7 4 2" xfId="15327"/>
    <cellStyle name="Moneda 5 2 14 7 4 2 2" xfId="37058"/>
    <cellStyle name="Moneda 5 2 14 7 4 3" xfId="27746"/>
    <cellStyle name="Moneda 5 2 14 7 5" xfId="10671"/>
    <cellStyle name="Moneda 5 2 14 7 5 2" xfId="32402"/>
    <cellStyle name="Moneda 5 2 14 7 6" xfId="19986"/>
    <cellStyle name="Moneda 5 2 14 7 7" xfId="23090"/>
    <cellStyle name="Moneda 5 2 14 8" xfId="1551"/>
    <cellStyle name="Moneda 5 2 14 8 2" xfId="3103"/>
    <cellStyle name="Moneda 5 2 14 8 2 2" xfId="7761"/>
    <cellStyle name="Moneda 5 2 14 8 2 2 2" xfId="17073"/>
    <cellStyle name="Moneda 5 2 14 8 2 2 2 2" xfId="38804"/>
    <cellStyle name="Moneda 5 2 14 8 2 2 3" xfId="29492"/>
    <cellStyle name="Moneda 5 2 14 8 2 3" xfId="12417"/>
    <cellStyle name="Moneda 5 2 14 8 2 3 2" xfId="34148"/>
    <cellStyle name="Moneda 5 2 14 8 2 4" xfId="21732"/>
    <cellStyle name="Moneda 5 2 14 8 2 5" xfId="24836"/>
    <cellStyle name="Moneda 5 2 14 8 3" xfId="3862"/>
    <cellStyle name="Moneda 5 2 14 8 3 2" xfId="8519"/>
    <cellStyle name="Moneda 5 2 14 8 3 2 2" xfId="17831"/>
    <cellStyle name="Moneda 5 2 14 8 3 2 2 2" xfId="39562"/>
    <cellStyle name="Moneda 5 2 14 8 3 2 3" xfId="30250"/>
    <cellStyle name="Moneda 5 2 14 8 3 3" xfId="13175"/>
    <cellStyle name="Moneda 5 2 14 8 3 3 2" xfId="34906"/>
    <cellStyle name="Moneda 5 2 14 8 3 4" xfId="25594"/>
    <cellStyle name="Moneda 5 2 14 8 4" xfId="6209"/>
    <cellStyle name="Moneda 5 2 14 8 4 2" xfId="15521"/>
    <cellStyle name="Moneda 5 2 14 8 4 2 2" xfId="37252"/>
    <cellStyle name="Moneda 5 2 14 8 4 3" xfId="27940"/>
    <cellStyle name="Moneda 5 2 14 8 5" xfId="10865"/>
    <cellStyle name="Moneda 5 2 14 8 5 2" xfId="32596"/>
    <cellStyle name="Moneda 5 2 14 8 6" xfId="20180"/>
    <cellStyle name="Moneda 5 2 14 8 7" xfId="23284"/>
    <cellStyle name="Moneda 5 2 14 9" xfId="1745"/>
    <cellStyle name="Moneda 5 2 14 9 2" xfId="6403"/>
    <cellStyle name="Moneda 5 2 14 9 2 2" xfId="15715"/>
    <cellStyle name="Moneda 5 2 14 9 2 2 2" xfId="37446"/>
    <cellStyle name="Moneda 5 2 14 9 2 3" xfId="28134"/>
    <cellStyle name="Moneda 5 2 14 9 3" xfId="11059"/>
    <cellStyle name="Moneda 5 2 14 9 3 2" xfId="32790"/>
    <cellStyle name="Moneda 5 2 14 9 4" xfId="20374"/>
    <cellStyle name="Moneda 5 2 14 9 5" xfId="23478"/>
    <cellStyle name="Moneda 5 2 15" xfId="201"/>
    <cellStyle name="Moneda 5 2 15 10" xfId="3863"/>
    <cellStyle name="Moneda 5 2 15 10 2" xfId="8520"/>
    <cellStyle name="Moneda 5 2 15 10 2 2" xfId="17832"/>
    <cellStyle name="Moneda 5 2 15 10 2 2 2" xfId="39563"/>
    <cellStyle name="Moneda 5 2 15 10 2 3" xfId="30251"/>
    <cellStyle name="Moneda 5 2 15 10 3" xfId="13176"/>
    <cellStyle name="Moneda 5 2 15 10 3 2" xfId="34907"/>
    <cellStyle name="Moneda 5 2 15 10 4" xfId="25595"/>
    <cellStyle name="Moneda 5 2 15 11" xfId="4863"/>
    <cellStyle name="Moneda 5 2 15 11 2" xfId="14175"/>
    <cellStyle name="Moneda 5 2 15 11 2 2" xfId="35906"/>
    <cellStyle name="Moneda 5 2 15 11 3" xfId="26594"/>
    <cellStyle name="Moneda 5 2 15 12" xfId="9519"/>
    <cellStyle name="Moneda 5 2 15 12 2" xfId="31250"/>
    <cellStyle name="Moneda 5 2 15 13" xfId="18833"/>
    <cellStyle name="Moneda 5 2 15 14" xfId="21938"/>
    <cellStyle name="Moneda 5 2 15 2" xfId="395"/>
    <cellStyle name="Moneda 5 2 15 2 2" xfId="1951"/>
    <cellStyle name="Moneda 5 2 15 2 2 2" xfId="6609"/>
    <cellStyle name="Moneda 5 2 15 2 2 2 2" xfId="15921"/>
    <cellStyle name="Moneda 5 2 15 2 2 2 2 2" xfId="37652"/>
    <cellStyle name="Moneda 5 2 15 2 2 2 3" xfId="28340"/>
    <cellStyle name="Moneda 5 2 15 2 2 3" xfId="11265"/>
    <cellStyle name="Moneda 5 2 15 2 2 3 2" xfId="32996"/>
    <cellStyle name="Moneda 5 2 15 2 2 4" xfId="20580"/>
    <cellStyle name="Moneda 5 2 15 2 2 5" xfId="23684"/>
    <cellStyle name="Moneda 5 2 15 2 3" xfId="3864"/>
    <cellStyle name="Moneda 5 2 15 2 3 2" xfId="8521"/>
    <cellStyle name="Moneda 5 2 15 2 3 2 2" xfId="17833"/>
    <cellStyle name="Moneda 5 2 15 2 3 2 2 2" xfId="39564"/>
    <cellStyle name="Moneda 5 2 15 2 3 2 3" xfId="30252"/>
    <cellStyle name="Moneda 5 2 15 2 3 3" xfId="13177"/>
    <cellStyle name="Moneda 5 2 15 2 3 3 2" xfId="34908"/>
    <cellStyle name="Moneda 5 2 15 2 3 4" xfId="25596"/>
    <cellStyle name="Moneda 5 2 15 2 4" xfId="5057"/>
    <cellStyle name="Moneda 5 2 15 2 4 2" xfId="14369"/>
    <cellStyle name="Moneda 5 2 15 2 4 2 2" xfId="36100"/>
    <cellStyle name="Moneda 5 2 15 2 4 3" xfId="26788"/>
    <cellStyle name="Moneda 5 2 15 2 5" xfId="9713"/>
    <cellStyle name="Moneda 5 2 15 2 5 2" xfId="31444"/>
    <cellStyle name="Moneda 5 2 15 2 6" xfId="19028"/>
    <cellStyle name="Moneda 5 2 15 2 7" xfId="22132"/>
    <cellStyle name="Moneda 5 2 15 3" xfId="593"/>
    <cellStyle name="Moneda 5 2 15 3 2" xfId="2145"/>
    <cellStyle name="Moneda 5 2 15 3 2 2" xfId="6803"/>
    <cellStyle name="Moneda 5 2 15 3 2 2 2" xfId="16115"/>
    <cellStyle name="Moneda 5 2 15 3 2 2 2 2" xfId="37846"/>
    <cellStyle name="Moneda 5 2 15 3 2 2 3" xfId="28534"/>
    <cellStyle name="Moneda 5 2 15 3 2 3" xfId="11459"/>
    <cellStyle name="Moneda 5 2 15 3 2 3 2" xfId="33190"/>
    <cellStyle name="Moneda 5 2 15 3 2 4" xfId="20774"/>
    <cellStyle name="Moneda 5 2 15 3 2 5" xfId="23878"/>
    <cellStyle name="Moneda 5 2 15 3 3" xfId="3865"/>
    <cellStyle name="Moneda 5 2 15 3 3 2" xfId="8522"/>
    <cellStyle name="Moneda 5 2 15 3 3 2 2" xfId="17834"/>
    <cellStyle name="Moneda 5 2 15 3 3 2 2 2" xfId="39565"/>
    <cellStyle name="Moneda 5 2 15 3 3 2 3" xfId="30253"/>
    <cellStyle name="Moneda 5 2 15 3 3 3" xfId="13178"/>
    <cellStyle name="Moneda 5 2 15 3 3 3 2" xfId="34909"/>
    <cellStyle name="Moneda 5 2 15 3 3 4" xfId="25597"/>
    <cellStyle name="Moneda 5 2 15 3 4" xfId="5251"/>
    <cellStyle name="Moneda 5 2 15 3 4 2" xfId="14563"/>
    <cellStyle name="Moneda 5 2 15 3 4 2 2" xfId="36294"/>
    <cellStyle name="Moneda 5 2 15 3 4 3" xfId="26982"/>
    <cellStyle name="Moneda 5 2 15 3 5" xfId="9907"/>
    <cellStyle name="Moneda 5 2 15 3 5 2" xfId="31638"/>
    <cellStyle name="Moneda 5 2 15 3 6" xfId="19222"/>
    <cellStyle name="Moneda 5 2 15 3 7" xfId="22326"/>
    <cellStyle name="Moneda 5 2 15 4" xfId="787"/>
    <cellStyle name="Moneda 5 2 15 4 2" xfId="2339"/>
    <cellStyle name="Moneda 5 2 15 4 2 2" xfId="6997"/>
    <cellStyle name="Moneda 5 2 15 4 2 2 2" xfId="16309"/>
    <cellStyle name="Moneda 5 2 15 4 2 2 2 2" xfId="38040"/>
    <cellStyle name="Moneda 5 2 15 4 2 2 3" xfId="28728"/>
    <cellStyle name="Moneda 5 2 15 4 2 3" xfId="11653"/>
    <cellStyle name="Moneda 5 2 15 4 2 3 2" xfId="33384"/>
    <cellStyle name="Moneda 5 2 15 4 2 4" xfId="20968"/>
    <cellStyle name="Moneda 5 2 15 4 2 5" xfId="24072"/>
    <cellStyle name="Moneda 5 2 15 4 3" xfId="3866"/>
    <cellStyle name="Moneda 5 2 15 4 3 2" xfId="8523"/>
    <cellStyle name="Moneda 5 2 15 4 3 2 2" xfId="17835"/>
    <cellStyle name="Moneda 5 2 15 4 3 2 2 2" xfId="39566"/>
    <cellStyle name="Moneda 5 2 15 4 3 2 3" xfId="30254"/>
    <cellStyle name="Moneda 5 2 15 4 3 3" xfId="13179"/>
    <cellStyle name="Moneda 5 2 15 4 3 3 2" xfId="34910"/>
    <cellStyle name="Moneda 5 2 15 4 3 4" xfId="25598"/>
    <cellStyle name="Moneda 5 2 15 4 4" xfId="5445"/>
    <cellStyle name="Moneda 5 2 15 4 4 2" xfId="14757"/>
    <cellStyle name="Moneda 5 2 15 4 4 2 2" xfId="36488"/>
    <cellStyle name="Moneda 5 2 15 4 4 3" xfId="27176"/>
    <cellStyle name="Moneda 5 2 15 4 5" xfId="10101"/>
    <cellStyle name="Moneda 5 2 15 4 5 2" xfId="31832"/>
    <cellStyle name="Moneda 5 2 15 4 6" xfId="19416"/>
    <cellStyle name="Moneda 5 2 15 4 7" xfId="22520"/>
    <cellStyle name="Moneda 5 2 15 5" xfId="981"/>
    <cellStyle name="Moneda 5 2 15 5 2" xfId="2533"/>
    <cellStyle name="Moneda 5 2 15 5 2 2" xfId="7191"/>
    <cellStyle name="Moneda 5 2 15 5 2 2 2" xfId="16503"/>
    <cellStyle name="Moneda 5 2 15 5 2 2 2 2" xfId="38234"/>
    <cellStyle name="Moneda 5 2 15 5 2 2 3" xfId="28922"/>
    <cellStyle name="Moneda 5 2 15 5 2 3" xfId="11847"/>
    <cellStyle name="Moneda 5 2 15 5 2 3 2" xfId="33578"/>
    <cellStyle name="Moneda 5 2 15 5 2 4" xfId="21162"/>
    <cellStyle name="Moneda 5 2 15 5 2 5" xfId="24266"/>
    <cellStyle name="Moneda 5 2 15 5 3" xfId="3867"/>
    <cellStyle name="Moneda 5 2 15 5 3 2" xfId="8524"/>
    <cellStyle name="Moneda 5 2 15 5 3 2 2" xfId="17836"/>
    <cellStyle name="Moneda 5 2 15 5 3 2 2 2" xfId="39567"/>
    <cellStyle name="Moneda 5 2 15 5 3 2 3" xfId="30255"/>
    <cellStyle name="Moneda 5 2 15 5 3 3" xfId="13180"/>
    <cellStyle name="Moneda 5 2 15 5 3 3 2" xfId="34911"/>
    <cellStyle name="Moneda 5 2 15 5 3 4" xfId="25599"/>
    <cellStyle name="Moneda 5 2 15 5 4" xfId="5639"/>
    <cellStyle name="Moneda 5 2 15 5 4 2" xfId="14951"/>
    <cellStyle name="Moneda 5 2 15 5 4 2 2" xfId="36682"/>
    <cellStyle name="Moneda 5 2 15 5 4 3" xfId="27370"/>
    <cellStyle name="Moneda 5 2 15 5 5" xfId="10295"/>
    <cellStyle name="Moneda 5 2 15 5 5 2" xfId="32026"/>
    <cellStyle name="Moneda 5 2 15 5 6" xfId="19610"/>
    <cellStyle name="Moneda 5 2 15 5 7" xfId="22714"/>
    <cellStyle name="Moneda 5 2 15 6" xfId="1175"/>
    <cellStyle name="Moneda 5 2 15 6 2" xfId="2727"/>
    <cellStyle name="Moneda 5 2 15 6 2 2" xfId="7385"/>
    <cellStyle name="Moneda 5 2 15 6 2 2 2" xfId="16697"/>
    <cellStyle name="Moneda 5 2 15 6 2 2 2 2" xfId="38428"/>
    <cellStyle name="Moneda 5 2 15 6 2 2 3" xfId="29116"/>
    <cellStyle name="Moneda 5 2 15 6 2 3" xfId="12041"/>
    <cellStyle name="Moneda 5 2 15 6 2 3 2" xfId="33772"/>
    <cellStyle name="Moneda 5 2 15 6 2 4" xfId="21356"/>
    <cellStyle name="Moneda 5 2 15 6 2 5" xfId="24460"/>
    <cellStyle name="Moneda 5 2 15 6 3" xfId="3868"/>
    <cellStyle name="Moneda 5 2 15 6 3 2" xfId="8525"/>
    <cellStyle name="Moneda 5 2 15 6 3 2 2" xfId="17837"/>
    <cellStyle name="Moneda 5 2 15 6 3 2 2 2" xfId="39568"/>
    <cellStyle name="Moneda 5 2 15 6 3 2 3" xfId="30256"/>
    <cellStyle name="Moneda 5 2 15 6 3 3" xfId="13181"/>
    <cellStyle name="Moneda 5 2 15 6 3 3 2" xfId="34912"/>
    <cellStyle name="Moneda 5 2 15 6 3 4" xfId="25600"/>
    <cellStyle name="Moneda 5 2 15 6 4" xfId="5833"/>
    <cellStyle name="Moneda 5 2 15 6 4 2" xfId="15145"/>
    <cellStyle name="Moneda 5 2 15 6 4 2 2" xfId="36876"/>
    <cellStyle name="Moneda 5 2 15 6 4 3" xfId="27564"/>
    <cellStyle name="Moneda 5 2 15 6 5" xfId="10489"/>
    <cellStyle name="Moneda 5 2 15 6 5 2" xfId="32220"/>
    <cellStyle name="Moneda 5 2 15 6 6" xfId="19804"/>
    <cellStyle name="Moneda 5 2 15 6 7" xfId="22908"/>
    <cellStyle name="Moneda 5 2 15 7" xfId="1369"/>
    <cellStyle name="Moneda 5 2 15 7 2" xfId="2921"/>
    <cellStyle name="Moneda 5 2 15 7 2 2" xfId="7579"/>
    <cellStyle name="Moneda 5 2 15 7 2 2 2" xfId="16891"/>
    <cellStyle name="Moneda 5 2 15 7 2 2 2 2" xfId="38622"/>
    <cellStyle name="Moneda 5 2 15 7 2 2 3" xfId="29310"/>
    <cellStyle name="Moneda 5 2 15 7 2 3" xfId="12235"/>
    <cellStyle name="Moneda 5 2 15 7 2 3 2" xfId="33966"/>
    <cellStyle name="Moneda 5 2 15 7 2 4" xfId="21550"/>
    <cellStyle name="Moneda 5 2 15 7 2 5" xfId="24654"/>
    <cellStyle name="Moneda 5 2 15 7 3" xfId="3869"/>
    <cellStyle name="Moneda 5 2 15 7 3 2" xfId="8526"/>
    <cellStyle name="Moneda 5 2 15 7 3 2 2" xfId="17838"/>
    <cellStyle name="Moneda 5 2 15 7 3 2 2 2" xfId="39569"/>
    <cellStyle name="Moneda 5 2 15 7 3 2 3" xfId="30257"/>
    <cellStyle name="Moneda 5 2 15 7 3 3" xfId="13182"/>
    <cellStyle name="Moneda 5 2 15 7 3 3 2" xfId="34913"/>
    <cellStyle name="Moneda 5 2 15 7 3 4" xfId="25601"/>
    <cellStyle name="Moneda 5 2 15 7 4" xfId="6027"/>
    <cellStyle name="Moneda 5 2 15 7 4 2" xfId="15339"/>
    <cellStyle name="Moneda 5 2 15 7 4 2 2" xfId="37070"/>
    <cellStyle name="Moneda 5 2 15 7 4 3" xfId="27758"/>
    <cellStyle name="Moneda 5 2 15 7 5" xfId="10683"/>
    <cellStyle name="Moneda 5 2 15 7 5 2" xfId="32414"/>
    <cellStyle name="Moneda 5 2 15 7 6" xfId="19998"/>
    <cellStyle name="Moneda 5 2 15 7 7" xfId="23102"/>
    <cellStyle name="Moneda 5 2 15 8" xfId="1563"/>
    <cellStyle name="Moneda 5 2 15 8 2" xfId="3115"/>
    <cellStyle name="Moneda 5 2 15 8 2 2" xfId="7773"/>
    <cellStyle name="Moneda 5 2 15 8 2 2 2" xfId="17085"/>
    <cellStyle name="Moneda 5 2 15 8 2 2 2 2" xfId="38816"/>
    <cellStyle name="Moneda 5 2 15 8 2 2 3" xfId="29504"/>
    <cellStyle name="Moneda 5 2 15 8 2 3" xfId="12429"/>
    <cellStyle name="Moneda 5 2 15 8 2 3 2" xfId="34160"/>
    <cellStyle name="Moneda 5 2 15 8 2 4" xfId="21744"/>
    <cellStyle name="Moneda 5 2 15 8 2 5" xfId="24848"/>
    <cellStyle name="Moneda 5 2 15 8 3" xfId="3870"/>
    <cellStyle name="Moneda 5 2 15 8 3 2" xfId="8527"/>
    <cellStyle name="Moneda 5 2 15 8 3 2 2" xfId="17839"/>
    <cellStyle name="Moneda 5 2 15 8 3 2 2 2" xfId="39570"/>
    <cellStyle name="Moneda 5 2 15 8 3 2 3" xfId="30258"/>
    <cellStyle name="Moneda 5 2 15 8 3 3" xfId="13183"/>
    <cellStyle name="Moneda 5 2 15 8 3 3 2" xfId="34914"/>
    <cellStyle name="Moneda 5 2 15 8 3 4" xfId="25602"/>
    <cellStyle name="Moneda 5 2 15 8 4" xfId="6221"/>
    <cellStyle name="Moneda 5 2 15 8 4 2" xfId="15533"/>
    <cellStyle name="Moneda 5 2 15 8 4 2 2" xfId="37264"/>
    <cellStyle name="Moneda 5 2 15 8 4 3" xfId="27952"/>
    <cellStyle name="Moneda 5 2 15 8 5" xfId="10877"/>
    <cellStyle name="Moneda 5 2 15 8 5 2" xfId="32608"/>
    <cellStyle name="Moneda 5 2 15 8 6" xfId="20192"/>
    <cellStyle name="Moneda 5 2 15 8 7" xfId="23296"/>
    <cellStyle name="Moneda 5 2 15 9" xfId="1757"/>
    <cellStyle name="Moneda 5 2 15 9 2" xfId="6415"/>
    <cellStyle name="Moneda 5 2 15 9 2 2" xfId="15727"/>
    <cellStyle name="Moneda 5 2 15 9 2 2 2" xfId="37458"/>
    <cellStyle name="Moneda 5 2 15 9 2 3" xfId="28146"/>
    <cellStyle name="Moneda 5 2 15 9 3" xfId="11071"/>
    <cellStyle name="Moneda 5 2 15 9 3 2" xfId="32802"/>
    <cellStyle name="Moneda 5 2 15 9 4" xfId="20386"/>
    <cellStyle name="Moneda 5 2 15 9 5" xfId="23490"/>
    <cellStyle name="Moneda 5 2 16" xfId="213"/>
    <cellStyle name="Moneda 5 2 16 10" xfId="3871"/>
    <cellStyle name="Moneda 5 2 16 10 2" xfId="8528"/>
    <cellStyle name="Moneda 5 2 16 10 2 2" xfId="17840"/>
    <cellStyle name="Moneda 5 2 16 10 2 2 2" xfId="39571"/>
    <cellStyle name="Moneda 5 2 16 10 2 3" xfId="30259"/>
    <cellStyle name="Moneda 5 2 16 10 3" xfId="13184"/>
    <cellStyle name="Moneda 5 2 16 10 3 2" xfId="34915"/>
    <cellStyle name="Moneda 5 2 16 10 4" xfId="25603"/>
    <cellStyle name="Moneda 5 2 16 11" xfId="4875"/>
    <cellStyle name="Moneda 5 2 16 11 2" xfId="14187"/>
    <cellStyle name="Moneda 5 2 16 11 2 2" xfId="35918"/>
    <cellStyle name="Moneda 5 2 16 11 3" xfId="26606"/>
    <cellStyle name="Moneda 5 2 16 12" xfId="9531"/>
    <cellStyle name="Moneda 5 2 16 12 2" xfId="31262"/>
    <cellStyle name="Moneda 5 2 16 13" xfId="18845"/>
    <cellStyle name="Moneda 5 2 16 14" xfId="21950"/>
    <cellStyle name="Moneda 5 2 16 2" xfId="407"/>
    <cellStyle name="Moneda 5 2 16 2 2" xfId="1963"/>
    <cellStyle name="Moneda 5 2 16 2 2 2" xfId="6621"/>
    <cellStyle name="Moneda 5 2 16 2 2 2 2" xfId="15933"/>
    <cellStyle name="Moneda 5 2 16 2 2 2 2 2" xfId="37664"/>
    <cellStyle name="Moneda 5 2 16 2 2 2 3" xfId="28352"/>
    <cellStyle name="Moneda 5 2 16 2 2 3" xfId="11277"/>
    <cellStyle name="Moneda 5 2 16 2 2 3 2" xfId="33008"/>
    <cellStyle name="Moneda 5 2 16 2 2 4" xfId="20592"/>
    <cellStyle name="Moneda 5 2 16 2 2 5" xfId="23696"/>
    <cellStyle name="Moneda 5 2 16 2 3" xfId="3872"/>
    <cellStyle name="Moneda 5 2 16 2 3 2" xfId="8529"/>
    <cellStyle name="Moneda 5 2 16 2 3 2 2" xfId="17841"/>
    <cellStyle name="Moneda 5 2 16 2 3 2 2 2" xfId="39572"/>
    <cellStyle name="Moneda 5 2 16 2 3 2 3" xfId="30260"/>
    <cellStyle name="Moneda 5 2 16 2 3 3" xfId="13185"/>
    <cellStyle name="Moneda 5 2 16 2 3 3 2" xfId="34916"/>
    <cellStyle name="Moneda 5 2 16 2 3 4" xfId="25604"/>
    <cellStyle name="Moneda 5 2 16 2 4" xfId="5069"/>
    <cellStyle name="Moneda 5 2 16 2 4 2" xfId="14381"/>
    <cellStyle name="Moneda 5 2 16 2 4 2 2" xfId="36112"/>
    <cellStyle name="Moneda 5 2 16 2 4 3" xfId="26800"/>
    <cellStyle name="Moneda 5 2 16 2 5" xfId="9725"/>
    <cellStyle name="Moneda 5 2 16 2 5 2" xfId="31456"/>
    <cellStyle name="Moneda 5 2 16 2 6" xfId="19040"/>
    <cellStyle name="Moneda 5 2 16 2 7" xfId="22144"/>
    <cellStyle name="Moneda 5 2 16 3" xfId="605"/>
    <cellStyle name="Moneda 5 2 16 3 2" xfId="2157"/>
    <cellStyle name="Moneda 5 2 16 3 2 2" xfId="6815"/>
    <cellStyle name="Moneda 5 2 16 3 2 2 2" xfId="16127"/>
    <cellStyle name="Moneda 5 2 16 3 2 2 2 2" xfId="37858"/>
    <cellStyle name="Moneda 5 2 16 3 2 2 3" xfId="28546"/>
    <cellStyle name="Moneda 5 2 16 3 2 3" xfId="11471"/>
    <cellStyle name="Moneda 5 2 16 3 2 3 2" xfId="33202"/>
    <cellStyle name="Moneda 5 2 16 3 2 4" xfId="20786"/>
    <cellStyle name="Moneda 5 2 16 3 2 5" xfId="23890"/>
    <cellStyle name="Moneda 5 2 16 3 3" xfId="3873"/>
    <cellStyle name="Moneda 5 2 16 3 3 2" xfId="8530"/>
    <cellStyle name="Moneda 5 2 16 3 3 2 2" xfId="17842"/>
    <cellStyle name="Moneda 5 2 16 3 3 2 2 2" xfId="39573"/>
    <cellStyle name="Moneda 5 2 16 3 3 2 3" xfId="30261"/>
    <cellStyle name="Moneda 5 2 16 3 3 3" xfId="13186"/>
    <cellStyle name="Moneda 5 2 16 3 3 3 2" xfId="34917"/>
    <cellStyle name="Moneda 5 2 16 3 3 4" xfId="25605"/>
    <cellStyle name="Moneda 5 2 16 3 4" xfId="5263"/>
    <cellStyle name="Moneda 5 2 16 3 4 2" xfId="14575"/>
    <cellStyle name="Moneda 5 2 16 3 4 2 2" xfId="36306"/>
    <cellStyle name="Moneda 5 2 16 3 4 3" xfId="26994"/>
    <cellStyle name="Moneda 5 2 16 3 5" xfId="9919"/>
    <cellStyle name="Moneda 5 2 16 3 5 2" xfId="31650"/>
    <cellStyle name="Moneda 5 2 16 3 6" xfId="19234"/>
    <cellStyle name="Moneda 5 2 16 3 7" xfId="22338"/>
    <cellStyle name="Moneda 5 2 16 4" xfId="799"/>
    <cellStyle name="Moneda 5 2 16 4 2" xfId="2351"/>
    <cellStyle name="Moneda 5 2 16 4 2 2" xfId="7009"/>
    <cellStyle name="Moneda 5 2 16 4 2 2 2" xfId="16321"/>
    <cellStyle name="Moneda 5 2 16 4 2 2 2 2" xfId="38052"/>
    <cellStyle name="Moneda 5 2 16 4 2 2 3" xfId="28740"/>
    <cellStyle name="Moneda 5 2 16 4 2 3" xfId="11665"/>
    <cellStyle name="Moneda 5 2 16 4 2 3 2" xfId="33396"/>
    <cellStyle name="Moneda 5 2 16 4 2 4" xfId="20980"/>
    <cellStyle name="Moneda 5 2 16 4 2 5" xfId="24084"/>
    <cellStyle name="Moneda 5 2 16 4 3" xfId="3874"/>
    <cellStyle name="Moneda 5 2 16 4 3 2" xfId="8531"/>
    <cellStyle name="Moneda 5 2 16 4 3 2 2" xfId="17843"/>
    <cellStyle name="Moneda 5 2 16 4 3 2 2 2" xfId="39574"/>
    <cellStyle name="Moneda 5 2 16 4 3 2 3" xfId="30262"/>
    <cellStyle name="Moneda 5 2 16 4 3 3" xfId="13187"/>
    <cellStyle name="Moneda 5 2 16 4 3 3 2" xfId="34918"/>
    <cellStyle name="Moneda 5 2 16 4 3 4" xfId="25606"/>
    <cellStyle name="Moneda 5 2 16 4 4" xfId="5457"/>
    <cellStyle name="Moneda 5 2 16 4 4 2" xfId="14769"/>
    <cellStyle name="Moneda 5 2 16 4 4 2 2" xfId="36500"/>
    <cellStyle name="Moneda 5 2 16 4 4 3" xfId="27188"/>
    <cellStyle name="Moneda 5 2 16 4 5" xfId="10113"/>
    <cellStyle name="Moneda 5 2 16 4 5 2" xfId="31844"/>
    <cellStyle name="Moneda 5 2 16 4 6" xfId="19428"/>
    <cellStyle name="Moneda 5 2 16 4 7" xfId="22532"/>
    <cellStyle name="Moneda 5 2 16 5" xfId="993"/>
    <cellStyle name="Moneda 5 2 16 5 2" xfId="2545"/>
    <cellStyle name="Moneda 5 2 16 5 2 2" xfId="7203"/>
    <cellStyle name="Moneda 5 2 16 5 2 2 2" xfId="16515"/>
    <cellStyle name="Moneda 5 2 16 5 2 2 2 2" xfId="38246"/>
    <cellStyle name="Moneda 5 2 16 5 2 2 3" xfId="28934"/>
    <cellStyle name="Moneda 5 2 16 5 2 3" xfId="11859"/>
    <cellStyle name="Moneda 5 2 16 5 2 3 2" xfId="33590"/>
    <cellStyle name="Moneda 5 2 16 5 2 4" xfId="21174"/>
    <cellStyle name="Moneda 5 2 16 5 2 5" xfId="24278"/>
    <cellStyle name="Moneda 5 2 16 5 3" xfId="3875"/>
    <cellStyle name="Moneda 5 2 16 5 3 2" xfId="8532"/>
    <cellStyle name="Moneda 5 2 16 5 3 2 2" xfId="17844"/>
    <cellStyle name="Moneda 5 2 16 5 3 2 2 2" xfId="39575"/>
    <cellStyle name="Moneda 5 2 16 5 3 2 3" xfId="30263"/>
    <cellStyle name="Moneda 5 2 16 5 3 3" xfId="13188"/>
    <cellStyle name="Moneda 5 2 16 5 3 3 2" xfId="34919"/>
    <cellStyle name="Moneda 5 2 16 5 3 4" xfId="25607"/>
    <cellStyle name="Moneda 5 2 16 5 4" xfId="5651"/>
    <cellStyle name="Moneda 5 2 16 5 4 2" xfId="14963"/>
    <cellStyle name="Moneda 5 2 16 5 4 2 2" xfId="36694"/>
    <cellStyle name="Moneda 5 2 16 5 4 3" xfId="27382"/>
    <cellStyle name="Moneda 5 2 16 5 5" xfId="10307"/>
    <cellStyle name="Moneda 5 2 16 5 5 2" xfId="32038"/>
    <cellStyle name="Moneda 5 2 16 5 6" xfId="19622"/>
    <cellStyle name="Moneda 5 2 16 5 7" xfId="22726"/>
    <cellStyle name="Moneda 5 2 16 6" xfId="1187"/>
    <cellStyle name="Moneda 5 2 16 6 2" xfId="2739"/>
    <cellStyle name="Moneda 5 2 16 6 2 2" xfId="7397"/>
    <cellStyle name="Moneda 5 2 16 6 2 2 2" xfId="16709"/>
    <cellStyle name="Moneda 5 2 16 6 2 2 2 2" xfId="38440"/>
    <cellStyle name="Moneda 5 2 16 6 2 2 3" xfId="29128"/>
    <cellStyle name="Moneda 5 2 16 6 2 3" xfId="12053"/>
    <cellStyle name="Moneda 5 2 16 6 2 3 2" xfId="33784"/>
    <cellStyle name="Moneda 5 2 16 6 2 4" xfId="21368"/>
    <cellStyle name="Moneda 5 2 16 6 2 5" xfId="24472"/>
    <cellStyle name="Moneda 5 2 16 6 3" xfId="3876"/>
    <cellStyle name="Moneda 5 2 16 6 3 2" xfId="8533"/>
    <cellStyle name="Moneda 5 2 16 6 3 2 2" xfId="17845"/>
    <cellStyle name="Moneda 5 2 16 6 3 2 2 2" xfId="39576"/>
    <cellStyle name="Moneda 5 2 16 6 3 2 3" xfId="30264"/>
    <cellStyle name="Moneda 5 2 16 6 3 3" xfId="13189"/>
    <cellStyle name="Moneda 5 2 16 6 3 3 2" xfId="34920"/>
    <cellStyle name="Moneda 5 2 16 6 3 4" xfId="25608"/>
    <cellStyle name="Moneda 5 2 16 6 4" xfId="5845"/>
    <cellStyle name="Moneda 5 2 16 6 4 2" xfId="15157"/>
    <cellStyle name="Moneda 5 2 16 6 4 2 2" xfId="36888"/>
    <cellStyle name="Moneda 5 2 16 6 4 3" xfId="27576"/>
    <cellStyle name="Moneda 5 2 16 6 5" xfId="10501"/>
    <cellStyle name="Moneda 5 2 16 6 5 2" xfId="32232"/>
    <cellStyle name="Moneda 5 2 16 6 6" xfId="19816"/>
    <cellStyle name="Moneda 5 2 16 6 7" xfId="22920"/>
    <cellStyle name="Moneda 5 2 16 7" xfId="1381"/>
    <cellStyle name="Moneda 5 2 16 7 2" xfId="2933"/>
    <cellStyle name="Moneda 5 2 16 7 2 2" xfId="7591"/>
    <cellStyle name="Moneda 5 2 16 7 2 2 2" xfId="16903"/>
    <cellStyle name="Moneda 5 2 16 7 2 2 2 2" xfId="38634"/>
    <cellStyle name="Moneda 5 2 16 7 2 2 3" xfId="29322"/>
    <cellStyle name="Moneda 5 2 16 7 2 3" xfId="12247"/>
    <cellStyle name="Moneda 5 2 16 7 2 3 2" xfId="33978"/>
    <cellStyle name="Moneda 5 2 16 7 2 4" xfId="21562"/>
    <cellStyle name="Moneda 5 2 16 7 2 5" xfId="24666"/>
    <cellStyle name="Moneda 5 2 16 7 3" xfId="3877"/>
    <cellStyle name="Moneda 5 2 16 7 3 2" xfId="8534"/>
    <cellStyle name="Moneda 5 2 16 7 3 2 2" xfId="17846"/>
    <cellStyle name="Moneda 5 2 16 7 3 2 2 2" xfId="39577"/>
    <cellStyle name="Moneda 5 2 16 7 3 2 3" xfId="30265"/>
    <cellStyle name="Moneda 5 2 16 7 3 3" xfId="13190"/>
    <cellStyle name="Moneda 5 2 16 7 3 3 2" xfId="34921"/>
    <cellStyle name="Moneda 5 2 16 7 3 4" xfId="25609"/>
    <cellStyle name="Moneda 5 2 16 7 4" xfId="6039"/>
    <cellStyle name="Moneda 5 2 16 7 4 2" xfId="15351"/>
    <cellStyle name="Moneda 5 2 16 7 4 2 2" xfId="37082"/>
    <cellStyle name="Moneda 5 2 16 7 4 3" xfId="27770"/>
    <cellStyle name="Moneda 5 2 16 7 5" xfId="10695"/>
    <cellStyle name="Moneda 5 2 16 7 5 2" xfId="32426"/>
    <cellStyle name="Moneda 5 2 16 7 6" xfId="20010"/>
    <cellStyle name="Moneda 5 2 16 7 7" xfId="23114"/>
    <cellStyle name="Moneda 5 2 16 8" xfId="1575"/>
    <cellStyle name="Moneda 5 2 16 8 2" xfId="3127"/>
    <cellStyle name="Moneda 5 2 16 8 2 2" xfId="7785"/>
    <cellStyle name="Moneda 5 2 16 8 2 2 2" xfId="17097"/>
    <cellStyle name="Moneda 5 2 16 8 2 2 2 2" xfId="38828"/>
    <cellStyle name="Moneda 5 2 16 8 2 2 3" xfId="29516"/>
    <cellStyle name="Moneda 5 2 16 8 2 3" xfId="12441"/>
    <cellStyle name="Moneda 5 2 16 8 2 3 2" xfId="34172"/>
    <cellStyle name="Moneda 5 2 16 8 2 4" xfId="21756"/>
    <cellStyle name="Moneda 5 2 16 8 2 5" xfId="24860"/>
    <cellStyle name="Moneda 5 2 16 8 3" xfId="3878"/>
    <cellStyle name="Moneda 5 2 16 8 3 2" xfId="8535"/>
    <cellStyle name="Moneda 5 2 16 8 3 2 2" xfId="17847"/>
    <cellStyle name="Moneda 5 2 16 8 3 2 2 2" xfId="39578"/>
    <cellStyle name="Moneda 5 2 16 8 3 2 3" xfId="30266"/>
    <cellStyle name="Moneda 5 2 16 8 3 3" xfId="13191"/>
    <cellStyle name="Moneda 5 2 16 8 3 3 2" xfId="34922"/>
    <cellStyle name="Moneda 5 2 16 8 3 4" xfId="25610"/>
    <cellStyle name="Moneda 5 2 16 8 4" xfId="6233"/>
    <cellStyle name="Moneda 5 2 16 8 4 2" xfId="15545"/>
    <cellStyle name="Moneda 5 2 16 8 4 2 2" xfId="37276"/>
    <cellStyle name="Moneda 5 2 16 8 4 3" xfId="27964"/>
    <cellStyle name="Moneda 5 2 16 8 5" xfId="10889"/>
    <cellStyle name="Moneda 5 2 16 8 5 2" xfId="32620"/>
    <cellStyle name="Moneda 5 2 16 8 6" xfId="20204"/>
    <cellStyle name="Moneda 5 2 16 8 7" xfId="23308"/>
    <cellStyle name="Moneda 5 2 16 9" xfId="1769"/>
    <cellStyle name="Moneda 5 2 16 9 2" xfId="6427"/>
    <cellStyle name="Moneda 5 2 16 9 2 2" xfId="15739"/>
    <cellStyle name="Moneda 5 2 16 9 2 2 2" xfId="37470"/>
    <cellStyle name="Moneda 5 2 16 9 2 3" xfId="28158"/>
    <cellStyle name="Moneda 5 2 16 9 3" xfId="11083"/>
    <cellStyle name="Moneda 5 2 16 9 3 2" xfId="32814"/>
    <cellStyle name="Moneda 5 2 16 9 4" xfId="20398"/>
    <cellStyle name="Moneda 5 2 16 9 5" xfId="23502"/>
    <cellStyle name="Moneda 5 2 17" xfId="225"/>
    <cellStyle name="Moneda 5 2 17 2" xfId="1781"/>
    <cellStyle name="Moneda 5 2 17 2 2" xfId="6439"/>
    <cellStyle name="Moneda 5 2 17 2 2 2" xfId="15751"/>
    <cellStyle name="Moneda 5 2 17 2 2 2 2" xfId="37482"/>
    <cellStyle name="Moneda 5 2 17 2 2 3" xfId="28170"/>
    <cellStyle name="Moneda 5 2 17 2 3" xfId="11095"/>
    <cellStyle name="Moneda 5 2 17 2 3 2" xfId="32826"/>
    <cellStyle name="Moneda 5 2 17 2 4" xfId="20410"/>
    <cellStyle name="Moneda 5 2 17 2 5" xfId="23514"/>
    <cellStyle name="Moneda 5 2 17 3" xfId="3879"/>
    <cellStyle name="Moneda 5 2 17 3 2" xfId="8536"/>
    <cellStyle name="Moneda 5 2 17 3 2 2" xfId="17848"/>
    <cellStyle name="Moneda 5 2 17 3 2 2 2" xfId="39579"/>
    <cellStyle name="Moneda 5 2 17 3 2 3" xfId="30267"/>
    <cellStyle name="Moneda 5 2 17 3 3" xfId="13192"/>
    <cellStyle name="Moneda 5 2 17 3 3 2" xfId="34923"/>
    <cellStyle name="Moneda 5 2 17 3 4" xfId="25611"/>
    <cellStyle name="Moneda 5 2 17 4" xfId="4887"/>
    <cellStyle name="Moneda 5 2 17 4 2" xfId="14199"/>
    <cellStyle name="Moneda 5 2 17 4 2 2" xfId="35930"/>
    <cellStyle name="Moneda 5 2 17 4 3" xfId="26618"/>
    <cellStyle name="Moneda 5 2 17 5" xfId="9543"/>
    <cellStyle name="Moneda 5 2 17 5 2" xfId="31274"/>
    <cellStyle name="Moneda 5 2 17 6" xfId="18857"/>
    <cellStyle name="Moneda 5 2 17 7" xfId="21962"/>
    <cellStyle name="Moneda 5 2 18" xfId="419"/>
    <cellStyle name="Moneda 5 2 18 2" xfId="1975"/>
    <cellStyle name="Moneda 5 2 18 2 2" xfId="6633"/>
    <cellStyle name="Moneda 5 2 18 2 2 2" xfId="15945"/>
    <cellStyle name="Moneda 5 2 18 2 2 2 2" xfId="37676"/>
    <cellStyle name="Moneda 5 2 18 2 2 3" xfId="28364"/>
    <cellStyle name="Moneda 5 2 18 2 3" xfId="11289"/>
    <cellStyle name="Moneda 5 2 18 2 3 2" xfId="33020"/>
    <cellStyle name="Moneda 5 2 18 2 4" xfId="20604"/>
    <cellStyle name="Moneda 5 2 18 2 5" xfId="23708"/>
    <cellStyle name="Moneda 5 2 18 3" xfId="3880"/>
    <cellStyle name="Moneda 5 2 18 3 2" xfId="8537"/>
    <cellStyle name="Moneda 5 2 18 3 2 2" xfId="17849"/>
    <cellStyle name="Moneda 5 2 18 3 2 2 2" xfId="39580"/>
    <cellStyle name="Moneda 5 2 18 3 2 3" xfId="30268"/>
    <cellStyle name="Moneda 5 2 18 3 3" xfId="13193"/>
    <cellStyle name="Moneda 5 2 18 3 3 2" xfId="34924"/>
    <cellStyle name="Moneda 5 2 18 3 4" xfId="25612"/>
    <cellStyle name="Moneda 5 2 18 4" xfId="5081"/>
    <cellStyle name="Moneda 5 2 18 4 2" xfId="14393"/>
    <cellStyle name="Moneda 5 2 18 4 2 2" xfId="36124"/>
    <cellStyle name="Moneda 5 2 18 4 3" xfId="26812"/>
    <cellStyle name="Moneda 5 2 18 5" xfId="9737"/>
    <cellStyle name="Moneda 5 2 18 5 2" xfId="31468"/>
    <cellStyle name="Moneda 5 2 18 6" xfId="19052"/>
    <cellStyle name="Moneda 5 2 18 7" xfId="22156"/>
    <cellStyle name="Moneda 5 2 19" xfId="617"/>
    <cellStyle name="Moneda 5 2 19 2" xfId="2169"/>
    <cellStyle name="Moneda 5 2 19 2 2" xfId="6827"/>
    <cellStyle name="Moneda 5 2 19 2 2 2" xfId="16139"/>
    <cellStyle name="Moneda 5 2 19 2 2 2 2" xfId="37870"/>
    <cellStyle name="Moneda 5 2 19 2 2 3" xfId="28558"/>
    <cellStyle name="Moneda 5 2 19 2 3" xfId="11483"/>
    <cellStyle name="Moneda 5 2 19 2 3 2" xfId="33214"/>
    <cellStyle name="Moneda 5 2 19 2 4" xfId="20798"/>
    <cellStyle name="Moneda 5 2 19 2 5" xfId="23902"/>
    <cellStyle name="Moneda 5 2 19 3" xfId="3881"/>
    <cellStyle name="Moneda 5 2 19 3 2" xfId="8538"/>
    <cellStyle name="Moneda 5 2 19 3 2 2" xfId="17850"/>
    <cellStyle name="Moneda 5 2 19 3 2 2 2" xfId="39581"/>
    <cellStyle name="Moneda 5 2 19 3 2 3" xfId="30269"/>
    <cellStyle name="Moneda 5 2 19 3 3" xfId="13194"/>
    <cellStyle name="Moneda 5 2 19 3 3 2" xfId="34925"/>
    <cellStyle name="Moneda 5 2 19 3 4" xfId="25613"/>
    <cellStyle name="Moneda 5 2 19 4" xfId="5275"/>
    <cellStyle name="Moneda 5 2 19 4 2" xfId="14587"/>
    <cellStyle name="Moneda 5 2 19 4 2 2" xfId="36318"/>
    <cellStyle name="Moneda 5 2 19 4 3" xfId="27006"/>
    <cellStyle name="Moneda 5 2 19 5" xfId="9931"/>
    <cellStyle name="Moneda 5 2 19 5 2" xfId="31662"/>
    <cellStyle name="Moneda 5 2 19 6" xfId="19246"/>
    <cellStyle name="Moneda 5 2 19 7" xfId="22350"/>
    <cellStyle name="Moneda 5 2 2" xfId="43"/>
    <cellStyle name="Moneda 5 2 2 10" xfId="3882"/>
    <cellStyle name="Moneda 5 2 2 10 2" xfId="8539"/>
    <cellStyle name="Moneda 5 2 2 10 2 2" xfId="17851"/>
    <cellStyle name="Moneda 5 2 2 10 2 2 2" xfId="39582"/>
    <cellStyle name="Moneda 5 2 2 10 2 3" xfId="30270"/>
    <cellStyle name="Moneda 5 2 2 10 3" xfId="13195"/>
    <cellStyle name="Moneda 5 2 2 10 3 2" xfId="34926"/>
    <cellStyle name="Moneda 5 2 2 10 4" xfId="25614"/>
    <cellStyle name="Moneda 5 2 2 11" xfId="4707"/>
    <cellStyle name="Moneda 5 2 2 11 2" xfId="14019"/>
    <cellStyle name="Moneda 5 2 2 11 2 2" xfId="35750"/>
    <cellStyle name="Moneda 5 2 2 11 3" xfId="26438"/>
    <cellStyle name="Moneda 5 2 2 12" xfId="9363"/>
    <cellStyle name="Moneda 5 2 2 12 2" xfId="31094"/>
    <cellStyle name="Moneda 5 2 2 13" xfId="18676"/>
    <cellStyle name="Moneda 5 2 2 14" xfId="21782"/>
    <cellStyle name="Moneda 5 2 2 2" xfId="239"/>
    <cellStyle name="Moneda 5 2 2 2 2" xfId="1795"/>
    <cellStyle name="Moneda 5 2 2 2 2 2" xfId="6453"/>
    <cellStyle name="Moneda 5 2 2 2 2 2 2" xfId="15765"/>
    <cellStyle name="Moneda 5 2 2 2 2 2 2 2" xfId="37496"/>
    <cellStyle name="Moneda 5 2 2 2 2 2 3" xfId="28184"/>
    <cellStyle name="Moneda 5 2 2 2 2 3" xfId="11109"/>
    <cellStyle name="Moneda 5 2 2 2 2 3 2" xfId="32840"/>
    <cellStyle name="Moneda 5 2 2 2 2 4" xfId="20424"/>
    <cellStyle name="Moneda 5 2 2 2 2 5" xfId="23528"/>
    <cellStyle name="Moneda 5 2 2 2 3" xfId="3883"/>
    <cellStyle name="Moneda 5 2 2 2 3 2" xfId="8540"/>
    <cellStyle name="Moneda 5 2 2 2 3 2 2" xfId="17852"/>
    <cellStyle name="Moneda 5 2 2 2 3 2 2 2" xfId="39583"/>
    <cellStyle name="Moneda 5 2 2 2 3 2 3" xfId="30271"/>
    <cellStyle name="Moneda 5 2 2 2 3 3" xfId="13196"/>
    <cellStyle name="Moneda 5 2 2 2 3 3 2" xfId="34927"/>
    <cellStyle name="Moneda 5 2 2 2 3 4" xfId="25615"/>
    <cellStyle name="Moneda 5 2 2 2 4" xfId="4901"/>
    <cellStyle name="Moneda 5 2 2 2 4 2" xfId="14213"/>
    <cellStyle name="Moneda 5 2 2 2 4 2 2" xfId="35944"/>
    <cellStyle name="Moneda 5 2 2 2 4 3" xfId="26632"/>
    <cellStyle name="Moneda 5 2 2 2 5" xfId="9557"/>
    <cellStyle name="Moneda 5 2 2 2 5 2" xfId="31288"/>
    <cellStyle name="Moneda 5 2 2 2 6" xfId="18872"/>
    <cellStyle name="Moneda 5 2 2 2 7" xfId="21976"/>
    <cellStyle name="Moneda 5 2 2 3" xfId="435"/>
    <cellStyle name="Moneda 5 2 2 3 2" xfId="1989"/>
    <cellStyle name="Moneda 5 2 2 3 2 2" xfId="6647"/>
    <cellStyle name="Moneda 5 2 2 3 2 2 2" xfId="15959"/>
    <cellStyle name="Moneda 5 2 2 3 2 2 2 2" xfId="37690"/>
    <cellStyle name="Moneda 5 2 2 3 2 2 3" xfId="28378"/>
    <cellStyle name="Moneda 5 2 2 3 2 3" xfId="11303"/>
    <cellStyle name="Moneda 5 2 2 3 2 3 2" xfId="33034"/>
    <cellStyle name="Moneda 5 2 2 3 2 4" xfId="20618"/>
    <cellStyle name="Moneda 5 2 2 3 2 5" xfId="23722"/>
    <cellStyle name="Moneda 5 2 2 3 3" xfId="3884"/>
    <cellStyle name="Moneda 5 2 2 3 3 2" xfId="8541"/>
    <cellStyle name="Moneda 5 2 2 3 3 2 2" xfId="17853"/>
    <cellStyle name="Moneda 5 2 2 3 3 2 2 2" xfId="39584"/>
    <cellStyle name="Moneda 5 2 2 3 3 2 3" xfId="30272"/>
    <cellStyle name="Moneda 5 2 2 3 3 3" xfId="13197"/>
    <cellStyle name="Moneda 5 2 2 3 3 3 2" xfId="34928"/>
    <cellStyle name="Moneda 5 2 2 3 3 4" xfId="25616"/>
    <cellStyle name="Moneda 5 2 2 3 4" xfId="5095"/>
    <cellStyle name="Moneda 5 2 2 3 4 2" xfId="14407"/>
    <cellStyle name="Moneda 5 2 2 3 4 2 2" xfId="36138"/>
    <cellStyle name="Moneda 5 2 2 3 4 3" xfId="26826"/>
    <cellStyle name="Moneda 5 2 2 3 5" xfId="9751"/>
    <cellStyle name="Moneda 5 2 2 3 5 2" xfId="31482"/>
    <cellStyle name="Moneda 5 2 2 3 6" xfId="19066"/>
    <cellStyle name="Moneda 5 2 2 3 7" xfId="22170"/>
    <cellStyle name="Moneda 5 2 2 4" xfId="631"/>
    <cellStyle name="Moneda 5 2 2 4 2" xfId="2183"/>
    <cellStyle name="Moneda 5 2 2 4 2 2" xfId="6841"/>
    <cellStyle name="Moneda 5 2 2 4 2 2 2" xfId="16153"/>
    <cellStyle name="Moneda 5 2 2 4 2 2 2 2" xfId="37884"/>
    <cellStyle name="Moneda 5 2 2 4 2 2 3" xfId="28572"/>
    <cellStyle name="Moneda 5 2 2 4 2 3" xfId="11497"/>
    <cellStyle name="Moneda 5 2 2 4 2 3 2" xfId="33228"/>
    <cellStyle name="Moneda 5 2 2 4 2 4" xfId="20812"/>
    <cellStyle name="Moneda 5 2 2 4 2 5" xfId="23916"/>
    <cellStyle name="Moneda 5 2 2 4 3" xfId="3885"/>
    <cellStyle name="Moneda 5 2 2 4 3 2" xfId="8542"/>
    <cellStyle name="Moneda 5 2 2 4 3 2 2" xfId="17854"/>
    <cellStyle name="Moneda 5 2 2 4 3 2 2 2" xfId="39585"/>
    <cellStyle name="Moneda 5 2 2 4 3 2 3" xfId="30273"/>
    <cellStyle name="Moneda 5 2 2 4 3 3" xfId="13198"/>
    <cellStyle name="Moneda 5 2 2 4 3 3 2" xfId="34929"/>
    <cellStyle name="Moneda 5 2 2 4 3 4" xfId="25617"/>
    <cellStyle name="Moneda 5 2 2 4 4" xfId="5289"/>
    <cellStyle name="Moneda 5 2 2 4 4 2" xfId="14601"/>
    <cellStyle name="Moneda 5 2 2 4 4 2 2" xfId="36332"/>
    <cellStyle name="Moneda 5 2 2 4 4 3" xfId="27020"/>
    <cellStyle name="Moneda 5 2 2 4 5" xfId="9945"/>
    <cellStyle name="Moneda 5 2 2 4 5 2" xfId="31676"/>
    <cellStyle name="Moneda 5 2 2 4 6" xfId="19260"/>
    <cellStyle name="Moneda 5 2 2 4 7" xfId="22364"/>
    <cellStyle name="Moneda 5 2 2 5" xfId="825"/>
    <cellStyle name="Moneda 5 2 2 5 2" xfId="2377"/>
    <cellStyle name="Moneda 5 2 2 5 2 2" xfId="7035"/>
    <cellStyle name="Moneda 5 2 2 5 2 2 2" xfId="16347"/>
    <cellStyle name="Moneda 5 2 2 5 2 2 2 2" xfId="38078"/>
    <cellStyle name="Moneda 5 2 2 5 2 2 3" xfId="28766"/>
    <cellStyle name="Moneda 5 2 2 5 2 3" xfId="11691"/>
    <cellStyle name="Moneda 5 2 2 5 2 3 2" xfId="33422"/>
    <cellStyle name="Moneda 5 2 2 5 2 4" xfId="21006"/>
    <cellStyle name="Moneda 5 2 2 5 2 5" xfId="24110"/>
    <cellStyle name="Moneda 5 2 2 5 3" xfId="3886"/>
    <cellStyle name="Moneda 5 2 2 5 3 2" xfId="8543"/>
    <cellStyle name="Moneda 5 2 2 5 3 2 2" xfId="17855"/>
    <cellStyle name="Moneda 5 2 2 5 3 2 2 2" xfId="39586"/>
    <cellStyle name="Moneda 5 2 2 5 3 2 3" xfId="30274"/>
    <cellStyle name="Moneda 5 2 2 5 3 3" xfId="13199"/>
    <cellStyle name="Moneda 5 2 2 5 3 3 2" xfId="34930"/>
    <cellStyle name="Moneda 5 2 2 5 3 4" xfId="25618"/>
    <cellStyle name="Moneda 5 2 2 5 4" xfId="5483"/>
    <cellStyle name="Moneda 5 2 2 5 4 2" xfId="14795"/>
    <cellStyle name="Moneda 5 2 2 5 4 2 2" xfId="36526"/>
    <cellStyle name="Moneda 5 2 2 5 4 3" xfId="27214"/>
    <cellStyle name="Moneda 5 2 2 5 5" xfId="10139"/>
    <cellStyle name="Moneda 5 2 2 5 5 2" xfId="31870"/>
    <cellStyle name="Moneda 5 2 2 5 6" xfId="19454"/>
    <cellStyle name="Moneda 5 2 2 5 7" xfId="22558"/>
    <cellStyle name="Moneda 5 2 2 6" xfId="1019"/>
    <cellStyle name="Moneda 5 2 2 6 2" xfId="2571"/>
    <cellStyle name="Moneda 5 2 2 6 2 2" xfId="7229"/>
    <cellStyle name="Moneda 5 2 2 6 2 2 2" xfId="16541"/>
    <cellStyle name="Moneda 5 2 2 6 2 2 2 2" xfId="38272"/>
    <cellStyle name="Moneda 5 2 2 6 2 2 3" xfId="28960"/>
    <cellStyle name="Moneda 5 2 2 6 2 3" xfId="11885"/>
    <cellStyle name="Moneda 5 2 2 6 2 3 2" xfId="33616"/>
    <cellStyle name="Moneda 5 2 2 6 2 4" xfId="21200"/>
    <cellStyle name="Moneda 5 2 2 6 2 5" xfId="24304"/>
    <cellStyle name="Moneda 5 2 2 6 3" xfId="3887"/>
    <cellStyle name="Moneda 5 2 2 6 3 2" xfId="8544"/>
    <cellStyle name="Moneda 5 2 2 6 3 2 2" xfId="17856"/>
    <cellStyle name="Moneda 5 2 2 6 3 2 2 2" xfId="39587"/>
    <cellStyle name="Moneda 5 2 2 6 3 2 3" xfId="30275"/>
    <cellStyle name="Moneda 5 2 2 6 3 3" xfId="13200"/>
    <cellStyle name="Moneda 5 2 2 6 3 3 2" xfId="34931"/>
    <cellStyle name="Moneda 5 2 2 6 3 4" xfId="25619"/>
    <cellStyle name="Moneda 5 2 2 6 4" xfId="5677"/>
    <cellStyle name="Moneda 5 2 2 6 4 2" xfId="14989"/>
    <cellStyle name="Moneda 5 2 2 6 4 2 2" xfId="36720"/>
    <cellStyle name="Moneda 5 2 2 6 4 3" xfId="27408"/>
    <cellStyle name="Moneda 5 2 2 6 5" xfId="10333"/>
    <cellStyle name="Moneda 5 2 2 6 5 2" xfId="32064"/>
    <cellStyle name="Moneda 5 2 2 6 6" xfId="19648"/>
    <cellStyle name="Moneda 5 2 2 6 7" xfId="22752"/>
    <cellStyle name="Moneda 5 2 2 7" xfId="1213"/>
    <cellStyle name="Moneda 5 2 2 7 2" xfId="2765"/>
    <cellStyle name="Moneda 5 2 2 7 2 2" xfId="7423"/>
    <cellStyle name="Moneda 5 2 2 7 2 2 2" xfId="16735"/>
    <cellStyle name="Moneda 5 2 2 7 2 2 2 2" xfId="38466"/>
    <cellStyle name="Moneda 5 2 2 7 2 2 3" xfId="29154"/>
    <cellStyle name="Moneda 5 2 2 7 2 3" xfId="12079"/>
    <cellStyle name="Moneda 5 2 2 7 2 3 2" xfId="33810"/>
    <cellStyle name="Moneda 5 2 2 7 2 4" xfId="21394"/>
    <cellStyle name="Moneda 5 2 2 7 2 5" xfId="24498"/>
    <cellStyle name="Moneda 5 2 2 7 3" xfId="3888"/>
    <cellStyle name="Moneda 5 2 2 7 3 2" xfId="8545"/>
    <cellStyle name="Moneda 5 2 2 7 3 2 2" xfId="17857"/>
    <cellStyle name="Moneda 5 2 2 7 3 2 2 2" xfId="39588"/>
    <cellStyle name="Moneda 5 2 2 7 3 2 3" xfId="30276"/>
    <cellStyle name="Moneda 5 2 2 7 3 3" xfId="13201"/>
    <cellStyle name="Moneda 5 2 2 7 3 3 2" xfId="34932"/>
    <cellStyle name="Moneda 5 2 2 7 3 4" xfId="25620"/>
    <cellStyle name="Moneda 5 2 2 7 4" xfId="5871"/>
    <cellStyle name="Moneda 5 2 2 7 4 2" xfId="15183"/>
    <cellStyle name="Moneda 5 2 2 7 4 2 2" xfId="36914"/>
    <cellStyle name="Moneda 5 2 2 7 4 3" xfId="27602"/>
    <cellStyle name="Moneda 5 2 2 7 5" xfId="10527"/>
    <cellStyle name="Moneda 5 2 2 7 5 2" xfId="32258"/>
    <cellStyle name="Moneda 5 2 2 7 6" xfId="19842"/>
    <cellStyle name="Moneda 5 2 2 7 7" xfId="22946"/>
    <cellStyle name="Moneda 5 2 2 8" xfId="1407"/>
    <cellStyle name="Moneda 5 2 2 8 2" xfId="2959"/>
    <cellStyle name="Moneda 5 2 2 8 2 2" xfId="7617"/>
    <cellStyle name="Moneda 5 2 2 8 2 2 2" xfId="16929"/>
    <cellStyle name="Moneda 5 2 2 8 2 2 2 2" xfId="38660"/>
    <cellStyle name="Moneda 5 2 2 8 2 2 3" xfId="29348"/>
    <cellStyle name="Moneda 5 2 2 8 2 3" xfId="12273"/>
    <cellStyle name="Moneda 5 2 2 8 2 3 2" xfId="34004"/>
    <cellStyle name="Moneda 5 2 2 8 2 4" xfId="21588"/>
    <cellStyle name="Moneda 5 2 2 8 2 5" xfId="24692"/>
    <cellStyle name="Moneda 5 2 2 8 3" xfId="3889"/>
    <cellStyle name="Moneda 5 2 2 8 3 2" xfId="8546"/>
    <cellStyle name="Moneda 5 2 2 8 3 2 2" xfId="17858"/>
    <cellStyle name="Moneda 5 2 2 8 3 2 2 2" xfId="39589"/>
    <cellStyle name="Moneda 5 2 2 8 3 2 3" xfId="30277"/>
    <cellStyle name="Moneda 5 2 2 8 3 3" xfId="13202"/>
    <cellStyle name="Moneda 5 2 2 8 3 3 2" xfId="34933"/>
    <cellStyle name="Moneda 5 2 2 8 3 4" xfId="25621"/>
    <cellStyle name="Moneda 5 2 2 8 4" xfId="6065"/>
    <cellStyle name="Moneda 5 2 2 8 4 2" xfId="15377"/>
    <cellStyle name="Moneda 5 2 2 8 4 2 2" xfId="37108"/>
    <cellStyle name="Moneda 5 2 2 8 4 3" xfId="27796"/>
    <cellStyle name="Moneda 5 2 2 8 5" xfId="10721"/>
    <cellStyle name="Moneda 5 2 2 8 5 2" xfId="32452"/>
    <cellStyle name="Moneda 5 2 2 8 6" xfId="20036"/>
    <cellStyle name="Moneda 5 2 2 8 7" xfId="23140"/>
    <cellStyle name="Moneda 5 2 2 9" xfId="1601"/>
    <cellStyle name="Moneda 5 2 2 9 2" xfId="6259"/>
    <cellStyle name="Moneda 5 2 2 9 2 2" xfId="15571"/>
    <cellStyle name="Moneda 5 2 2 9 2 2 2" xfId="37302"/>
    <cellStyle name="Moneda 5 2 2 9 2 3" xfId="27990"/>
    <cellStyle name="Moneda 5 2 2 9 3" xfId="10915"/>
    <cellStyle name="Moneda 5 2 2 9 3 2" xfId="32646"/>
    <cellStyle name="Moneda 5 2 2 9 4" xfId="20230"/>
    <cellStyle name="Moneda 5 2 2 9 5" xfId="23334"/>
    <cellStyle name="Moneda 5 2 20" xfId="811"/>
    <cellStyle name="Moneda 5 2 20 2" xfId="2363"/>
    <cellStyle name="Moneda 5 2 20 2 2" xfId="7021"/>
    <cellStyle name="Moneda 5 2 20 2 2 2" xfId="16333"/>
    <cellStyle name="Moneda 5 2 20 2 2 2 2" xfId="38064"/>
    <cellStyle name="Moneda 5 2 20 2 2 3" xfId="28752"/>
    <cellStyle name="Moneda 5 2 20 2 3" xfId="11677"/>
    <cellStyle name="Moneda 5 2 20 2 3 2" xfId="33408"/>
    <cellStyle name="Moneda 5 2 20 2 4" xfId="20992"/>
    <cellStyle name="Moneda 5 2 20 2 5" xfId="24096"/>
    <cellStyle name="Moneda 5 2 20 3" xfId="3890"/>
    <cellStyle name="Moneda 5 2 20 3 2" xfId="8547"/>
    <cellStyle name="Moneda 5 2 20 3 2 2" xfId="17859"/>
    <cellStyle name="Moneda 5 2 20 3 2 2 2" xfId="39590"/>
    <cellStyle name="Moneda 5 2 20 3 2 3" xfId="30278"/>
    <cellStyle name="Moneda 5 2 20 3 3" xfId="13203"/>
    <cellStyle name="Moneda 5 2 20 3 3 2" xfId="34934"/>
    <cellStyle name="Moneda 5 2 20 3 4" xfId="25622"/>
    <cellStyle name="Moneda 5 2 20 4" xfId="5469"/>
    <cellStyle name="Moneda 5 2 20 4 2" xfId="14781"/>
    <cellStyle name="Moneda 5 2 20 4 2 2" xfId="36512"/>
    <cellStyle name="Moneda 5 2 20 4 3" xfId="27200"/>
    <cellStyle name="Moneda 5 2 20 5" xfId="10125"/>
    <cellStyle name="Moneda 5 2 20 5 2" xfId="31856"/>
    <cellStyle name="Moneda 5 2 20 6" xfId="19440"/>
    <cellStyle name="Moneda 5 2 20 7" xfId="22544"/>
    <cellStyle name="Moneda 5 2 21" xfId="1005"/>
    <cellStyle name="Moneda 5 2 21 2" xfId="2557"/>
    <cellStyle name="Moneda 5 2 21 2 2" xfId="7215"/>
    <cellStyle name="Moneda 5 2 21 2 2 2" xfId="16527"/>
    <cellStyle name="Moneda 5 2 21 2 2 2 2" xfId="38258"/>
    <cellStyle name="Moneda 5 2 21 2 2 3" xfId="28946"/>
    <cellStyle name="Moneda 5 2 21 2 3" xfId="11871"/>
    <cellStyle name="Moneda 5 2 21 2 3 2" xfId="33602"/>
    <cellStyle name="Moneda 5 2 21 2 4" xfId="21186"/>
    <cellStyle name="Moneda 5 2 21 2 5" xfId="24290"/>
    <cellStyle name="Moneda 5 2 21 3" xfId="3891"/>
    <cellStyle name="Moneda 5 2 21 3 2" xfId="8548"/>
    <cellStyle name="Moneda 5 2 21 3 2 2" xfId="17860"/>
    <cellStyle name="Moneda 5 2 21 3 2 2 2" xfId="39591"/>
    <cellStyle name="Moneda 5 2 21 3 2 3" xfId="30279"/>
    <cellStyle name="Moneda 5 2 21 3 3" xfId="13204"/>
    <cellStyle name="Moneda 5 2 21 3 3 2" xfId="34935"/>
    <cellStyle name="Moneda 5 2 21 3 4" xfId="25623"/>
    <cellStyle name="Moneda 5 2 21 4" xfId="5663"/>
    <cellStyle name="Moneda 5 2 21 4 2" xfId="14975"/>
    <cellStyle name="Moneda 5 2 21 4 2 2" xfId="36706"/>
    <cellStyle name="Moneda 5 2 21 4 3" xfId="27394"/>
    <cellStyle name="Moneda 5 2 21 5" xfId="10319"/>
    <cellStyle name="Moneda 5 2 21 5 2" xfId="32050"/>
    <cellStyle name="Moneda 5 2 21 6" xfId="19634"/>
    <cellStyle name="Moneda 5 2 21 7" xfId="22738"/>
    <cellStyle name="Moneda 5 2 22" xfId="1199"/>
    <cellStyle name="Moneda 5 2 22 2" xfId="2751"/>
    <cellStyle name="Moneda 5 2 22 2 2" xfId="7409"/>
    <cellStyle name="Moneda 5 2 22 2 2 2" xfId="16721"/>
    <cellStyle name="Moneda 5 2 22 2 2 2 2" xfId="38452"/>
    <cellStyle name="Moneda 5 2 22 2 2 3" xfId="29140"/>
    <cellStyle name="Moneda 5 2 22 2 3" xfId="12065"/>
    <cellStyle name="Moneda 5 2 22 2 3 2" xfId="33796"/>
    <cellStyle name="Moneda 5 2 22 2 4" xfId="21380"/>
    <cellStyle name="Moneda 5 2 22 2 5" xfId="24484"/>
    <cellStyle name="Moneda 5 2 22 3" xfId="3892"/>
    <cellStyle name="Moneda 5 2 22 3 2" xfId="8549"/>
    <cellStyle name="Moneda 5 2 22 3 2 2" xfId="17861"/>
    <cellStyle name="Moneda 5 2 22 3 2 2 2" xfId="39592"/>
    <cellStyle name="Moneda 5 2 22 3 2 3" xfId="30280"/>
    <cellStyle name="Moneda 5 2 22 3 3" xfId="13205"/>
    <cellStyle name="Moneda 5 2 22 3 3 2" xfId="34936"/>
    <cellStyle name="Moneda 5 2 22 3 4" xfId="25624"/>
    <cellStyle name="Moneda 5 2 22 4" xfId="5857"/>
    <cellStyle name="Moneda 5 2 22 4 2" xfId="15169"/>
    <cellStyle name="Moneda 5 2 22 4 2 2" xfId="36900"/>
    <cellStyle name="Moneda 5 2 22 4 3" xfId="27588"/>
    <cellStyle name="Moneda 5 2 22 5" xfId="10513"/>
    <cellStyle name="Moneda 5 2 22 5 2" xfId="32244"/>
    <cellStyle name="Moneda 5 2 22 6" xfId="19828"/>
    <cellStyle name="Moneda 5 2 22 7" xfId="22932"/>
    <cellStyle name="Moneda 5 2 23" xfId="1393"/>
    <cellStyle name="Moneda 5 2 23 2" xfId="2945"/>
    <cellStyle name="Moneda 5 2 23 2 2" xfId="7603"/>
    <cellStyle name="Moneda 5 2 23 2 2 2" xfId="16915"/>
    <cellStyle name="Moneda 5 2 23 2 2 2 2" xfId="38646"/>
    <cellStyle name="Moneda 5 2 23 2 2 3" xfId="29334"/>
    <cellStyle name="Moneda 5 2 23 2 3" xfId="12259"/>
    <cellStyle name="Moneda 5 2 23 2 3 2" xfId="33990"/>
    <cellStyle name="Moneda 5 2 23 2 4" xfId="21574"/>
    <cellStyle name="Moneda 5 2 23 2 5" xfId="24678"/>
    <cellStyle name="Moneda 5 2 23 3" xfId="3893"/>
    <cellStyle name="Moneda 5 2 23 3 2" xfId="8550"/>
    <cellStyle name="Moneda 5 2 23 3 2 2" xfId="17862"/>
    <cellStyle name="Moneda 5 2 23 3 2 2 2" xfId="39593"/>
    <cellStyle name="Moneda 5 2 23 3 2 3" xfId="30281"/>
    <cellStyle name="Moneda 5 2 23 3 3" xfId="13206"/>
    <cellStyle name="Moneda 5 2 23 3 3 2" xfId="34937"/>
    <cellStyle name="Moneda 5 2 23 3 4" xfId="25625"/>
    <cellStyle name="Moneda 5 2 23 4" xfId="6051"/>
    <cellStyle name="Moneda 5 2 23 4 2" xfId="15363"/>
    <cellStyle name="Moneda 5 2 23 4 2 2" xfId="37094"/>
    <cellStyle name="Moneda 5 2 23 4 3" xfId="27782"/>
    <cellStyle name="Moneda 5 2 23 5" xfId="10707"/>
    <cellStyle name="Moneda 5 2 23 5 2" xfId="32438"/>
    <cellStyle name="Moneda 5 2 23 6" xfId="20022"/>
    <cellStyle name="Moneda 5 2 23 7" xfId="23126"/>
    <cellStyle name="Moneda 5 2 24" xfId="1587"/>
    <cellStyle name="Moneda 5 2 24 2" xfId="6245"/>
    <cellStyle name="Moneda 5 2 24 2 2" xfId="15557"/>
    <cellStyle name="Moneda 5 2 24 2 2 2" xfId="37288"/>
    <cellStyle name="Moneda 5 2 24 2 3" xfId="27976"/>
    <cellStyle name="Moneda 5 2 24 3" xfId="10901"/>
    <cellStyle name="Moneda 5 2 24 3 2" xfId="32632"/>
    <cellStyle name="Moneda 5 2 24 4" xfId="20216"/>
    <cellStyle name="Moneda 5 2 24 5" xfId="23320"/>
    <cellStyle name="Moneda 5 2 25" xfId="3822"/>
    <cellStyle name="Moneda 5 2 25 2" xfId="8479"/>
    <cellStyle name="Moneda 5 2 25 2 2" xfId="17791"/>
    <cellStyle name="Moneda 5 2 25 2 2 2" xfId="39522"/>
    <cellStyle name="Moneda 5 2 25 2 3" xfId="30210"/>
    <cellStyle name="Moneda 5 2 25 3" xfId="13135"/>
    <cellStyle name="Moneda 5 2 25 3 2" xfId="34866"/>
    <cellStyle name="Moneda 5 2 25 4" xfId="25554"/>
    <cellStyle name="Moneda 5 2 26" xfId="4693"/>
    <cellStyle name="Moneda 5 2 26 2" xfId="14005"/>
    <cellStyle name="Moneda 5 2 26 2 2" xfId="35736"/>
    <cellStyle name="Moneda 5 2 26 3" xfId="26424"/>
    <cellStyle name="Moneda 5 2 27" xfId="9349"/>
    <cellStyle name="Moneda 5 2 27 2" xfId="31080"/>
    <cellStyle name="Moneda 5 2 28" xfId="18662"/>
    <cellStyle name="Moneda 5 2 29" xfId="21768"/>
    <cellStyle name="Moneda 5 2 3" xfId="55"/>
    <cellStyle name="Moneda 5 2 3 10" xfId="3894"/>
    <cellStyle name="Moneda 5 2 3 10 2" xfId="8551"/>
    <cellStyle name="Moneda 5 2 3 10 2 2" xfId="17863"/>
    <cellStyle name="Moneda 5 2 3 10 2 2 2" xfId="39594"/>
    <cellStyle name="Moneda 5 2 3 10 2 3" xfId="30282"/>
    <cellStyle name="Moneda 5 2 3 10 3" xfId="13207"/>
    <cellStyle name="Moneda 5 2 3 10 3 2" xfId="34938"/>
    <cellStyle name="Moneda 5 2 3 10 4" xfId="25626"/>
    <cellStyle name="Moneda 5 2 3 11" xfId="4719"/>
    <cellStyle name="Moneda 5 2 3 11 2" xfId="14031"/>
    <cellStyle name="Moneda 5 2 3 11 2 2" xfId="35762"/>
    <cellStyle name="Moneda 5 2 3 11 3" xfId="26450"/>
    <cellStyle name="Moneda 5 2 3 12" xfId="9375"/>
    <cellStyle name="Moneda 5 2 3 12 2" xfId="31106"/>
    <cellStyle name="Moneda 5 2 3 13" xfId="18688"/>
    <cellStyle name="Moneda 5 2 3 14" xfId="21794"/>
    <cellStyle name="Moneda 5 2 3 2" xfId="251"/>
    <cellStyle name="Moneda 5 2 3 2 2" xfId="1807"/>
    <cellStyle name="Moneda 5 2 3 2 2 2" xfId="6465"/>
    <cellStyle name="Moneda 5 2 3 2 2 2 2" xfId="15777"/>
    <cellStyle name="Moneda 5 2 3 2 2 2 2 2" xfId="37508"/>
    <cellStyle name="Moneda 5 2 3 2 2 2 3" xfId="28196"/>
    <cellStyle name="Moneda 5 2 3 2 2 3" xfId="11121"/>
    <cellStyle name="Moneda 5 2 3 2 2 3 2" xfId="32852"/>
    <cellStyle name="Moneda 5 2 3 2 2 4" xfId="20436"/>
    <cellStyle name="Moneda 5 2 3 2 2 5" xfId="23540"/>
    <cellStyle name="Moneda 5 2 3 2 3" xfId="3895"/>
    <cellStyle name="Moneda 5 2 3 2 3 2" xfId="8552"/>
    <cellStyle name="Moneda 5 2 3 2 3 2 2" xfId="17864"/>
    <cellStyle name="Moneda 5 2 3 2 3 2 2 2" xfId="39595"/>
    <cellStyle name="Moneda 5 2 3 2 3 2 3" xfId="30283"/>
    <cellStyle name="Moneda 5 2 3 2 3 3" xfId="13208"/>
    <cellStyle name="Moneda 5 2 3 2 3 3 2" xfId="34939"/>
    <cellStyle name="Moneda 5 2 3 2 3 4" xfId="25627"/>
    <cellStyle name="Moneda 5 2 3 2 4" xfId="4913"/>
    <cellStyle name="Moneda 5 2 3 2 4 2" xfId="14225"/>
    <cellStyle name="Moneda 5 2 3 2 4 2 2" xfId="35956"/>
    <cellStyle name="Moneda 5 2 3 2 4 3" xfId="26644"/>
    <cellStyle name="Moneda 5 2 3 2 5" xfId="9569"/>
    <cellStyle name="Moneda 5 2 3 2 5 2" xfId="31300"/>
    <cellStyle name="Moneda 5 2 3 2 6" xfId="18884"/>
    <cellStyle name="Moneda 5 2 3 2 7" xfId="21988"/>
    <cellStyle name="Moneda 5 2 3 3" xfId="447"/>
    <cellStyle name="Moneda 5 2 3 3 2" xfId="2001"/>
    <cellStyle name="Moneda 5 2 3 3 2 2" xfId="6659"/>
    <cellStyle name="Moneda 5 2 3 3 2 2 2" xfId="15971"/>
    <cellStyle name="Moneda 5 2 3 3 2 2 2 2" xfId="37702"/>
    <cellStyle name="Moneda 5 2 3 3 2 2 3" xfId="28390"/>
    <cellStyle name="Moneda 5 2 3 3 2 3" xfId="11315"/>
    <cellStyle name="Moneda 5 2 3 3 2 3 2" xfId="33046"/>
    <cellStyle name="Moneda 5 2 3 3 2 4" xfId="20630"/>
    <cellStyle name="Moneda 5 2 3 3 2 5" xfId="23734"/>
    <cellStyle name="Moneda 5 2 3 3 3" xfId="3896"/>
    <cellStyle name="Moneda 5 2 3 3 3 2" xfId="8553"/>
    <cellStyle name="Moneda 5 2 3 3 3 2 2" xfId="17865"/>
    <cellStyle name="Moneda 5 2 3 3 3 2 2 2" xfId="39596"/>
    <cellStyle name="Moneda 5 2 3 3 3 2 3" xfId="30284"/>
    <cellStyle name="Moneda 5 2 3 3 3 3" xfId="13209"/>
    <cellStyle name="Moneda 5 2 3 3 3 3 2" xfId="34940"/>
    <cellStyle name="Moneda 5 2 3 3 3 4" xfId="25628"/>
    <cellStyle name="Moneda 5 2 3 3 4" xfId="5107"/>
    <cellStyle name="Moneda 5 2 3 3 4 2" xfId="14419"/>
    <cellStyle name="Moneda 5 2 3 3 4 2 2" xfId="36150"/>
    <cellStyle name="Moneda 5 2 3 3 4 3" xfId="26838"/>
    <cellStyle name="Moneda 5 2 3 3 5" xfId="9763"/>
    <cellStyle name="Moneda 5 2 3 3 5 2" xfId="31494"/>
    <cellStyle name="Moneda 5 2 3 3 6" xfId="19078"/>
    <cellStyle name="Moneda 5 2 3 3 7" xfId="22182"/>
    <cellStyle name="Moneda 5 2 3 4" xfId="643"/>
    <cellStyle name="Moneda 5 2 3 4 2" xfId="2195"/>
    <cellStyle name="Moneda 5 2 3 4 2 2" xfId="6853"/>
    <cellStyle name="Moneda 5 2 3 4 2 2 2" xfId="16165"/>
    <cellStyle name="Moneda 5 2 3 4 2 2 2 2" xfId="37896"/>
    <cellStyle name="Moneda 5 2 3 4 2 2 3" xfId="28584"/>
    <cellStyle name="Moneda 5 2 3 4 2 3" xfId="11509"/>
    <cellStyle name="Moneda 5 2 3 4 2 3 2" xfId="33240"/>
    <cellStyle name="Moneda 5 2 3 4 2 4" xfId="20824"/>
    <cellStyle name="Moneda 5 2 3 4 2 5" xfId="23928"/>
    <cellStyle name="Moneda 5 2 3 4 3" xfId="3897"/>
    <cellStyle name="Moneda 5 2 3 4 3 2" xfId="8554"/>
    <cellStyle name="Moneda 5 2 3 4 3 2 2" xfId="17866"/>
    <cellStyle name="Moneda 5 2 3 4 3 2 2 2" xfId="39597"/>
    <cellStyle name="Moneda 5 2 3 4 3 2 3" xfId="30285"/>
    <cellStyle name="Moneda 5 2 3 4 3 3" xfId="13210"/>
    <cellStyle name="Moneda 5 2 3 4 3 3 2" xfId="34941"/>
    <cellStyle name="Moneda 5 2 3 4 3 4" xfId="25629"/>
    <cellStyle name="Moneda 5 2 3 4 4" xfId="5301"/>
    <cellStyle name="Moneda 5 2 3 4 4 2" xfId="14613"/>
    <cellStyle name="Moneda 5 2 3 4 4 2 2" xfId="36344"/>
    <cellStyle name="Moneda 5 2 3 4 4 3" xfId="27032"/>
    <cellStyle name="Moneda 5 2 3 4 5" xfId="9957"/>
    <cellStyle name="Moneda 5 2 3 4 5 2" xfId="31688"/>
    <cellStyle name="Moneda 5 2 3 4 6" xfId="19272"/>
    <cellStyle name="Moneda 5 2 3 4 7" xfId="22376"/>
    <cellStyle name="Moneda 5 2 3 5" xfId="837"/>
    <cellStyle name="Moneda 5 2 3 5 2" xfId="2389"/>
    <cellStyle name="Moneda 5 2 3 5 2 2" xfId="7047"/>
    <cellStyle name="Moneda 5 2 3 5 2 2 2" xfId="16359"/>
    <cellStyle name="Moneda 5 2 3 5 2 2 2 2" xfId="38090"/>
    <cellStyle name="Moneda 5 2 3 5 2 2 3" xfId="28778"/>
    <cellStyle name="Moneda 5 2 3 5 2 3" xfId="11703"/>
    <cellStyle name="Moneda 5 2 3 5 2 3 2" xfId="33434"/>
    <cellStyle name="Moneda 5 2 3 5 2 4" xfId="21018"/>
    <cellStyle name="Moneda 5 2 3 5 2 5" xfId="24122"/>
    <cellStyle name="Moneda 5 2 3 5 3" xfId="3898"/>
    <cellStyle name="Moneda 5 2 3 5 3 2" xfId="8555"/>
    <cellStyle name="Moneda 5 2 3 5 3 2 2" xfId="17867"/>
    <cellStyle name="Moneda 5 2 3 5 3 2 2 2" xfId="39598"/>
    <cellStyle name="Moneda 5 2 3 5 3 2 3" xfId="30286"/>
    <cellStyle name="Moneda 5 2 3 5 3 3" xfId="13211"/>
    <cellStyle name="Moneda 5 2 3 5 3 3 2" xfId="34942"/>
    <cellStyle name="Moneda 5 2 3 5 3 4" xfId="25630"/>
    <cellStyle name="Moneda 5 2 3 5 4" xfId="5495"/>
    <cellStyle name="Moneda 5 2 3 5 4 2" xfId="14807"/>
    <cellStyle name="Moneda 5 2 3 5 4 2 2" xfId="36538"/>
    <cellStyle name="Moneda 5 2 3 5 4 3" xfId="27226"/>
    <cellStyle name="Moneda 5 2 3 5 5" xfId="10151"/>
    <cellStyle name="Moneda 5 2 3 5 5 2" xfId="31882"/>
    <cellStyle name="Moneda 5 2 3 5 6" xfId="19466"/>
    <cellStyle name="Moneda 5 2 3 5 7" xfId="22570"/>
    <cellStyle name="Moneda 5 2 3 6" xfId="1031"/>
    <cellStyle name="Moneda 5 2 3 6 2" xfId="2583"/>
    <cellStyle name="Moneda 5 2 3 6 2 2" xfId="7241"/>
    <cellStyle name="Moneda 5 2 3 6 2 2 2" xfId="16553"/>
    <cellStyle name="Moneda 5 2 3 6 2 2 2 2" xfId="38284"/>
    <cellStyle name="Moneda 5 2 3 6 2 2 3" xfId="28972"/>
    <cellStyle name="Moneda 5 2 3 6 2 3" xfId="11897"/>
    <cellStyle name="Moneda 5 2 3 6 2 3 2" xfId="33628"/>
    <cellStyle name="Moneda 5 2 3 6 2 4" xfId="21212"/>
    <cellStyle name="Moneda 5 2 3 6 2 5" xfId="24316"/>
    <cellStyle name="Moneda 5 2 3 6 3" xfId="3899"/>
    <cellStyle name="Moneda 5 2 3 6 3 2" xfId="8556"/>
    <cellStyle name="Moneda 5 2 3 6 3 2 2" xfId="17868"/>
    <cellStyle name="Moneda 5 2 3 6 3 2 2 2" xfId="39599"/>
    <cellStyle name="Moneda 5 2 3 6 3 2 3" xfId="30287"/>
    <cellStyle name="Moneda 5 2 3 6 3 3" xfId="13212"/>
    <cellStyle name="Moneda 5 2 3 6 3 3 2" xfId="34943"/>
    <cellStyle name="Moneda 5 2 3 6 3 4" xfId="25631"/>
    <cellStyle name="Moneda 5 2 3 6 4" xfId="5689"/>
    <cellStyle name="Moneda 5 2 3 6 4 2" xfId="15001"/>
    <cellStyle name="Moneda 5 2 3 6 4 2 2" xfId="36732"/>
    <cellStyle name="Moneda 5 2 3 6 4 3" xfId="27420"/>
    <cellStyle name="Moneda 5 2 3 6 5" xfId="10345"/>
    <cellStyle name="Moneda 5 2 3 6 5 2" xfId="32076"/>
    <cellStyle name="Moneda 5 2 3 6 6" xfId="19660"/>
    <cellStyle name="Moneda 5 2 3 6 7" xfId="22764"/>
    <cellStyle name="Moneda 5 2 3 7" xfId="1225"/>
    <cellStyle name="Moneda 5 2 3 7 2" xfId="2777"/>
    <cellStyle name="Moneda 5 2 3 7 2 2" xfId="7435"/>
    <cellStyle name="Moneda 5 2 3 7 2 2 2" xfId="16747"/>
    <cellStyle name="Moneda 5 2 3 7 2 2 2 2" xfId="38478"/>
    <cellStyle name="Moneda 5 2 3 7 2 2 3" xfId="29166"/>
    <cellStyle name="Moneda 5 2 3 7 2 3" xfId="12091"/>
    <cellStyle name="Moneda 5 2 3 7 2 3 2" xfId="33822"/>
    <cellStyle name="Moneda 5 2 3 7 2 4" xfId="21406"/>
    <cellStyle name="Moneda 5 2 3 7 2 5" xfId="24510"/>
    <cellStyle name="Moneda 5 2 3 7 3" xfId="3900"/>
    <cellStyle name="Moneda 5 2 3 7 3 2" xfId="8557"/>
    <cellStyle name="Moneda 5 2 3 7 3 2 2" xfId="17869"/>
    <cellStyle name="Moneda 5 2 3 7 3 2 2 2" xfId="39600"/>
    <cellStyle name="Moneda 5 2 3 7 3 2 3" xfId="30288"/>
    <cellStyle name="Moneda 5 2 3 7 3 3" xfId="13213"/>
    <cellStyle name="Moneda 5 2 3 7 3 3 2" xfId="34944"/>
    <cellStyle name="Moneda 5 2 3 7 3 4" xfId="25632"/>
    <cellStyle name="Moneda 5 2 3 7 4" xfId="5883"/>
    <cellStyle name="Moneda 5 2 3 7 4 2" xfId="15195"/>
    <cellStyle name="Moneda 5 2 3 7 4 2 2" xfId="36926"/>
    <cellStyle name="Moneda 5 2 3 7 4 3" xfId="27614"/>
    <cellStyle name="Moneda 5 2 3 7 5" xfId="10539"/>
    <cellStyle name="Moneda 5 2 3 7 5 2" xfId="32270"/>
    <cellStyle name="Moneda 5 2 3 7 6" xfId="19854"/>
    <cellStyle name="Moneda 5 2 3 7 7" xfId="22958"/>
    <cellStyle name="Moneda 5 2 3 8" xfId="1419"/>
    <cellStyle name="Moneda 5 2 3 8 2" xfId="2971"/>
    <cellStyle name="Moneda 5 2 3 8 2 2" xfId="7629"/>
    <cellStyle name="Moneda 5 2 3 8 2 2 2" xfId="16941"/>
    <cellStyle name="Moneda 5 2 3 8 2 2 2 2" xfId="38672"/>
    <cellStyle name="Moneda 5 2 3 8 2 2 3" xfId="29360"/>
    <cellStyle name="Moneda 5 2 3 8 2 3" xfId="12285"/>
    <cellStyle name="Moneda 5 2 3 8 2 3 2" xfId="34016"/>
    <cellStyle name="Moneda 5 2 3 8 2 4" xfId="21600"/>
    <cellStyle name="Moneda 5 2 3 8 2 5" xfId="24704"/>
    <cellStyle name="Moneda 5 2 3 8 3" xfId="3901"/>
    <cellStyle name="Moneda 5 2 3 8 3 2" xfId="8558"/>
    <cellStyle name="Moneda 5 2 3 8 3 2 2" xfId="17870"/>
    <cellStyle name="Moneda 5 2 3 8 3 2 2 2" xfId="39601"/>
    <cellStyle name="Moneda 5 2 3 8 3 2 3" xfId="30289"/>
    <cellStyle name="Moneda 5 2 3 8 3 3" xfId="13214"/>
    <cellStyle name="Moneda 5 2 3 8 3 3 2" xfId="34945"/>
    <cellStyle name="Moneda 5 2 3 8 3 4" xfId="25633"/>
    <cellStyle name="Moneda 5 2 3 8 4" xfId="6077"/>
    <cellStyle name="Moneda 5 2 3 8 4 2" xfId="15389"/>
    <cellStyle name="Moneda 5 2 3 8 4 2 2" xfId="37120"/>
    <cellStyle name="Moneda 5 2 3 8 4 3" xfId="27808"/>
    <cellStyle name="Moneda 5 2 3 8 5" xfId="10733"/>
    <cellStyle name="Moneda 5 2 3 8 5 2" xfId="32464"/>
    <cellStyle name="Moneda 5 2 3 8 6" xfId="20048"/>
    <cellStyle name="Moneda 5 2 3 8 7" xfId="23152"/>
    <cellStyle name="Moneda 5 2 3 9" xfId="1613"/>
    <cellStyle name="Moneda 5 2 3 9 2" xfId="6271"/>
    <cellStyle name="Moneda 5 2 3 9 2 2" xfId="15583"/>
    <cellStyle name="Moneda 5 2 3 9 2 2 2" xfId="37314"/>
    <cellStyle name="Moneda 5 2 3 9 2 3" xfId="28002"/>
    <cellStyle name="Moneda 5 2 3 9 3" xfId="10927"/>
    <cellStyle name="Moneda 5 2 3 9 3 2" xfId="32658"/>
    <cellStyle name="Moneda 5 2 3 9 4" xfId="20242"/>
    <cellStyle name="Moneda 5 2 3 9 5" xfId="23346"/>
    <cellStyle name="Moneda 5 2 4" xfId="67"/>
    <cellStyle name="Moneda 5 2 4 10" xfId="3902"/>
    <cellStyle name="Moneda 5 2 4 10 2" xfId="8559"/>
    <cellStyle name="Moneda 5 2 4 10 2 2" xfId="17871"/>
    <cellStyle name="Moneda 5 2 4 10 2 2 2" xfId="39602"/>
    <cellStyle name="Moneda 5 2 4 10 2 3" xfId="30290"/>
    <cellStyle name="Moneda 5 2 4 10 3" xfId="13215"/>
    <cellStyle name="Moneda 5 2 4 10 3 2" xfId="34946"/>
    <cellStyle name="Moneda 5 2 4 10 4" xfId="25634"/>
    <cellStyle name="Moneda 5 2 4 11" xfId="4731"/>
    <cellStyle name="Moneda 5 2 4 11 2" xfId="14043"/>
    <cellStyle name="Moneda 5 2 4 11 2 2" xfId="35774"/>
    <cellStyle name="Moneda 5 2 4 11 3" xfId="26462"/>
    <cellStyle name="Moneda 5 2 4 12" xfId="9387"/>
    <cellStyle name="Moneda 5 2 4 12 2" xfId="31118"/>
    <cellStyle name="Moneda 5 2 4 13" xfId="18700"/>
    <cellStyle name="Moneda 5 2 4 14" xfId="21806"/>
    <cellStyle name="Moneda 5 2 4 2" xfId="263"/>
    <cellStyle name="Moneda 5 2 4 2 2" xfId="1819"/>
    <cellStyle name="Moneda 5 2 4 2 2 2" xfId="6477"/>
    <cellStyle name="Moneda 5 2 4 2 2 2 2" xfId="15789"/>
    <cellStyle name="Moneda 5 2 4 2 2 2 2 2" xfId="37520"/>
    <cellStyle name="Moneda 5 2 4 2 2 2 3" xfId="28208"/>
    <cellStyle name="Moneda 5 2 4 2 2 3" xfId="11133"/>
    <cellStyle name="Moneda 5 2 4 2 2 3 2" xfId="32864"/>
    <cellStyle name="Moneda 5 2 4 2 2 4" xfId="20448"/>
    <cellStyle name="Moneda 5 2 4 2 2 5" xfId="23552"/>
    <cellStyle name="Moneda 5 2 4 2 3" xfId="3903"/>
    <cellStyle name="Moneda 5 2 4 2 3 2" xfId="8560"/>
    <cellStyle name="Moneda 5 2 4 2 3 2 2" xfId="17872"/>
    <cellStyle name="Moneda 5 2 4 2 3 2 2 2" xfId="39603"/>
    <cellStyle name="Moneda 5 2 4 2 3 2 3" xfId="30291"/>
    <cellStyle name="Moneda 5 2 4 2 3 3" xfId="13216"/>
    <cellStyle name="Moneda 5 2 4 2 3 3 2" xfId="34947"/>
    <cellStyle name="Moneda 5 2 4 2 3 4" xfId="25635"/>
    <cellStyle name="Moneda 5 2 4 2 4" xfId="4925"/>
    <cellStyle name="Moneda 5 2 4 2 4 2" xfId="14237"/>
    <cellStyle name="Moneda 5 2 4 2 4 2 2" xfId="35968"/>
    <cellStyle name="Moneda 5 2 4 2 4 3" xfId="26656"/>
    <cellStyle name="Moneda 5 2 4 2 5" xfId="9581"/>
    <cellStyle name="Moneda 5 2 4 2 5 2" xfId="31312"/>
    <cellStyle name="Moneda 5 2 4 2 6" xfId="18896"/>
    <cellStyle name="Moneda 5 2 4 2 7" xfId="22000"/>
    <cellStyle name="Moneda 5 2 4 3" xfId="459"/>
    <cellStyle name="Moneda 5 2 4 3 2" xfId="2013"/>
    <cellStyle name="Moneda 5 2 4 3 2 2" xfId="6671"/>
    <cellStyle name="Moneda 5 2 4 3 2 2 2" xfId="15983"/>
    <cellStyle name="Moneda 5 2 4 3 2 2 2 2" xfId="37714"/>
    <cellStyle name="Moneda 5 2 4 3 2 2 3" xfId="28402"/>
    <cellStyle name="Moneda 5 2 4 3 2 3" xfId="11327"/>
    <cellStyle name="Moneda 5 2 4 3 2 3 2" xfId="33058"/>
    <cellStyle name="Moneda 5 2 4 3 2 4" xfId="20642"/>
    <cellStyle name="Moneda 5 2 4 3 2 5" xfId="23746"/>
    <cellStyle name="Moneda 5 2 4 3 3" xfId="3904"/>
    <cellStyle name="Moneda 5 2 4 3 3 2" xfId="8561"/>
    <cellStyle name="Moneda 5 2 4 3 3 2 2" xfId="17873"/>
    <cellStyle name="Moneda 5 2 4 3 3 2 2 2" xfId="39604"/>
    <cellStyle name="Moneda 5 2 4 3 3 2 3" xfId="30292"/>
    <cellStyle name="Moneda 5 2 4 3 3 3" xfId="13217"/>
    <cellStyle name="Moneda 5 2 4 3 3 3 2" xfId="34948"/>
    <cellStyle name="Moneda 5 2 4 3 3 4" xfId="25636"/>
    <cellStyle name="Moneda 5 2 4 3 4" xfId="5119"/>
    <cellStyle name="Moneda 5 2 4 3 4 2" xfId="14431"/>
    <cellStyle name="Moneda 5 2 4 3 4 2 2" xfId="36162"/>
    <cellStyle name="Moneda 5 2 4 3 4 3" xfId="26850"/>
    <cellStyle name="Moneda 5 2 4 3 5" xfId="9775"/>
    <cellStyle name="Moneda 5 2 4 3 5 2" xfId="31506"/>
    <cellStyle name="Moneda 5 2 4 3 6" xfId="19090"/>
    <cellStyle name="Moneda 5 2 4 3 7" xfId="22194"/>
    <cellStyle name="Moneda 5 2 4 4" xfId="655"/>
    <cellStyle name="Moneda 5 2 4 4 2" xfId="2207"/>
    <cellStyle name="Moneda 5 2 4 4 2 2" xfId="6865"/>
    <cellStyle name="Moneda 5 2 4 4 2 2 2" xfId="16177"/>
    <cellStyle name="Moneda 5 2 4 4 2 2 2 2" xfId="37908"/>
    <cellStyle name="Moneda 5 2 4 4 2 2 3" xfId="28596"/>
    <cellStyle name="Moneda 5 2 4 4 2 3" xfId="11521"/>
    <cellStyle name="Moneda 5 2 4 4 2 3 2" xfId="33252"/>
    <cellStyle name="Moneda 5 2 4 4 2 4" xfId="20836"/>
    <cellStyle name="Moneda 5 2 4 4 2 5" xfId="23940"/>
    <cellStyle name="Moneda 5 2 4 4 3" xfId="3905"/>
    <cellStyle name="Moneda 5 2 4 4 3 2" xfId="8562"/>
    <cellStyle name="Moneda 5 2 4 4 3 2 2" xfId="17874"/>
    <cellStyle name="Moneda 5 2 4 4 3 2 2 2" xfId="39605"/>
    <cellStyle name="Moneda 5 2 4 4 3 2 3" xfId="30293"/>
    <cellStyle name="Moneda 5 2 4 4 3 3" xfId="13218"/>
    <cellStyle name="Moneda 5 2 4 4 3 3 2" xfId="34949"/>
    <cellStyle name="Moneda 5 2 4 4 3 4" xfId="25637"/>
    <cellStyle name="Moneda 5 2 4 4 4" xfId="5313"/>
    <cellStyle name="Moneda 5 2 4 4 4 2" xfId="14625"/>
    <cellStyle name="Moneda 5 2 4 4 4 2 2" xfId="36356"/>
    <cellStyle name="Moneda 5 2 4 4 4 3" xfId="27044"/>
    <cellStyle name="Moneda 5 2 4 4 5" xfId="9969"/>
    <cellStyle name="Moneda 5 2 4 4 5 2" xfId="31700"/>
    <cellStyle name="Moneda 5 2 4 4 6" xfId="19284"/>
    <cellStyle name="Moneda 5 2 4 4 7" xfId="22388"/>
    <cellStyle name="Moneda 5 2 4 5" xfId="849"/>
    <cellStyle name="Moneda 5 2 4 5 2" xfId="2401"/>
    <cellStyle name="Moneda 5 2 4 5 2 2" xfId="7059"/>
    <cellStyle name="Moneda 5 2 4 5 2 2 2" xfId="16371"/>
    <cellStyle name="Moneda 5 2 4 5 2 2 2 2" xfId="38102"/>
    <cellStyle name="Moneda 5 2 4 5 2 2 3" xfId="28790"/>
    <cellStyle name="Moneda 5 2 4 5 2 3" xfId="11715"/>
    <cellStyle name="Moneda 5 2 4 5 2 3 2" xfId="33446"/>
    <cellStyle name="Moneda 5 2 4 5 2 4" xfId="21030"/>
    <cellStyle name="Moneda 5 2 4 5 2 5" xfId="24134"/>
    <cellStyle name="Moneda 5 2 4 5 3" xfId="3906"/>
    <cellStyle name="Moneda 5 2 4 5 3 2" xfId="8563"/>
    <cellStyle name="Moneda 5 2 4 5 3 2 2" xfId="17875"/>
    <cellStyle name="Moneda 5 2 4 5 3 2 2 2" xfId="39606"/>
    <cellStyle name="Moneda 5 2 4 5 3 2 3" xfId="30294"/>
    <cellStyle name="Moneda 5 2 4 5 3 3" xfId="13219"/>
    <cellStyle name="Moneda 5 2 4 5 3 3 2" xfId="34950"/>
    <cellStyle name="Moneda 5 2 4 5 3 4" xfId="25638"/>
    <cellStyle name="Moneda 5 2 4 5 4" xfId="5507"/>
    <cellStyle name="Moneda 5 2 4 5 4 2" xfId="14819"/>
    <cellStyle name="Moneda 5 2 4 5 4 2 2" xfId="36550"/>
    <cellStyle name="Moneda 5 2 4 5 4 3" xfId="27238"/>
    <cellStyle name="Moneda 5 2 4 5 5" xfId="10163"/>
    <cellStyle name="Moneda 5 2 4 5 5 2" xfId="31894"/>
    <cellStyle name="Moneda 5 2 4 5 6" xfId="19478"/>
    <cellStyle name="Moneda 5 2 4 5 7" xfId="22582"/>
    <cellStyle name="Moneda 5 2 4 6" xfId="1043"/>
    <cellStyle name="Moneda 5 2 4 6 2" xfId="2595"/>
    <cellStyle name="Moneda 5 2 4 6 2 2" xfId="7253"/>
    <cellStyle name="Moneda 5 2 4 6 2 2 2" xfId="16565"/>
    <cellStyle name="Moneda 5 2 4 6 2 2 2 2" xfId="38296"/>
    <cellStyle name="Moneda 5 2 4 6 2 2 3" xfId="28984"/>
    <cellStyle name="Moneda 5 2 4 6 2 3" xfId="11909"/>
    <cellStyle name="Moneda 5 2 4 6 2 3 2" xfId="33640"/>
    <cellStyle name="Moneda 5 2 4 6 2 4" xfId="21224"/>
    <cellStyle name="Moneda 5 2 4 6 2 5" xfId="24328"/>
    <cellStyle name="Moneda 5 2 4 6 3" xfId="3907"/>
    <cellStyle name="Moneda 5 2 4 6 3 2" xfId="8564"/>
    <cellStyle name="Moneda 5 2 4 6 3 2 2" xfId="17876"/>
    <cellStyle name="Moneda 5 2 4 6 3 2 2 2" xfId="39607"/>
    <cellStyle name="Moneda 5 2 4 6 3 2 3" xfId="30295"/>
    <cellStyle name="Moneda 5 2 4 6 3 3" xfId="13220"/>
    <cellStyle name="Moneda 5 2 4 6 3 3 2" xfId="34951"/>
    <cellStyle name="Moneda 5 2 4 6 3 4" xfId="25639"/>
    <cellStyle name="Moneda 5 2 4 6 4" xfId="5701"/>
    <cellStyle name="Moneda 5 2 4 6 4 2" xfId="15013"/>
    <cellStyle name="Moneda 5 2 4 6 4 2 2" xfId="36744"/>
    <cellStyle name="Moneda 5 2 4 6 4 3" xfId="27432"/>
    <cellStyle name="Moneda 5 2 4 6 5" xfId="10357"/>
    <cellStyle name="Moneda 5 2 4 6 5 2" xfId="32088"/>
    <cellStyle name="Moneda 5 2 4 6 6" xfId="19672"/>
    <cellStyle name="Moneda 5 2 4 6 7" xfId="22776"/>
    <cellStyle name="Moneda 5 2 4 7" xfId="1237"/>
    <cellStyle name="Moneda 5 2 4 7 2" xfId="2789"/>
    <cellStyle name="Moneda 5 2 4 7 2 2" xfId="7447"/>
    <cellStyle name="Moneda 5 2 4 7 2 2 2" xfId="16759"/>
    <cellStyle name="Moneda 5 2 4 7 2 2 2 2" xfId="38490"/>
    <cellStyle name="Moneda 5 2 4 7 2 2 3" xfId="29178"/>
    <cellStyle name="Moneda 5 2 4 7 2 3" xfId="12103"/>
    <cellStyle name="Moneda 5 2 4 7 2 3 2" xfId="33834"/>
    <cellStyle name="Moneda 5 2 4 7 2 4" xfId="21418"/>
    <cellStyle name="Moneda 5 2 4 7 2 5" xfId="24522"/>
    <cellStyle name="Moneda 5 2 4 7 3" xfId="3908"/>
    <cellStyle name="Moneda 5 2 4 7 3 2" xfId="8565"/>
    <cellStyle name="Moneda 5 2 4 7 3 2 2" xfId="17877"/>
    <cellStyle name="Moneda 5 2 4 7 3 2 2 2" xfId="39608"/>
    <cellStyle name="Moneda 5 2 4 7 3 2 3" xfId="30296"/>
    <cellStyle name="Moneda 5 2 4 7 3 3" xfId="13221"/>
    <cellStyle name="Moneda 5 2 4 7 3 3 2" xfId="34952"/>
    <cellStyle name="Moneda 5 2 4 7 3 4" xfId="25640"/>
    <cellStyle name="Moneda 5 2 4 7 4" xfId="5895"/>
    <cellStyle name="Moneda 5 2 4 7 4 2" xfId="15207"/>
    <cellStyle name="Moneda 5 2 4 7 4 2 2" xfId="36938"/>
    <cellStyle name="Moneda 5 2 4 7 4 3" xfId="27626"/>
    <cellStyle name="Moneda 5 2 4 7 5" xfId="10551"/>
    <cellStyle name="Moneda 5 2 4 7 5 2" xfId="32282"/>
    <cellStyle name="Moneda 5 2 4 7 6" xfId="19866"/>
    <cellStyle name="Moneda 5 2 4 7 7" xfId="22970"/>
    <cellStyle name="Moneda 5 2 4 8" xfId="1431"/>
    <cellStyle name="Moneda 5 2 4 8 2" xfId="2983"/>
    <cellStyle name="Moneda 5 2 4 8 2 2" xfId="7641"/>
    <cellStyle name="Moneda 5 2 4 8 2 2 2" xfId="16953"/>
    <cellStyle name="Moneda 5 2 4 8 2 2 2 2" xfId="38684"/>
    <cellStyle name="Moneda 5 2 4 8 2 2 3" xfId="29372"/>
    <cellStyle name="Moneda 5 2 4 8 2 3" xfId="12297"/>
    <cellStyle name="Moneda 5 2 4 8 2 3 2" xfId="34028"/>
    <cellStyle name="Moneda 5 2 4 8 2 4" xfId="21612"/>
    <cellStyle name="Moneda 5 2 4 8 2 5" xfId="24716"/>
    <cellStyle name="Moneda 5 2 4 8 3" xfId="3909"/>
    <cellStyle name="Moneda 5 2 4 8 3 2" xfId="8566"/>
    <cellStyle name="Moneda 5 2 4 8 3 2 2" xfId="17878"/>
    <cellStyle name="Moneda 5 2 4 8 3 2 2 2" xfId="39609"/>
    <cellStyle name="Moneda 5 2 4 8 3 2 3" xfId="30297"/>
    <cellStyle name="Moneda 5 2 4 8 3 3" xfId="13222"/>
    <cellStyle name="Moneda 5 2 4 8 3 3 2" xfId="34953"/>
    <cellStyle name="Moneda 5 2 4 8 3 4" xfId="25641"/>
    <cellStyle name="Moneda 5 2 4 8 4" xfId="6089"/>
    <cellStyle name="Moneda 5 2 4 8 4 2" xfId="15401"/>
    <cellStyle name="Moneda 5 2 4 8 4 2 2" xfId="37132"/>
    <cellStyle name="Moneda 5 2 4 8 4 3" xfId="27820"/>
    <cellStyle name="Moneda 5 2 4 8 5" xfId="10745"/>
    <cellStyle name="Moneda 5 2 4 8 5 2" xfId="32476"/>
    <cellStyle name="Moneda 5 2 4 8 6" xfId="20060"/>
    <cellStyle name="Moneda 5 2 4 8 7" xfId="23164"/>
    <cellStyle name="Moneda 5 2 4 9" xfId="1625"/>
    <cellStyle name="Moneda 5 2 4 9 2" xfId="6283"/>
    <cellStyle name="Moneda 5 2 4 9 2 2" xfId="15595"/>
    <cellStyle name="Moneda 5 2 4 9 2 2 2" xfId="37326"/>
    <cellStyle name="Moneda 5 2 4 9 2 3" xfId="28014"/>
    <cellStyle name="Moneda 5 2 4 9 3" xfId="10939"/>
    <cellStyle name="Moneda 5 2 4 9 3 2" xfId="32670"/>
    <cellStyle name="Moneda 5 2 4 9 4" xfId="20254"/>
    <cellStyle name="Moneda 5 2 4 9 5" xfId="23358"/>
    <cellStyle name="Moneda 5 2 5" xfId="79"/>
    <cellStyle name="Moneda 5 2 5 10" xfId="3910"/>
    <cellStyle name="Moneda 5 2 5 10 2" xfId="8567"/>
    <cellStyle name="Moneda 5 2 5 10 2 2" xfId="17879"/>
    <cellStyle name="Moneda 5 2 5 10 2 2 2" xfId="39610"/>
    <cellStyle name="Moneda 5 2 5 10 2 3" xfId="30298"/>
    <cellStyle name="Moneda 5 2 5 10 3" xfId="13223"/>
    <cellStyle name="Moneda 5 2 5 10 3 2" xfId="34954"/>
    <cellStyle name="Moneda 5 2 5 10 4" xfId="25642"/>
    <cellStyle name="Moneda 5 2 5 11" xfId="4743"/>
    <cellStyle name="Moneda 5 2 5 11 2" xfId="14055"/>
    <cellStyle name="Moneda 5 2 5 11 2 2" xfId="35786"/>
    <cellStyle name="Moneda 5 2 5 11 3" xfId="26474"/>
    <cellStyle name="Moneda 5 2 5 12" xfId="9399"/>
    <cellStyle name="Moneda 5 2 5 12 2" xfId="31130"/>
    <cellStyle name="Moneda 5 2 5 13" xfId="18712"/>
    <cellStyle name="Moneda 5 2 5 14" xfId="21818"/>
    <cellStyle name="Moneda 5 2 5 2" xfId="275"/>
    <cellStyle name="Moneda 5 2 5 2 2" xfId="1831"/>
    <cellStyle name="Moneda 5 2 5 2 2 2" xfId="6489"/>
    <cellStyle name="Moneda 5 2 5 2 2 2 2" xfId="15801"/>
    <cellStyle name="Moneda 5 2 5 2 2 2 2 2" xfId="37532"/>
    <cellStyle name="Moneda 5 2 5 2 2 2 3" xfId="28220"/>
    <cellStyle name="Moneda 5 2 5 2 2 3" xfId="11145"/>
    <cellStyle name="Moneda 5 2 5 2 2 3 2" xfId="32876"/>
    <cellStyle name="Moneda 5 2 5 2 2 4" xfId="20460"/>
    <cellStyle name="Moneda 5 2 5 2 2 5" xfId="23564"/>
    <cellStyle name="Moneda 5 2 5 2 3" xfId="3911"/>
    <cellStyle name="Moneda 5 2 5 2 3 2" xfId="8568"/>
    <cellStyle name="Moneda 5 2 5 2 3 2 2" xfId="17880"/>
    <cellStyle name="Moneda 5 2 5 2 3 2 2 2" xfId="39611"/>
    <cellStyle name="Moneda 5 2 5 2 3 2 3" xfId="30299"/>
    <cellStyle name="Moneda 5 2 5 2 3 3" xfId="13224"/>
    <cellStyle name="Moneda 5 2 5 2 3 3 2" xfId="34955"/>
    <cellStyle name="Moneda 5 2 5 2 3 4" xfId="25643"/>
    <cellStyle name="Moneda 5 2 5 2 4" xfId="4937"/>
    <cellStyle name="Moneda 5 2 5 2 4 2" xfId="14249"/>
    <cellStyle name="Moneda 5 2 5 2 4 2 2" xfId="35980"/>
    <cellStyle name="Moneda 5 2 5 2 4 3" xfId="26668"/>
    <cellStyle name="Moneda 5 2 5 2 5" xfId="9593"/>
    <cellStyle name="Moneda 5 2 5 2 5 2" xfId="31324"/>
    <cellStyle name="Moneda 5 2 5 2 6" xfId="18908"/>
    <cellStyle name="Moneda 5 2 5 2 7" xfId="22012"/>
    <cellStyle name="Moneda 5 2 5 3" xfId="471"/>
    <cellStyle name="Moneda 5 2 5 3 2" xfId="2025"/>
    <cellStyle name="Moneda 5 2 5 3 2 2" xfId="6683"/>
    <cellStyle name="Moneda 5 2 5 3 2 2 2" xfId="15995"/>
    <cellStyle name="Moneda 5 2 5 3 2 2 2 2" xfId="37726"/>
    <cellStyle name="Moneda 5 2 5 3 2 2 3" xfId="28414"/>
    <cellStyle name="Moneda 5 2 5 3 2 3" xfId="11339"/>
    <cellStyle name="Moneda 5 2 5 3 2 3 2" xfId="33070"/>
    <cellStyle name="Moneda 5 2 5 3 2 4" xfId="20654"/>
    <cellStyle name="Moneda 5 2 5 3 2 5" xfId="23758"/>
    <cellStyle name="Moneda 5 2 5 3 3" xfId="3912"/>
    <cellStyle name="Moneda 5 2 5 3 3 2" xfId="8569"/>
    <cellStyle name="Moneda 5 2 5 3 3 2 2" xfId="17881"/>
    <cellStyle name="Moneda 5 2 5 3 3 2 2 2" xfId="39612"/>
    <cellStyle name="Moneda 5 2 5 3 3 2 3" xfId="30300"/>
    <cellStyle name="Moneda 5 2 5 3 3 3" xfId="13225"/>
    <cellStyle name="Moneda 5 2 5 3 3 3 2" xfId="34956"/>
    <cellStyle name="Moneda 5 2 5 3 3 4" xfId="25644"/>
    <cellStyle name="Moneda 5 2 5 3 4" xfId="5131"/>
    <cellStyle name="Moneda 5 2 5 3 4 2" xfId="14443"/>
    <cellStyle name="Moneda 5 2 5 3 4 2 2" xfId="36174"/>
    <cellStyle name="Moneda 5 2 5 3 4 3" xfId="26862"/>
    <cellStyle name="Moneda 5 2 5 3 5" xfId="9787"/>
    <cellStyle name="Moneda 5 2 5 3 5 2" xfId="31518"/>
    <cellStyle name="Moneda 5 2 5 3 6" xfId="19102"/>
    <cellStyle name="Moneda 5 2 5 3 7" xfId="22206"/>
    <cellStyle name="Moneda 5 2 5 4" xfId="667"/>
    <cellStyle name="Moneda 5 2 5 4 2" xfId="2219"/>
    <cellStyle name="Moneda 5 2 5 4 2 2" xfId="6877"/>
    <cellStyle name="Moneda 5 2 5 4 2 2 2" xfId="16189"/>
    <cellStyle name="Moneda 5 2 5 4 2 2 2 2" xfId="37920"/>
    <cellStyle name="Moneda 5 2 5 4 2 2 3" xfId="28608"/>
    <cellStyle name="Moneda 5 2 5 4 2 3" xfId="11533"/>
    <cellStyle name="Moneda 5 2 5 4 2 3 2" xfId="33264"/>
    <cellStyle name="Moneda 5 2 5 4 2 4" xfId="20848"/>
    <cellStyle name="Moneda 5 2 5 4 2 5" xfId="23952"/>
    <cellStyle name="Moneda 5 2 5 4 3" xfId="3913"/>
    <cellStyle name="Moneda 5 2 5 4 3 2" xfId="8570"/>
    <cellStyle name="Moneda 5 2 5 4 3 2 2" xfId="17882"/>
    <cellStyle name="Moneda 5 2 5 4 3 2 2 2" xfId="39613"/>
    <cellStyle name="Moneda 5 2 5 4 3 2 3" xfId="30301"/>
    <cellStyle name="Moneda 5 2 5 4 3 3" xfId="13226"/>
    <cellStyle name="Moneda 5 2 5 4 3 3 2" xfId="34957"/>
    <cellStyle name="Moneda 5 2 5 4 3 4" xfId="25645"/>
    <cellStyle name="Moneda 5 2 5 4 4" xfId="5325"/>
    <cellStyle name="Moneda 5 2 5 4 4 2" xfId="14637"/>
    <cellStyle name="Moneda 5 2 5 4 4 2 2" xfId="36368"/>
    <cellStyle name="Moneda 5 2 5 4 4 3" xfId="27056"/>
    <cellStyle name="Moneda 5 2 5 4 5" xfId="9981"/>
    <cellStyle name="Moneda 5 2 5 4 5 2" xfId="31712"/>
    <cellStyle name="Moneda 5 2 5 4 6" xfId="19296"/>
    <cellStyle name="Moneda 5 2 5 4 7" xfId="22400"/>
    <cellStyle name="Moneda 5 2 5 5" xfId="861"/>
    <cellStyle name="Moneda 5 2 5 5 2" xfId="2413"/>
    <cellStyle name="Moneda 5 2 5 5 2 2" xfId="7071"/>
    <cellStyle name="Moneda 5 2 5 5 2 2 2" xfId="16383"/>
    <cellStyle name="Moneda 5 2 5 5 2 2 2 2" xfId="38114"/>
    <cellStyle name="Moneda 5 2 5 5 2 2 3" xfId="28802"/>
    <cellStyle name="Moneda 5 2 5 5 2 3" xfId="11727"/>
    <cellStyle name="Moneda 5 2 5 5 2 3 2" xfId="33458"/>
    <cellStyle name="Moneda 5 2 5 5 2 4" xfId="21042"/>
    <cellStyle name="Moneda 5 2 5 5 2 5" xfId="24146"/>
    <cellStyle name="Moneda 5 2 5 5 3" xfId="3914"/>
    <cellStyle name="Moneda 5 2 5 5 3 2" xfId="8571"/>
    <cellStyle name="Moneda 5 2 5 5 3 2 2" xfId="17883"/>
    <cellStyle name="Moneda 5 2 5 5 3 2 2 2" xfId="39614"/>
    <cellStyle name="Moneda 5 2 5 5 3 2 3" xfId="30302"/>
    <cellStyle name="Moneda 5 2 5 5 3 3" xfId="13227"/>
    <cellStyle name="Moneda 5 2 5 5 3 3 2" xfId="34958"/>
    <cellStyle name="Moneda 5 2 5 5 3 4" xfId="25646"/>
    <cellStyle name="Moneda 5 2 5 5 4" xfId="5519"/>
    <cellStyle name="Moneda 5 2 5 5 4 2" xfId="14831"/>
    <cellStyle name="Moneda 5 2 5 5 4 2 2" xfId="36562"/>
    <cellStyle name="Moneda 5 2 5 5 4 3" xfId="27250"/>
    <cellStyle name="Moneda 5 2 5 5 5" xfId="10175"/>
    <cellStyle name="Moneda 5 2 5 5 5 2" xfId="31906"/>
    <cellStyle name="Moneda 5 2 5 5 6" xfId="19490"/>
    <cellStyle name="Moneda 5 2 5 5 7" xfId="22594"/>
    <cellStyle name="Moneda 5 2 5 6" xfId="1055"/>
    <cellStyle name="Moneda 5 2 5 6 2" xfId="2607"/>
    <cellStyle name="Moneda 5 2 5 6 2 2" xfId="7265"/>
    <cellStyle name="Moneda 5 2 5 6 2 2 2" xfId="16577"/>
    <cellStyle name="Moneda 5 2 5 6 2 2 2 2" xfId="38308"/>
    <cellStyle name="Moneda 5 2 5 6 2 2 3" xfId="28996"/>
    <cellStyle name="Moneda 5 2 5 6 2 3" xfId="11921"/>
    <cellStyle name="Moneda 5 2 5 6 2 3 2" xfId="33652"/>
    <cellStyle name="Moneda 5 2 5 6 2 4" xfId="21236"/>
    <cellStyle name="Moneda 5 2 5 6 2 5" xfId="24340"/>
    <cellStyle name="Moneda 5 2 5 6 3" xfId="3915"/>
    <cellStyle name="Moneda 5 2 5 6 3 2" xfId="8572"/>
    <cellStyle name="Moneda 5 2 5 6 3 2 2" xfId="17884"/>
    <cellStyle name="Moneda 5 2 5 6 3 2 2 2" xfId="39615"/>
    <cellStyle name="Moneda 5 2 5 6 3 2 3" xfId="30303"/>
    <cellStyle name="Moneda 5 2 5 6 3 3" xfId="13228"/>
    <cellStyle name="Moneda 5 2 5 6 3 3 2" xfId="34959"/>
    <cellStyle name="Moneda 5 2 5 6 3 4" xfId="25647"/>
    <cellStyle name="Moneda 5 2 5 6 4" xfId="5713"/>
    <cellStyle name="Moneda 5 2 5 6 4 2" xfId="15025"/>
    <cellStyle name="Moneda 5 2 5 6 4 2 2" xfId="36756"/>
    <cellStyle name="Moneda 5 2 5 6 4 3" xfId="27444"/>
    <cellStyle name="Moneda 5 2 5 6 5" xfId="10369"/>
    <cellStyle name="Moneda 5 2 5 6 5 2" xfId="32100"/>
    <cellStyle name="Moneda 5 2 5 6 6" xfId="19684"/>
    <cellStyle name="Moneda 5 2 5 6 7" xfId="22788"/>
    <cellStyle name="Moneda 5 2 5 7" xfId="1249"/>
    <cellStyle name="Moneda 5 2 5 7 2" xfId="2801"/>
    <cellStyle name="Moneda 5 2 5 7 2 2" xfId="7459"/>
    <cellStyle name="Moneda 5 2 5 7 2 2 2" xfId="16771"/>
    <cellStyle name="Moneda 5 2 5 7 2 2 2 2" xfId="38502"/>
    <cellStyle name="Moneda 5 2 5 7 2 2 3" xfId="29190"/>
    <cellStyle name="Moneda 5 2 5 7 2 3" xfId="12115"/>
    <cellStyle name="Moneda 5 2 5 7 2 3 2" xfId="33846"/>
    <cellStyle name="Moneda 5 2 5 7 2 4" xfId="21430"/>
    <cellStyle name="Moneda 5 2 5 7 2 5" xfId="24534"/>
    <cellStyle name="Moneda 5 2 5 7 3" xfId="3916"/>
    <cellStyle name="Moneda 5 2 5 7 3 2" xfId="8573"/>
    <cellStyle name="Moneda 5 2 5 7 3 2 2" xfId="17885"/>
    <cellStyle name="Moneda 5 2 5 7 3 2 2 2" xfId="39616"/>
    <cellStyle name="Moneda 5 2 5 7 3 2 3" xfId="30304"/>
    <cellStyle name="Moneda 5 2 5 7 3 3" xfId="13229"/>
    <cellStyle name="Moneda 5 2 5 7 3 3 2" xfId="34960"/>
    <cellStyle name="Moneda 5 2 5 7 3 4" xfId="25648"/>
    <cellStyle name="Moneda 5 2 5 7 4" xfId="5907"/>
    <cellStyle name="Moneda 5 2 5 7 4 2" xfId="15219"/>
    <cellStyle name="Moneda 5 2 5 7 4 2 2" xfId="36950"/>
    <cellStyle name="Moneda 5 2 5 7 4 3" xfId="27638"/>
    <cellStyle name="Moneda 5 2 5 7 5" xfId="10563"/>
    <cellStyle name="Moneda 5 2 5 7 5 2" xfId="32294"/>
    <cellStyle name="Moneda 5 2 5 7 6" xfId="19878"/>
    <cellStyle name="Moneda 5 2 5 7 7" xfId="22982"/>
    <cellStyle name="Moneda 5 2 5 8" xfId="1443"/>
    <cellStyle name="Moneda 5 2 5 8 2" xfId="2995"/>
    <cellStyle name="Moneda 5 2 5 8 2 2" xfId="7653"/>
    <cellStyle name="Moneda 5 2 5 8 2 2 2" xfId="16965"/>
    <cellStyle name="Moneda 5 2 5 8 2 2 2 2" xfId="38696"/>
    <cellStyle name="Moneda 5 2 5 8 2 2 3" xfId="29384"/>
    <cellStyle name="Moneda 5 2 5 8 2 3" xfId="12309"/>
    <cellStyle name="Moneda 5 2 5 8 2 3 2" xfId="34040"/>
    <cellStyle name="Moneda 5 2 5 8 2 4" xfId="21624"/>
    <cellStyle name="Moneda 5 2 5 8 2 5" xfId="24728"/>
    <cellStyle name="Moneda 5 2 5 8 3" xfId="3917"/>
    <cellStyle name="Moneda 5 2 5 8 3 2" xfId="8574"/>
    <cellStyle name="Moneda 5 2 5 8 3 2 2" xfId="17886"/>
    <cellStyle name="Moneda 5 2 5 8 3 2 2 2" xfId="39617"/>
    <cellStyle name="Moneda 5 2 5 8 3 2 3" xfId="30305"/>
    <cellStyle name="Moneda 5 2 5 8 3 3" xfId="13230"/>
    <cellStyle name="Moneda 5 2 5 8 3 3 2" xfId="34961"/>
    <cellStyle name="Moneda 5 2 5 8 3 4" xfId="25649"/>
    <cellStyle name="Moneda 5 2 5 8 4" xfId="6101"/>
    <cellStyle name="Moneda 5 2 5 8 4 2" xfId="15413"/>
    <cellStyle name="Moneda 5 2 5 8 4 2 2" xfId="37144"/>
    <cellStyle name="Moneda 5 2 5 8 4 3" xfId="27832"/>
    <cellStyle name="Moneda 5 2 5 8 5" xfId="10757"/>
    <cellStyle name="Moneda 5 2 5 8 5 2" xfId="32488"/>
    <cellStyle name="Moneda 5 2 5 8 6" xfId="20072"/>
    <cellStyle name="Moneda 5 2 5 8 7" xfId="23176"/>
    <cellStyle name="Moneda 5 2 5 9" xfId="1637"/>
    <cellStyle name="Moneda 5 2 5 9 2" xfId="6295"/>
    <cellStyle name="Moneda 5 2 5 9 2 2" xfId="15607"/>
    <cellStyle name="Moneda 5 2 5 9 2 2 2" xfId="37338"/>
    <cellStyle name="Moneda 5 2 5 9 2 3" xfId="28026"/>
    <cellStyle name="Moneda 5 2 5 9 3" xfId="10951"/>
    <cellStyle name="Moneda 5 2 5 9 3 2" xfId="32682"/>
    <cellStyle name="Moneda 5 2 5 9 4" xfId="20266"/>
    <cellStyle name="Moneda 5 2 5 9 5" xfId="23370"/>
    <cellStyle name="Moneda 5 2 6" xfId="91"/>
    <cellStyle name="Moneda 5 2 6 10" xfId="3918"/>
    <cellStyle name="Moneda 5 2 6 10 2" xfId="8575"/>
    <cellStyle name="Moneda 5 2 6 10 2 2" xfId="17887"/>
    <cellStyle name="Moneda 5 2 6 10 2 2 2" xfId="39618"/>
    <cellStyle name="Moneda 5 2 6 10 2 3" xfId="30306"/>
    <cellStyle name="Moneda 5 2 6 10 3" xfId="13231"/>
    <cellStyle name="Moneda 5 2 6 10 3 2" xfId="34962"/>
    <cellStyle name="Moneda 5 2 6 10 4" xfId="25650"/>
    <cellStyle name="Moneda 5 2 6 11" xfId="4755"/>
    <cellStyle name="Moneda 5 2 6 11 2" xfId="14067"/>
    <cellStyle name="Moneda 5 2 6 11 2 2" xfId="35798"/>
    <cellStyle name="Moneda 5 2 6 11 3" xfId="26486"/>
    <cellStyle name="Moneda 5 2 6 12" xfId="9411"/>
    <cellStyle name="Moneda 5 2 6 12 2" xfId="31142"/>
    <cellStyle name="Moneda 5 2 6 13" xfId="18724"/>
    <cellStyle name="Moneda 5 2 6 14" xfId="21830"/>
    <cellStyle name="Moneda 5 2 6 2" xfId="287"/>
    <cellStyle name="Moneda 5 2 6 2 2" xfId="1843"/>
    <cellStyle name="Moneda 5 2 6 2 2 2" xfId="6501"/>
    <cellStyle name="Moneda 5 2 6 2 2 2 2" xfId="15813"/>
    <cellStyle name="Moneda 5 2 6 2 2 2 2 2" xfId="37544"/>
    <cellStyle name="Moneda 5 2 6 2 2 2 3" xfId="28232"/>
    <cellStyle name="Moneda 5 2 6 2 2 3" xfId="11157"/>
    <cellStyle name="Moneda 5 2 6 2 2 3 2" xfId="32888"/>
    <cellStyle name="Moneda 5 2 6 2 2 4" xfId="20472"/>
    <cellStyle name="Moneda 5 2 6 2 2 5" xfId="23576"/>
    <cellStyle name="Moneda 5 2 6 2 3" xfId="3919"/>
    <cellStyle name="Moneda 5 2 6 2 3 2" xfId="8576"/>
    <cellStyle name="Moneda 5 2 6 2 3 2 2" xfId="17888"/>
    <cellStyle name="Moneda 5 2 6 2 3 2 2 2" xfId="39619"/>
    <cellStyle name="Moneda 5 2 6 2 3 2 3" xfId="30307"/>
    <cellStyle name="Moneda 5 2 6 2 3 3" xfId="13232"/>
    <cellStyle name="Moneda 5 2 6 2 3 3 2" xfId="34963"/>
    <cellStyle name="Moneda 5 2 6 2 3 4" xfId="25651"/>
    <cellStyle name="Moneda 5 2 6 2 4" xfId="4949"/>
    <cellStyle name="Moneda 5 2 6 2 4 2" xfId="14261"/>
    <cellStyle name="Moneda 5 2 6 2 4 2 2" xfId="35992"/>
    <cellStyle name="Moneda 5 2 6 2 4 3" xfId="26680"/>
    <cellStyle name="Moneda 5 2 6 2 5" xfId="9605"/>
    <cellStyle name="Moneda 5 2 6 2 5 2" xfId="31336"/>
    <cellStyle name="Moneda 5 2 6 2 6" xfId="18920"/>
    <cellStyle name="Moneda 5 2 6 2 7" xfId="22024"/>
    <cellStyle name="Moneda 5 2 6 3" xfId="483"/>
    <cellStyle name="Moneda 5 2 6 3 2" xfId="2037"/>
    <cellStyle name="Moneda 5 2 6 3 2 2" xfId="6695"/>
    <cellStyle name="Moneda 5 2 6 3 2 2 2" xfId="16007"/>
    <cellStyle name="Moneda 5 2 6 3 2 2 2 2" xfId="37738"/>
    <cellStyle name="Moneda 5 2 6 3 2 2 3" xfId="28426"/>
    <cellStyle name="Moneda 5 2 6 3 2 3" xfId="11351"/>
    <cellStyle name="Moneda 5 2 6 3 2 3 2" xfId="33082"/>
    <cellStyle name="Moneda 5 2 6 3 2 4" xfId="20666"/>
    <cellStyle name="Moneda 5 2 6 3 2 5" xfId="23770"/>
    <cellStyle name="Moneda 5 2 6 3 3" xfId="3920"/>
    <cellStyle name="Moneda 5 2 6 3 3 2" xfId="8577"/>
    <cellStyle name="Moneda 5 2 6 3 3 2 2" xfId="17889"/>
    <cellStyle name="Moneda 5 2 6 3 3 2 2 2" xfId="39620"/>
    <cellStyle name="Moneda 5 2 6 3 3 2 3" xfId="30308"/>
    <cellStyle name="Moneda 5 2 6 3 3 3" xfId="13233"/>
    <cellStyle name="Moneda 5 2 6 3 3 3 2" xfId="34964"/>
    <cellStyle name="Moneda 5 2 6 3 3 4" xfId="25652"/>
    <cellStyle name="Moneda 5 2 6 3 4" xfId="5143"/>
    <cellStyle name="Moneda 5 2 6 3 4 2" xfId="14455"/>
    <cellStyle name="Moneda 5 2 6 3 4 2 2" xfId="36186"/>
    <cellStyle name="Moneda 5 2 6 3 4 3" xfId="26874"/>
    <cellStyle name="Moneda 5 2 6 3 5" xfId="9799"/>
    <cellStyle name="Moneda 5 2 6 3 5 2" xfId="31530"/>
    <cellStyle name="Moneda 5 2 6 3 6" xfId="19114"/>
    <cellStyle name="Moneda 5 2 6 3 7" xfId="22218"/>
    <cellStyle name="Moneda 5 2 6 4" xfId="679"/>
    <cellStyle name="Moneda 5 2 6 4 2" xfId="2231"/>
    <cellStyle name="Moneda 5 2 6 4 2 2" xfId="6889"/>
    <cellStyle name="Moneda 5 2 6 4 2 2 2" xfId="16201"/>
    <cellStyle name="Moneda 5 2 6 4 2 2 2 2" xfId="37932"/>
    <cellStyle name="Moneda 5 2 6 4 2 2 3" xfId="28620"/>
    <cellStyle name="Moneda 5 2 6 4 2 3" xfId="11545"/>
    <cellStyle name="Moneda 5 2 6 4 2 3 2" xfId="33276"/>
    <cellStyle name="Moneda 5 2 6 4 2 4" xfId="20860"/>
    <cellStyle name="Moneda 5 2 6 4 2 5" xfId="23964"/>
    <cellStyle name="Moneda 5 2 6 4 3" xfId="3921"/>
    <cellStyle name="Moneda 5 2 6 4 3 2" xfId="8578"/>
    <cellStyle name="Moneda 5 2 6 4 3 2 2" xfId="17890"/>
    <cellStyle name="Moneda 5 2 6 4 3 2 2 2" xfId="39621"/>
    <cellStyle name="Moneda 5 2 6 4 3 2 3" xfId="30309"/>
    <cellStyle name="Moneda 5 2 6 4 3 3" xfId="13234"/>
    <cellStyle name="Moneda 5 2 6 4 3 3 2" xfId="34965"/>
    <cellStyle name="Moneda 5 2 6 4 3 4" xfId="25653"/>
    <cellStyle name="Moneda 5 2 6 4 4" xfId="5337"/>
    <cellStyle name="Moneda 5 2 6 4 4 2" xfId="14649"/>
    <cellStyle name="Moneda 5 2 6 4 4 2 2" xfId="36380"/>
    <cellStyle name="Moneda 5 2 6 4 4 3" xfId="27068"/>
    <cellStyle name="Moneda 5 2 6 4 5" xfId="9993"/>
    <cellStyle name="Moneda 5 2 6 4 5 2" xfId="31724"/>
    <cellStyle name="Moneda 5 2 6 4 6" xfId="19308"/>
    <cellStyle name="Moneda 5 2 6 4 7" xfId="22412"/>
    <cellStyle name="Moneda 5 2 6 5" xfId="873"/>
    <cellStyle name="Moneda 5 2 6 5 2" xfId="2425"/>
    <cellStyle name="Moneda 5 2 6 5 2 2" xfId="7083"/>
    <cellStyle name="Moneda 5 2 6 5 2 2 2" xfId="16395"/>
    <cellStyle name="Moneda 5 2 6 5 2 2 2 2" xfId="38126"/>
    <cellStyle name="Moneda 5 2 6 5 2 2 3" xfId="28814"/>
    <cellStyle name="Moneda 5 2 6 5 2 3" xfId="11739"/>
    <cellStyle name="Moneda 5 2 6 5 2 3 2" xfId="33470"/>
    <cellStyle name="Moneda 5 2 6 5 2 4" xfId="21054"/>
    <cellStyle name="Moneda 5 2 6 5 2 5" xfId="24158"/>
    <cellStyle name="Moneda 5 2 6 5 3" xfId="3922"/>
    <cellStyle name="Moneda 5 2 6 5 3 2" xfId="8579"/>
    <cellStyle name="Moneda 5 2 6 5 3 2 2" xfId="17891"/>
    <cellStyle name="Moneda 5 2 6 5 3 2 2 2" xfId="39622"/>
    <cellStyle name="Moneda 5 2 6 5 3 2 3" xfId="30310"/>
    <cellStyle name="Moneda 5 2 6 5 3 3" xfId="13235"/>
    <cellStyle name="Moneda 5 2 6 5 3 3 2" xfId="34966"/>
    <cellStyle name="Moneda 5 2 6 5 3 4" xfId="25654"/>
    <cellStyle name="Moneda 5 2 6 5 4" xfId="5531"/>
    <cellStyle name="Moneda 5 2 6 5 4 2" xfId="14843"/>
    <cellStyle name="Moneda 5 2 6 5 4 2 2" xfId="36574"/>
    <cellStyle name="Moneda 5 2 6 5 4 3" xfId="27262"/>
    <cellStyle name="Moneda 5 2 6 5 5" xfId="10187"/>
    <cellStyle name="Moneda 5 2 6 5 5 2" xfId="31918"/>
    <cellStyle name="Moneda 5 2 6 5 6" xfId="19502"/>
    <cellStyle name="Moneda 5 2 6 5 7" xfId="22606"/>
    <cellStyle name="Moneda 5 2 6 6" xfId="1067"/>
    <cellStyle name="Moneda 5 2 6 6 2" xfId="2619"/>
    <cellStyle name="Moneda 5 2 6 6 2 2" xfId="7277"/>
    <cellStyle name="Moneda 5 2 6 6 2 2 2" xfId="16589"/>
    <cellStyle name="Moneda 5 2 6 6 2 2 2 2" xfId="38320"/>
    <cellStyle name="Moneda 5 2 6 6 2 2 3" xfId="29008"/>
    <cellStyle name="Moneda 5 2 6 6 2 3" xfId="11933"/>
    <cellStyle name="Moneda 5 2 6 6 2 3 2" xfId="33664"/>
    <cellStyle name="Moneda 5 2 6 6 2 4" xfId="21248"/>
    <cellStyle name="Moneda 5 2 6 6 2 5" xfId="24352"/>
    <cellStyle name="Moneda 5 2 6 6 3" xfId="3923"/>
    <cellStyle name="Moneda 5 2 6 6 3 2" xfId="8580"/>
    <cellStyle name="Moneda 5 2 6 6 3 2 2" xfId="17892"/>
    <cellStyle name="Moneda 5 2 6 6 3 2 2 2" xfId="39623"/>
    <cellStyle name="Moneda 5 2 6 6 3 2 3" xfId="30311"/>
    <cellStyle name="Moneda 5 2 6 6 3 3" xfId="13236"/>
    <cellStyle name="Moneda 5 2 6 6 3 3 2" xfId="34967"/>
    <cellStyle name="Moneda 5 2 6 6 3 4" xfId="25655"/>
    <cellStyle name="Moneda 5 2 6 6 4" xfId="5725"/>
    <cellStyle name="Moneda 5 2 6 6 4 2" xfId="15037"/>
    <cellStyle name="Moneda 5 2 6 6 4 2 2" xfId="36768"/>
    <cellStyle name="Moneda 5 2 6 6 4 3" xfId="27456"/>
    <cellStyle name="Moneda 5 2 6 6 5" xfId="10381"/>
    <cellStyle name="Moneda 5 2 6 6 5 2" xfId="32112"/>
    <cellStyle name="Moneda 5 2 6 6 6" xfId="19696"/>
    <cellStyle name="Moneda 5 2 6 6 7" xfId="22800"/>
    <cellStyle name="Moneda 5 2 6 7" xfId="1261"/>
    <cellStyle name="Moneda 5 2 6 7 2" xfId="2813"/>
    <cellStyle name="Moneda 5 2 6 7 2 2" xfId="7471"/>
    <cellStyle name="Moneda 5 2 6 7 2 2 2" xfId="16783"/>
    <cellStyle name="Moneda 5 2 6 7 2 2 2 2" xfId="38514"/>
    <cellStyle name="Moneda 5 2 6 7 2 2 3" xfId="29202"/>
    <cellStyle name="Moneda 5 2 6 7 2 3" xfId="12127"/>
    <cellStyle name="Moneda 5 2 6 7 2 3 2" xfId="33858"/>
    <cellStyle name="Moneda 5 2 6 7 2 4" xfId="21442"/>
    <cellStyle name="Moneda 5 2 6 7 2 5" xfId="24546"/>
    <cellStyle name="Moneda 5 2 6 7 3" xfId="3924"/>
    <cellStyle name="Moneda 5 2 6 7 3 2" xfId="8581"/>
    <cellStyle name="Moneda 5 2 6 7 3 2 2" xfId="17893"/>
    <cellStyle name="Moneda 5 2 6 7 3 2 2 2" xfId="39624"/>
    <cellStyle name="Moneda 5 2 6 7 3 2 3" xfId="30312"/>
    <cellStyle name="Moneda 5 2 6 7 3 3" xfId="13237"/>
    <cellStyle name="Moneda 5 2 6 7 3 3 2" xfId="34968"/>
    <cellStyle name="Moneda 5 2 6 7 3 4" xfId="25656"/>
    <cellStyle name="Moneda 5 2 6 7 4" xfId="5919"/>
    <cellStyle name="Moneda 5 2 6 7 4 2" xfId="15231"/>
    <cellStyle name="Moneda 5 2 6 7 4 2 2" xfId="36962"/>
    <cellStyle name="Moneda 5 2 6 7 4 3" xfId="27650"/>
    <cellStyle name="Moneda 5 2 6 7 5" xfId="10575"/>
    <cellStyle name="Moneda 5 2 6 7 5 2" xfId="32306"/>
    <cellStyle name="Moneda 5 2 6 7 6" xfId="19890"/>
    <cellStyle name="Moneda 5 2 6 7 7" xfId="22994"/>
    <cellStyle name="Moneda 5 2 6 8" xfId="1455"/>
    <cellStyle name="Moneda 5 2 6 8 2" xfId="3007"/>
    <cellStyle name="Moneda 5 2 6 8 2 2" xfId="7665"/>
    <cellStyle name="Moneda 5 2 6 8 2 2 2" xfId="16977"/>
    <cellStyle name="Moneda 5 2 6 8 2 2 2 2" xfId="38708"/>
    <cellStyle name="Moneda 5 2 6 8 2 2 3" xfId="29396"/>
    <cellStyle name="Moneda 5 2 6 8 2 3" xfId="12321"/>
    <cellStyle name="Moneda 5 2 6 8 2 3 2" xfId="34052"/>
    <cellStyle name="Moneda 5 2 6 8 2 4" xfId="21636"/>
    <cellStyle name="Moneda 5 2 6 8 2 5" xfId="24740"/>
    <cellStyle name="Moneda 5 2 6 8 3" xfId="3925"/>
    <cellStyle name="Moneda 5 2 6 8 3 2" xfId="8582"/>
    <cellStyle name="Moneda 5 2 6 8 3 2 2" xfId="17894"/>
    <cellStyle name="Moneda 5 2 6 8 3 2 2 2" xfId="39625"/>
    <cellStyle name="Moneda 5 2 6 8 3 2 3" xfId="30313"/>
    <cellStyle name="Moneda 5 2 6 8 3 3" xfId="13238"/>
    <cellStyle name="Moneda 5 2 6 8 3 3 2" xfId="34969"/>
    <cellStyle name="Moneda 5 2 6 8 3 4" xfId="25657"/>
    <cellStyle name="Moneda 5 2 6 8 4" xfId="6113"/>
    <cellStyle name="Moneda 5 2 6 8 4 2" xfId="15425"/>
    <cellStyle name="Moneda 5 2 6 8 4 2 2" xfId="37156"/>
    <cellStyle name="Moneda 5 2 6 8 4 3" xfId="27844"/>
    <cellStyle name="Moneda 5 2 6 8 5" xfId="10769"/>
    <cellStyle name="Moneda 5 2 6 8 5 2" xfId="32500"/>
    <cellStyle name="Moneda 5 2 6 8 6" xfId="20084"/>
    <cellStyle name="Moneda 5 2 6 8 7" xfId="23188"/>
    <cellStyle name="Moneda 5 2 6 9" xfId="1649"/>
    <cellStyle name="Moneda 5 2 6 9 2" xfId="6307"/>
    <cellStyle name="Moneda 5 2 6 9 2 2" xfId="15619"/>
    <cellStyle name="Moneda 5 2 6 9 2 2 2" xfId="37350"/>
    <cellStyle name="Moneda 5 2 6 9 2 3" xfId="28038"/>
    <cellStyle name="Moneda 5 2 6 9 3" xfId="10963"/>
    <cellStyle name="Moneda 5 2 6 9 3 2" xfId="32694"/>
    <cellStyle name="Moneda 5 2 6 9 4" xfId="20278"/>
    <cellStyle name="Moneda 5 2 6 9 5" xfId="23382"/>
    <cellStyle name="Moneda 5 2 7" xfId="104"/>
    <cellStyle name="Moneda 5 2 7 10" xfId="3926"/>
    <cellStyle name="Moneda 5 2 7 10 2" xfId="8583"/>
    <cellStyle name="Moneda 5 2 7 10 2 2" xfId="17895"/>
    <cellStyle name="Moneda 5 2 7 10 2 2 2" xfId="39626"/>
    <cellStyle name="Moneda 5 2 7 10 2 3" xfId="30314"/>
    <cellStyle name="Moneda 5 2 7 10 3" xfId="13239"/>
    <cellStyle name="Moneda 5 2 7 10 3 2" xfId="34970"/>
    <cellStyle name="Moneda 5 2 7 10 4" xfId="25658"/>
    <cellStyle name="Moneda 5 2 7 11" xfId="4767"/>
    <cellStyle name="Moneda 5 2 7 11 2" xfId="14079"/>
    <cellStyle name="Moneda 5 2 7 11 2 2" xfId="35810"/>
    <cellStyle name="Moneda 5 2 7 11 3" xfId="26498"/>
    <cellStyle name="Moneda 5 2 7 12" xfId="9423"/>
    <cellStyle name="Moneda 5 2 7 12 2" xfId="31154"/>
    <cellStyle name="Moneda 5 2 7 13" xfId="18737"/>
    <cellStyle name="Moneda 5 2 7 14" xfId="21842"/>
    <cellStyle name="Moneda 5 2 7 2" xfId="299"/>
    <cellStyle name="Moneda 5 2 7 2 2" xfId="1855"/>
    <cellStyle name="Moneda 5 2 7 2 2 2" xfId="6513"/>
    <cellStyle name="Moneda 5 2 7 2 2 2 2" xfId="15825"/>
    <cellStyle name="Moneda 5 2 7 2 2 2 2 2" xfId="37556"/>
    <cellStyle name="Moneda 5 2 7 2 2 2 3" xfId="28244"/>
    <cellStyle name="Moneda 5 2 7 2 2 3" xfId="11169"/>
    <cellStyle name="Moneda 5 2 7 2 2 3 2" xfId="32900"/>
    <cellStyle name="Moneda 5 2 7 2 2 4" xfId="20484"/>
    <cellStyle name="Moneda 5 2 7 2 2 5" xfId="23588"/>
    <cellStyle name="Moneda 5 2 7 2 3" xfId="3927"/>
    <cellStyle name="Moneda 5 2 7 2 3 2" xfId="8584"/>
    <cellStyle name="Moneda 5 2 7 2 3 2 2" xfId="17896"/>
    <cellStyle name="Moneda 5 2 7 2 3 2 2 2" xfId="39627"/>
    <cellStyle name="Moneda 5 2 7 2 3 2 3" xfId="30315"/>
    <cellStyle name="Moneda 5 2 7 2 3 3" xfId="13240"/>
    <cellStyle name="Moneda 5 2 7 2 3 3 2" xfId="34971"/>
    <cellStyle name="Moneda 5 2 7 2 3 4" xfId="25659"/>
    <cellStyle name="Moneda 5 2 7 2 4" xfId="4961"/>
    <cellStyle name="Moneda 5 2 7 2 4 2" xfId="14273"/>
    <cellStyle name="Moneda 5 2 7 2 4 2 2" xfId="36004"/>
    <cellStyle name="Moneda 5 2 7 2 4 3" xfId="26692"/>
    <cellStyle name="Moneda 5 2 7 2 5" xfId="9617"/>
    <cellStyle name="Moneda 5 2 7 2 5 2" xfId="31348"/>
    <cellStyle name="Moneda 5 2 7 2 6" xfId="18932"/>
    <cellStyle name="Moneda 5 2 7 2 7" xfId="22036"/>
    <cellStyle name="Moneda 5 2 7 3" xfId="496"/>
    <cellStyle name="Moneda 5 2 7 3 2" xfId="2049"/>
    <cellStyle name="Moneda 5 2 7 3 2 2" xfId="6707"/>
    <cellStyle name="Moneda 5 2 7 3 2 2 2" xfId="16019"/>
    <cellStyle name="Moneda 5 2 7 3 2 2 2 2" xfId="37750"/>
    <cellStyle name="Moneda 5 2 7 3 2 2 3" xfId="28438"/>
    <cellStyle name="Moneda 5 2 7 3 2 3" xfId="11363"/>
    <cellStyle name="Moneda 5 2 7 3 2 3 2" xfId="33094"/>
    <cellStyle name="Moneda 5 2 7 3 2 4" xfId="20678"/>
    <cellStyle name="Moneda 5 2 7 3 2 5" xfId="23782"/>
    <cellStyle name="Moneda 5 2 7 3 3" xfId="3928"/>
    <cellStyle name="Moneda 5 2 7 3 3 2" xfId="8585"/>
    <cellStyle name="Moneda 5 2 7 3 3 2 2" xfId="17897"/>
    <cellStyle name="Moneda 5 2 7 3 3 2 2 2" xfId="39628"/>
    <cellStyle name="Moneda 5 2 7 3 3 2 3" xfId="30316"/>
    <cellStyle name="Moneda 5 2 7 3 3 3" xfId="13241"/>
    <cellStyle name="Moneda 5 2 7 3 3 3 2" xfId="34972"/>
    <cellStyle name="Moneda 5 2 7 3 3 4" xfId="25660"/>
    <cellStyle name="Moneda 5 2 7 3 4" xfId="5155"/>
    <cellStyle name="Moneda 5 2 7 3 4 2" xfId="14467"/>
    <cellStyle name="Moneda 5 2 7 3 4 2 2" xfId="36198"/>
    <cellStyle name="Moneda 5 2 7 3 4 3" xfId="26886"/>
    <cellStyle name="Moneda 5 2 7 3 5" xfId="9811"/>
    <cellStyle name="Moneda 5 2 7 3 5 2" xfId="31542"/>
    <cellStyle name="Moneda 5 2 7 3 6" xfId="19126"/>
    <cellStyle name="Moneda 5 2 7 3 7" xfId="22230"/>
    <cellStyle name="Moneda 5 2 7 4" xfId="691"/>
    <cellStyle name="Moneda 5 2 7 4 2" xfId="2243"/>
    <cellStyle name="Moneda 5 2 7 4 2 2" xfId="6901"/>
    <cellStyle name="Moneda 5 2 7 4 2 2 2" xfId="16213"/>
    <cellStyle name="Moneda 5 2 7 4 2 2 2 2" xfId="37944"/>
    <cellStyle name="Moneda 5 2 7 4 2 2 3" xfId="28632"/>
    <cellStyle name="Moneda 5 2 7 4 2 3" xfId="11557"/>
    <cellStyle name="Moneda 5 2 7 4 2 3 2" xfId="33288"/>
    <cellStyle name="Moneda 5 2 7 4 2 4" xfId="20872"/>
    <cellStyle name="Moneda 5 2 7 4 2 5" xfId="23976"/>
    <cellStyle name="Moneda 5 2 7 4 3" xfId="3929"/>
    <cellStyle name="Moneda 5 2 7 4 3 2" xfId="8586"/>
    <cellStyle name="Moneda 5 2 7 4 3 2 2" xfId="17898"/>
    <cellStyle name="Moneda 5 2 7 4 3 2 2 2" xfId="39629"/>
    <cellStyle name="Moneda 5 2 7 4 3 2 3" xfId="30317"/>
    <cellStyle name="Moneda 5 2 7 4 3 3" xfId="13242"/>
    <cellStyle name="Moneda 5 2 7 4 3 3 2" xfId="34973"/>
    <cellStyle name="Moneda 5 2 7 4 3 4" xfId="25661"/>
    <cellStyle name="Moneda 5 2 7 4 4" xfId="5349"/>
    <cellStyle name="Moneda 5 2 7 4 4 2" xfId="14661"/>
    <cellStyle name="Moneda 5 2 7 4 4 2 2" xfId="36392"/>
    <cellStyle name="Moneda 5 2 7 4 4 3" xfId="27080"/>
    <cellStyle name="Moneda 5 2 7 4 5" xfId="10005"/>
    <cellStyle name="Moneda 5 2 7 4 5 2" xfId="31736"/>
    <cellStyle name="Moneda 5 2 7 4 6" xfId="19320"/>
    <cellStyle name="Moneda 5 2 7 4 7" xfId="22424"/>
    <cellStyle name="Moneda 5 2 7 5" xfId="885"/>
    <cellStyle name="Moneda 5 2 7 5 2" xfId="2437"/>
    <cellStyle name="Moneda 5 2 7 5 2 2" xfId="7095"/>
    <cellStyle name="Moneda 5 2 7 5 2 2 2" xfId="16407"/>
    <cellStyle name="Moneda 5 2 7 5 2 2 2 2" xfId="38138"/>
    <cellStyle name="Moneda 5 2 7 5 2 2 3" xfId="28826"/>
    <cellStyle name="Moneda 5 2 7 5 2 3" xfId="11751"/>
    <cellStyle name="Moneda 5 2 7 5 2 3 2" xfId="33482"/>
    <cellStyle name="Moneda 5 2 7 5 2 4" xfId="21066"/>
    <cellStyle name="Moneda 5 2 7 5 2 5" xfId="24170"/>
    <cellStyle name="Moneda 5 2 7 5 3" xfId="3930"/>
    <cellStyle name="Moneda 5 2 7 5 3 2" xfId="8587"/>
    <cellStyle name="Moneda 5 2 7 5 3 2 2" xfId="17899"/>
    <cellStyle name="Moneda 5 2 7 5 3 2 2 2" xfId="39630"/>
    <cellStyle name="Moneda 5 2 7 5 3 2 3" xfId="30318"/>
    <cellStyle name="Moneda 5 2 7 5 3 3" xfId="13243"/>
    <cellStyle name="Moneda 5 2 7 5 3 3 2" xfId="34974"/>
    <cellStyle name="Moneda 5 2 7 5 3 4" xfId="25662"/>
    <cellStyle name="Moneda 5 2 7 5 4" xfId="5543"/>
    <cellStyle name="Moneda 5 2 7 5 4 2" xfId="14855"/>
    <cellStyle name="Moneda 5 2 7 5 4 2 2" xfId="36586"/>
    <cellStyle name="Moneda 5 2 7 5 4 3" xfId="27274"/>
    <cellStyle name="Moneda 5 2 7 5 5" xfId="10199"/>
    <cellStyle name="Moneda 5 2 7 5 5 2" xfId="31930"/>
    <cellStyle name="Moneda 5 2 7 5 6" xfId="19514"/>
    <cellStyle name="Moneda 5 2 7 5 7" xfId="22618"/>
    <cellStyle name="Moneda 5 2 7 6" xfId="1079"/>
    <cellStyle name="Moneda 5 2 7 6 2" xfId="2631"/>
    <cellStyle name="Moneda 5 2 7 6 2 2" xfId="7289"/>
    <cellStyle name="Moneda 5 2 7 6 2 2 2" xfId="16601"/>
    <cellStyle name="Moneda 5 2 7 6 2 2 2 2" xfId="38332"/>
    <cellStyle name="Moneda 5 2 7 6 2 2 3" xfId="29020"/>
    <cellStyle name="Moneda 5 2 7 6 2 3" xfId="11945"/>
    <cellStyle name="Moneda 5 2 7 6 2 3 2" xfId="33676"/>
    <cellStyle name="Moneda 5 2 7 6 2 4" xfId="21260"/>
    <cellStyle name="Moneda 5 2 7 6 2 5" xfId="24364"/>
    <cellStyle name="Moneda 5 2 7 6 3" xfId="3931"/>
    <cellStyle name="Moneda 5 2 7 6 3 2" xfId="8588"/>
    <cellStyle name="Moneda 5 2 7 6 3 2 2" xfId="17900"/>
    <cellStyle name="Moneda 5 2 7 6 3 2 2 2" xfId="39631"/>
    <cellStyle name="Moneda 5 2 7 6 3 2 3" xfId="30319"/>
    <cellStyle name="Moneda 5 2 7 6 3 3" xfId="13244"/>
    <cellStyle name="Moneda 5 2 7 6 3 3 2" xfId="34975"/>
    <cellStyle name="Moneda 5 2 7 6 3 4" xfId="25663"/>
    <cellStyle name="Moneda 5 2 7 6 4" xfId="5737"/>
    <cellStyle name="Moneda 5 2 7 6 4 2" xfId="15049"/>
    <cellStyle name="Moneda 5 2 7 6 4 2 2" xfId="36780"/>
    <cellStyle name="Moneda 5 2 7 6 4 3" xfId="27468"/>
    <cellStyle name="Moneda 5 2 7 6 5" xfId="10393"/>
    <cellStyle name="Moneda 5 2 7 6 5 2" xfId="32124"/>
    <cellStyle name="Moneda 5 2 7 6 6" xfId="19708"/>
    <cellStyle name="Moneda 5 2 7 6 7" xfId="22812"/>
    <cellStyle name="Moneda 5 2 7 7" xfId="1273"/>
    <cellStyle name="Moneda 5 2 7 7 2" xfId="2825"/>
    <cellStyle name="Moneda 5 2 7 7 2 2" xfId="7483"/>
    <cellStyle name="Moneda 5 2 7 7 2 2 2" xfId="16795"/>
    <cellStyle name="Moneda 5 2 7 7 2 2 2 2" xfId="38526"/>
    <cellStyle name="Moneda 5 2 7 7 2 2 3" xfId="29214"/>
    <cellStyle name="Moneda 5 2 7 7 2 3" xfId="12139"/>
    <cellStyle name="Moneda 5 2 7 7 2 3 2" xfId="33870"/>
    <cellStyle name="Moneda 5 2 7 7 2 4" xfId="21454"/>
    <cellStyle name="Moneda 5 2 7 7 2 5" xfId="24558"/>
    <cellStyle name="Moneda 5 2 7 7 3" xfId="3932"/>
    <cellStyle name="Moneda 5 2 7 7 3 2" xfId="8589"/>
    <cellStyle name="Moneda 5 2 7 7 3 2 2" xfId="17901"/>
    <cellStyle name="Moneda 5 2 7 7 3 2 2 2" xfId="39632"/>
    <cellStyle name="Moneda 5 2 7 7 3 2 3" xfId="30320"/>
    <cellStyle name="Moneda 5 2 7 7 3 3" xfId="13245"/>
    <cellStyle name="Moneda 5 2 7 7 3 3 2" xfId="34976"/>
    <cellStyle name="Moneda 5 2 7 7 3 4" xfId="25664"/>
    <cellStyle name="Moneda 5 2 7 7 4" xfId="5931"/>
    <cellStyle name="Moneda 5 2 7 7 4 2" xfId="15243"/>
    <cellStyle name="Moneda 5 2 7 7 4 2 2" xfId="36974"/>
    <cellStyle name="Moneda 5 2 7 7 4 3" xfId="27662"/>
    <cellStyle name="Moneda 5 2 7 7 5" xfId="10587"/>
    <cellStyle name="Moneda 5 2 7 7 5 2" xfId="32318"/>
    <cellStyle name="Moneda 5 2 7 7 6" xfId="19902"/>
    <cellStyle name="Moneda 5 2 7 7 7" xfId="23006"/>
    <cellStyle name="Moneda 5 2 7 8" xfId="1467"/>
    <cellStyle name="Moneda 5 2 7 8 2" xfId="3019"/>
    <cellStyle name="Moneda 5 2 7 8 2 2" xfId="7677"/>
    <cellStyle name="Moneda 5 2 7 8 2 2 2" xfId="16989"/>
    <cellStyle name="Moneda 5 2 7 8 2 2 2 2" xfId="38720"/>
    <cellStyle name="Moneda 5 2 7 8 2 2 3" xfId="29408"/>
    <cellStyle name="Moneda 5 2 7 8 2 3" xfId="12333"/>
    <cellStyle name="Moneda 5 2 7 8 2 3 2" xfId="34064"/>
    <cellStyle name="Moneda 5 2 7 8 2 4" xfId="21648"/>
    <cellStyle name="Moneda 5 2 7 8 2 5" xfId="24752"/>
    <cellStyle name="Moneda 5 2 7 8 3" xfId="3933"/>
    <cellStyle name="Moneda 5 2 7 8 3 2" xfId="8590"/>
    <cellStyle name="Moneda 5 2 7 8 3 2 2" xfId="17902"/>
    <cellStyle name="Moneda 5 2 7 8 3 2 2 2" xfId="39633"/>
    <cellStyle name="Moneda 5 2 7 8 3 2 3" xfId="30321"/>
    <cellStyle name="Moneda 5 2 7 8 3 3" xfId="13246"/>
    <cellStyle name="Moneda 5 2 7 8 3 3 2" xfId="34977"/>
    <cellStyle name="Moneda 5 2 7 8 3 4" xfId="25665"/>
    <cellStyle name="Moneda 5 2 7 8 4" xfId="6125"/>
    <cellStyle name="Moneda 5 2 7 8 4 2" xfId="15437"/>
    <cellStyle name="Moneda 5 2 7 8 4 2 2" xfId="37168"/>
    <cellStyle name="Moneda 5 2 7 8 4 3" xfId="27856"/>
    <cellStyle name="Moneda 5 2 7 8 5" xfId="10781"/>
    <cellStyle name="Moneda 5 2 7 8 5 2" xfId="32512"/>
    <cellStyle name="Moneda 5 2 7 8 6" xfId="20096"/>
    <cellStyle name="Moneda 5 2 7 8 7" xfId="23200"/>
    <cellStyle name="Moneda 5 2 7 9" xfId="1661"/>
    <cellStyle name="Moneda 5 2 7 9 2" xfId="6319"/>
    <cellStyle name="Moneda 5 2 7 9 2 2" xfId="15631"/>
    <cellStyle name="Moneda 5 2 7 9 2 2 2" xfId="37362"/>
    <cellStyle name="Moneda 5 2 7 9 2 3" xfId="28050"/>
    <cellStyle name="Moneda 5 2 7 9 3" xfId="10975"/>
    <cellStyle name="Moneda 5 2 7 9 3 2" xfId="32706"/>
    <cellStyle name="Moneda 5 2 7 9 4" xfId="20290"/>
    <cellStyle name="Moneda 5 2 7 9 5" xfId="23394"/>
    <cellStyle name="Moneda 5 2 8" xfId="116"/>
    <cellStyle name="Moneda 5 2 8 10" xfId="3934"/>
    <cellStyle name="Moneda 5 2 8 10 2" xfId="8591"/>
    <cellStyle name="Moneda 5 2 8 10 2 2" xfId="17903"/>
    <cellStyle name="Moneda 5 2 8 10 2 2 2" xfId="39634"/>
    <cellStyle name="Moneda 5 2 8 10 2 3" xfId="30322"/>
    <cellStyle name="Moneda 5 2 8 10 3" xfId="13247"/>
    <cellStyle name="Moneda 5 2 8 10 3 2" xfId="34978"/>
    <cellStyle name="Moneda 5 2 8 10 4" xfId="25666"/>
    <cellStyle name="Moneda 5 2 8 11" xfId="4779"/>
    <cellStyle name="Moneda 5 2 8 11 2" xfId="14091"/>
    <cellStyle name="Moneda 5 2 8 11 2 2" xfId="35822"/>
    <cellStyle name="Moneda 5 2 8 11 3" xfId="26510"/>
    <cellStyle name="Moneda 5 2 8 12" xfId="9435"/>
    <cellStyle name="Moneda 5 2 8 12 2" xfId="31166"/>
    <cellStyle name="Moneda 5 2 8 13" xfId="18749"/>
    <cellStyle name="Moneda 5 2 8 14" xfId="21854"/>
    <cellStyle name="Moneda 5 2 8 2" xfId="311"/>
    <cellStyle name="Moneda 5 2 8 2 2" xfId="1867"/>
    <cellStyle name="Moneda 5 2 8 2 2 2" xfId="6525"/>
    <cellStyle name="Moneda 5 2 8 2 2 2 2" xfId="15837"/>
    <cellStyle name="Moneda 5 2 8 2 2 2 2 2" xfId="37568"/>
    <cellStyle name="Moneda 5 2 8 2 2 2 3" xfId="28256"/>
    <cellStyle name="Moneda 5 2 8 2 2 3" xfId="11181"/>
    <cellStyle name="Moneda 5 2 8 2 2 3 2" xfId="32912"/>
    <cellStyle name="Moneda 5 2 8 2 2 4" xfId="20496"/>
    <cellStyle name="Moneda 5 2 8 2 2 5" xfId="23600"/>
    <cellStyle name="Moneda 5 2 8 2 3" xfId="3935"/>
    <cellStyle name="Moneda 5 2 8 2 3 2" xfId="8592"/>
    <cellStyle name="Moneda 5 2 8 2 3 2 2" xfId="17904"/>
    <cellStyle name="Moneda 5 2 8 2 3 2 2 2" xfId="39635"/>
    <cellStyle name="Moneda 5 2 8 2 3 2 3" xfId="30323"/>
    <cellStyle name="Moneda 5 2 8 2 3 3" xfId="13248"/>
    <cellStyle name="Moneda 5 2 8 2 3 3 2" xfId="34979"/>
    <cellStyle name="Moneda 5 2 8 2 3 4" xfId="25667"/>
    <cellStyle name="Moneda 5 2 8 2 4" xfId="4973"/>
    <cellStyle name="Moneda 5 2 8 2 4 2" xfId="14285"/>
    <cellStyle name="Moneda 5 2 8 2 4 2 2" xfId="36016"/>
    <cellStyle name="Moneda 5 2 8 2 4 3" xfId="26704"/>
    <cellStyle name="Moneda 5 2 8 2 5" xfId="9629"/>
    <cellStyle name="Moneda 5 2 8 2 5 2" xfId="31360"/>
    <cellStyle name="Moneda 5 2 8 2 6" xfId="18944"/>
    <cellStyle name="Moneda 5 2 8 2 7" xfId="22048"/>
    <cellStyle name="Moneda 5 2 8 3" xfId="508"/>
    <cellStyle name="Moneda 5 2 8 3 2" xfId="2061"/>
    <cellStyle name="Moneda 5 2 8 3 2 2" xfId="6719"/>
    <cellStyle name="Moneda 5 2 8 3 2 2 2" xfId="16031"/>
    <cellStyle name="Moneda 5 2 8 3 2 2 2 2" xfId="37762"/>
    <cellStyle name="Moneda 5 2 8 3 2 2 3" xfId="28450"/>
    <cellStyle name="Moneda 5 2 8 3 2 3" xfId="11375"/>
    <cellStyle name="Moneda 5 2 8 3 2 3 2" xfId="33106"/>
    <cellStyle name="Moneda 5 2 8 3 2 4" xfId="20690"/>
    <cellStyle name="Moneda 5 2 8 3 2 5" xfId="23794"/>
    <cellStyle name="Moneda 5 2 8 3 3" xfId="3936"/>
    <cellStyle name="Moneda 5 2 8 3 3 2" xfId="8593"/>
    <cellStyle name="Moneda 5 2 8 3 3 2 2" xfId="17905"/>
    <cellStyle name="Moneda 5 2 8 3 3 2 2 2" xfId="39636"/>
    <cellStyle name="Moneda 5 2 8 3 3 2 3" xfId="30324"/>
    <cellStyle name="Moneda 5 2 8 3 3 3" xfId="13249"/>
    <cellStyle name="Moneda 5 2 8 3 3 3 2" xfId="34980"/>
    <cellStyle name="Moneda 5 2 8 3 3 4" xfId="25668"/>
    <cellStyle name="Moneda 5 2 8 3 4" xfId="5167"/>
    <cellStyle name="Moneda 5 2 8 3 4 2" xfId="14479"/>
    <cellStyle name="Moneda 5 2 8 3 4 2 2" xfId="36210"/>
    <cellStyle name="Moneda 5 2 8 3 4 3" xfId="26898"/>
    <cellStyle name="Moneda 5 2 8 3 5" xfId="9823"/>
    <cellStyle name="Moneda 5 2 8 3 5 2" xfId="31554"/>
    <cellStyle name="Moneda 5 2 8 3 6" xfId="19138"/>
    <cellStyle name="Moneda 5 2 8 3 7" xfId="22242"/>
    <cellStyle name="Moneda 5 2 8 4" xfId="703"/>
    <cellStyle name="Moneda 5 2 8 4 2" xfId="2255"/>
    <cellStyle name="Moneda 5 2 8 4 2 2" xfId="6913"/>
    <cellStyle name="Moneda 5 2 8 4 2 2 2" xfId="16225"/>
    <cellStyle name="Moneda 5 2 8 4 2 2 2 2" xfId="37956"/>
    <cellStyle name="Moneda 5 2 8 4 2 2 3" xfId="28644"/>
    <cellStyle name="Moneda 5 2 8 4 2 3" xfId="11569"/>
    <cellStyle name="Moneda 5 2 8 4 2 3 2" xfId="33300"/>
    <cellStyle name="Moneda 5 2 8 4 2 4" xfId="20884"/>
    <cellStyle name="Moneda 5 2 8 4 2 5" xfId="23988"/>
    <cellStyle name="Moneda 5 2 8 4 3" xfId="3937"/>
    <cellStyle name="Moneda 5 2 8 4 3 2" xfId="8594"/>
    <cellStyle name="Moneda 5 2 8 4 3 2 2" xfId="17906"/>
    <cellStyle name="Moneda 5 2 8 4 3 2 2 2" xfId="39637"/>
    <cellStyle name="Moneda 5 2 8 4 3 2 3" xfId="30325"/>
    <cellStyle name="Moneda 5 2 8 4 3 3" xfId="13250"/>
    <cellStyle name="Moneda 5 2 8 4 3 3 2" xfId="34981"/>
    <cellStyle name="Moneda 5 2 8 4 3 4" xfId="25669"/>
    <cellStyle name="Moneda 5 2 8 4 4" xfId="5361"/>
    <cellStyle name="Moneda 5 2 8 4 4 2" xfId="14673"/>
    <cellStyle name="Moneda 5 2 8 4 4 2 2" xfId="36404"/>
    <cellStyle name="Moneda 5 2 8 4 4 3" xfId="27092"/>
    <cellStyle name="Moneda 5 2 8 4 5" xfId="10017"/>
    <cellStyle name="Moneda 5 2 8 4 5 2" xfId="31748"/>
    <cellStyle name="Moneda 5 2 8 4 6" xfId="19332"/>
    <cellStyle name="Moneda 5 2 8 4 7" xfId="22436"/>
    <cellStyle name="Moneda 5 2 8 5" xfId="897"/>
    <cellStyle name="Moneda 5 2 8 5 2" xfId="2449"/>
    <cellStyle name="Moneda 5 2 8 5 2 2" xfId="7107"/>
    <cellStyle name="Moneda 5 2 8 5 2 2 2" xfId="16419"/>
    <cellStyle name="Moneda 5 2 8 5 2 2 2 2" xfId="38150"/>
    <cellStyle name="Moneda 5 2 8 5 2 2 3" xfId="28838"/>
    <cellStyle name="Moneda 5 2 8 5 2 3" xfId="11763"/>
    <cellStyle name="Moneda 5 2 8 5 2 3 2" xfId="33494"/>
    <cellStyle name="Moneda 5 2 8 5 2 4" xfId="21078"/>
    <cellStyle name="Moneda 5 2 8 5 2 5" xfId="24182"/>
    <cellStyle name="Moneda 5 2 8 5 3" xfId="3938"/>
    <cellStyle name="Moneda 5 2 8 5 3 2" xfId="8595"/>
    <cellStyle name="Moneda 5 2 8 5 3 2 2" xfId="17907"/>
    <cellStyle name="Moneda 5 2 8 5 3 2 2 2" xfId="39638"/>
    <cellStyle name="Moneda 5 2 8 5 3 2 3" xfId="30326"/>
    <cellStyle name="Moneda 5 2 8 5 3 3" xfId="13251"/>
    <cellStyle name="Moneda 5 2 8 5 3 3 2" xfId="34982"/>
    <cellStyle name="Moneda 5 2 8 5 3 4" xfId="25670"/>
    <cellStyle name="Moneda 5 2 8 5 4" xfId="5555"/>
    <cellStyle name="Moneda 5 2 8 5 4 2" xfId="14867"/>
    <cellStyle name="Moneda 5 2 8 5 4 2 2" xfId="36598"/>
    <cellStyle name="Moneda 5 2 8 5 4 3" xfId="27286"/>
    <cellStyle name="Moneda 5 2 8 5 5" xfId="10211"/>
    <cellStyle name="Moneda 5 2 8 5 5 2" xfId="31942"/>
    <cellStyle name="Moneda 5 2 8 5 6" xfId="19526"/>
    <cellStyle name="Moneda 5 2 8 5 7" xfId="22630"/>
    <cellStyle name="Moneda 5 2 8 6" xfId="1091"/>
    <cellStyle name="Moneda 5 2 8 6 2" xfId="2643"/>
    <cellStyle name="Moneda 5 2 8 6 2 2" xfId="7301"/>
    <cellStyle name="Moneda 5 2 8 6 2 2 2" xfId="16613"/>
    <cellStyle name="Moneda 5 2 8 6 2 2 2 2" xfId="38344"/>
    <cellStyle name="Moneda 5 2 8 6 2 2 3" xfId="29032"/>
    <cellStyle name="Moneda 5 2 8 6 2 3" xfId="11957"/>
    <cellStyle name="Moneda 5 2 8 6 2 3 2" xfId="33688"/>
    <cellStyle name="Moneda 5 2 8 6 2 4" xfId="21272"/>
    <cellStyle name="Moneda 5 2 8 6 2 5" xfId="24376"/>
    <cellStyle name="Moneda 5 2 8 6 3" xfId="3939"/>
    <cellStyle name="Moneda 5 2 8 6 3 2" xfId="8596"/>
    <cellStyle name="Moneda 5 2 8 6 3 2 2" xfId="17908"/>
    <cellStyle name="Moneda 5 2 8 6 3 2 2 2" xfId="39639"/>
    <cellStyle name="Moneda 5 2 8 6 3 2 3" xfId="30327"/>
    <cellStyle name="Moneda 5 2 8 6 3 3" xfId="13252"/>
    <cellStyle name="Moneda 5 2 8 6 3 3 2" xfId="34983"/>
    <cellStyle name="Moneda 5 2 8 6 3 4" xfId="25671"/>
    <cellStyle name="Moneda 5 2 8 6 4" xfId="5749"/>
    <cellStyle name="Moneda 5 2 8 6 4 2" xfId="15061"/>
    <cellStyle name="Moneda 5 2 8 6 4 2 2" xfId="36792"/>
    <cellStyle name="Moneda 5 2 8 6 4 3" xfId="27480"/>
    <cellStyle name="Moneda 5 2 8 6 5" xfId="10405"/>
    <cellStyle name="Moneda 5 2 8 6 5 2" xfId="32136"/>
    <cellStyle name="Moneda 5 2 8 6 6" xfId="19720"/>
    <cellStyle name="Moneda 5 2 8 6 7" xfId="22824"/>
    <cellStyle name="Moneda 5 2 8 7" xfId="1285"/>
    <cellStyle name="Moneda 5 2 8 7 2" xfId="2837"/>
    <cellStyle name="Moneda 5 2 8 7 2 2" xfId="7495"/>
    <cellStyle name="Moneda 5 2 8 7 2 2 2" xfId="16807"/>
    <cellStyle name="Moneda 5 2 8 7 2 2 2 2" xfId="38538"/>
    <cellStyle name="Moneda 5 2 8 7 2 2 3" xfId="29226"/>
    <cellStyle name="Moneda 5 2 8 7 2 3" xfId="12151"/>
    <cellStyle name="Moneda 5 2 8 7 2 3 2" xfId="33882"/>
    <cellStyle name="Moneda 5 2 8 7 2 4" xfId="21466"/>
    <cellStyle name="Moneda 5 2 8 7 2 5" xfId="24570"/>
    <cellStyle name="Moneda 5 2 8 7 3" xfId="3940"/>
    <cellStyle name="Moneda 5 2 8 7 3 2" xfId="8597"/>
    <cellStyle name="Moneda 5 2 8 7 3 2 2" xfId="17909"/>
    <cellStyle name="Moneda 5 2 8 7 3 2 2 2" xfId="39640"/>
    <cellStyle name="Moneda 5 2 8 7 3 2 3" xfId="30328"/>
    <cellStyle name="Moneda 5 2 8 7 3 3" xfId="13253"/>
    <cellStyle name="Moneda 5 2 8 7 3 3 2" xfId="34984"/>
    <cellStyle name="Moneda 5 2 8 7 3 4" xfId="25672"/>
    <cellStyle name="Moneda 5 2 8 7 4" xfId="5943"/>
    <cellStyle name="Moneda 5 2 8 7 4 2" xfId="15255"/>
    <cellStyle name="Moneda 5 2 8 7 4 2 2" xfId="36986"/>
    <cellStyle name="Moneda 5 2 8 7 4 3" xfId="27674"/>
    <cellStyle name="Moneda 5 2 8 7 5" xfId="10599"/>
    <cellStyle name="Moneda 5 2 8 7 5 2" xfId="32330"/>
    <cellStyle name="Moneda 5 2 8 7 6" xfId="19914"/>
    <cellStyle name="Moneda 5 2 8 7 7" xfId="23018"/>
    <cellStyle name="Moneda 5 2 8 8" xfId="1479"/>
    <cellStyle name="Moneda 5 2 8 8 2" xfId="3031"/>
    <cellStyle name="Moneda 5 2 8 8 2 2" xfId="7689"/>
    <cellStyle name="Moneda 5 2 8 8 2 2 2" xfId="17001"/>
    <cellStyle name="Moneda 5 2 8 8 2 2 2 2" xfId="38732"/>
    <cellStyle name="Moneda 5 2 8 8 2 2 3" xfId="29420"/>
    <cellStyle name="Moneda 5 2 8 8 2 3" xfId="12345"/>
    <cellStyle name="Moneda 5 2 8 8 2 3 2" xfId="34076"/>
    <cellStyle name="Moneda 5 2 8 8 2 4" xfId="21660"/>
    <cellStyle name="Moneda 5 2 8 8 2 5" xfId="24764"/>
    <cellStyle name="Moneda 5 2 8 8 3" xfId="3941"/>
    <cellStyle name="Moneda 5 2 8 8 3 2" xfId="8598"/>
    <cellStyle name="Moneda 5 2 8 8 3 2 2" xfId="17910"/>
    <cellStyle name="Moneda 5 2 8 8 3 2 2 2" xfId="39641"/>
    <cellStyle name="Moneda 5 2 8 8 3 2 3" xfId="30329"/>
    <cellStyle name="Moneda 5 2 8 8 3 3" xfId="13254"/>
    <cellStyle name="Moneda 5 2 8 8 3 3 2" xfId="34985"/>
    <cellStyle name="Moneda 5 2 8 8 3 4" xfId="25673"/>
    <cellStyle name="Moneda 5 2 8 8 4" xfId="6137"/>
    <cellStyle name="Moneda 5 2 8 8 4 2" xfId="15449"/>
    <cellStyle name="Moneda 5 2 8 8 4 2 2" xfId="37180"/>
    <cellStyle name="Moneda 5 2 8 8 4 3" xfId="27868"/>
    <cellStyle name="Moneda 5 2 8 8 5" xfId="10793"/>
    <cellStyle name="Moneda 5 2 8 8 5 2" xfId="32524"/>
    <cellStyle name="Moneda 5 2 8 8 6" xfId="20108"/>
    <cellStyle name="Moneda 5 2 8 8 7" xfId="23212"/>
    <cellStyle name="Moneda 5 2 8 9" xfId="1673"/>
    <cellStyle name="Moneda 5 2 8 9 2" xfId="6331"/>
    <cellStyle name="Moneda 5 2 8 9 2 2" xfId="15643"/>
    <cellStyle name="Moneda 5 2 8 9 2 2 2" xfId="37374"/>
    <cellStyle name="Moneda 5 2 8 9 2 3" xfId="28062"/>
    <cellStyle name="Moneda 5 2 8 9 3" xfId="10987"/>
    <cellStyle name="Moneda 5 2 8 9 3 2" xfId="32718"/>
    <cellStyle name="Moneda 5 2 8 9 4" xfId="20302"/>
    <cellStyle name="Moneda 5 2 8 9 5" xfId="23406"/>
    <cellStyle name="Moneda 5 2 9" xfId="128"/>
    <cellStyle name="Moneda 5 2 9 10" xfId="3942"/>
    <cellStyle name="Moneda 5 2 9 10 2" xfId="8599"/>
    <cellStyle name="Moneda 5 2 9 10 2 2" xfId="17911"/>
    <cellStyle name="Moneda 5 2 9 10 2 2 2" xfId="39642"/>
    <cellStyle name="Moneda 5 2 9 10 2 3" xfId="30330"/>
    <cellStyle name="Moneda 5 2 9 10 3" xfId="13255"/>
    <cellStyle name="Moneda 5 2 9 10 3 2" xfId="34986"/>
    <cellStyle name="Moneda 5 2 9 10 4" xfId="25674"/>
    <cellStyle name="Moneda 5 2 9 11" xfId="4791"/>
    <cellStyle name="Moneda 5 2 9 11 2" xfId="14103"/>
    <cellStyle name="Moneda 5 2 9 11 2 2" xfId="35834"/>
    <cellStyle name="Moneda 5 2 9 11 3" xfId="26522"/>
    <cellStyle name="Moneda 5 2 9 12" xfId="9447"/>
    <cellStyle name="Moneda 5 2 9 12 2" xfId="31178"/>
    <cellStyle name="Moneda 5 2 9 13" xfId="18761"/>
    <cellStyle name="Moneda 5 2 9 14" xfId="21866"/>
    <cellStyle name="Moneda 5 2 9 2" xfId="323"/>
    <cellStyle name="Moneda 5 2 9 2 2" xfId="1879"/>
    <cellStyle name="Moneda 5 2 9 2 2 2" xfId="6537"/>
    <cellStyle name="Moneda 5 2 9 2 2 2 2" xfId="15849"/>
    <cellStyle name="Moneda 5 2 9 2 2 2 2 2" xfId="37580"/>
    <cellStyle name="Moneda 5 2 9 2 2 2 3" xfId="28268"/>
    <cellStyle name="Moneda 5 2 9 2 2 3" xfId="11193"/>
    <cellStyle name="Moneda 5 2 9 2 2 3 2" xfId="32924"/>
    <cellStyle name="Moneda 5 2 9 2 2 4" xfId="20508"/>
    <cellStyle name="Moneda 5 2 9 2 2 5" xfId="23612"/>
    <cellStyle name="Moneda 5 2 9 2 3" xfId="3943"/>
    <cellStyle name="Moneda 5 2 9 2 3 2" xfId="8600"/>
    <cellStyle name="Moneda 5 2 9 2 3 2 2" xfId="17912"/>
    <cellStyle name="Moneda 5 2 9 2 3 2 2 2" xfId="39643"/>
    <cellStyle name="Moneda 5 2 9 2 3 2 3" xfId="30331"/>
    <cellStyle name="Moneda 5 2 9 2 3 3" xfId="13256"/>
    <cellStyle name="Moneda 5 2 9 2 3 3 2" xfId="34987"/>
    <cellStyle name="Moneda 5 2 9 2 3 4" xfId="25675"/>
    <cellStyle name="Moneda 5 2 9 2 4" xfId="4985"/>
    <cellStyle name="Moneda 5 2 9 2 4 2" xfId="14297"/>
    <cellStyle name="Moneda 5 2 9 2 4 2 2" xfId="36028"/>
    <cellStyle name="Moneda 5 2 9 2 4 3" xfId="26716"/>
    <cellStyle name="Moneda 5 2 9 2 5" xfId="9641"/>
    <cellStyle name="Moneda 5 2 9 2 5 2" xfId="31372"/>
    <cellStyle name="Moneda 5 2 9 2 6" xfId="18956"/>
    <cellStyle name="Moneda 5 2 9 2 7" xfId="22060"/>
    <cellStyle name="Moneda 5 2 9 3" xfId="520"/>
    <cellStyle name="Moneda 5 2 9 3 2" xfId="2073"/>
    <cellStyle name="Moneda 5 2 9 3 2 2" xfId="6731"/>
    <cellStyle name="Moneda 5 2 9 3 2 2 2" xfId="16043"/>
    <cellStyle name="Moneda 5 2 9 3 2 2 2 2" xfId="37774"/>
    <cellStyle name="Moneda 5 2 9 3 2 2 3" xfId="28462"/>
    <cellStyle name="Moneda 5 2 9 3 2 3" xfId="11387"/>
    <cellStyle name="Moneda 5 2 9 3 2 3 2" xfId="33118"/>
    <cellStyle name="Moneda 5 2 9 3 2 4" xfId="20702"/>
    <cellStyle name="Moneda 5 2 9 3 2 5" xfId="23806"/>
    <cellStyle name="Moneda 5 2 9 3 3" xfId="3944"/>
    <cellStyle name="Moneda 5 2 9 3 3 2" xfId="8601"/>
    <cellStyle name="Moneda 5 2 9 3 3 2 2" xfId="17913"/>
    <cellStyle name="Moneda 5 2 9 3 3 2 2 2" xfId="39644"/>
    <cellStyle name="Moneda 5 2 9 3 3 2 3" xfId="30332"/>
    <cellStyle name="Moneda 5 2 9 3 3 3" xfId="13257"/>
    <cellStyle name="Moneda 5 2 9 3 3 3 2" xfId="34988"/>
    <cellStyle name="Moneda 5 2 9 3 3 4" xfId="25676"/>
    <cellStyle name="Moneda 5 2 9 3 4" xfId="5179"/>
    <cellStyle name="Moneda 5 2 9 3 4 2" xfId="14491"/>
    <cellStyle name="Moneda 5 2 9 3 4 2 2" xfId="36222"/>
    <cellStyle name="Moneda 5 2 9 3 4 3" xfId="26910"/>
    <cellStyle name="Moneda 5 2 9 3 5" xfId="9835"/>
    <cellStyle name="Moneda 5 2 9 3 5 2" xfId="31566"/>
    <cellStyle name="Moneda 5 2 9 3 6" xfId="19150"/>
    <cellStyle name="Moneda 5 2 9 3 7" xfId="22254"/>
    <cellStyle name="Moneda 5 2 9 4" xfId="715"/>
    <cellStyle name="Moneda 5 2 9 4 2" xfId="2267"/>
    <cellStyle name="Moneda 5 2 9 4 2 2" xfId="6925"/>
    <cellStyle name="Moneda 5 2 9 4 2 2 2" xfId="16237"/>
    <cellStyle name="Moneda 5 2 9 4 2 2 2 2" xfId="37968"/>
    <cellStyle name="Moneda 5 2 9 4 2 2 3" xfId="28656"/>
    <cellStyle name="Moneda 5 2 9 4 2 3" xfId="11581"/>
    <cellStyle name="Moneda 5 2 9 4 2 3 2" xfId="33312"/>
    <cellStyle name="Moneda 5 2 9 4 2 4" xfId="20896"/>
    <cellStyle name="Moneda 5 2 9 4 2 5" xfId="24000"/>
    <cellStyle name="Moneda 5 2 9 4 3" xfId="3945"/>
    <cellStyle name="Moneda 5 2 9 4 3 2" xfId="8602"/>
    <cellStyle name="Moneda 5 2 9 4 3 2 2" xfId="17914"/>
    <cellStyle name="Moneda 5 2 9 4 3 2 2 2" xfId="39645"/>
    <cellStyle name="Moneda 5 2 9 4 3 2 3" xfId="30333"/>
    <cellStyle name="Moneda 5 2 9 4 3 3" xfId="13258"/>
    <cellStyle name="Moneda 5 2 9 4 3 3 2" xfId="34989"/>
    <cellStyle name="Moneda 5 2 9 4 3 4" xfId="25677"/>
    <cellStyle name="Moneda 5 2 9 4 4" xfId="5373"/>
    <cellStyle name="Moneda 5 2 9 4 4 2" xfId="14685"/>
    <cellStyle name="Moneda 5 2 9 4 4 2 2" xfId="36416"/>
    <cellStyle name="Moneda 5 2 9 4 4 3" xfId="27104"/>
    <cellStyle name="Moneda 5 2 9 4 5" xfId="10029"/>
    <cellStyle name="Moneda 5 2 9 4 5 2" xfId="31760"/>
    <cellStyle name="Moneda 5 2 9 4 6" xfId="19344"/>
    <cellStyle name="Moneda 5 2 9 4 7" xfId="22448"/>
    <cellStyle name="Moneda 5 2 9 5" xfId="909"/>
    <cellStyle name="Moneda 5 2 9 5 2" xfId="2461"/>
    <cellStyle name="Moneda 5 2 9 5 2 2" xfId="7119"/>
    <cellStyle name="Moneda 5 2 9 5 2 2 2" xfId="16431"/>
    <cellStyle name="Moneda 5 2 9 5 2 2 2 2" xfId="38162"/>
    <cellStyle name="Moneda 5 2 9 5 2 2 3" xfId="28850"/>
    <cellStyle name="Moneda 5 2 9 5 2 3" xfId="11775"/>
    <cellStyle name="Moneda 5 2 9 5 2 3 2" xfId="33506"/>
    <cellStyle name="Moneda 5 2 9 5 2 4" xfId="21090"/>
    <cellStyle name="Moneda 5 2 9 5 2 5" xfId="24194"/>
    <cellStyle name="Moneda 5 2 9 5 3" xfId="3946"/>
    <cellStyle name="Moneda 5 2 9 5 3 2" xfId="8603"/>
    <cellStyle name="Moneda 5 2 9 5 3 2 2" xfId="17915"/>
    <cellStyle name="Moneda 5 2 9 5 3 2 2 2" xfId="39646"/>
    <cellStyle name="Moneda 5 2 9 5 3 2 3" xfId="30334"/>
    <cellStyle name="Moneda 5 2 9 5 3 3" xfId="13259"/>
    <cellStyle name="Moneda 5 2 9 5 3 3 2" xfId="34990"/>
    <cellStyle name="Moneda 5 2 9 5 3 4" xfId="25678"/>
    <cellStyle name="Moneda 5 2 9 5 4" xfId="5567"/>
    <cellStyle name="Moneda 5 2 9 5 4 2" xfId="14879"/>
    <cellStyle name="Moneda 5 2 9 5 4 2 2" xfId="36610"/>
    <cellStyle name="Moneda 5 2 9 5 4 3" xfId="27298"/>
    <cellStyle name="Moneda 5 2 9 5 5" xfId="10223"/>
    <cellStyle name="Moneda 5 2 9 5 5 2" xfId="31954"/>
    <cellStyle name="Moneda 5 2 9 5 6" xfId="19538"/>
    <cellStyle name="Moneda 5 2 9 5 7" xfId="22642"/>
    <cellStyle name="Moneda 5 2 9 6" xfId="1103"/>
    <cellStyle name="Moneda 5 2 9 6 2" xfId="2655"/>
    <cellStyle name="Moneda 5 2 9 6 2 2" xfId="7313"/>
    <cellStyle name="Moneda 5 2 9 6 2 2 2" xfId="16625"/>
    <cellStyle name="Moneda 5 2 9 6 2 2 2 2" xfId="38356"/>
    <cellStyle name="Moneda 5 2 9 6 2 2 3" xfId="29044"/>
    <cellStyle name="Moneda 5 2 9 6 2 3" xfId="11969"/>
    <cellStyle name="Moneda 5 2 9 6 2 3 2" xfId="33700"/>
    <cellStyle name="Moneda 5 2 9 6 2 4" xfId="21284"/>
    <cellStyle name="Moneda 5 2 9 6 2 5" xfId="24388"/>
    <cellStyle name="Moneda 5 2 9 6 3" xfId="3947"/>
    <cellStyle name="Moneda 5 2 9 6 3 2" xfId="8604"/>
    <cellStyle name="Moneda 5 2 9 6 3 2 2" xfId="17916"/>
    <cellStyle name="Moneda 5 2 9 6 3 2 2 2" xfId="39647"/>
    <cellStyle name="Moneda 5 2 9 6 3 2 3" xfId="30335"/>
    <cellStyle name="Moneda 5 2 9 6 3 3" xfId="13260"/>
    <cellStyle name="Moneda 5 2 9 6 3 3 2" xfId="34991"/>
    <cellStyle name="Moneda 5 2 9 6 3 4" xfId="25679"/>
    <cellStyle name="Moneda 5 2 9 6 4" xfId="5761"/>
    <cellStyle name="Moneda 5 2 9 6 4 2" xfId="15073"/>
    <cellStyle name="Moneda 5 2 9 6 4 2 2" xfId="36804"/>
    <cellStyle name="Moneda 5 2 9 6 4 3" xfId="27492"/>
    <cellStyle name="Moneda 5 2 9 6 5" xfId="10417"/>
    <cellStyle name="Moneda 5 2 9 6 5 2" xfId="32148"/>
    <cellStyle name="Moneda 5 2 9 6 6" xfId="19732"/>
    <cellStyle name="Moneda 5 2 9 6 7" xfId="22836"/>
    <cellStyle name="Moneda 5 2 9 7" xfId="1297"/>
    <cellStyle name="Moneda 5 2 9 7 2" xfId="2849"/>
    <cellStyle name="Moneda 5 2 9 7 2 2" xfId="7507"/>
    <cellStyle name="Moneda 5 2 9 7 2 2 2" xfId="16819"/>
    <cellStyle name="Moneda 5 2 9 7 2 2 2 2" xfId="38550"/>
    <cellStyle name="Moneda 5 2 9 7 2 2 3" xfId="29238"/>
    <cellStyle name="Moneda 5 2 9 7 2 3" xfId="12163"/>
    <cellStyle name="Moneda 5 2 9 7 2 3 2" xfId="33894"/>
    <cellStyle name="Moneda 5 2 9 7 2 4" xfId="21478"/>
    <cellStyle name="Moneda 5 2 9 7 2 5" xfId="24582"/>
    <cellStyle name="Moneda 5 2 9 7 3" xfId="3948"/>
    <cellStyle name="Moneda 5 2 9 7 3 2" xfId="8605"/>
    <cellStyle name="Moneda 5 2 9 7 3 2 2" xfId="17917"/>
    <cellStyle name="Moneda 5 2 9 7 3 2 2 2" xfId="39648"/>
    <cellStyle name="Moneda 5 2 9 7 3 2 3" xfId="30336"/>
    <cellStyle name="Moneda 5 2 9 7 3 3" xfId="13261"/>
    <cellStyle name="Moneda 5 2 9 7 3 3 2" xfId="34992"/>
    <cellStyle name="Moneda 5 2 9 7 3 4" xfId="25680"/>
    <cellStyle name="Moneda 5 2 9 7 4" xfId="5955"/>
    <cellStyle name="Moneda 5 2 9 7 4 2" xfId="15267"/>
    <cellStyle name="Moneda 5 2 9 7 4 2 2" xfId="36998"/>
    <cellStyle name="Moneda 5 2 9 7 4 3" xfId="27686"/>
    <cellStyle name="Moneda 5 2 9 7 5" xfId="10611"/>
    <cellStyle name="Moneda 5 2 9 7 5 2" xfId="32342"/>
    <cellStyle name="Moneda 5 2 9 7 6" xfId="19926"/>
    <cellStyle name="Moneda 5 2 9 7 7" xfId="23030"/>
    <cellStyle name="Moneda 5 2 9 8" xfId="1491"/>
    <cellStyle name="Moneda 5 2 9 8 2" xfId="3043"/>
    <cellStyle name="Moneda 5 2 9 8 2 2" xfId="7701"/>
    <cellStyle name="Moneda 5 2 9 8 2 2 2" xfId="17013"/>
    <cellStyle name="Moneda 5 2 9 8 2 2 2 2" xfId="38744"/>
    <cellStyle name="Moneda 5 2 9 8 2 2 3" xfId="29432"/>
    <cellStyle name="Moneda 5 2 9 8 2 3" xfId="12357"/>
    <cellStyle name="Moneda 5 2 9 8 2 3 2" xfId="34088"/>
    <cellStyle name="Moneda 5 2 9 8 2 4" xfId="21672"/>
    <cellStyle name="Moneda 5 2 9 8 2 5" xfId="24776"/>
    <cellStyle name="Moneda 5 2 9 8 3" xfId="3949"/>
    <cellStyle name="Moneda 5 2 9 8 3 2" xfId="8606"/>
    <cellStyle name="Moneda 5 2 9 8 3 2 2" xfId="17918"/>
    <cellStyle name="Moneda 5 2 9 8 3 2 2 2" xfId="39649"/>
    <cellStyle name="Moneda 5 2 9 8 3 2 3" xfId="30337"/>
    <cellStyle name="Moneda 5 2 9 8 3 3" xfId="13262"/>
    <cellStyle name="Moneda 5 2 9 8 3 3 2" xfId="34993"/>
    <cellStyle name="Moneda 5 2 9 8 3 4" xfId="25681"/>
    <cellStyle name="Moneda 5 2 9 8 4" xfId="6149"/>
    <cellStyle name="Moneda 5 2 9 8 4 2" xfId="15461"/>
    <cellStyle name="Moneda 5 2 9 8 4 2 2" xfId="37192"/>
    <cellStyle name="Moneda 5 2 9 8 4 3" xfId="27880"/>
    <cellStyle name="Moneda 5 2 9 8 5" xfId="10805"/>
    <cellStyle name="Moneda 5 2 9 8 5 2" xfId="32536"/>
    <cellStyle name="Moneda 5 2 9 8 6" xfId="20120"/>
    <cellStyle name="Moneda 5 2 9 8 7" xfId="23224"/>
    <cellStyle name="Moneda 5 2 9 9" xfId="1685"/>
    <cellStyle name="Moneda 5 2 9 9 2" xfId="6343"/>
    <cellStyle name="Moneda 5 2 9 9 2 2" xfId="15655"/>
    <cellStyle name="Moneda 5 2 9 9 2 2 2" xfId="37386"/>
    <cellStyle name="Moneda 5 2 9 9 2 3" xfId="28074"/>
    <cellStyle name="Moneda 5 2 9 9 3" xfId="10999"/>
    <cellStyle name="Moneda 5 2 9 9 3 2" xfId="32730"/>
    <cellStyle name="Moneda 5 2 9 9 4" xfId="20314"/>
    <cellStyle name="Moneda 5 2 9 9 5" xfId="23418"/>
    <cellStyle name="Moneda 5 20" xfId="610"/>
    <cellStyle name="Moneda 5 20 2" xfId="2162"/>
    <cellStyle name="Moneda 5 20 2 2" xfId="6820"/>
    <cellStyle name="Moneda 5 20 2 2 2" xfId="16132"/>
    <cellStyle name="Moneda 5 20 2 2 2 2" xfId="37863"/>
    <cellStyle name="Moneda 5 20 2 2 3" xfId="28551"/>
    <cellStyle name="Moneda 5 20 2 3" xfId="11476"/>
    <cellStyle name="Moneda 5 20 2 3 2" xfId="33207"/>
    <cellStyle name="Moneda 5 20 2 4" xfId="20791"/>
    <cellStyle name="Moneda 5 20 2 5" xfId="23895"/>
    <cellStyle name="Moneda 5 20 3" xfId="3950"/>
    <cellStyle name="Moneda 5 20 3 2" xfId="8607"/>
    <cellStyle name="Moneda 5 20 3 2 2" xfId="17919"/>
    <cellStyle name="Moneda 5 20 3 2 2 2" xfId="39650"/>
    <cellStyle name="Moneda 5 20 3 2 3" xfId="30338"/>
    <cellStyle name="Moneda 5 20 3 3" xfId="13263"/>
    <cellStyle name="Moneda 5 20 3 3 2" xfId="34994"/>
    <cellStyle name="Moneda 5 20 3 4" xfId="25682"/>
    <cellStyle name="Moneda 5 20 4" xfId="5268"/>
    <cellStyle name="Moneda 5 20 4 2" xfId="14580"/>
    <cellStyle name="Moneda 5 20 4 2 2" xfId="36311"/>
    <cellStyle name="Moneda 5 20 4 3" xfId="26999"/>
    <cellStyle name="Moneda 5 20 5" xfId="9924"/>
    <cellStyle name="Moneda 5 20 5 2" xfId="31655"/>
    <cellStyle name="Moneda 5 20 6" xfId="19239"/>
    <cellStyle name="Moneda 5 20 7" xfId="22343"/>
    <cellStyle name="Moneda 5 21" xfId="804"/>
    <cellStyle name="Moneda 5 21 2" xfId="2356"/>
    <cellStyle name="Moneda 5 21 2 2" xfId="7014"/>
    <cellStyle name="Moneda 5 21 2 2 2" xfId="16326"/>
    <cellStyle name="Moneda 5 21 2 2 2 2" xfId="38057"/>
    <cellStyle name="Moneda 5 21 2 2 3" xfId="28745"/>
    <cellStyle name="Moneda 5 21 2 3" xfId="11670"/>
    <cellStyle name="Moneda 5 21 2 3 2" xfId="33401"/>
    <cellStyle name="Moneda 5 21 2 4" xfId="20985"/>
    <cellStyle name="Moneda 5 21 2 5" xfId="24089"/>
    <cellStyle name="Moneda 5 21 3" xfId="3951"/>
    <cellStyle name="Moneda 5 21 3 2" xfId="8608"/>
    <cellStyle name="Moneda 5 21 3 2 2" xfId="17920"/>
    <cellStyle name="Moneda 5 21 3 2 2 2" xfId="39651"/>
    <cellStyle name="Moneda 5 21 3 2 3" xfId="30339"/>
    <cellStyle name="Moneda 5 21 3 3" xfId="13264"/>
    <cellStyle name="Moneda 5 21 3 3 2" xfId="34995"/>
    <cellStyle name="Moneda 5 21 3 4" xfId="25683"/>
    <cellStyle name="Moneda 5 21 4" xfId="5462"/>
    <cellStyle name="Moneda 5 21 4 2" xfId="14774"/>
    <cellStyle name="Moneda 5 21 4 2 2" xfId="36505"/>
    <cellStyle name="Moneda 5 21 4 3" xfId="27193"/>
    <cellStyle name="Moneda 5 21 5" xfId="10118"/>
    <cellStyle name="Moneda 5 21 5 2" xfId="31849"/>
    <cellStyle name="Moneda 5 21 6" xfId="19433"/>
    <cellStyle name="Moneda 5 21 7" xfId="22537"/>
    <cellStyle name="Moneda 5 22" xfId="998"/>
    <cellStyle name="Moneda 5 22 2" xfId="2550"/>
    <cellStyle name="Moneda 5 22 2 2" xfId="7208"/>
    <cellStyle name="Moneda 5 22 2 2 2" xfId="16520"/>
    <cellStyle name="Moneda 5 22 2 2 2 2" xfId="38251"/>
    <cellStyle name="Moneda 5 22 2 2 3" xfId="28939"/>
    <cellStyle name="Moneda 5 22 2 3" xfId="11864"/>
    <cellStyle name="Moneda 5 22 2 3 2" xfId="33595"/>
    <cellStyle name="Moneda 5 22 2 4" xfId="21179"/>
    <cellStyle name="Moneda 5 22 2 5" xfId="24283"/>
    <cellStyle name="Moneda 5 22 3" xfId="3952"/>
    <cellStyle name="Moneda 5 22 3 2" xfId="8609"/>
    <cellStyle name="Moneda 5 22 3 2 2" xfId="17921"/>
    <cellStyle name="Moneda 5 22 3 2 2 2" xfId="39652"/>
    <cellStyle name="Moneda 5 22 3 2 3" xfId="30340"/>
    <cellStyle name="Moneda 5 22 3 3" xfId="13265"/>
    <cellStyle name="Moneda 5 22 3 3 2" xfId="34996"/>
    <cellStyle name="Moneda 5 22 3 4" xfId="25684"/>
    <cellStyle name="Moneda 5 22 4" xfId="5656"/>
    <cellStyle name="Moneda 5 22 4 2" xfId="14968"/>
    <cellStyle name="Moneda 5 22 4 2 2" xfId="36699"/>
    <cellStyle name="Moneda 5 22 4 3" xfId="27387"/>
    <cellStyle name="Moneda 5 22 5" xfId="10312"/>
    <cellStyle name="Moneda 5 22 5 2" xfId="32043"/>
    <cellStyle name="Moneda 5 22 6" xfId="19627"/>
    <cellStyle name="Moneda 5 22 7" xfId="22731"/>
    <cellStyle name="Moneda 5 23" xfId="1192"/>
    <cellStyle name="Moneda 5 23 2" xfId="2744"/>
    <cellStyle name="Moneda 5 23 2 2" xfId="7402"/>
    <cellStyle name="Moneda 5 23 2 2 2" xfId="16714"/>
    <cellStyle name="Moneda 5 23 2 2 2 2" xfId="38445"/>
    <cellStyle name="Moneda 5 23 2 2 3" xfId="29133"/>
    <cellStyle name="Moneda 5 23 2 3" xfId="12058"/>
    <cellStyle name="Moneda 5 23 2 3 2" xfId="33789"/>
    <cellStyle name="Moneda 5 23 2 4" xfId="21373"/>
    <cellStyle name="Moneda 5 23 2 5" xfId="24477"/>
    <cellStyle name="Moneda 5 23 3" xfId="3953"/>
    <cellStyle name="Moneda 5 23 3 2" xfId="8610"/>
    <cellStyle name="Moneda 5 23 3 2 2" xfId="17922"/>
    <cellStyle name="Moneda 5 23 3 2 2 2" xfId="39653"/>
    <cellStyle name="Moneda 5 23 3 2 3" xfId="30341"/>
    <cellStyle name="Moneda 5 23 3 3" xfId="13266"/>
    <cellStyle name="Moneda 5 23 3 3 2" xfId="34997"/>
    <cellStyle name="Moneda 5 23 3 4" xfId="25685"/>
    <cellStyle name="Moneda 5 23 4" xfId="5850"/>
    <cellStyle name="Moneda 5 23 4 2" xfId="15162"/>
    <cellStyle name="Moneda 5 23 4 2 2" xfId="36893"/>
    <cellStyle name="Moneda 5 23 4 3" xfId="27581"/>
    <cellStyle name="Moneda 5 23 5" xfId="10506"/>
    <cellStyle name="Moneda 5 23 5 2" xfId="32237"/>
    <cellStyle name="Moneda 5 23 6" xfId="19821"/>
    <cellStyle name="Moneda 5 23 7" xfId="22925"/>
    <cellStyle name="Moneda 5 24" xfId="1386"/>
    <cellStyle name="Moneda 5 24 2" xfId="2938"/>
    <cellStyle name="Moneda 5 24 2 2" xfId="7596"/>
    <cellStyle name="Moneda 5 24 2 2 2" xfId="16908"/>
    <cellStyle name="Moneda 5 24 2 2 2 2" xfId="38639"/>
    <cellStyle name="Moneda 5 24 2 2 3" xfId="29327"/>
    <cellStyle name="Moneda 5 24 2 3" xfId="12252"/>
    <cellStyle name="Moneda 5 24 2 3 2" xfId="33983"/>
    <cellStyle name="Moneda 5 24 2 4" xfId="21567"/>
    <cellStyle name="Moneda 5 24 2 5" xfId="24671"/>
    <cellStyle name="Moneda 5 24 3" xfId="3954"/>
    <cellStyle name="Moneda 5 24 3 2" xfId="8611"/>
    <cellStyle name="Moneda 5 24 3 2 2" xfId="17923"/>
    <cellStyle name="Moneda 5 24 3 2 2 2" xfId="39654"/>
    <cellStyle name="Moneda 5 24 3 2 3" xfId="30342"/>
    <cellStyle name="Moneda 5 24 3 3" xfId="13267"/>
    <cellStyle name="Moneda 5 24 3 3 2" xfId="34998"/>
    <cellStyle name="Moneda 5 24 3 4" xfId="25686"/>
    <cellStyle name="Moneda 5 24 4" xfId="6044"/>
    <cellStyle name="Moneda 5 24 4 2" xfId="15356"/>
    <cellStyle name="Moneda 5 24 4 2 2" xfId="37087"/>
    <cellStyle name="Moneda 5 24 4 3" xfId="27775"/>
    <cellStyle name="Moneda 5 24 5" xfId="10700"/>
    <cellStyle name="Moneda 5 24 5 2" xfId="32431"/>
    <cellStyle name="Moneda 5 24 6" xfId="20015"/>
    <cellStyle name="Moneda 5 24 7" xfId="23119"/>
    <cellStyle name="Moneda 5 25" xfId="1580"/>
    <cellStyle name="Moneda 5 25 2" xfId="6238"/>
    <cellStyle name="Moneda 5 25 2 2" xfId="15550"/>
    <cellStyle name="Moneda 5 25 2 2 2" xfId="37281"/>
    <cellStyle name="Moneda 5 25 2 3" xfId="27969"/>
    <cellStyle name="Moneda 5 25 3" xfId="10894"/>
    <cellStyle name="Moneda 5 25 3 2" xfId="32625"/>
    <cellStyle name="Moneda 5 25 4" xfId="20209"/>
    <cellStyle name="Moneda 5 25 5" xfId="23313"/>
    <cellStyle name="Moneda 5 26" xfId="3755"/>
    <cellStyle name="Moneda 5 26 2" xfId="8412"/>
    <cellStyle name="Moneda 5 26 2 2" xfId="17724"/>
    <cellStyle name="Moneda 5 26 2 2 2" xfId="39455"/>
    <cellStyle name="Moneda 5 26 2 3" xfId="30143"/>
    <cellStyle name="Moneda 5 26 3" xfId="13068"/>
    <cellStyle name="Moneda 5 26 3 2" xfId="34799"/>
    <cellStyle name="Moneda 5 26 4" xfId="25487"/>
    <cellStyle name="Moneda 5 27" xfId="4686"/>
    <cellStyle name="Moneda 5 27 2" xfId="13998"/>
    <cellStyle name="Moneda 5 27 2 2" xfId="35729"/>
    <cellStyle name="Moneda 5 27 3" xfId="26417"/>
    <cellStyle name="Moneda 5 28" xfId="9342"/>
    <cellStyle name="Moneda 5 28 2" xfId="31073"/>
    <cellStyle name="Moneda 5 29" xfId="18657"/>
    <cellStyle name="Moneda 5 3" xfId="36"/>
    <cellStyle name="Moneda 5 3 10" xfId="3955"/>
    <cellStyle name="Moneda 5 3 10 2" xfId="8612"/>
    <cellStyle name="Moneda 5 3 10 2 2" xfId="17924"/>
    <cellStyle name="Moneda 5 3 10 2 2 2" xfId="39655"/>
    <cellStyle name="Moneda 5 3 10 2 3" xfId="30343"/>
    <cellStyle name="Moneda 5 3 10 3" xfId="13268"/>
    <cellStyle name="Moneda 5 3 10 3 2" xfId="34999"/>
    <cellStyle name="Moneda 5 3 10 4" xfId="25687"/>
    <cellStyle name="Moneda 5 3 11" xfId="4700"/>
    <cellStyle name="Moneda 5 3 11 2" xfId="14012"/>
    <cellStyle name="Moneda 5 3 11 2 2" xfId="35743"/>
    <cellStyle name="Moneda 5 3 11 3" xfId="26431"/>
    <cellStyle name="Moneda 5 3 12" xfId="9356"/>
    <cellStyle name="Moneda 5 3 12 2" xfId="31087"/>
    <cellStyle name="Moneda 5 3 13" xfId="18669"/>
    <cellStyle name="Moneda 5 3 14" xfId="21775"/>
    <cellStyle name="Moneda 5 3 2" xfId="232"/>
    <cellStyle name="Moneda 5 3 2 2" xfId="1788"/>
    <cellStyle name="Moneda 5 3 2 2 2" xfId="6446"/>
    <cellStyle name="Moneda 5 3 2 2 2 2" xfId="15758"/>
    <cellStyle name="Moneda 5 3 2 2 2 2 2" xfId="37489"/>
    <cellStyle name="Moneda 5 3 2 2 2 3" xfId="28177"/>
    <cellStyle name="Moneda 5 3 2 2 3" xfId="11102"/>
    <cellStyle name="Moneda 5 3 2 2 3 2" xfId="32833"/>
    <cellStyle name="Moneda 5 3 2 2 4" xfId="20417"/>
    <cellStyle name="Moneda 5 3 2 2 5" xfId="23521"/>
    <cellStyle name="Moneda 5 3 2 3" xfId="3956"/>
    <cellStyle name="Moneda 5 3 2 3 2" xfId="8613"/>
    <cellStyle name="Moneda 5 3 2 3 2 2" xfId="17925"/>
    <cellStyle name="Moneda 5 3 2 3 2 2 2" xfId="39656"/>
    <cellStyle name="Moneda 5 3 2 3 2 3" xfId="30344"/>
    <cellStyle name="Moneda 5 3 2 3 3" xfId="13269"/>
    <cellStyle name="Moneda 5 3 2 3 3 2" xfId="35000"/>
    <cellStyle name="Moneda 5 3 2 3 4" xfId="25688"/>
    <cellStyle name="Moneda 5 3 2 4" xfId="4894"/>
    <cellStyle name="Moneda 5 3 2 4 2" xfId="14206"/>
    <cellStyle name="Moneda 5 3 2 4 2 2" xfId="35937"/>
    <cellStyle name="Moneda 5 3 2 4 3" xfId="26625"/>
    <cellStyle name="Moneda 5 3 2 5" xfId="9550"/>
    <cellStyle name="Moneda 5 3 2 5 2" xfId="31281"/>
    <cellStyle name="Moneda 5 3 2 6" xfId="18865"/>
    <cellStyle name="Moneda 5 3 2 7" xfId="21969"/>
    <cellStyle name="Moneda 5 3 3" xfId="428"/>
    <cellStyle name="Moneda 5 3 3 2" xfId="1982"/>
    <cellStyle name="Moneda 5 3 3 2 2" xfId="6640"/>
    <cellStyle name="Moneda 5 3 3 2 2 2" xfId="15952"/>
    <cellStyle name="Moneda 5 3 3 2 2 2 2" xfId="37683"/>
    <cellStyle name="Moneda 5 3 3 2 2 3" xfId="28371"/>
    <cellStyle name="Moneda 5 3 3 2 3" xfId="11296"/>
    <cellStyle name="Moneda 5 3 3 2 3 2" xfId="33027"/>
    <cellStyle name="Moneda 5 3 3 2 4" xfId="20611"/>
    <cellStyle name="Moneda 5 3 3 2 5" xfId="23715"/>
    <cellStyle name="Moneda 5 3 3 3" xfId="3957"/>
    <cellStyle name="Moneda 5 3 3 3 2" xfId="8614"/>
    <cellStyle name="Moneda 5 3 3 3 2 2" xfId="17926"/>
    <cellStyle name="Moneda 5 3 3 3 2 2 2" xfId="39657"/>
    <cellStyle name="Moneda 5 3 3 3 2 3" xfId="30345"/>
    <cellStyle name="Moneda 5 3 3 3 3" xfId="13270"/>
    <cellStyle name="Moneda 5 3 3 3 3 2" xfId="35001"/>
    <cellStyle name="Moneda 5 3 3 3 4" xfId="25689"/>
    <cellStyle name="Moneda 5 3 3 4" xfId="5088"/>
    <cellStyle name="Moneda 5 3 3 4 2" xfId="14400"/>
    <cellStyle name="Moneda 5 3 3 4 2 2" xfId="36131"/>
    <cellStyle name="Moneda 5 3 3 4 3" xfId="26819"/>
    <cellStyle name="Moneda 5 3 3 5" xfId="9744"/>
    <cellStyle name="Moneda 5 3 3 5 2" xfId="31475"/>
    <cellStyle name="Moneda 5 3 3 6" xfId="19059"/>
    <cellStyle name="Moneda 5 3 3 7" xfId="22163"/>
    <cellStyle name="Moneda 5 3 4" xfId="624"/>
    <cellStyle name="Moneda 5 3 4 2" xfId="2176"/>
    <cellStyle name="Moneda 5 3 4 2 2" xfId="6834"/>
    <cellStyle name="Moneda 5 3 4 2 2 2" xfId="16146"/>
    <cellStyle name="Moneda 5 3 4 2 2 2 2" xfId="37877"/>
    <cellStyle name="Moneda 5 3 4 2 2 3" xfId="28565"/>
    <cellStyle name="Moneda 5 3 4 2 3" xfId="11490"/>
    <cellStyle name="Moneda 5 3 4 2 3 2" xfId="33221"/>
    <cellStyle name="Moneda 5 3 4 2 4" xfId="20805"/>
    <cellStyle name="Moneda 5 3 4 2 5" xfId="23909"/>
    <cellStyle name="Moneda 5 3 4 3" xfId="3958"/>
    <cellStyle name="Moneda 5 3 4 3 2" xfId="8615"/>
    <cellStyle name="Moneda 5 3 4 3 2 2" xfId="17927"/>
    <cellStyle name="Moneda 5 3 4 3 2 2 2" xfId="39658"/>
    <cellStyle name="Moneda 5 3 4 3 2 3" xfId="30346"/>
    <cellStyle name="Moneda 5 3 4 3 3" xfId="13271"/>
    <cellStyle name="Moneda 5 3 4 3 3 2" xfId="35002"/>
    <cellStyle name="Moneda 5 3 4 3 4" xfId="25690"/>
    <cellStyle name="Moneda 5 3 4 4" xfId="5282"/>
    <cellStyle name="Moneda 5 3 4 4 2" xfId="14594"/>
    <cellStyle name="Moneda 5 3 4 4 2 2" xfId="36325"/>
    <cellStyle name="Moneda 5 3 4 4 3" xfId="27013"/>
    <cellStyle name="Moneda 5 3 4 5" xfId="9938"/>
    <cellStyle name="Moneda 5 3 4 5 2" xfId="31669"/>
    <cellStyle name="Moneda 5 3 4 6" xfId="19253"/>
    <cellStyle name="Moneda 5 3 4 7" xfId="22357"/>
    <cellStyle name="Moneda 5 3 5" xfId="818"/>
    <cellStyle name="Moneda 5 3 5 2" xfId="2370"/>
    <cellStyle name="Moneda 5 3 5 2 2" xfId="7028"/>
    <cellStyle name="Moneda 5 3 5 2 2 2" xfId="16340"/>
    <cellStyle name="Moneda 5 3 5 2 2 2 2" xfId="38071"/>
    <cellStyle name="Moneda 5 3 5 2 2 3" xfId="28759"/>
    <cellStyle name="Moneda 5 3 5 2 3" xfId="11684"/>
    <cellStyle name="Moneda 5 3 5 2 3 2" xfId="33415"/>
    <cellStyle name="Moneda 5 3 5 2 4" xfId="20999"/>
    <cellStyle name="Moneda 5 3 5 2 5" xfId="24103"/>
    <cellStyle name="Moneda 5 3 5 3" xfId="3959"/>
    <cellStyle name="Moneda 5 3 5 3 2" xfId="8616"/>
    <cellStyle name="Moneda 5 3 5 3 2 2" xfId="17928"/>
    <cellStyle name="Moneda 5 3 5 3 2 2 2" xfId="39659"/>
    <cellStyle name="Moneda 5 3 5 3 2 3" xfId="30347"/>
    <cellStyle name="Moneda 5 3 5 3 3" xfId="13272"/>
    <cellStyle name="Moneda 5 3 5 3 3 2" xfId="35003"/>
    <cellStyle name="Moneda 5 3 5 3 4" xfId="25691"/>
    <cellStyle name="Moneda 5 3 5 4" xfId="5476"/>
    <cellStyle name="Moneda 5 3 5 4 2" xfId="14788"/>
    <cellStyle name="Moneda 5 3 5 4 2 2" xfId="36519"/>
    <cellStyle name="Moneda 5 3 5 4 3" xfId="27207"/>
    <cellStyle name="Moneda 5 3 5 5" xfId="10132"/>
    <cellStyle name="Moneda 5 3 5 5 2" xfId="31863"/>
    <cellStyle name="Moneda 5 3 5 6" xfId="19447"/>
    <cellStyle name="Moneda 5 3 5 7" xfId="22551"/>
    <cellStyle name="Moneda 5 3 6" xfId="1012"/>
    <cellStyle name="Moneda 5 3 6 2" xfId="2564"/>
    <cellStyle name="Moneda 5 3 6 2 2" xfId="7222"/>
    <cellStyle name="Moneda 5 3 6 2 2 2" xfId="16534"/>
    <cellStyle name="Moneda 5 3 6 2 2 2 2" xfId="38265"/>
    <cellStyle name="Moneda 5 3 6 2 2 3" xfId="28953"/>
    <cellStyle name="Moneda 5 3 6 2 3" xfId="11878"/>
    <cellStyle name="Moneda 5 3 6 2 3 2" xfId="33609"/>
    <cellStyle name="Moneda 5 3 6 2 4" xfId="21193"/>
    <cellStyle name="Moneda 5 3 6 2 5" xfId="24297"/>
    <cellStyle name="Moneda 5 3 6 3" xfId="3960"/>
    <cellStyle name="Moneda 5 3 6 3 2" xfId="8617"/>
    <cellStyle name="Moneda 5 3 6 3 2 2" xfId="17929"/>
    <cellStyle name="Moneda 5 3 6 3 2 2 2" xfId="39660"/>
    <cellStyle name="Moneda 5 3 6 3 2 3" xfId="30348"/>
    <cellStyle name="Moneda 5 3 6 3 3" xfId="13273"/>
    <cellStyle name="Moneda 5 3 6 3 3 2" xfId="35004"/>
    <cellStyle name="Moneda 5 3 6 3 4" xfId="25692"/>
    <cellStyle name="Moneda 5 3 6 4" xfId="5670"/>
    <cellStyle name="Moneda 5 3 6 4 2" xfId="14982"/>
    <cellStyle name="Moneda 5 3 6 4 2 2" xfId="36713"/>
    <cellStyle name="Moneda 5 3 6 4 3" xfId="27401"/>
    <cellStyle name="Moneda 5 3 6 5" xfId="10326"/>
    <cellStyle name="Moneda 5 3 6 5 2" xfId="32057"/>
    <cellStyle name="Moneda 5 3 6 6" xfId="19641"/>
    <cellStyle name="Moneda 5 3 6 7" xfId="22745"/>
    <cellStyle name="Moneda 5 3 7" xfId="1206"/>
    <cellStyle name="Moneda 5 3 7 2" xfId="2758"/>
    <cellStyle name="Moneda 5 3 7 2 2" xfId="7416"/>
    <cellStyle name="Moneda 5 3 7 2 2 2" xfId="16728"/>
    <cellStyle name="Moneda 5 3 7 2 2 2 2" xfId="38459"/>
    <cellStyle name="Moneda 5 3 7 2 2 3" xfId="29147"/>
    <cellStyle name="Moneda 5 3 7 2 3" xfId="12072"/>
    <cellStyle name="Moneda 5 3 7 2 3 2" xfId="33803"/>
    <cellStyle name="Moneda 5 3 7 2 4" xfId="21387"/>
    <cellStyle name="Moneda 5 3 7 2 5" xfId="24491"/>
    <cellStyle name="Moneda 5 3 7 3" xfId="3961"/>
    <cellStyle name="Moneda 5 3 7 3 2" xfId="8618"/>
    <cellStyle name="Moneda 5 3 7 3 2 2" xfId="17930"/>
    <cellStyle name="Moneda 5 3 7 3 2 2 2" xfId="39661"/>
    <cellStyle name="Moneda 5 3 7 3 2 3" xfId="30349"/>
    <cellStyle name="Moneda 5 3 7 3 3" xfId="13274"/>
    <cellStyle name="Moneda 5 3 7 3 3 2" xfId="35005"/>
    <cellStyle name="Moneda 5 3 7 3 4" xfId="25693"/>
    <cellStyle name="Moneda 5 3 7 4" xfId="5864"/>
    <cellStyle name="Moneda 5 3 7 4 2" xfId="15176"/>
    <cellStyle name="Moneda 5 3 7 4 2 2" xfId="36907"/>
    <cellStyle name="Moneda 5 3 7 4 3" xfId="27595"/>
    <cellStyle name="Moneda 5 3 7 5" xfId="10520"/>
    <cellStyle name="Moneda 5 3 7 5 2" xfId="32251"/>
    <cellStyle name="Moneda 5 3 7 6" xfId="19835"/>
    <cellStyle name="Moneda 5 3 7 7" xfId="22939"/>
    <cellStyle name="Moneda 5 3 8" xfId="1400"/>
    <cellStyle name="Moneda 5 3 8 2" xfId="2952"/>
    <cellStyle name="Moneda 5 3 8 2 2" xfId="7610"/>
    <cellStyle name="Moneda 5 3 8 2 2 2" xfId="16922"/>
    <cellStyle name="Moneda 5 3 8 2 2 2 2" xfId="38653"/>
    <cellStyle name="Moneda 5 3 8 2 2 3" xfId="29341"/>
    <cellStyle name="Moneda 5 3 8 2 3" xfId="12266"/>
    <cellStyle name="Moneda 5 3 8 2 3 2" xfId="33997"/>
    <cellStyle name="Moneda 5 3 8 2 4" xfId="21581"/>
    <cellStyle name="Moneda 5 3 8 2 5" xfId="24685"/>
    <cellStyle name="Moneda 5 3 8 3" xfId="3962"/>
    <cellStyle name="Moneda 5 3 8 3 2" xfId="8619"/>
    <cellStyle name="Moneda 5 3 8 3 2 2" xfId="17931"/>
    <cellStyle name="Moneda 5 3 8 3 2 2 2" xfId="39662"/>
    <cellStyle name="Moneda 5 3 8 3 2 3" xfId="30350"/>
    <cellStyle name="Moneda 5 3 8 3 3" xfId="13275"/>
    <cellStyle name="Moneda 5 3 8 3 3 2" xfId="35006"/>
    <cellStyle name="Moneda 5 3 8 3 4" xfId="25694"/>
    <cellStyle name="Moneda 5 3 8 4" xfId="6058"/>
    <cellStyle name="Moneda 5 3 8 4 2" xfId="15370"/>
    <cellStyle name="Moneda 5 3 8 4 2 2" xfId="37101"/>
    <cellStyle name="Moneda 5 3 8 4 3" xfId="27789"/>
    <cellStyle name="Moneda 5 3 8 5" xfId="10714"/>
    <cellStyle name="Moneda 5 3 8 5 2" xfId="32445"/>
    <cellStyle name="Moneda 5 3 8 6" xfId="20029"/>
    <cellStyle name="Moneda 5 3 8 7" xfId="23133"/>
    <cellStyle name="Moneda 5 3 9" xfId="1594"/>
    <cellStyle name="Moneda 5 3 9 2" xfId="6252"/>
    <cellStyle name="Moneda 5 3 9 2 2" xfId="15564"/>
    <cellStyle name="Moneda 5 3 9 2 2 2" xfId="37295"/>
    <cellStyle name="Moneda 5 3 9 2 3" xfId="27983"/>
    <cellStyle name="Moneda 5 3 9 3" xfId="10908"/>
    <cellStyle name="Moneda 5 3 9 3 2" xfId="32639"/>
    <cellStyle name="Moneda 5 3 9 4" xfId="20223"/>
    <cellStyle name="Moneda 5 3 9 5" xfId="23327"/>
    <cellStyle name="Moneda 5 30" xfId="21761"/>
    <cellStyle name="Moneda 5 4" xfId="48"/>
    <cellStyle name="Moneda 5 4 10" xfId="3963"/>
    <cellStyle name="Moneda 5 4 10 2" xfId="8620"/>
    <cellStyle name="Moneda 5 4 10 2 2" xfId="17932"/>
    <cellStyle name="Moneda 5 4 10 2 2 2" xfId="39663"/>
    <cellStyle name="Moneda 5 4 10 2 3" xfId="30351"/>
    <cellStyle name="Moneda 5 4 10 3" xfId="13276"/>
    <cellStyle name="Moneda 5 4 10 3 2" xfId="35007"/>
    <cellStyle name="Moneda 5 4 10 4" xfId="25695"/>
    <cellStyle name="Moneda 5 4 11" xfId="4712"/>
    <cellStyle name="Moneda 5 4 11 2" xfId="14024"/>
    <cellStyle name="Moneda 5 4 11 2 2" xfId="35755"/>
    <cellStyle name="Moneda 5 4 11 3" xfId="26443"/>
    <cellStyle name="Moneda 5 4 12" xfId="9368"/>
    <cellStyle name="Moneda 5 4 12 2" xfId="31099"/>
    <cellStyle name="Moneda 5 4 13" xfId="18681"/>
    <cellStyle name="Moneda 5 4 14" xfId="21787"/>
    <cellStyle name="Moneda 5 4 2" xfId="244"/>
    <cellStyle name="Moneda 5 4 2 2" xfId="1800"/>
    <cellStyle name="Moneda 5 4 2 2 2" xfId="6458"/>
    <cellStyle name="Moneda 5 4 2 2 2 2" xfId="15770"/>
    <cellStyle name="Moneda 5 4 2 2 2 2 2" xfId="37501"/>
    <cellStyle name="Moneda 5 4 2 2 2 3" xfId="28189"/>
    <cellStyle name="Moneda 5 4 2 2 3" xfId="11114"/>
    <cellStyle name="Moneda 5 4 2 2 3 2" xfId="32845"/>
    <cellStyle name="Moneda 5 4 2 2 4" xfId="20429"/>
    <cellStyle name="Moneda 5 4 2 2 5" xfId="23533"/>
    <cellStyle name="Moneda 5 4 2 3" xfId="3964"/>
    <cellStyle name="Moneda 5 4 2 3 2" xfId="8621"/>
    <cellStyle name="Moneda 5 4 2 3 2 2" xfId="17933"/>
    <cellStyle name="Moneda 5 4 2 3 2 2 2" xfId="39664"/>
    <cellStyle name="Moneda 5 4 2 3 2 3" xfId="30352"/>
    <cellStyle name="Moneda 5 4 2 3 3" xfId="13277"/>
    <cellStyle name="Moneda 5 4 2 3 3 2" xfId="35008"/>
    <cellStyle name="Moneda 5 4 2 3 4" xfId="25696"/>
    <cellStyle name="Moneda 5 4 2 4" xfId="4906"/>
    <cellStyle name="Moneda 5 4 2 4 2" xfId="14218"/>
    <cellStyle name="Moneda 5 4 2 4 2 2" xfId="35949"/>
    <cellStyle name="Moneda 5 4 2 4 3" xfId="26637"/>
    <cellStyle name="Moneda 5 4 2 5" xfId="9562"/>
    <cellStyle name="Moneda 5 4 2 5 2" xfId="31293"/>
    <cellStyle name="Moneda 5 4 2 6" xfId="18877"/>
    <cellStyle name="Moneda 5 4 2 7" xfId="21981"/>
    <cellStyle name="Moneda 5 4 3" xfId="440"/>
    <cellStyle name="Moneda 5 4 3 2" xfId="1994"/>
    <cellStyle name="Moneda 5 4 3 2 2" xfId="6652"/>
    <cellStyle name="Moneda 5 4 3 2 2 2" xfId="15964"/>
    <cellStyle name="Moneda 5 4 3 2 2 2 2" xfId="37695"/>
    <cellStyle name="Moneda 5 4 3 2 2 3" xfId="28383"/>
    <cellStyle name="Moneda 5 4 3 2 3" xfId="11308"/>
    <cellStyle name="Moneda 5 4 3 2 3 2" xfId="33039"/>
    <cellStyle name="Moneda 5 4 3 2 4" xfId="20623"/>
    <cellStyle name="Moneda 5 4 3 2 5" xfId="23727"/>
    <cellStyle name="Moneda 5 4 3 3" xfId="3965"/>
    <cellStyle name="Moneda 5 4 3 3 2" xfId="8622"/>
    <cellStyle name="Moneda 5 4 3 3 2 2" xfId="17934"/>
    <cellStyle name="Moneda 5 4 3 3 2 2 2" xfId="39665"/>
    <cellStyle name="Moneda 5 4 3 3 2 3" xfId="30353"/>
    <cellStyle name="Moneda 5 4 3 3 3" xfId="13278"/>
    <cellStyle name="Moneda 5 4 3 3 3 2" xfId="35009"/>
    <cellStyle name="Moneda 5 4 3 3 4" xfId="25697"/>
    <cellStyle name="Moneda 5 4 3 4" xfId="5100"/>
    <cellStyle name="Moneda 5 4 3 4 2" xfId="14412"/>
    <cellStyle name="Moneda 5 4 3 4 2 2" xfId="36143"/>
    <cellStyle name="Moneda 5 4 3 4 3" xfId="26831"/>
    <cellStyle name="Moneda 5 4 3 5" xfId="9756"/>
    <cellStyle name="Moneda 5 4 3 5 2" xfId="31487"/>
    <cellStyle name="Moneda 5 4 3 6" xfId="19071"/>
    <cellStyle name="Moneda 5 4 3 7" xfId="22175"/>
    <cellStyle name="Moneda 5 4 4" xfId="636"/>
    <cellStyle name="Moneda 5 4 4 2" xfId="2188"/>
    <cellStyle name="Moneda 5 4 4 2 2" xfId="6846"/>
    <cellStyle name="Moneda 5 4 4 2 2 2" xfId="16158"/>
    <cellStyle name="Moneda 5 4 4 2 2 2 2" xfId="37889"/>
    <cellStyle name="Moneda 5 4 4 2 2 3" xfId="28577"/>
    <cellStyle name="Moneda 5 4 4 2 3" xfId="11502"/>
    <cellStyle name="Moneda 5 4 4 2 3 2" xfId="33233"/>
    <cellStyle name="Moneda 5 4 4 2 4" xfId="20817"/>
    <cellStyle name="Moneda 5 4 4 2 5" xfId="23921"/>
    <cellStyle name="Moneda 5 4 4 3" xfId="3966"/>
    <cellStyle name="Moneda 5 4 4 3 2" xfId="8623"/>
    <cellStyle name="Moneda 5 4 4 3 2 2" xfId="17935"/>
    <cellStyle name="Moneda 5 4 4 3 2 2 2" xfId="39666"/>
    <cellStyle name="Moneda 5 4 4 3 2 3" xfId="30354"/>
    <cellStyle name="Moneda 5 4 4 3 3" xfId="13279"/>
    <cellStyle name="Moneda 5 4 4 3 3 2" xfId="35010"/>
    <cellStyle name="Moneda 5 4 4 3 4" xfId="25698"/>
    <cellStyle name="Moneda 5 4 4 4" xfId="5294"/>
    <cellStyle name="Moneda 5 4 4 4 2" xfId="14606"/>
    <cellStyle name="Moneda 5 4 4 4 2 2" xfId="36337"/>
    <cellStyle name="Moneda 5 4 4 4 3" xfId="27025"/>
    <cellStyle name="Moneda 5 4 4 5" xfId="9950"/>
    <cellStyle name="Moneda 5 4 4 5 2" xfId="31681"/>
    <cellStyle name="Moneda 5 4 4 6" xfId="19265"/>
    <cellStyle name="Moneda 5 4 4 7" xfId="22369"/>
    <cellStyle name="Moneda 5 4 5" xfId="830"/>
    <cellStyle name="Moneda 5 4 5 2" xfId="2382"/>
    <cellStyle name="Moneda 5 4 5 2 2" xfId="7040"/>
    <cellStyle name="Moneda 5 4 5 2 2 2" xfId="16352"/>
    <cellStyle name="Moneda 5 4 5 2 2 2 2" xfId="38083"/>
    <cellStyle name="Moneda 5 4 5 2 2 3" xfId="28771"/>
    <cellStyle name="Moneda 5 4 5 2 3" xfId="11696"/>
    <cellStyle name="Moneda 5 4 5 2 3 2" xfId="33427"/>
    <cellStyle name="Moneda 5 4 5 2 4" xfId="21011"/>
    <cellStyle name="Moneda 5 4 5 2 5" xfId="24115"/>
    <cellStyle name="Moneda 5 4 5 3" xfId="3967"/>
    <cellStyle name="Moneda 5 4 5 3 2" xfId="8624"/>
    <cellStyle name="Moneda 5 4 5 3 2 2" xfId="17936"/>
    <cellStyle name="Moneda 5 4 5 3 2 2 2" xfId="39667"/>
    <cellStyle name="Moneda 5 4 5 3 2 3" xfId="30355"/>
    <cellStyle name="Moneda 5 4 5 3 3" xfId="13280"/>
    <cellStyle name="Moneda 5 4 5 3 3 2" xfId="35011"/>
    <cellStyle name="Moneda 5 4 5 3 4" xfId="25699"/>
    <cellStyle name="Moneda 5 4 5 4" xfId="5488"/>
    <cellStyle name="Moneda 5 4 5 4 2" xfId="14800"/>
    <cellStyle name="Moneda 5 4 5 4 2 2" xfId="36531"/>
    <cellStyle name="Moneda 5 4 5 4 3" xfId="27219"/>
    <cellStyle name="Moneda 5 4 5 5" xfId="10144"/>
    <cellStyle name="Moneda 5 4 5 5 2" xfId="31875"/>
    <cellStyle name="Moneda 5 4 5 6" xfId="19459"/>
    <cellStyle name="Moneda 5 4 5 7" xfId="22563"/>
    <cellStyle name="Moneda 5 4 6" xfId="1024"/>
    <cellStyle name="Moneda 5 4 6 2" xfId="2576"/>
    <cellStyle name="Moneda 5 4 6 2 2" xfId="7234"/>
    <cellStyle name="Moneda 5 4 6 2 2 2" xfId="16546"/>
    <cellStyle name="Moneda 5 4 6 2 2 2 2" xfId="38277"/>
    <cellStyle name="Moneda 5 4 6 2 2 3" xfId="28965"/>
    <cellStyle name="Moneda 5 4 6 2 3" xfId="11890"/>
    <cellStyle name="Moneda 5 4 6 2 3 2" xfId="33621"/>
    <cellStyle name="Moneda 5 4 6 2 4" xfId="21205"/>
    <cellStyle name="Moneda 5 4 6 2 5" xfId="24309"/>
    <cellStyle name="Moneda 5 4 6 3" xfId="3968"/>
    <cellStyle name="Moneda 5 4 6 3 2" xfId="8625"/>
    <cellStyle name="Moneda 5 4 6 3 2 2" xfId="17937"/>
    <cellStyle name="Moneda 5 4 6 3 2 2 2" xfId="39668"/>
    <cellStyle name="Moneda 5 4 6 3 2 3" xfId="30356"/>
    <cellStyle name="Moneda 5 4 6 3 3" xfId="13281"/>
    <cellStyle name="Moneda 5 4 6 3 3 2" xfId="35012"/>
    <cellStyle name="Moneda 5 4 6 3 4" xfId="25700"/>
    <cellStyle name="Moneda 5 4 6 4" xfId="5682"/>
    <cellStyle name="Moneda 5 4 6 4 2" xfId="14994"/>
    <cellStyle name="Moneda 5 4 6 4 2 2" xfId="36725"/>
    <cellStyle name="Moneda 5 4 6 4 3" xfId="27413"/>
    <cellStyle name="Moneda 5 4 6 5" xfId="10338"/>
    <cellStyle name="Moneda 5 4 6 5 2" xfId="32069"/>
    <cellStyle name="Moneda 5 4 6 6" xfId="19653"/>
    <cellStyle name="Moneda 5 4 6 7" xfId="22757"/>
    <cellStyle name="Moneda 5 4 7" xfId="1218"/>
    <cellStyle name="Moneda 5 4 7 2" xfId="2770"/>
    <cellStyle name="Moneda 5 4 7 2 2" xfId="7428"/>
    <cellStyle name="Moneda 5 4 7 2 2 2" xfId="16740"/>
    <cellStyle name="Moneda 5 4 7 2 2 2 2" xfId="38471"/>
    <cellStyle name="Moneda 5 4 7 2 2 3" xfId="29159"/>
    <cellStyle name="Moneda 5 4 7 2 3" xfId="12084"/>
    <cellStyle name="Moneda 5 4 7 2 3 2" xfId="33815"/>
    <cellStyle name="Moneda 5 4 7 2 4" xfId="21399"/>
    <cellStyle name="Moneda 5 4 7 2 5" xfId="24503"/>
    <cellStyle name="Moneda 5 4 7 3" xfId="3969"/>
    <cellStyle name="Moneda 5 4 7 3 2" xfId="8626"/>
    <cellStyle name="Moneda 5 4 7 3 2 2" xfId="17938"/>
    <cellStyle name="Moneda 5 4 7 3 2 2 2" xfId="39669"/>
    <cellStyle name="Moneda 5 4 7 3 2 3" xfId="30357"/>
    <cellStyle name="Moneda 5 4 7 3 3" xfId="13282"/>
    <cellStyle name="Moneda 5 4 7 3 3 2" xfId="35013"/>
    <cellStyle name="Moneda 5 4 7 3 4" xfId="25701"/>
    <cellStyle name="Moneda 5 4 7 4" xfId="5876"/>
    <cellStyle name="Moneda 5 4 7 4 2" xfId="15188"/>
    <cellStyle name="Moneda 5 4 7 4 2 2" xfId="36919"/>
    <cellStyle name="Moneda 5 4 7 4 3" xfId="27607"/>
    <cellStyle name="Moneda 5 4 7 5" xfId="10532"/>
    <cellStyle name="Moneda 5 4 7 5 2" xfId="32263"/>
    <cellStyle name="Moneda 5 4 7 6" xfId="19847"/>
    <cellStyle name="Moneda 5 4 7 7" xfId="22951"/>
    <cellStyle name="Moneda 5 4 8" xfId="1412"/>
    <cellStyle name="Moneda 5 4 8 2" xfId="2964"/>
    <cellStyle name="Moneda 5 4 8 2 2" xfId="7622"/>
    <cellStyle name="Moneda 5 4 8 2 2 2" xfId="16934"/>
    <cellStyle name="Moneda 5 4 8 2 2 2 2" xfId="38665"/>
    <cellStyle name="Moneda 5 4 8 2 2 3" xfId="29353"/>
    <cellStyle name="Moneda 5 4 8 2 3" xfId="12278"/>
    <cellStyle name="Moneda 5 4 8 2 3 2" xfId="34009"/>
    <cellStyle name="Moneda 5 4 8 2 4" xfId="21593"/>
    <cellStyle name="Moneda 5 4 8 2 5" xfId="24697"/>
    <cellStyle name="Moneda 5 4 8 3" xfId="3970"/>
    <cellStyle name="Moneda 5 4 8 3 2" xfId="8627"/>
    <cellStyle name="Moneda 5 4 8 3 2 2" xfId="17939"/>
    <cellStyle name="Moneda 5 4 8 3 2 2 2" xfId="39670"/>
    <cellStyle name="Moneda 5 4 8 3 2 3" xfId="30358"/>
    <cellStyle name="Moneda 5 4 8 3 3" xfId="13283"/>
    <cellStyle name="Moneda 5 4 8 3 3 2" xfId="35014"/>
    <cellStyle name="Moneda 5 4 8 3 4" xfId="25702"/>
    <cellStyle name="Moneda 5 4 8 4" xfId="6070"/>
    <cellStyle name="Moneda 5 4 8 4 2" xfId="15382"/>
    <cellStyle name="Moneda 5 4 8 4 2 2" xfId="37113"/>
    <cellStyle name="Moneda 5 4 8 4 3" xfId="27801"/>
    <cellStyle name="Moneda 5 4 8 5" xfId="10726"/>
    <cellStyle name="Moneda 5 4 8 5 2" xfId="32457"/>
    <cellStyle name="Moneda 5 4 8 6" xfId="20041"/>
    <cellStyle name="Moneda 5 4 8 7" xfId="23145"/>
    <cellStyle name="Moneda 5 4 9" xfId="1606"/>
    <cellStyle name="Moneda 5 4 9 2" xfId="6264"/>
    <cellStyle name="Moneda 5 4 9 2 2" xfId="15576"/>
    <cellStyle name="Moneda 5 4 9 2 2 2" xfId="37307"/>
    <cellStyle name="Moneda 5 4 9 2 3" xfId="27995"/>
    <cellStyle name="Moneda 5 4 9 3" xfId="10920"/>
    <cellStyle name="Moneda 5 4 9 3 2" xfId="32651"/>
    <cellStyle name="Moneda 5 4 9 4" xfId="20235"/>
    <cellStyle name="Moneda 5 4 9 5" xfId="23339"/>
    <cellStyle name="Moneda 5 5" xfId="60"/>
    <cellStyle name="Moneda 5 5 10" xfId="3971"/>
    <cellStyle name="Moneda 5 5 10 2" xfId="8628"/>
    <cellStyle name="Moneda 5 5 10 2 2" xfId="17940"/>
    <cellStyle name="Moneda 5 5 10 2 2 2" xfId="39671"/>
    <cellStyle name="Moneda 5 5 10 2 3" xfId="30359"/>
    <cellStyle name="Moneda 5 5 10 3" xfId="13284"/>
    <cellStyle name="Moneda 5 5 10 3 2" xfId="35015"/>
    <cellStyle name="Moneda 5 5 10 4" xfId="25703"/>
    <cellStyle name="Moneda 5 5 11" xfId="4724"/>
    <cellStyle name="Moneda 5 5 11 2" xfId="14036"/>
    <cellStyle name="Moneda 5 5 11 2 2" xfId="35767"/>
    <cellStyle name="Moneda 5 5 11 3" xfId="26455"/>
    <cellStyle name="Moneda 5 5 12" xfId="9380"/>
    <cellStyle name="Moneda 5 5 12 2" xfId="31111"/>
    <cellStyle name="Moneda 5 5 13" xfId="18693"/>
    <cellStyle name="Moneda 5 5 14" xfId="21799"/>
    <cellStyle name="Moneda 5 5 2" xfId="256"/>
    <cellStyle name="Moneda 5 5 2 2" xfId="1812"/>
    <cellStyle name="Moneda 5 5 2 2 2" xfId="6470"/>
    <cellStyle name="Moneda 5 5 2 2 2 2" xfId="15782"/>
    <cellStyle name="Moneda 5 5 2 2 2 2 2" xfId="37513"/>
    <cellStyle name="Moneda 5 5 2 2 2 3" xfId="28201"/>
    <cellStyle name="Moneda 5 5 2 2 3" xfId="11126"/>
    <cellStyle name="Moneda 5 5 2 2 3 2" xfId="32857"/>
    <cellStyle name="Moneda 5 5 2 2 4" xfId="20441"/>
    <cellStyle name="Moneda 5 5 2 2 5" xfId="23545"/>
    <cellStyle name="Moneda 5 5 2 3" xfId="3972"/>
    <cellStyle name="Moneda 5 5 2 3 2" xfId="8629"/>
    <cellStyle name="Moneda 5 5 2 3 2 2" xfId="17941"/>
    <cellStyle name="Moneda 5 5 2 3 2 2 2" xfId="39672"/>
    <cellStyle name="Moneda 5 5 2 3 2 3" xfId="30360"/>
    <cellStyle name="Moneda 5 5 2 3 3" xfId="13285"/>
    <cellStyle name="Moneda 5 5 2 3 3 2" xfId="35016"/>
    <cellStyle name="Moneda 5 5 2 3 4" xfId="25704"/>
    <cellStyle name="Moneda 5 5 2 4" xfId="4918"/>
    <cellStyle name="Moneda 5 5 2 4 2" xfId="14230"/>
    <cellStyle name="Moneda 5 5 2 4 2 2" xfId="35961"/>
    <cellStyle name="Moneda 5 5 2 4 3" xfId="26649"/>
    <cellStyle name="Moneda 5 5 2 5" xfId="9574"/>
    <cellStyle name="Moneda 5 5 2 5 2" xfId="31305"/>
    <cellStyle name="Moneda 5 5 2 6" xfId="18889"/>
    <cellStyle name="Moneda 5 5 2 7" xfId="21993"/>
    <cellStyle name="Moneda 5 5 3" xfId="452"/>
    <cellStyle name="Moneda 5 5 3 2" xfId="2006"/>
    <cellStyle name="Moneda 5 5 3 2 2" xfId="6664"/>
    <cellStyle name="Moneda 5 5 3 2 2 2" xfId="15976"/>
    <cellStyle name="Moneda 5 5 3 2 2 2 2" xfId="37707"/>
    <cellStyle name="Moneda 5 5 3 2 2 3" xfId="28395"/>
    <cellStyle name="Moneda 5 5 3 2 3" xfId="11320"/>
    <cellStyle name="Moneda 5 5 3 2 3 2" xfId="33051"/>
    <cellStyle name="Moneda 5 5 3 2 4" xfId="20635"/>
    <cellStyle name="Moneda 5 5 3 2 5" xfId="23739"/>
    <cellStyle name="Moneda 5 5 3 3" xfId="3973"/>
    <cellStyle name="Moneda 5 5 3 3 2" xfId="8630"/>
    <cellStyle name="Moneda 5 5 3 3 2 2" xfId="17942"/>
    <cellStyle name="Moneda 5 5 3 3 2 2 2" xfId="39673"/>
    <cellStyle name="Moneda 5 5 3 3 2 3" xfId="30361"/>
    <cellStyle name="Moneda 5 5 3 3 3" xfId="13286"/>
    <cellStyle name="Moneda 5 5 3 3 3 2" xfId="35017"/>
    <cellStyle name="Moneda 5 5 3 3 4" xfId="25705"/>
    <cellStyle name="Moneda 5 5 3 4" xfId="5112"/>
    <cellStyle name="Moneda 5 5 3 4 2" xfId="14424"/>
    <cellStyle name="Moneda 5 5 3 4 2 2" xfId="36155"/>
    <cellStyle name="Moneda 5 5 3 4 3" xfId="26843"/>
    <cellStyle name="Moneda 5 5 3 5" xfId="9768"/>
    <cellStyle name="Moneda 5 5 3 5 2" xfId="31499"/>
    <cellStyle name="Moneda 5 5 3 6" xfId="19083"/>
    <cellStyle name="Moneda 5 5 3 7" xfId="22187"/>
    <cellStyle name="Moneda 5 5 4" xfId="648"/>
    <cellStyle name="Moneda 5 5 4 2" xfId="2200"/>
    <cellStyle name="Moneda 5 5 4 2 2" xfId="6858"/>
    <cellStyle name="Moneda 5 5 4 2 2 2" xfId="16170"/>
    <cellStyle name="Moneda 5 5 4 2 2 2 2" xfId="37901"/>
    <cellStyle name="Moneda 5 5 4 2 2 3" xfId="28589"/>
    <cellStyle name="Moneda 5 5 4 2 3" xfId="11514"/>
    <cellStyle name="Moneda 5 5 4 2 3 2" xfId="33245"/>
    <cellStyle name="Moneda 5 5 4 2 4" xfId="20829"/>
    <cellStyle name="Moneda 5 5 4 2 5" xfId="23933"/>
    <cellStyle name="Moneda 5 5 4 3" xfId="3974"/>
    <cellStyle name="Moneda 5 5 4 3 2" xfId="8631"/>
    <cellStyle name="Moneda 5 5 4 3 2 2" xfId="17943"/>
    <cellStyle name="Moneda 5 5 4 3 2 2 2" xfId="39674"/>
    <cellStyle name="Moneda 5 5 4 3 2 3" xfId="30362"/>
    <cellStyle name="Moneda 5 5 4 3 3" xfId="13287"/>
    <cellStyle name="Moneda 5 5 4 3 3 2" xfId="35018"/>
    <cellStyle name="Moneda 5 5 4 3 4" xfId="25706"/>
    <cellStyle name="Moneda 5 5 4 4" xfId="5306"/>
    <cellStyle name="Moneda 5 5 4 4 2" xfId="14618"/>
    <cellStyle name="Moneda 5 5 4 4 2 2" xfId="36349"/>
    <cellStyle name="Moneda 5 5 4 4 3" xfId="27037"/>
    <cellStyle name="Moneda 5 5 4 5" xfId="9962"/>
    <cellStyle name="Moneda 5 5 4 5 2" xfId="31693"/>
    <cellStyle name="Moneda 5 5 4 6" xfId="19277"/>
    <cellStyle name="Moneda 5 5 4 7" xfId="22381"/>
    <cellStyle name="Moneda 5 5 5" xfId="842"/>
    <cellStyle name="Moneda 5 5 5 2" xfId="2394"/>
    <cellStyle name="Moneda 5 5 5 2 2" xfId="7052"/>
    <cellStyle name="Moneda 5 5 5 2 2 2" xfId="16364"/>
    <cellStyle name="Moneda 5 5 5 2 2 2 2" xfId="38095"/>
    <cellStyle name="Moneda 5 5 5 2 2 3" xfId="28783"/>
    <cellStyle name="Moneda 5 5 5 2 3" xfId="11708"/>
    <cellStyle name="Moneda 5 5 5 2 3 2" xfId="33439"/>
    <cellStyle name="Moneda 5 5 5 2 4" xfId="21023"/>
    <cellStyle name="Moneda 5 5 5 2 5" xfId="24127"/>
    <cellStyle name="Moneda 5 5 5 3" xfId="3975"/>
    <cellStyle name="Moneda 5 5 5 3 2" xfId="8632"/>
    <cellStyle name="Moneda 5 5 5 3 2 2" xfId="17944"/>
    <cellStyle name="Moneda 5 5 5 3 2 2 2" xfId="39675"/>
    <cellStyle name="Moneda 5 5 5 3 2 3" xfId="30363"/>
    <cellStyle name="Moneda 5 5 5 3 3" xfId="13288"/>
    <cellStyle name="Moneda 5 5 5 3 3 2" xfId="35019"/>
    <cellStyle name="Moneda 5 5 5 3 4" xfId="25707"/>
    <cellStyle name="Moneda 5 5 5 4" xfId="5500"/>
    <cellStyle name="Moneda 5 5 5 4 2" xfId="14812"/>
    <cellStyle name="Moneda 5 5 5 4 2 2" xfId="36543"/>
    <cellStyle name="Moneda 5 5 5 4 3" xfId="27231"/>
    <cellStyle name="Moneda 5 5 5 5" xfId="10156"/>
    <cellStyle name="Moneda 5 5 5 5 2" xfId="31887"/>
    <cellStyle name="Moneda 5 5 5 6" xfId="19471"/>
    <cellStyle name="Moneda 5 5 5 7" xfId="22575"/>
    <cellStyle name="Moneda 5 5 6" xfId="1036"/>
    <cellStyle name="Moneda 5 5 6 2" xfId="2588"/>
    <cellStyle name="Moneda 5 5 6 2 2" xfId="7246"/>
    <cellStyle name="Moneda 5 5 6 2 2 2" xfId="16558"/>
    <cellStyle name="Moneda 5 5 6 2 2 2 2" xfId="38289"/>
    <cellStyle name="Moneda 5 5 6 2 2 3" xfId="28977"/>
    <cellStyle name="Moneda 5 5 6 2 3" xfId="11902"/>
    <cellStyle name="Moneda 5 5 6 2 3 2" xfId="33633"/>
    <cellStyle name="Moneda 5 5 6 2 4" xfId="21217"/>
    <cellStyle name="Moneda 5 5 6 2 5" xfId="24321"/>
    <cellStyle name="Moneda 5 5 6 3" xfId="3976"/>
    <cellStyle name="Moneda 5 5 6 3 2" xfId="8633"/>
    <cellStyle name="Moneda 5 5 6 3 2 2" xfId="17945"/>
    <cellStyle name="Moneda 5 5 6 3 2 2 2" xfId="39676"/>
    <cellStyle name="Moneda 5 5 6 3 2 3" xfId="30364"/>
    <cellStyle name="Moneda 5 5 6 3 3" xfId="13289"/>
    <cellStyle name="Moneda 5 5 6 3 3 2" xfId="35020"/>
    <cellStyle name="Moneda 5 5 6 3 4" xfId="25708"/>
    <cellStyle name="Moneda 5 5 6 4" xfId="5694"/>
    <cellStyle name="Moneda 5 5 6 4 2" xfId="15006"/>
    <cellStyle name="Moneda 5 5 6 4 2 2" xfId="36737"/>
    <cellStyle name="Moneda 5 5 6 4 3" xfId="27425"/>
    <cellStyle name="Moneda 5 5 6 5" xfId="10350"/>
    <cellStyle name="Moneda 5 5 6 5 2" xfId="32081"/>
    <cellStyle name="Moneda 5 5 6 6" xfId="19665"/>
    <cellStyle name="Moneda 5 5 6 7" xfId="22769"/>
    <cellStyle name="Moneda 5 5 7" xfId="1230"/>
    <cellStyle name="Moneda 5 5 7 2" xfId="2782"/>
    <cellStyle name="Moneda 5 5 7 2 2" xfId="7440"/>
    <cellStyle name="Moneda 5 5 7 2 2 2" xfId="16752"/>
    <cellStyle name="Moneda 5 5 7 2 2 2 2" xfId="38483"/>
    <cellStyle name="Moneda 5 5 7 2 2 3" xfId="29171"/>
    <cellStyle name="Moneda 5 5 7 2 3" xfId="12096"/>
    <cellStyle name="Moneda 5 5 7 2 3 2" xfId="33827"/>
    <cellStyle name="Moneda 5 5 7 2 4" xfId="21411"/>
    <cellStyle name="Moneda 5 5 7 2 5" xfId="24515"/>
    <cellStyle name="Moneda 5 5 7 3" xfId="3977"/>
    <cellStyle name="Moneda 5 5 7 3 2" xfId="8634"/>
    <cellStyle name="Moneda 5 5 7 3 2 2" xfId="17946"/>
    <cellStyle name="Moneda 5 5 7 3 2 2 2" xfId="39677"/>
    <cellStyle name="Moneda 5 5 7 3 2 3" xfId="30365"/>
    <cellStyle name="Moneda 5 5 7 3 3" xfId="13290"/>
    <cellStyle name="Moneda 5 5 7 3 3 2" xfId="35021"/>
    <cellStyle name="Moneda 5 5 7 3 4" xfId="25709"/>
    <cellStyle name="Moneda 5 5 7 4" xfId="5888"/>
    <cellStyle name="Moneda 5 5 7 4 2" xfId="15200"/>
    <cellStyle name="Moneda 5 5 7 4 2 2" xfId="36931"/>
    <cellStyle name="Moneda 5 5 7 4 3" xfId="27619"/>
    <cellStyle name="Moneda 5 5 7 5" xfId="10544"/>
    <cellStyle name="Moneda 5 5 7 5 2" xfId="32275"/>
    <cellStyle name="Moneda 5 5 7 6" xfId="19859"/>
    <cellStyle name="Moneda 5 5 7 7" xfId="22963"/>
    <cellStyle name="Moneda 5 5 8" xfId="1424"/>
    <cellStyle name="Moneda 5 5 8 2" xfId="2976"/>
    <cellStyle name="Moneda 5 5 8 2 2" xfId="7634"/>
    <cellStyle name="Moneda 5 5 8 2 2 2" xfId="16946"/>
    <cellStyle name="Moneda 5 5 8 2 2 2 2" xfId="38677"/>
    <cellStyle name="Moneda 5 5 8 2 2 3" xfId="29365"/>
    <cellStyle name="Moneda 5 5 8 2 3" xfId="12290"/>
    <cellStyle name="Moneda 5 5 8 2 3 2" xfId="34021"/>
    <cellStyle name="Moneda 5 5 8 2 4" xfId="21605"/>
    <cellStyle name="Moneda 5 5 8 2 5" xfId="24709"/>
    <cellStyle name="Moneda 5 5 8 3" xfId="3978"/>
    <cellStyle name="Moneda 5 5 8 3 2" xfId="8635"/>
    <cellStyle name="Moneda 5 5 8 3 2 2" xfId="17947"/>
    <cellStyle name="Moneda 5 5 8 3 2 2 2" xfId="39678"/>
    <cellStyle name="Moneda 5 5 8 3 2 3" xfId="30366"/>
    <cellStyle name="Moneda 5 5 8 3 3" xfId="13291"/>
    <cellStyle name="Moneda 5 5 8 3 3 2" xfId="35022"/>
    <cellStyle name="Moneda 5 5 8 3 4" xfId="25710"/>
    <cellStyle name="Moneda 5 5 8 4" xfId="6082"/>
    <cellStyle name="Moneda 5 5 8 4 2" xfId="15394"/>
    <cellStyle name="Moneda 5 5 8 4 2 2" xfId="37125"/>
    <cellStyle name="Moneda 5 5 8 4 3" xfId="27813"/>
    <cellStyle name="Moneda 5 5 8 5" xfId="10738"/>
    <cellStyle name="Moneda 5 5 8 5 2" xfId="32469"/>
    <cellStyle name="Moneda 5 5 8 6" xfId="20053"/>
    <cellStyle name="Moneda 5 5 8 7" xfId="23157"/>
    <cellStyle name="Moneda 5 5 9" xfId="1618"/>
    <cellStyle name="Moneda 5 5 9 2" xfId="6276"/>
    <cellStyle name="Moneda 5 5 9 2 2" xfId="15588"/>
    <cellStyle name="Moneda 5 5 9 2 2 2" xfId="37319"/>
    <cellStyle name="Moneda 5 5 9 2 3" xfId="28007"/>
    <cellStyle name="Moneda 5 5 9 3" xfId="10932"/>
    <cellStyle name="Moneda 5 5 9 3 2" xfId="32663"/>
    <cellStyle name="Moneda 5 5 9 4" xfId="20247"/>
    <cellStyle name="Moneda 5 5 9 5" xfId="23351"/>
    <cellStyle name="Moneda 5 6" xfId="72"/>
    <cellStyle name="Moneda 5 6 10" xfId="3979"/>
    <cellStyle name="Moneda 5 6 10 2" xfId="8636"/>
    <cellStyle name="Moneda 5 6 10 2 2" xfId="17948"/>
    <cellStyle name="Moneda 5 6 10 2 2 2" xfId="39679"/>
    <cellStyle name="Moneda 5 6 10 2 3" xfId="30367"/>
    <cellStyle name="Moneda 5 6 10 3" xfId="13292"/>
    <cellStyle name="Moneda 5 6 10 3 2" xfId="35023"/>
    <cellStyle name="Moneda 5 6 10 4" xfId="25711"/>
    <cellStyle name="Moneda 5 6 11" xfId="4736"/>
    <cellStyle name="Moneda 5 6 11 2" xfId="14048"/>
    <cellStyle name="Moneda 5 6 11 2 2" xfId="35779"/>
    <cellStyle name="Moneda 5 6 11 3" xfId="26467"/>
    <cellStyle name="Moneda 5 6 12" xfId="9392"/>
    <cellStyle name="Moneda 5 6 12 2" xfId="31123"/>
    <cellStyle name="Moneda 5 6 13" xfId="18705"/>
    <cellStyle name="Moneda 5 6 14" xfId="21811"/>
    <cellStyle name="Moneda 5 6 2" xfId="268"/>
    <cellStyle name="Moneda 5 6 2 2" xfId="1824"/>
    <cellStyle name="Moneda 5 6 2 2 2" xfId="6482"/>
    <cellStyle name="Moneda 5 6 2 2 2 2" xfId="15794"/>
    <cellStyle name="Moneda 5 6 2 2 2 2 2" xfId="37525"/>
    <cellStyle name="Moneda 5 6 2 2 2 3" xfId="28213"/>
    <cellStyle name="Moneda 5 6 2 2 3" xfId="11138"/>
    <cellStyle name="Moneda 5 6 2 2 3 2" xfId="32869"/>
    <cellStyle name="Moneda 5 6 2 2 4" xfId="20453"/>
    <cellStyle name="Moneda 5 6 2 2 5" xfId="23557"/>
    <cellStyle name="Moneda 5 6 2 3" xfId="3980"/>
    <cellStyle name="Moneda 5 6 2 3 2" xfId="8637"/>
    <cellStyle name="Moneda 5 6 2 3 2 2" xfId="17949"/>
    <cellStyle name="Moneda 5 6 2 3 2 2 2" xfId="39680"/>
    <cellStyle name="Moneda 5 6 2 3 2 3" xfId="30368"/>
    <cellStyle name="Moneda 5 6 2 3 3" xfId="13293"/>
    <cellStyle name="Moneda 5 6 2 3 3 2" xfId="35024"/>
    <cellStyle name="Moneda 5 6 2 3 4" xfId="25712"/>
    <cellStyle name="Moneda 5 6 2 4" xfId="4930"/>
    <cellStyle name="Moneda 5 6 2 4 2" xfId="14242"/>
    <cellStyle name="Moneda 5 6 2 4 2 2" xfId="35973"/>
    <cellStyle name="Moneda 5 6 2 4 3" xfId="26661"/>
    <cellStyle name="Moneda 5 6 2 5" xfId="9586"/>
    <cellStyle name="Moneda 5 6 2 5 2" xfId="31317"/>
    <cellStyle name="Moneda 5 6 2 6" xfId="18901"/>
    <cellStyle name="Moneda 5 6 2 7" xfId="22005"/>
    <cellStyle name="Moneda 5 6 3" xfId="464"/>
    <cellStyle name="Moneda 5 6 3 2" xfId="2018"/>
    <cellStyle name="Moneda 5 6 3 2 2" xfId="6676"/>
    <cellStyle name="Moneda 5 6 3 2 2 2" xfId="15988"/>
    <cellStyle name="Moneda 5 6 3 2 2 2 2" xfId="37719"/>
    <cellStyle name="Moneda 5 6 3 2 2 3" xfId="28407"/>
    <cellStyle name="Moneda 5 6 3 2 3" xfId="11332"/>
    <cellStyle name="Moneda 5 6 3 2 3 2" xfId="33063"/>
    <cellStyle name="Moneda 5 6 3 2 4" xfId="20647"/>
    <cellStyle name="Moneda 5 6 3 2 5" xfId="23751"/>
    <cellStyle name="Moneda 5 6 3 3" xfId="3981"/>
    <cellStyle name="Moneda 5 6 3 3 2" xfId="8638"/>
    <cellStyle name="Moneda 5 6 3 3 2 2" xfId="17950"/>
    <cellStyle name="Moneda 5 6 3 3 2 2 2" xfId="39681"/>
    <cellStyle name="Moneda 5 6 3 3 2 3" xfId="30369"/>
    <cellStyle name="Moneda 5 6 3 3 3" xfId="13294"/>
    <cellStyle name="Moneda 5 6 3 3 3 2" xfId="35025"/>
    <cellStyle name="Moneda 5 6 3 3 4" xfId="25713"/>
    <cellStyle name="Moneda 5 6 3 4" xfId="5124"/>
    <cellStyle name="Moneda 5 6 3 4 2" xfId="14436"/>
    <cellStyle name="Moneda 5 6 3 4 2 2" xfId="36167"/>
    <cellStyle name="Moneda 5 6 3 4 3" xfId="26855"/>
    <cellStyle name="Moneda 5 6 3 5" xfId="9780"/>
    <cellStyle name="Moneda 5 6 3 5 2" xfId="31511"/>
    <cellStyle name="Moneda 5 6 3 6" xfId="19095"/>
    <cellStyle name="Moneda 5 6 3 7" xfId="22199"/>
    <cellStyle name="Moneda 5 6 4" xfId="660"/>
    <cellStyle name="Moneda 5 6 4 2" xfId="2212"/>
    <cellStyle name="Moneda 5 6 4 2 2" xfId="6870"/>
    <cellStyle name="Moneda 5 6 4 2 2 2" xfId="16182"/>
    <cellStyle name="Moneda 5 6 4 2 2 2 2" xfId="37913"/>
    <cellStyle name="Moneda 5 6 4 2 2 3" xfId="28601"/>
    <cellStyle name="Moneda 5 6 4 2 3" xfId="11526"/>
    <cellStyle name="Moneda 5 6 4 2 3 2" xfId="33257"/>
    <cellStyle name="Moneda 5 6 4 2 4" xfId="20841"/>
    <cellStyle name="Moneda 5 6 4 2 5" xfId="23945"/>
    <cellStyle name="Moneda 5 6 4 3" xfId="3982"/>
    <cellStyle name="Moneda 5 6 4 3 2" xfId="8639"/>
    <cellStyle name="Moneda 5 6 4 3 2 2" xfId="17951"/>
    <cellStyle name="Moneda 5 6 4 3 2 2 2" xfId="39682"/>
    <cellStyle name="Moneda 5 6 4 3 2 3" xfId="30370"/>
    <cellStyle name="Moneda 5 6 4 3 3" xfId="13295"/>
    <cellStyle name="Moneda 5 6 4 3 3 2" xfId="35026"/>
    <cellStyle name="Moneda 5 6 4 3 4" xfId="25714"/>
    <cellStyle name="Moneda 5 6 4 4" xfId="5318"/>
    <cellStyle name="Moneda 5 6 4 4 2" xfId="14630"/>
    <cellStyle name="Moneda 5 6 4 4 2 2" xfId="36361"/>
    <cellStyle name="Moneda 5 6 4 4 3" xfId="27049"/>
    <cellStyle name="Moneda 5 6 4 5" xfId="9974"/>
    <cellStyle name="Moneda 5 6 4 5 2" xfId="31705"/>
    <cellStyle name="Moneda 5 6 4 6" xfId="19289"/>
    <cellStyle name="Moneda 5 6 4 7" xfId="22393"/>
    <cellStyle name="Moneda 5 6 5" xfId="854"/>
    <cellStyle name="Moneda 5 6 5 2" xfId="2406"/>
    <cellStyle name="Moneda 5 6 5 2 2" xfId="7064"/>
    <cellStyle name="Moneda 5 6 5 2 2 2" xfId="16376"/>
    <cellStyle name="Moneda 5 6 5 2 2 2 2" xfId="38107"/>
    <cellStyle name="Moneda 5 6 5 2 2 3" xfId="28795"/>
    <cellStyle name="Moneda 5 6 5 2 3" xfId="11720"/>
    <cellStyle name="Moneda 5 6 5 2 3 2" xfId="33451"/>
    <cellStyle name="Moneda 5 6 5 2 4" xfId="21035"/>
    <cellStyle name="Moneda 5 6 5 2 5" xfId="24139"/>
    <cellStyle name="Moneda 5 6 5 3" xfId="3983"/>
    <cellStyle name="Moneda 5 6 5 3 2" xfId="8640"/>
    <cellStyle name="Moneda 5 6 5 3 2 2" xfId="17952"/>
    <cellStyle name="Moneda 5 6 5 3 2 2 2" xfId="39683"/>
    <cellStyle name="Moneda 5 6 5 3 2 3" xfId="30371"/>
    <cellStyle name="Moneda 5 6 5 3 3" xfId="13296"/>
    <cellStyle name="Moneda 5 6 5 3 3 2" xfId="35027"/>
    <cellStyle name="Moneda 5 6 5 3 4" xfId="25715"/>
    <cellStyle name="Moneda 5 6 5 4" xfId="5512"/>
    <cellStyle name="Moneda 5 6 5 4 2" xfId="14824"/>
    <cellStyle name="Moneda 5 6 5 4 2 2" xfId="36555"/>
    <cellStyle name="Moneda 5 6 5 4 3" xfId="27243"/>
    <cellStyle name="Moneda 5 6 5 5" xfId="10168"/>
    <cellStyle name="Moneda 5 6 5 5 2" xfId="31899"/>
    <cellStyle name="Moneda 5 6 5 6" xfId="19483"/>
    <cellStyle name="Moneda 5 6 5 7" xfId="22587"/>
    <cellStyle name="Moneda 5 6 6" xfId="1048"/>
    <cellStyle name="Moneda 5 6 6 2" xfId="2600"/>
    <cellStyle name="Moneda 5 6 6 2 2" xfId="7258"/>
    <cellStyle name="Moneda 5 6 6 2 2 2" xfId="16570"/>
    <cellStyle name="Moneda 5 6 6 2 2 2 2" xfId="38301"/>
    <cellStyle name="Moneda 5 6 6 2 2 3" xfId="28989"/>
    <cellStyle name="Moneda 5 6 6 2 3" xfId="11914"/>
    <cellStyle name="Moneda 5 6 6 2 3 2" xfId="33645"/>
    <cellStyle name="Moneda 5 6 6 2 4" xfId="21229"/>
    <cellStyle name="Moneda 5 6 6 2 5" xfId="24333"/>
    <cellStyle name="Moneda 5 6 6 3" xfId="3984"/>
    <cellStyle name="Moneda 5 6 6 3 2" xfId="8641"/>
    <cellStyle name="Moneda 5 6 6 3 2 2" xfId="17953"/>
    <cellStyle name="Moneda 5 6 6 3 2 2 2" xfId="39684"/>
    <cellStyle name="Moneda 5 6 6 3 2 3" xfId="30372"/>
    <cellStyle name="Moneda 5 6 6 3 3" xfId="13297"/>
    <cellStyle name="Moneda 5 6 6 3 3 2" xfId="35028"/>
    <cellStyle name="Moneda 5 6 6 3 4" xfId="25716"/>
    <cellStyle name="Moneda 5 6 6 4" xfId="5706"/>
    <cellStyle name="Moneda 5 6 6 4 2" xfId="15018"/>
    <cellStyle name="Moneda 5 6 6 4 2 2" xfId="36749"/>
    <cellStyle name="Moneda 5 6 6 4 3" xfId="27437"/>
    <cellStyle name="Moneda 5 6 6 5" xfId="10362"/>
    <cellStyle name="Moneda 5 6 6 5 2" xfId="32093"/>
    <cellStyle name="Moneda 5 6 6 6" xfId="19677"/>
    <cellStyle name="Moneda 5 6 6 7" xfId="22781"/>
    <cellStyle name="Moneda 5 6 7" xfId="1242"/>
    <cellStyle name="Moneda 5 6 7 2" xfId="2794"/>
    <cellStyle name="Moneda 5 6 7 2 2" xfId="7452"/>
    <cellStyle name="Moneda 5 6 7 2 2 2" xfId="16764"/>
    <cellStyle name="Moneda 5 6 7 2 2 2 2" xfId="38495"/>
    <cellStyle name="Moneda 5 6 7 2 2 3" xfId="29183"/>
    <cellStyle name="Moneda 5 6 7 2 3" xfId="12108"/>
    <cellStyle name="Moneda 5 6 7 2 3 2" xfId="33839"/>
    <cellStyle name="Moneda 5 6 7 2 4" xfId="21423"/>
    <cellStyle name="Moneda 5 6 7 2 5" xfId="24527"/>
    <cellStyle name="Moneda 5 6 7 3" xfId="3985"/>
    <cellStyle name="Moneda 5 6 7 3 2" xfId="8642"/>
    <cellStyle name="Moneda 5 6 7 3 2 2" xfId="17954"/>
    <cellStyle name="Moneda 5 6 7 3 2 2 2" xfId="39685"/>
    <cellStyle name="Moneda 5 6 7 3 2 3" xfId="30373"/>
    <cellStyle name="Moneda 5 6 7 3 3" xfId="13298"/>
    <cellStyle name="Moneda 5 6 7 3 3 2" xfId="35029"/>
    <cellStyle name="Moneda 5 6 7 3 4" xfId="25717"/>
    <cellStyle name="Moneda 5 6 7 4" xfId="5900"/>
    <cellStyle name="Moneda 5 6 7 4 2" xfId="15212"/>
    <cellStyle name="Moneda 5 6 7 4 2 2" xfId="36943"/>
    <cellStyle name="Moneda 5 6 7 4 3" xfId="27631"/>
    <cellStyle name="Moneda 5 6 7 5" xfId="10556"/>
    <cellStyle name="Moneda 5 6 7 5 2" xfId="32287"/>
    <cellStyle name="Moneda 5 6 7 6" xfId="19871"/>
    <cellStyle name="Moneda 5 6 7 7" xfId="22975"/>
    <cellStyle name="Moneda 5 6 8" xfId="1436"/>
    <cellStyle name="Moneda 5 6 8 2" xfId="2988"/>
    <cellStyle name="Moneda 5 6 8 2 2" xfId="7646"/>
    <cellStyle name="Moneda 5 6 8 2 2 2" xfId="16958"/>
    <cellStyle name="Moneda 5 6 8 2 2 2 2" xfId="38689"/>
    <cellStyle name="Moneda 5 6 8 2 2 3" xfId="29377"/>
    <cellStyle name="Moneda 5 6 8 2 3" xfId="12302"/>
    <cellStyle name="Moneda 5 6 8 2 3 2" xfId="34033"/>
    <cellStyle name="Moneda 5 6 8 2 4" xfId="21617"/>
    <cellStyle name="Moneda 5 6 8 2 5" xfId="24721"/>
    <cellStyle name="Moneda 5 6 8 3" xfId="3986"/>
    <cellStyle name="Moneda 5 6 8 3 2" xfId="8643"/>
    <cellStyle name="Moneda 5 6 8 3 2 2" xfId="17955"/>
    <cellStyle name="Moneda 5 6 8 3 2 2 2" xfId="39686"/>
    <cellStyle name="Moneda 5 6 8 3 2 3" xfId="30374"/>
    <cellStyle name="Moneda 5 6 8 3 3" xfId="13299"/>
    <cellStyle name="Moneda 5 6 8 3 3 2" xfId="35030"/>
    <cellStyle name="Moneda 5 6 8 3 4" xfId="25718"/>
    <cellStyle name="Moneda 5 6 8 4" xfId="6094"/>
    <cellStyle name="Moneda 5 6 8 4 2" xfId="15406"/>
    <cellStyle name="Moneda 5 6 8 4 2 2" xfId="37137"/>
    <cellStyle name="Moneda 5 6 8 4 3" xfId="27825"/>
    <cellStyle name="Moneda 5 6 8 5" xfId="10750"/>
    <cellStyle name="Moneda 5 6 8 5 2" xfId="32481"/>
    <cellStyle name="Moneda 5 6 8 6" xfId="20065"/>
    <cellStyle name="Moneda 5 6 8 7" xfId="23169"/>
    <cellStyle name="Moneda 5 6 9" xfId="1630"/>
    <cellStyle name="Moneda 5 6 9 2" xfId="6288"/>
    <cellStyle name="Moneda 5 6 9 2 2" xfId="15600"/>
    <cellStyle name="Moneda 5 6 9 2 2 2" xfId="37331"/>
    <cellStyle name="Moneda 5 6 9 2 3" xfId="28019"/>
    <cellStyle name="Moneda 5 6 9 3" xfId="10944"/>
    <cellStyle name="Moneda 5 6 9 3 2" xfId="32675"/>
    <cellStyle name="Moneda 5 6 9 4" xfId="20259"/>
    <cellStyle name="Moneda 5 6 9 5" xfId="23363"/>
    <cellStyle name="Moneda 5 7" xfId="84"/>
    <cellStyle name="Moneda 5 7 10" xfId="3987"/>
    <cellStyle name="Moneda 5 7 10 2" xfId="8644"/>
    <cellStyle name="Moneda 5 7 10 2 2" xfId="17956"/>
    <cellStyle name="Moneda 5 7 10 2 2 2" xfId="39687"/>
    <cellStyle name="Moneda 5 7 10 2 3" xfId="30375"/>
    <cellStyle name="Moneda 5 7 10 3" xfId="13300"/>
    <cellStyle name="Moneda 5 7 10 3 2" xfId="35031"/>
    <cellStyle name="Moneda 5 7 10 4" xfId="25719"/>
    <cellStyle name="Moneda 5 7 11" xfId="4748"/>
    <cellStyle name="Moneda 5 7 11 2" xfId="14060"/>
    <cellStyle name="Moneda 5 7 11 2 2" xfId="35791"/>
    <cellStyle name="Moneda 5 7 11 3" xfId="26479"/>
    <cellStyle name="Moneda 5 7 12" xfId="9404"/>
    <cellStyle name="Moneda 5 7 12 2" xfId="31135"/>
    <cellStyle name="Moneda 5 7 13" xfId="18717"/>
    <cellStyle name="Moneda 5 7 14" xfId="21823"/>
    <cellStyle name="Moneda 5 7 2" xfId="280"/>
    <cellStyle name="Moneda 5 7 2 2" xfId="1836"/>
    <cellStyle name="Moneda 5 7 2 2 2" xfId="6494"/>
    <cellStyle name="Moneda 5 7 2 2 2 2" xfId="15806"/>
    <cellStyle name="Moneda 5 7 2 2 2 2 2" xfId="37537"/>
    <cellStyle name="Moneda 5 7 2 2 2 3" xfId="28225"/>
    <cellStyle name="Moneda 5 7 2 2 3" xfId="11150"/>
    <cellStyle name="Moneda 5 7 2 2 3 2" xfId="32881"/>
    <cellStyle name="Moneda 5 7 2 2 4" xfId="20465"/>
    <cellStyle name="Moneda 5 7 2 2 5" xfId="23569"/>
    <cellStyle name="Moneda 5 7 2 3" xfId="3988"/>
    <cellStyle name="Moneda 5 7 2 3 2" xfId="8645"/>
    <cellStyle name="Moneda 5 7 2 3 2 2" xfId="17957"/>
    <cellStyle name="Moneda 5 7 2 3 2 2 2" xfId="39688"/>
    <cellStyle name="Moneda 5 7 2 3 2 3" xfId="30376"/>
    <cellStyle name="Moneda 5 7 2 3 3" xfId="13301"/>
    <cellStyle name="Moneda 5 7 2 3 3 2" xfId="35032"/>
    <cellStyle name="Moneda 5 7 2 3 4" xfId="25720"/>
    <cellStyle name="Moneda 5 7 2 4" xfId="4942"/>
    <cellStyle name="Moneda 5 7 2 4 2" xfId="14254"/>
    <cellStyle name="Moneda 5 7 2 4 2 2" xfId="35985"/>
    <cellStyle name="Moneda 5 7 2 4 3" xfId="26673"/>
    <cellStyle name="Moneda 5 7 2 5" xfId="9598"/>
    <cellStyle name="Moneda 5 7 2 5 2" xfId="31329"/>
    <cellStyle name="Moneda 5 7 2 6" xfId="18913"/>
    <cellStyle name="Moneda 5 7 2 7" xfId="22017"/>
    <cellStyle name="Moneda 5 7 3" xfId="476"/>
    <cellStyle name="Moneda 5 7 3 2" xfId="2030"/>
    <cellStyle name="Moneda 5 7 3 2 2" xfId="6688"/>
    <cellStyle name="Moneda 5 7 3 2 2 2" xfId="16000"/>
    <cellStyle name="Moneda 5 7 3 2 2 2 2" xfId="37731"/>
    <cellStyle name="Moneda 5 7 3 2 2 3" xfId="28419"/>
    <cellStyle name="Moneda 5 7 3 2 3" xfId="11344"/>
    <cellStyle name="Moneda 5 7 3 2 3 2" xfId="33075"/>
    <cellStyle name="Moneda 5 7 3 2 4" xfId="20659"/>
    <cellStyle name="Moneda 5 7 3 2 5" xfId="23763"/>
    <cellStyle name="Moneda 5 7 3 3" xfId="3989"/>
    <cellStyle name="Moneda 5 7 3 3 2" xfId="8646"/>
    <cellStyle name="Moneda 5 7 3 3 2 2" xfId="17958"/>
    <cellStyle name="Moneda 5 7 3 3 2 2 2" xfId="39689"/>
    <cellStyle name="Moneda 5 7 3 3 2 3" xfId="30377"/>
    <cellStyle name="Moneda 5 7 3 3 3" xfId="13302"/>
    <cellStyle name="Moneda 5 7 3 3 3 2" xfId="35033"/>
    <cellStyle name="Moneda 5 7 3 3 4" xfId="25721"/>
    <cellStyle name="Moneda 5 7 3 4" xfId="5136"/>
    <cellStyle name="Moneda 5 7 3 4 2" xfId="14448"/>
    <cellStyle name="Moneda 5 7 3 4 2 2" xfId="36179"/>
    <cellStyle name="Moneda 5 7 3 4 3" xfId="26867"/>
    <cellStyle name="Moneda 5 7 3 5" xfId="9792"/>
    <cellStyle name="Moneda 5 7 3 5 2" xfId="31523"/>
    <cellStyle name="Moneda 5 7 3 6" xfId="19107"/>
    <cellStyle name="Moneda 5 7 3 7" xfId="22211"/>
    <cellStyle name="Moneda 5 7 4" xfId="672"/>
    <cellStyle name="Moneda 5 7 4 2" xfId="2224"/>
    <cellStyle name="Moneda 5 7 4 2 2" xfId="6882"/>
    <cellStyle name="Moneda 5 7 4 2 2 2" xfId="16194"/>
    <cellStyle name="Moneda 5 7 4 2 2 2 2" xfId="37925"/>
    <cellStyle name="Moneda 5 7 4 2 2 3" xfId="28613"/>
    <cellStyle name="Moneda 5 7 4 2 3" xfId="11538"/>
    <cellStyle name="Moneda 5 7 4 2 3 2" xfId="33269"/>
    <cellStyle name="Moneda 5 7 4 2 4" xfId="20853"/>
    <cellStyle name="Moneda 5 7 4 2 5" xfId="23957"/>
    <cellStyle name="Moneda 5 7 4 3" xfId="3990"/>
    <cellStyle name="Moneda 5 7 4 3 2" xfId="8647"/>
    <cellStyle name="Moneda 5 7 4 3 2 2" xfId="17959"/>
    <cellStyle name="Moneda 5 7 4 3 2 2 2" xfId="39690"/>
    <cellStyle name="Moneda 5 7 4 3 2 3" xfId="30378"/>
    <cellStyle name="Moneda 5 7 4 3 3" xfId="13303"/>
    <cellStyle name="Moneda 5 7 4 3 3 2" xfId="35034"/>
    <cellStyle name="Moneda 5 7 4 3 4" xfId="25722"/>
    <cellStyle name="Moneda 5 7 4 4" xfId="5330"/>
    <cellStyle name="Moneda 5 7 4 4 2" xfId="14642"/>
    <cellStyle name="Moneda 5 7 4 4 2 2" xfId="36373"/>
    <cellStyle name="Moneda 5 7 4 4 3" xfId="27061"/>
    <cellStyle name="Moneda 5 7 4 5" xfId="9986"/>
    <cellStyle name="Moneda 5 7 4 5 2" xfId="31717"/>
    <cellStyle name="Moneda 5 7 4 6" xfId="19301"/>
    <cellStyle name="Moneda 5 7 4 7" xfId="22405"/>
    <cellStyle name="Moneda 5 7 5" xfId="866"/>
    <cellStyle name="Moneda 5 7 5 2" xfId="2418"/>
    <cellStyle name="Moneda 5 7 5 2 2" xfId="7076"/>
    <cellStyle name="Moneda 5 7 5 2 2 2" xfId="16388"/>
    <cellStyle name="Moneda 5 7 5 2 2 2 2" xfId="38119"/>
    <cellStyle name="Moneda 5 7 5 2 2 3" xfId="28807"/>
    <cellStyle name="Moneda 5 7 5 2 3" xfId="11732"/>
    <cellStyle name="Moneda 5 7 5 2 3 2" xfId="33463"/>
    <cellStyle name="Moneda 5 7 5 2 4" xfId="21047"/>
    <cellStyle name="Moneda 5 7 5 2 5" xfId="24151"/>
    <cellStyle name="Moneda 5 7 5 3" xfId="3991"/>
    <cellStyle name="Moneda 5 7 5 3 2" xfId="8648"/>
    <cellStyle name="Moneda 5 7 5 3 2 2" xfId="17960"/>
    <cellStyle name="Moneda 5 7 5 3 2 2 2" xfId="39691"/>
    <cellStyle name="Moneda 5 7 5 3 2 3" xfId="30379"/>
    <cellStyle name="Moneda 5 7 5 3 3" xfId="13304"/>
    <cellStyle name="Moneda 5 7 5 3 3 2" xfId="35035"/>
    <cellStyle name="Moneda 5 7 5 3 4" xfId="25723"/>
    <cellStyle name="Moneda 5 7 5 4" xfId="5524"/>
    <cellStyle name="Moneda 5 7 5 4 2" xfId="14836"/>
    <cellStyle name="Moneda 5 7 5 4 2 2" xfId="36567"/>
    <cellStyle name="Moneda 5 7 5 4 3" xfId="27255"/>
    <cellStyle name="Moneda 5 7 5 5" xfId="10180"/>
    <cellStyle name="Moneda 5 7 5 5 2" xfId="31911"/>
    <cellStyle name="Moneda 5 7 5 6" xfId="19495"/>
    <cellStyle name="Moneda 5 7 5 7" xfId="22599"/>
    <cellStyle name="Moneda 5 7 6" xfId="1060"/>
    <cellStyle name="Moneda 5 7 6 2" xfId="2612"/>
    <cellStyle name="Moneda 5 7 6 2 2" xfId="7270"/>
    <cellStyle name="Moneda 5 7 6 2 2 2" xfId="16582"/>
    <cellStyle name="Moneda 5 7 6 2 2 2 2" xfId="38313"/>
    <cellStyle name="Moneda 5 7 6 2 2 3" xfId="29001"/>
    <cellStyle name="Moneda 5 7 6 2 3" xfId="11926"/>
    <cellStyle name="Moneda 5 7 6 2 3 2" xfId="33657"/>
    <cellStyle name="Moneda 5 7 6 2 4" xfId="21241"/>
    <cellStyle name="Moneda 5 7 6 2 5" xfId="24345"/>
    <cellStyle name="Moneda 5 7 6 3" xfId="3992"/>
    <cellStyle name="Moneda 5 7 6 3 2" xfId="8649"/>
    <cellStyle name="Moneda 5 7 6 3 2 2" xfId="17961"/>
    <cellStyle name="Moneda 5 7 6 3 2 2 2" xfId="39692"/>
    <cellStyle name="Moneda 5 7 6 3 2 3" xfId="30380"/>
    <cellStyle name="Moneda 5 7 6 3 3" xfId="13305"/>
    <cellStyle name="Moneda 5 7 6 3 3 2" xfId="35036"/>
    <cellStyle name="Moneda 5 7 6 3 4" xfId="25724"/>
    <cellStyle name="Moneda 5 7 6 4" xfId="5718"/>
    <cellStyle name="Moneda 5 7 6 4 2" xfId="15030"/>
    <cellStyle name="Moneda 5 7 6 4 2 2" xfId="36761"/>
    <cellStyle name="Moneda 5 7 6 4 3" xfId="27449"/>
    <cellStyle name="Moneda 5 7 6 5" xfId="10374"/>
    <cellStyle name="Moneda 5 7 6 5 2" xfId="32105"/>
    <cellStyle name="Moneda 5 7 6 6" xfId="19689"/>
    <cellStyle name="Moneda 5 7 6 7" xfId="22793"/>
    <cellStyle name="Moneda 5 7 7" xfId="1254"/>
    <cellStyle name="Moneda 5 7 7 2" xfId="2806"/>
    <cellStyle name="Moneda 5 7 7 2 2" xfId="7464"/>
    <cellStyle name="Moneda 5 7 7 2 2 2" xfId="16776"/>
    <cellStyle name="Moneda 5 7 7 2 2 2 2" xfId="38507"/>
    <cellStyle name="Moneda 5 7 7 2 2 3" xfId="29195"/>
    <cellStyle name="Moneda 5 7 7 2 3" xfId="12120"/>
    <cellStyle name="Moneda 5 7 7 2 3 2" xfId="33851"/>
    <cellStyle name="Moneda 5 7 7 2 4" xfId="21435"/>
    <cellStyle name="Moneda 5 7 7 2 5" xfId="24539"/>
    <cellStyle name="Moneda 5 7 7 3" xfId="3993"/>
    <cellStyle name="Moneda 5 7 7 3 2" xfId="8650"/>
    <cellStyle name="Moneda 5 7 7 3 2 2" xfId="17962"/>
    <cellStyle name="Moneda 5 7 7 3 2 2 2" xfId="39693"/>
    <cellStyle name="Moneda 5 7 7 3 2 3" xfId="30381"/>
    <cellStyle name="Moneda 5 7 7 3 3" xfId="13306"/>
    <cellStyle name="Moneda 5 7 7 3 3 2" xfId="35037"/>
    <cellStyle name="Moneda 5 7 7 3 4" xfId="25725"/>
    <cellStyle name="Moneda 5 7 7 4" xfId="5912"/>
    <cellStyle name="Moneda 5 7 7 4 2" xfId="15224"/>
    <cellStyle name="Moneda 5 7 7 4 2 2" xfId="36955"/>
    <cellStyle name="Moneda 5 7 7 4 3" xfId="27643"/>
    <cellStyle name="Moneda 5 7 7 5" xfId="10568"/>
    <cellStyle name="Moneda 5 7 7 5 2" xfId="32299"/>
    <cellStyle name="Moneda 5 7 7 6" xfId="19883"/>
    <cellStyle name="Moneda 5 7 7 7" xfId="22987"/>
    <cellStyle name="Moneda 5 7 8" xfId="1448"/>
    <cellStyle name="Moneda 5 7 8 2" xfId="3000"/>
    <cellStyle name="Moneda 5 7 8 2 2" xfId="7658"/>
    <cellStyle name="Moneda 5 7 8 2 2 2" xfId="16970"/>
    <cellStyle name="Moneda 5 7 8 2 2 2 2" xfId="38701"/>
    <cellStyle name="Moneda 5 7 8 2 2 3" xfId="29389"/>
    <cellStyle name="Moneda 5 7 8 2 3" xfId="12314"/>
    <cellStyle name="Moneda 5 7 8 2 3 2" xfId="34045"/>
    <cellStyle name="Moneda 5 7 8 2 4" xfId="21629"/>
    <cellStyle name="Moneda 5 7 8 2 5" xfId="24733"/>
    <cellStyle name="Moneda 5 7 8 3" xfId="3994"/>
    <cellStyle name="Moneda 5 7 8 3 2" xfId="8651"/>
    <cellStyle name="Moneda 5 7 8 3 2 2" xfId="17963"/>
    <cellStyle name="Moneda 5 7 8 3 2 2 2" xfId="39694"/>
    <cellStyle name="Moneda 5 7 8 3 2 3" xfId="30382"/>
    <cellStyle name="Moneda 5 7 8 3 3" xfId="13307"/>
    <cellStyle name="Moneda 5 7 8 3 3 2" xfId="35038"/>
    <cellStyle name="Moneda 5 7 8 3 4" xfId="25726"/>
    <cellStyle name="Moneda 5 7 8 4" xfId="6106"/>
    <cellStyle name="Moneda 5 7 8 4 2" xfId="15418"/>
    <cellStyle name="Moneda 5 7 8 4 2 2" xfId="37149"/>
    <cellStyle name="Moneda 5 7 8 4 3" xfId="27837"/>
    <cellStyle name="Moneda 5 7 8 5" xfId="10762"/>
    <cellStyle name="Moneda 5 7 8 5 2" xfId="32493"/>
    <cellStyle name="Moneda 5 7 8 6" xfId="20077"/>
    <cellStyle name="Moneda 5 7 8 7" xfId="23181"/>
    <cellStyle name="Moneda 5 7 9" xfId="1642"/>
    <cellStyle name="Moneda 5 7 9 2" xfId="6300"/>
    <cellStyle name="Moneda 5 7 9 2 2" xfId="15612"/>
    <cellStyle name="Moneda 5 7 9 2 2 2" xfId="37343"/>
    <cellStyle name="Moneda 5 7 9 2 3" xfId="28031"/>
    <cellStyle name="Moneda 5 7 9 3" xfId="10956"/>
    <cellStyle name="Moneda 5 7 9 3 2" xfId="32687"/>
    <cellStyle name="Moneda 5 7 9 4" xfId="20271"/>
    <cellStyle name="Moneda 5 7 9 5" xfId="23375"/>
    <cellStyle name="Moneda 5 8" xfId="97"/>
    <cellStyle name="Moneda 5 8 10" xfId="3995"/>
    <cellStyle name="Moneda 5 8 10 2" xfId="8652"/>
    <cellStyle name="Moneda 5 8 10 2 2" xfId="17964"/>
    <cellStyle name="Moneda 5 8 10 2 2 2" xfId="39695"/>
    <cellStyle name="Moneda 5 8 10 2 3" xfId="30383"/>
    <cellStyle name="Moneda 5 8 10 3" xfId="13308"/>
    <cellStyle name="Moneda 5 8 10 3 2" xfId="35039"/>
    <cellStyle name="Moneda 5 8 10 4" xfId="25727"/>
    <cellStyle name="Moneda 5 8 11" xfId="4760"/>
    <cellStyle name="Moneda 5 8 11 2" xfId="14072"/>
    <cellStyle name="Moneda 5 8 11 2 2" xfId="35803"/>
    <cellStyle name="Moneda 5 8 11 3" xfId="26491"/>
    <cellStyle name="Moneda 5 8 12" xfId="9416"/>
    <cellStyle name="Moneda 5 8 12 2" xfId="31147"/>
    <cellStyle name="Moneda 5 8 13" xfId="18730"/>
    <cellStyle name="Moneda 5 8 14" xfId="21835"/>
    <cellStyle name="Moneda 5 8 2" xfId="292"/>
    <cellStyle name="Moneda 5 8 2 2" xfId="1848"/>
    <cellStyle name="Moneda 5 8 2 2 2" xfId="6506"/>
    <cellStyle name="Moneda 5 8 2 2 2 2" xfId="15818"/>
    <cellStyle name="Moneda 5 8 2 2 2 2 2" xfId="37549"/>
    <cellStyle name="Moneda 5 8 2 2 2 3" xfId="28237"/>
    <cellStyle name="Moneda 5 8 2 2 3" xfId="11162"/>
    <cellStyle name="Moneda 5 8 2 2 3 2" xfId="32893"/>
    <cellStyle name="Moneda 5 8 2 2 4" xfId="20477"/>
    <cellStyle name="Moneda 5 8 2 2 5" xfId="23581"/>
    <cellStyle name="Moneda 5 8 2 3" xfId="3996"/>
    <cellStyle name="Moneda 5 8 2 3 2" xfId="8653"/>
    <cellStyle name="Moneda 5 8 2 3 2 2" xfId="17965"/>
    <cellStyle name="Moneda 5 8 2 3 2 2 2" xfId="39696"/>
    <cellStyle name="Moneda 5 8 2 3 2 3" xfId="30384"/>
    <cellStyle name="Moneda 5 8 2 3 3" xfId="13309"/>
    <cellStyle name="Moneda 5 8 2 3 3 2" xfId="35040"/>
    <cellStyle name="Moneda 5 8 2 3 4" xfId="25728"/>
    <cellStyle name="Moneda 5 8 2 4" xfId="4954"/>
    <cellStyle name="Moneda 5 8 2 4 2" xfId="14266"/>
    <cellStyle name="Moneda 5 8 2 4 2 2" xfId="35997"/>
    <cellStyle name="Moneda 5 8 2 4 3" xfId="26685"/>
    <cellStyle name="Moneda 5 8 2 5" xfId="9610"/>
    <cellStyle name="Moneda 5 8 2 5 2" xfId="31341"/>
    <cellStyle name="Moneda 5 8 2 6" xfId="18925"/>
    <cellStyle name="Moneda 5 8 2 7" xfId="22029"/>
    <cellStyle name="Moneda 5 8 3" xfId="489"/>
    <cellStyle name="Moneda 5 8 3 2" xfId="2042"/>
    <cellStyle name="Moneda 5 8 3 2 2" xfId="6700"/>
    <cellStyle name="Moneda 5 8 3 2 2 2" xfId="16012"/>
    <cellStyle name="Moneda 5 8 3 2 2 2 2" xfId="37743"/>
    <cellStyle name="Moneda 5 8 3 2 2 3" xfId="28431"/>
    <cellStyle name="Moneda 5 8 3 2 3" xfId="11356"/>
    <cellStyle name="Moneda 5 8 3 2 3 2" xfId="33087"/>
    <cellStyle name="Moneda 5 8 3 2 4" xfId="20671"/>
    <cellStyle name="Moneda 5 8 3 2 5" xfId="23775"/>
    <cellStyle name="Moneda 5 8 3 3" xfId="3997"/>
    <cellStyle name="Moneda 5 8 3 3 2" xfId="8654"/>
    <cellStyle name="Moneda 5 8 3 3 2 2" xfId="17966"/>
    <cellStyle name="Moneda 5 8 3 3 2 2 2" xfId="39697"/>
    <cellStyle name="Moneda 5 8 3 3 2 3" xfId="30385"/>
    <cellStyle name="Moneda 5 8 3 3 3" xfId="13310"/>
    <cellStyle name="Moneda 5 8 3 3 3 2" xfId="35041"/>
    <cellStyle name="Moneda 5 8 3 3 4" xfId="25729"/>
    <cellStyle name="Moneda 5 8 3 4" xfId="5148"/>
    <cellStyle name="Moneda 5 8 3 4 2" xfId="14460"/>
    <cellStyle name="Moneda 5 8 3 4 2 2" xfId="36191"/>
    <cellStyle name="Moneda 5 8 3 4 3" xfId="26879"/>
    <cellStyle name="Moneda 5 8 3 5" xfId="9804"/>
    <cellStyle name="Moneda 5 8 3 5 2" xfId="31535"/>
    <cellStyle name="Moneda 5 8 3 6" xfId="19119"/>
    <cellStyle name="Moneda 5 8 3 7" xfId="22223"/>
    <cellStyle name="Moneda 5 8 4" xfId="684"/>
    <cellStyle name="Moneda 5 8 4 2" xfId="2236"/>
    <cellStyle name="Moneda 5 8 4 2 2" xfId="6894"/>
    <cellStyle name="Moneda 5 8 4 2 2 2" xfId="16206"/>
    <cellStyle name="Moneda 5 8 4 2 2 2 2" xfId="37937"/>
    <cellStyle name="Moneda 5 8 4 2 2 3" xfId="28625"/>
    <cellStyle name="Moneda 5 8 4 2 3" xfId="11550"/>
    <cellStyle name="Moneda 5 8 4 2 3 2" xfId="33281"/>
    <cellStyle name="Moneda 5 8 4 2 4" xfId="20865"/>
    <cellStyle name="Moneda 5 8 4 2 5" xfId="23969"/>
    <cellStyle name="Moneda 5 8 4 3" xfId="3998"/>
    <cellStyle name="Moneda 5 8 4 3 2" xfId="8655"/>
    <cellStyle name="Moneda 5 8 4 3 2 2" xfId="17967"/>
    <cellStyle name="Moneda 5 8 4 3 2 2 2" xfId="39698"/>
    <cellStyle name="Moneda 5 8 4 3 2 3" xfId="30386"/>
    <cellStyle name="Moneda 5 8 4 3 3" xfId="13311"/>
    <cellStyle name="Moneda 5 8 4 3 3 2" xfId="35042"/>
    <cellStyle name="Moneda 5 8 4 3 4" xfId="25730"/>
    <cellStyle name="Moneda 5 8 4 4" xfId="5342"/>
    <cellStyle name="Moneda 5 8 4 4 2" xfId="14654"/>
    <cellStyle name="Moneda 5 8 4 4 2 2" xfId="36385"/>
    <cellStyle name="Moneda 5 8 4 4 3" xfId="27073"/>
    <cellStyle name="Moneda 5 8 4 5" xfId="9998"/>
    <cellStyle name="Moneda 5 8 4 5 2" xfId="31729"/>
    <cellStyle name="Moneda 5 8 4 6" xfId="19313"/>
    <cellStyle name="Moneda 5 8 4 7" xfId="22417"/>
    <cellStyle name="Moneda 5 8 5" xfId="878"/>
    <cellStyle name="Moneda 5 8 5 2" xfId="2430"/>
    <cellStyle name="Moneda 5 8 5 2 2" xfId="7088"/>
    <cellStyle name="Moneda 5 8 5 2 2 2" xfId="16400"/>
    <cellStyle name="Moneda 5 8 5 2 2 2 2" xfId="38131"/>
    <cellStyle name="Moneda 5 8 5 2 2 3" xfId="28819"/>
    <cellStyle name="Moneda 5 8 5 2 3" xfId="11744"/>
    <cellStyle name="Moneda 5 8 5 2 3 2" xfId="33475"/>
    <cellStyle name="Moneda 5 8 5 2 4" xfId="21059"/>
    <cellStyle name="Moneda 5 8 5 2 5" xfId="24163"/>
    <cellStyle name="Moneda 5 8 5 3" xfId="3999"/>
    <cellStyle name="Moneda 5 8 5 3 2" xfId="8656"/>
    <cellStyle name="Moneda 5 8 5 3 2 2" xfId="17968"/>
    <cellStyle name="Moneda 5 8 5 3 2 2 2" xfId="39699"/>
    <cellStyle name="Moneda 5 8 5 3 2 3" xfId="30387"/>
    <cellStyle name="Moneda 5 8 5 3 3" xfId="13312"/>
    <cellStyle name="Moneda 5 8 5 3 3 2" xfId="35043"/>
    <cellStyle name="Moneda 5 8 5 3 4" xfId="25731"/>
    <cellStyle name="Moneda 5 8 5 4" xfId="5536"/>
    <cellStyle name="Moneda 5 8 5 4 2" xfId="14848"/>
    <cellStyle name="Moneda 5 8 5 4 2 2" xfId="36579"/>
    <cellStyle name="Moneda 5 8 5 4 3" xfId="27267"/>
    <cellStyle name="Moneda 5 8 5 5" xfId="10192"/>
    <cellStyle name="Moneda 5 8 5 5 2" xfId="31923"/>
    <cellStyle name="Moneda 5 8 5 6" xfId="19507"/>
    <cellStyle name="Moneda 5 8 5 7" xfId="22611"/>
    <cellStyle name="Moneda 5 8 6" xfId="1072"/>
    <cellStyle name="Moneda 5 8 6 2" xfId="2624"/>
    <cellStyle name="Moneda 5 8 6 2 2" xfId="7282"/>
    <cellStyle name="Moneda 5 8 6 2 2 2" xfId="16594"/>
    <cellStyle name="Moneda 5 8 6 2 2 2 2" xfId="38325"/>
    <cellStyle name="Moneda 5 8 6 2 2 3" xfId="29013"/>
    <cellStyle name="Moneda 5 8 6 2 3" xfId="11938"/>
    <cellStyle name="Moneda 5 8 6 2 3 2" xfId="33669"/>
    <cellStyle name="Moneda 5 8 6 2 4" xfId="21253"/>
    <cellStyle name="Moneda 5 8 6 2 5" xfId="24357"/>
    <cellStyle name="Moneda 5 8 6 3" xfId="4000"/>
    <cellStyle name="Moneda 5 8 6 3 2" xfId="8657"/>
    <cellStyle name="Moneda 5 8 6 3 2 2" xfId="17969"/>
    <cellStyle name="Moneda 5 8 6 3 2 2 2" xfId="39700"/>
    <cellStyle name="Moneda 5 8 6 3 2 3" xfId="30388"/>
    <cellStyle name="Moneda 5 8 6 3 3" xfId="13313"/>
    <cellStyle name="Moneda 5 8 6 3 3 2" xfId="35044"/>
    <cellStyle name="Moneda 5 8 6 3 4" xfId="25732"/>
    <cellStyle name="Moneda 5 8 6 4" xfId="5730"/>
    <cellStyle name="Moneda 5 8 6 4 2" xfId="15042"/>
    <cellStyle name="Moneda 5 8 6 4 2 2" xfId="36773"/>
    <cellStyle name="Moneda 5 8 6 4 3" xfId="27461"/>
    <cellStyle name="Moneda 5 8 6 5" xfId="10386"/>
    <cellStyle name="Moneda 5 8 6 5 2" xfId="32117"/>
    <cellStyle name="Moneda 5 8 6 6" xfId="19701"/>
    <cellStyle name="Moneda 5 8 6 7" xfId="22805"/>
    <cellStyle name="Moneda 5 8 7" xfId="1266"/>
    <cellStyle name="Moneda 5 8 7 2" xfId="2818"/>
    <cellStyle name="Moneda 5 8 7 2 2" xfId="7476"/>
    <cellStyle name="Moneda 5 8 7 2 2 2" xfId="16788"/>
    <cellStyle name="Moneda 5 8 7 2 2 2 2" xfId="38519"/>
    <cellStyle name="Moneda 5 8 7 2 2 3" xfId="29207"/>
    <cellStyle name="Moneda 5 8 7 2 3" xfId="12132"/>
    <cellStyle name="Moneda 5 8 7 2 3 2" xfId="33863"/>
    <cellStyle name="Moneda 5 8 7 2 4" xfId="21447"/>
    <cellStyle name="Moneda 5 8 7 2 5" xfId="24551"/>
    <cellStyle name="Moneda 5 8 7 3" xfId="4001"/>
    <cellStyle name="Moneda 5 8 7 3 2" xfId="8658"/>
    <cellStyle name="Moneda 5 8 7 3 2 2" xfId="17970"/>
    <cellStyle name="Moneda 5 8 7 3 2 2 2" xfId="39701"/>
    <cellStyle name="Moneda 5 8 7 3 2 3" xfId="30389"/>
    <cellStyle name="Moneda 5 8 7 3 3" xfId="13314"/>
    <cellStyle name="Moneda 5 8 7 3 3 2" xfId="35045"/>
    <cellStyle name="Moneda 5 8 7 3 4" xfId="25733"/>
    <cellStyle name="Moneda 5 8 7 4" xfId="5924"/>
    <cellStyle name="Moneda 5 8 7 4 2" xfId="15236"/>
    <cellStyle name="Moneda 5 8 7 4 2 2" xfId="36967"/>
    <cellStyle name="Moneda 5 8 7 4 3" xfId="27655"/>
    <cellStyle name="Moneda 5 8 7 5" xfId="10580"/>
    <cellStyle name="Moneda 5 8 7 5 2" xfId="32311"/>
    <cellStyle name="Moneda 5 8 7 6" xfId="19895"/>
    <cellStyle name="Moneda 5 8 7 7" xfId="22999"/>
    <cellStyle name="Moneda 5 8 8" xfId="1460"/>
    <cellStyle name="Moneda 5 8 8 2" xfId="3012"/>
    <cellStyle name="Moneda 5 8 8 2 2" xfId="7670"/>
    <cellStyle name="Moneda 5 8 8 2 2 2" xfId="16982"/>
    <cellStyle name="Moneda 5 8 8 2 2 2 2" xfId="38713"/>
    <cellStyle name="Moneda 5 8 8 2 2 3" xfId="29401"/>
    <cellStyle name="Moneda 5 8 8 2 3" xfId="12326"/>
    <cellStyle name="Moneda 5 8 8 2 3 2" xfId="34057"/>
    <cellStyle name="Moneda 5 8 8 2 4" xfId="21641"/>
    <cellStyle name="Moneda 5 8 8 2 5" xfId="24745"/>
    <cellStyle name="Moneda 5 8 8 3" xfId="4002"/>
    <cellStyle name="Moneda 5 8 8 3 2" xfId="8659"/>
    <cellStyle name="Moneda 5 8 8 3 2 2" xfId="17971"/>
    <cellStyle name="Moneda 5 8 8 3 2 2 2" xfId="39702"/>
    <cellStyle name="Moneda 5 8 8 3 2 3" xfId="30390"/>
    <cellStyle name="Moneda 5 8 8 3 3" xfId="13315"/>
    <cellStyle name="Moneda 5 8 8 3 3 2" xfId="35046"/>
    <cellStyle name="Moneda 5 8 8 3 4" xfId="25734"/>
    <cellStyle name="Moneda 5 8 8 4" xfId="6118"/>
    <cellStyle name="Moneda 5 8 8 4 2" xfId="15430"/>
    <cellStyle name="Moneda 5 8 8 4 2 2" xfId="37161"/>
    <cellStyle name="Moneda 5 8 8 4 3" xfId="27849"/>
    <cellStyle name="Moneda 5 8 8 5" xfId="10774"/>
    <cellStyle name="Moneda 5 8 8 5 2" xfId="32505"/>
    <cellStyle name="Moneda 5 8 8 6" xfId="20089"/>
    <cellStyle name="Moneda 5 8 8 7" xfId="23193"/>
    <cellStyle name="Moneda 5 8 9" xfId="1654"/>
    <cellStyle name="Moneda 5 8 9 2" xfId="6312"/>
    <cellStyle name="Moneda 5 8 9 2 2" xfId="15624"/>
    <cellStyle name="Moneda 5 8 9 2 2 2" xfId="37355"/>
    <cellStyle name="Moneda 5 8 9 2 3" xfId="28043"/>
    <cellStyle name="Moneda 5 8 9 3" xfId="10968"/>
    <cellStyle name="Moneda 5 8 9 3 2" xfId="32699"/>
    <cellStyle name="Moneda 5 8 9 4" xfId="20283"/>
    <cellStyle name="Moneda 5 8 9 5" xfId="23387"/>
    <cellStyle name="Moneda 5 9" xfId="109"/>
    <cellStyle name="Moneda 5 9 10" xfId="4003"/>
    <cellStyle name="Moneda 5 9 10 2" xfId="8660"/>
    <cellStyle name="Moneda 5 9 10 2 2" xfId="17972"/>
    <cellStyle name="Moneda 5 9 10 2 2 2" xfId="39703"/>
    <cellStyle name="Moneda 5 9 10 2 3" xfId="30391"/>
    <cellStyle name="Moneda 5 9 10 3" xfId="13316"/>
    <cellStyle name="Moneda 5 9 10 3 2" xfId="35047"/>
    <cellStyle name="Moneda 5 9 10 4" xfId="25735"/>
    <cellStyle name="Moneda 5 9 11" xfId="4772"/>
    <cellStyle name="Moneda 5 9 11 2" xfId="14084"/>
    <cellStyle name="Moneda 5 9 11 2 2" xfId="35815"/>
    <cellStyle name="Moneda 5 9 11 3" xfId="26503"/>
    <cellStyle name="Moneda 5 9 12" xfId="9428"/>
    <cellStyle name="Moneda 5 9 12 2" xfId="31159"/>
    <cellStyle name="Moneda 5 9 13" xfId="18742"/>
    <cellStyle name="Moneda 5 9 14" xfId="21847"/>
    <cellStyle name="Moneda 5 9 2" xfId="304"/>
    <cellStyle name="Moneda 5 9 2 2" xfId="1860"/>
    <cellStyle name="Moneda 5 9 2 2 2" xfId="6518"/>
    <cellStyle name="Moneda 5 9 2 2 2 2" xfId="15830"/>
    <cellStyle name="Moneda 5 9 2 2 2 2 2" xfId="37561"/>
    <cellStyle name="Moneda 5 9 2 2 2 3" xfId="28249"/>
    <cellStyle name="Moneda 5 9 2 2 3" xfId="11174"/>
    <cellStyle name="Moneda 5 9 2 2 3 2" xfId="32905"/>
    <cellStyle name="Moneda 5 9 2 2 4" xfId="20489"/>
    <cellStyle name="Moneda 5 9 2 2 5" xfId="23593"/>
    <cellStyle name="Moneda 5 9 2 3" xfId="4004"/>
    <cellStyle name="Moneda 5 9 2 3 2" xfId="8661"/>
    <cellStyle name="Moneda 5 9 2 3 2 2" xfId="17973"/>
    <cellStyle name="Moneda 5 9 2 3 2 2 2" xfId="39704"/>
    <cellStyle name="Moneda 5 9 2 3 2 3" xfId="30392"/>
    <cellStyle name="Moneda 5 9 2 3 3" xfId="13317"/>
    <cellStyle name="Moneda 5 9 2 3 3 2" xfId="35048"/>
    <cellStyle name="Moneda 5 9 2 3 4" xfId="25736"/>
    <cellStyle name="Moneda 5 9 2 4" xfId="4966"/>
    <cellStyle name="Moneda 5 9 2 4 2" xfId="14278"/>
    <cellStyle name="Moneda 5 9 2 4 2 2" xfId="36009"/>
    <cellStyle name="Moneda 5 9 2 4 3" xfId="26697"/>
    <cellStyle name="Moneda 5 9 2 5" xfId="9622"/>
    <cellStyle name="Moneda 5 9 2 5 2" xfId="31353"/>
    <cellStyle name="Moneda 5 9 2 6" xfId="18937"/>
    <cellStyle name="Moneda 5 9 2 7" xfId="22041"/>
    <cellStyle name="Moneda 5 9 3" xfId="501"/>
    <cellStyle name="Moneda 5 9 3 2" xfId="2054"/>
    <cellStyle name="Moneda 5 9 3 2 2" xfId="6712"/>
    <cellStyle name="Moneda 5 9 3 2 2 2" xfId="16024"/>
    <cellStyle name="Moneda 5 9 3 2 2 2 2" xfId="37755"/>
    <cellStyle name="Moneda 5 9 3 2 2 3" xfId="28443"/>
    <cellStyle name="Moneda 5 9 3 2 3" xfId="11368"/>
    <cellStyle name="Moneda 5 9 3 2 3 2" xfId="33099"/>
    <cellStyle name="Moneda 5 9 3 2 4" xfId="20683"/>
    <cellStyle name="Moneda 5 9 3 2 5" xfId="23787"/>
    <cellStyle name="Moneda 5 9 3 3" xfId="4005"/>
    <cellStyle name="Moneda 5 9 3 3 2" xfId="8662"/>
    <cellStyle name="Moneda 5 9 3 3 2 2" xfId="17974"/>
    <cellStyle name="Moneda 5 9 3 3 2 2 2" xfId="39705"/>
    <cellStyle name="Moneda 5 9 3 3 2 3" xfId="30393"/>
    <cellStyle name="Moneda 5 9 3 3 3" xfId="13318"/>
    <cellStyle name="Moneda 5 9 3 3 3 2" xfId="35049"/>
    <cellStyle name="Moneda 5 9 3 3 4" xfId="25737"/>
    <cellStyle name="Moneda 5 9 3 4" xfId="5160"/>
    <cellStyle name="Moneda 5 9 3 4 2" xfId="14472"/>
    <cellStyle name="Moneda 5 9 3 4 2 2" xfId="36203"/>
    <cellStyle name="Moneda 5 9 3 4 3" xfId="26891"/>
    <cellStyle name="Moneda 5 9 3 5" xfId="9816"/>
    <cellStyle name="Moneda 5 9 3 5 2" xfId="31547"/>
    <cellStyle name="Moneda 5 9 3 6" xfId="19131"/>
    <cellStyle name="Moneda 5 9 3 7" xfId="22235"/>
    <cellStyle name="Moneda 5 9 4" xfId="696"/>
    <cellStyle name="Moneda 5 9 4 2" xfId="2248"/>
    <cellStyle name="Moneda 5 9 4 2 2" xfId="6906"/>
    <cellStyle name="Moneda 5 9 4 2 2 2" xfId="16218"/>
    <cellStyle name="Moneda 5 9 4 2 2 2 2" xfId="37949"/>
    <cellStyle name="Moneda 5 9 4 2 2 3" xfId="28637"/>
    <cellStyle name="Moneda 5 9 4 2 3" xfId="11562"/>
    <cellStyle name="Moneda 5 9 4 2 3 2" xfId="33293"/>
    <cellStyle name="Moneda 5 9 4 2 4" xfId="20877"/>
    <cellStyle name="Moneda 5 9 4 2 5" xfId="23981"/>
    <cellStyle name="Moneda 5 9 4 3" xfId="4006"/>
    <cellStyle name="Moneda 5 9 4 3 2" xfId="8663"/>
    <cellStyle name="Moneda 5 9 4 3 2 2" xfId="17975"/>
    <cellStyle name="Moneda 5 9 4 3 2 2 2" xfId="39706"/>
    <cellStyle name="Moneda 5 9 4 3 2 3" xfId="30394"/>
    <cellStyle name="Moneda 5 9 4 3 3" xfId="13319"/>
    <cellStyle name="Moneda 5 9 4 3 3 2" xfId="35050"/>
    <cellStyle name="Moneda 5 9 4 3 4" xfId="25738"/>
    <cellStyle name="Moneda 5 9 4 4" xfId="5354"/>
    <cellStyle name="Moneda 5 9 4 4 2" xfId="14666"/>
    <cellStyle name="Moneda 5 9 4 4 2 2" xfId="36397"/>
    <cellStyle name="Moneda 5 9 4 4 3" xfId="27085"/>
    <cellStyle name="Moneda 5 9 4 5" xfId="10010"/>
    <cellStyle name="Moneda 5 9 4 5 2" xfId="31741"/>
    <cellStyle name="Moneda 5 9 4 6" xfId="19325"/>
    <cellStyle name="Moneda 5 9 4 7" xfId="22429"/>
    <cellStyle name="Moneda 5 9 5" xfId="890"/>
    <cellStyle name="Moneda 5 9 5 2" xfId="2442"/>
    <cellStyle name="Moneda 5 9 5 2 2" xfId="7100"/>
    <cellStyle name="Moneda 5 9 5 2 2 2" xfId="16412"/>
    <cellStyle name="Moneda 5 9 5 2 2 2 2" xfId="38143"/>
    <cellStyle name="Moneda 5 9 5 2 2 3" xfId="28831"/>
    <cellStyle name="Moneda 5 9 5 2 3" xfId="11756"/>
    <cellStyle name="Moneda 5 9 5 2 3 2" xfId="33487"/>
    <cellStyle name="Moneda 5 9 5 2 4" xfId="21071"/>
    <cellStyle name="Moneda 5 9 5 2 5" xfId="24175"/>
    <cellStyle name="Moneda 5 9 5 3" xfId="4007"/>
    <cellStyle name="Moneda 5 9 5 3 2" xfId="8664"/>
    <cellStyle name="Moneda 5 9 5 3 2 2" xfId="17976"/>
    <cellStyle name="Moneda 5 9 5 3 2 2 2" xfId="39707"/>
    <cellStyle name="Moneda 5 9 5 3 2 3" xfId="30395"/>
    <cellStyle name="Moneda 5 9 5 3 3" xfId="13320"/>
    <cellStyle name="Moneda 5 9 5 3 3 2" xfId="35051"/>
    <cellStyle name="Moneda 5 9 5 3 4" xfId="25739"/>
    <cellStyle name="Moneda 5 9 5 4" xfId="5548"/>
    <cellStyle name="Moneda 5 9 5 4 2" xfId="14860"/>
    <cellStyle name="Moneda 5 9 5 4 2 2" xfId="36591"/>
    <cellStyle name="Moneda 5 9 5 4 3" xfId="27279"/>
    <cellStyle name="Moneda 5 9 5 5" xfId="10204"/>
    <cellStyle name="Moneda 5 9 5 5 2" xfId="31935"/>
    <cellStyle name="Moneda 5 9 5 6" xfId="19519"/>
    <cellStyle name="Moneda 5 9 5 7" xfId="22623"/>
    <cellStyle name="Moneda 5 9 6" xfId="1084"/>
    <cellStyle name="Moneda 5 9 6 2" xfId="2636"/>
    <cellStyle name="Moneda 5 9 6 2 2" xfId="7294"/>
    <cellStyle name="Moneda 5 9 6 2 2 2" xfId="16606"/>
    <cellStyle name="Moneda 5 9 6 2 2 2 2" xfId="38337"/>
    <cellStyle name="Moneda 5 9 6 2 2 3" xfId="29025"/>
    <cellStyle name="Moneda 5 9 6 2 3" xfId="11950"/>
    <cellStyle name="Moneda 5 9 6 2 3 2" xfId="33681"/>
    <cellStyle name="Moneda 5 9 6 2 4" xfId="21265"/>
    <cellStyle name="Moneda 5 9 6 2 5" xfId="24369"/>
    <cellStyle name="Moneda 5 9 6 3" xfId="4008"/>
    <cellStyle name="Moneda 5 9 6 3 2" xfId="8665"/>
    <cellStyle name="Moneda 5 9 6 3 2 2" xfId="17977"/>
    <cellStyle name="Moneda 5 9 6 3 2 2 2" xfId="39708"/>
    <cellStyle name="Moneda 5 9 6 3 2 3" xfId="30396"/>
    <cellStyle name="Moneda 5 9 6 3 3" xfId="13321"/>
    <cellStyle name="Moneda 5 9 6 3 3 2" xfId="35052"/>
    <cellStyle name="Moneda 5 9 6 3 4" xfId="25740"/>
    <cellStyle name="Moneda 5 9 6 4" xfId="5742"/>
    <cellStyle name="Moneda 5 9 6 4 2" xfId="15054"/>
    <cellStyle name="Moneda 5 9 6 4 2 2" xfId="36785"/>
    <cellStyle name="Moneda 5 9 6 4 3" xfId="27473"/>
    <cellStyle name="Moneda 5 9 6 5" xfId="10398"/>
    <cellStyle name="Moneda 5 9 6 5 2" xfId="32129"/>
    <cellStyle name="Moneda 5 9 6 6" xfId="19713"/>
    <cellStyle name="Moneda 5 9 6 7" xfId="22817"/>
    <cellStyle name="Moneda 5 9 7" xfId="1278"/>
    <cellStyle name="Moneda 5 9 7 2" xfId="2830"/>
    <cellStyle name="Moneda 5 9 7 2 2" xfId="7488"/>
    <cellStyle name="Moneda 5 9 7 2 2 2" xfId="16800"/>
    <cellStyle name="Moneda 5 9 7 2 2 2 2" xfId="38531"/>
    <cellStyle name="Moneda 5 9 7 2 2 3" xfId="29219"/>
    <cellStyle name="Moneda 5 9 7 2 3" xfId="12144"/>
    <cellStyle name="Moneda 5 9 7 2 3 2" xfId="33875"/>
    <cellStyle name="Moneda 5 9 7 2 4" xfId="21459"/>
    <cellStyle name="Moneda 5 9 7 2 5" xfId="24563"/>
    <cellStyle name="Moneda 5 9 7 3" xfId="4009"/>
    <cellStyle name="Moneda 5 9 7 3 2" xfId="8666"/>
    <cellStyle name="Moneda 5 9 7 3 2 2" xfId="17978"/>
    <cellStyle name="Moneda 5 9 7 3 2 2 2" xfId="39709"/>
    <cellStyle name="Moneda 5 9 7 3 2 3" xfId="30397"/>
    <cellStyle name="Moneda 5 9 7 3 3" xfId="13322"/>
    <cellStyle name="Moneda 5 9 7 3 3 2" xfId="35053"/>
    <cellStyle name="Moneda 5 9 7 3 4" xfId="25741"/>
    <cellStyle name="Moneda 5 9 7 4" xfId="5936"/>
    <cellStyle name="Moneda 5 9 7 4 2" xfId="15248"/>
    <cellStyle name="Moneda 5 9 7 4 2 2" xfId="36979"/>
    <cellStyle name="Moneda 5 9 7 4 3" xfId="27667"/>
    <cellStyle name="Moneda 5 9 7 5" xfId="10592"/>
    <cellStyle name="Moneda 5 9 7 5 2" xfId="32323"/>
    <cellStyle name="Moneda 5 9 7 6" xfId="19907"/>
    <cellStyle name="Moneda 5 9 7 7" xfId="23011"/>
    <cellStyle name="Moneda 5 9 8" xfId="1472"/>
    <cellStyle name="Moneda 5 9 8 2" xfId="3024"/>
    <cellStyle name="Moneda 5 9 8 2 2" xfId="7682"/>
    <cellStyle name="Moneda 5 9 8 2 2 2" xfId="16994"/>
    <cellStyle name="Moneda 5 9 8 2 2 2 2" xfId="38725"/>
    <cellStyle name="Moneda 5 9 8 2 2 3" xfId="29413"/>
    <cellStyle name="Moneda 5 9 8 2 3" xfId="12338"/>
    <cellStyle name="Moneda 5 9 8 2 3 2" xfId="34069"/>
    <cellStyle name="Moneda 5 9 8 2 4" xfId="21653"/>
    <cellStyle name="Moneda 5 9 8 2 5" xfId="24757"/>
    <cellStyle name="Moneda 5 9 8 3" xfId="4010"/>
    <cellStyle name="Moneda 5 9 8 3 2" xfId="8667"/>
    <cellStyle name="Moneda 5 9 8 3 2 2" xfId="17979"/>
    <cellStyle name="Moneda 5 9 8 3 2 2 2" xfId="39710"/>
    <cellStyle name="Moneda 5 9 8 3 2 3" xfId="30398"/>
    <cellStyle name="Moneda 5 9 8 3 3" xfId="13323"/>
    <cellStyle name="Moneda 5 9 8 3 3 2" xfId="35054"/>
    <cellStyle name="Moneda 5 9 8 3 4" xfId="25742"/>
    <cellStyle name="Moneda 5 9 8 4" xfId="6130"/>
    <cellStyle name="Moneda 5 9 8 4 2" xfId="15442"/>
    <cellStyle name="Moneda 5 9 8 4 2 2" xfId="37173"/>
    <cellStyle name="Moneda 5 9 8 4 3" xfId="27861"/>
    <cellStyle name="Moneda 5 9 8 5" xfId="10786"/>
    <cellStyle name="Moneda 5 9 8 5 2" xfId="32517"/>
    <cellStyle name="Moneda 5 9 8 6" xfId="20101"/>
    <cellStyle name="Moneda 5 9 8 7" xfId="23205"/>
    <cellStyle name="Moneda 5 9 9" xfId="1666"/>
    <cellStyle name="Moneda 5 9 9 2" xfId="6324"/>
    <cellStyle name="Moneda 5 9 9 2 2" xfId="15636"/>
    <cellStyle name="Moneda 5 9 9 2 2 2" xfId="37367"/>
    <cellStyle name="Moneda 5 9 9 2 3" xfId="28055"/>
    <cellStyle name="Moneda 5 9 9 3" xfId="10980"/>
    <cellStyle name="Moneda 5 9 9 3 2" xfId="32711"/>
    <cellStyle name="Moneda 5 9 9 4" xfId="20295"/>
    <cellStyle name="Moneda 5 9 9 5" xfId="23399"/>
    <cellStyle name="Moneda 6" xfId="21"/>
    <cellStyle name="Moneda 6 10" xfId="123"/>
    <cellStyle name="Moneda 6 10 10" xfId="4012"/>
    <cellStyle name="Moneda 6 10 10 2" xfId="8669"/>
    <cellStyle name="Moneda 6 10 10 2 2" xfId="17981"/>
    <cellStyle name="Moneda 6 10 10 2 2 2" xfId="39712"/>
    <cellStyle name="Moneda 6 10 10 2 3" xfId="30400"/>
    <cellStyle name="Moneda 6 10 10 3" xfId="13325"/>
    <cellStyle name="Moneda 6 10 10 3 2" xfId="35056"/>
    <cellStyle name="Moneda 6 10 10 4" xfId="25744"/>
    <cellStyle name="Moneda 6 10 11" xfId="4786"/>
    <cellStyle name="Moneda 6 10 11 2" xfId="14098"/>
    <cellStyle name="Moneda 6 10 11 2 2" xfId="35829"/>
    <cellStyle name="Moneda 6 10 11 3" xfId="26517"/>
    <cellStyle name="Moneda 6 10 12" xfId="9442"/>
    <cellStyle name="Moneda 6 10 12 2" xfId="31173"/>
    <cellStyle name="Moneda 6 10 13" xfId="18756"/>
    <cellStyle name="Moneda 6 10 14" xfId="21861"/>
    <cellStyle name="Moneda 6 10 2" xfId="318"/>
    <cellStyle name="Moneda 6 10 2 2" xfId="1874"/>
    <cellStyle name="Moneda 6 10 2 2 2" xfId="6532"/>
    <cellStyle name="Moneda 6 10 2 2 2 2" xfId="15844"/>
    <cellStyle name="Moneda 6 10 2 2 2 2 2" xfId="37575"/>
    <cellStyle name="Moneda 6 10 2 2 2 3" xfId="28263"/>
    <cellStyle name="Moneda 6 10 2 2 3" xfId="11188"/>
    <cellStyle name="Moneda 6 10 2 2 3 2" xfId="32919"/>
    <cellStyle name="Moneda 6 10 2 2 4" xfId="20503"/>
    <cellStyle name="Moneda 6 10 2 2 5" xfId="23607"/>
    <cellStyle name="Moneda 6 10 2 3" xfId="4013"/>
    <cellStyle name="Moneda 6 10 2 3 2" xfId="8670"/>
    <cellStyle name="Moneda 6 10 2 3 2 2" xfId="17982"/>
    <cellStyle name="Moneda 6 10 2 3 2 2 2" xfId="39713"/>
    <cellStyle name="Moneda 6 10 2 3 2 3" xfId="30401"/>
    <cellStyle name="Moneda 6 10 2 3 3" xfId="13326"/>
    <cellStyle name="Moneda 6 10 2 3 3 2" xfId="35057"/>
    <cellStyle name="Moneda 6 10 2 3 4" xfId="25745"/>
    <cellStyle name="Moneda 6 10 2 4" xfId="4980"/>
    <cellStyle name="Moneda 6 10 2 4 2" xfId="14292"/>
    <cellStyle name="Moneda 6 10 2 4 2 2" xfId="36023"/>
    <cellStyle name="Moneda 6 10 2 4 3" xfId="26711"/>
    <cellStyle name="Moneda 6 10 2 5" xfId="9636"/>
    <cellStyle name="Moneda 6 10 2 5 2" xfId="31367"/>
    <cellStyle name="Moneda 6 10 2 6" xfId="18951"/>
    <cellStyle name="Moneda 6 10 2 7" xfId="22055"/>
    <cellStyle name="Moneda 6 10 3" xfId="515"/>
    <cellStyle name="Moneda 6 10 3 2" xfId="2068"/>
    <cellStyle name="Moneda 6 10 3 2 2" xfId="6726"/>
    <cellStyle name="Moneda 6 10 3 2 2 2" xfId="16038"/>
    <cellStyle name="Moneda 6 10 3 2 2 2 2" xfId="37769"/>
    <cellStyle name="Moneda 6 10 3 2 2 3" xfId="28457"/>
    <cellStyle name="Moneda 6 10 3 2 3" xfId="11382"/>
    <cellStyle name="Moneda 6 10 3 2 3 2" xfId="33113"/>
    <cellStyle name="Moneda 6 10 3 2 4" xfId="20697"/>
    <cellStyle name="Moneda 6 10 3 2 5" xfId="23801"/>
    <cellStyle name="Moneda 6 10 3 3" xfId="4014"/>
    <cellStyle name="Moneda 6 10 3 3 2" xfId="8671"/>
    <cellStyle name="Moneda 6 10 3 3 2 2" xfId="17983"/>
    <cellStyle name="Moneda 6 10 3 3 2 2 2" xfId="39714"/>
    <cellStyle name="Moneda 6 10 3 3 2 3" xfId="30402"/>
    <cellStyle name="Moneda 6 10 3 3 3" xfId="13327"/>
    <cellStyle name="Moneda 6 10 3 3 3 2" xfId="35058"/>
    <cellStyle name="Moneda 6 10 3 3 4" xfId="25746"/>
    <cellStyle name="Moneda 6 10 3 4" xfId="5174"/>
    <cellStyle name="Moneda 6 10 3 4 2" xfId="14486"/>
    <cellStyle name="Moneda 6 10 3 4 2 2" xfId="36217"/>
    <cellStyle name="Moneda 6 10 3 4 3" xfId="26905"/>
    <cellStyle name="Moneda 6 10 3 5" xfId="9830"/>
    <cellStyle name="Moneda 6 10 3 5 2" xfId="31561"/>
    <cellStyle name="Moneda 6 10 3 6" xfId="19145"/>
    <cellStyle name="Moneda 6 10 3 7" xfId="22249"/>
    <cellStyle name="Moneda 6 10 4" xfId="710"/>
    <cellStyle name="Moneda 6 10 4 2" xfId="2262"/>
    <cellStyle name="Moneda 6 10 4 2 2" xfId="6920"/>
    <cellStyle name="Moneda 6 10 4 2 2 2" xfId="16232"/>
    <cellStyle name="Moneda 6 10 4 2 2 2 2" xfId="37963"/>
    <cellStyle name="Moneda 6 10 4 2 2 3" xfId="28651"/>
    <cellStyle name="Moneda 6 10 4 2 3" xfId="11576"/>
    <cellStyle name="Moneda 6 10 4 2 3 2" xfId="33307"/>
    <cellStyle name="Moneda 6 10 4 2 4" xfId="20891"/>
    <cellStyle name="Moneda 6 10 4 2 5" xfId="23995"/>
    <cellStyle name="Moneda 6 10 4 3" xfId="4015"/>
    <cellStyle name="Moneda 6 10 4 3 2" xfId="8672"/>
    <cellStyle name="Moneda 6 10 4 3 2 2" xfId="17984"/>
    <cellStyle name="Moneda 6 10 4 3 2 2 2" xfId="39715"/>
    <cellStyle name="Moneda 6 10 4 3 2 3" xfId="30403"/>
    <cellStyle name="Moneda 6 10 4 3 3" xfId="13328"/>
    <cellStyle name="Moneda 6 10 4 3 3 2" xfId="35059"/>
    <cellStyle name="Moneda 6 10 4 3 4" xfId="25747"/>
    <cellStyle name="Moneda 6 10 4 4" xfId="5368"/>
    <cellStyle name="Moneda 6 10 4 4 2" xfId="14680"/>
    <cellStyle name="Moneda 6 10 4 4 2 2" xfId="36411"/>
    <cellStyle name="Moneda 6 10 4 4 3" xfId="27099"/>
    <cellStyle name="Moneda 6 10 4 5" xfId="10024"/>
    <cellStyle name="Moneda 6 10 4 5 2" xfId="31755"/>
    <cellStyle name="Moneda 6 10 4 6" xfId="19339"/>
    <cellStyle name="Moneda 6 10 4 7" xfId="22443"/>
    <cellStyle name="Moneda 6 10 5" xfId="904"/>
    <cellStyle name="Moneda 6 10 5 2" xfId="2456"/>
    <cellStyle name="Moneda 6 10 5 2 2" xfId="7114"/>
    <cellStyle name="Moneda 6 10 5 2 2 2" xfId="16426"/>
    <cellStyle name="Moneda 6 10 5 2 2 2 2" xfId="38157"/>
    <cellStyle name="Moneda 6 10 5 2 2 3" xfId="28845"/>
    <cellStyle name="Moneda 6 10 5 2 3" xfId="11770"/>
    <cellStyle name="Moneda 6 10 5 2 3 2" xfId="33501"/>
    <cellStyle name="Moneda 6 10 5 2 4" xfId="21085"/>
    <cellStyle name="Moneda 6 10 5 2 5" xfId="24189"/>
    <cellStyle name="Moneda 6 10 5 3" xfId="4016"/>
    <cellStyle name="Moneda 6 10 5 3 2" xfId="8673"/>
    <cellStyle name="Moneda 6 10 5 3 2 2" xfId="17985"/>
    <cellStyle name="Moneda 6 10 5 3 2 2 2" xfId="39716"/>
    <cellStyle name="Moneda 6 10 5 3 2 3" xfId="30404"/>
    <cellStyle name="Moneda 6 10 5 3 3" xfId="13329"/>
    <cellStyle name="Moneda 6 10 5 3 3 2" xfId="35060"/>
    <cellStyle name="Moneda 6 10 5 3 4" xfId="25748"/>
    <cellStyle name="Moneda 6 10 5 4" xfId="5562"/>
    <cellStyle name="Moneda 6 10 5 4 2" xfId="14874"/>
    <cellStyle name="Moneda 6 10 5 4 2 2" xfId="36605"/>
    <cellStyle name="Moneda 6 10 5 4 3" xfId="27293"/>
    <cellStyle name="Moneda 6 10 5 5" xfId="10218"/>
    <cellStyle name="Moneda 6 10 5 5 2" xfId="31949"/>
    <cellStyle name="Moneda 6 10 5 6" xfId="19533"/>
    <cellStyle name="Moneda 6 10 5 7" xfId="22637"/>
    <cellStyle name="Moneda 6 10 6" xfId="1098"/>
    <cellStyle name="Moneda 6 10 6 2" xfId="2650"/>
    <cellStyle name="Moneda 6 10 6 2 2" xfId="7308"/>
    <cellStyle name="Moneda 6 10 6 2 2 2" xfId="16620"/>
    <cellStyle name="Moneda 6 10 6 2 2 2 2" xfId="38351"/>
    <cellStyle name="Moneda 6 10 6 2 2 3" xfId="29039"/>
    <cellStyle name="Moneda 6 10 6 2 3" xfId="11964"/>
    <cellStyle name="Moneda 6 10 6 2 3 2" xfId="33695"/>
    <cellStyle name="Moneda 6 10 6 2 4" xfId="21279"/>
    <cellStyle name="Moneda 6 10 6 2 5" xfId="24383"/>
    <cellStyle name="Moneda 6 10 6 3" xfId="4017"/>
    <cellStyle name="Moneda 6 10 6 3 2" xfId="8674"/>
    <cellStyle name="Moneda 6 10 6 3 2 2" xfId="17986"/>
    <cellStyle name="Moneda 6 10 6 3 2 2 2" xfId="39717"/>
    <cellStyle name="Moneda 6 10 6 3 2 3" xfId="30405"/>
    <cellStyle name="Moneda 6 10 6 3 3" xfId="13330"/>
    <cellStyle name="Moneda 6 10 6 3 3 2" xfId="35061"/>
    <cellStyle name="Moneda 6 10 6 3 4" xfId="25749"/>
    <cellStyle name="Moneda 6 10 6 4" xfId="5756"/>
    <cellStyle name="Moneda 6 10 6 4 2" xfId="15068"/>
    <cellStyle name="Moneda 6 10 6 4 2 2" xfId="36799"/>
    <cellStyle name="Moneda 6 10 6 4 3" xfId="27487"/>
    <cellStyle name="Moneda 6 10 6 5" xfId="10412"/>
    <cellStyle name="Moneda 6 10 6 5 2" xfId="32143"/>
    <cellStyle name="Moneda 6 10 6 6" xfId="19727"/>
    <cellStyle name="Moneda 6 10 6 7" xfId="22831"/>
    <cellStyle name="Moneda 6 10 7" xfId="1292"/>
    <cellStyle name="Moneda 6 10 7 2" xfId="2844"/>
    <cellStyle name="Moneda 6 10 7 2 2" xfId="7502"/>
    <cellStyle name="Moneda 6 10 7 2 2 2" xfId="16814"/>
    <cellStyle name="Moneda 6 10 7 2 2 2 2" xfId="38545"/>
    <cellStyle name="Moneda 6 10 7 2 2 3" xfId="29233"/>
    <cellStyle name="Moneda 6 10 7 2 3" xfId="12158"/>
    <cellStyle name="Moneda 6 10 7 2 3 2" xfId="33889"/>
    <cellStyle name="Moneda 6 10 7 2 4" xfId="21473"/>
    <cellStyle name="Moneda 6 10 7 2 5" xfId="24577"/>
    <cellStyle name="Moneda 6 10 7 3" xfId="4018"/>
    <cellStyle name="Moneda 6 10 7 3 2" xfId="8675"/>
    <cellStyle name="Moneda 6 10 7 3 2 2" xfId="17987"/>
    <cellStyle name="Moneda 6 10 7 3 2 2 2" xfId="39718"/>
    <cellStyle name="Moneda 6 10 7 3 2 3" xfId="30406"/>
    <cellStyle name="Moneda 6 10 7 3 3" xfId="13331"/>
    <cellStyle name="Moneda 6 10 7 3 3 2" xfId="35062"/>
    <cellStyle name="Moneda 6 10 7 3 4" xfId="25750"/>
    <cellStyle name="Moneda 6 10 7 4" xfId="5950"/>
    <cellStyle name="Moneda 6 10 7 4 2" xfId="15262"/>
    <cellStyle name="Moneda 6 10 7 4 2 2" xfId="36993"/>
    <cellStyle name="Moneda 6 10 7 4 3" xfId="27681"/>
    <cellStyle name="Moneda 6 10 7 5" xfId="10606"/>
    <cellStyle name="Moneda 6 10 7 5 2" xfId="32337"/>
    <cellStyle name="Moneda 6 10 7 6" xfId="19921"/>
    <cellStyle name="Moneda 6 10 7 7" xfId="23025"/>
    <cellStyle name="Moneda 6 10 8" xfId="1486"/>
    <cellStyle name="Moneda 6 10 8 2" xfId="3038"/>
    <cellStyle name="Moneda 6 10 8 2 2" xfId="7696"/>
    <cellStyle name="Moneda 6 10 8 2 2 2" xfId="17008"/>
    <cellStyle name="Moneda 6 10 8 2 2 2 2" xfId="38739"/>
    <cellStyle name="Moneda 6 10 8 2 2 3" xfId="29427"/>
    <cellStyle name="Moneda 6 10 8 2 3" xfId="12352"/>
    <cellStyle name="Moneda 6 10 8 2 3 2" xfId="34083"/>
    <cellStyle name="Moneda 6 10 8 2 4" xfId="21667"/>
    <cellStyle name="Moneda 6 10 8 2 5" xfId="24771"/>
    <cellStyle name="Moneda 6 10 8 3" xfId="4019"/>
    <cellStyle name="Moneda 6 10 8 3 2" xfId="8676"/>
    <cellStyle name="Moneda 6 10 8 3 2 2" xfId="17988"/>
    <cellStyle name="Moneda 6 10 8 3 2 2 2" xfId="39719"/>
    <cellStyle name="Moneda 6 10 8 3 2 3" xfId="30407"/>
    <cellStyle name="Moneda 6 10 8 3 3" xfId="13332"/>
    <cellStyle name="Moneda 6 10 8 3 3 2" xfId="35063"/>
    <cellStyle name="Moneda 6 10 8 3 4" xfId="25751"/>
    <cellStyle name="Moneda 6 10 8 4" xfId="6144"/>
    <cellStyle name="Moneda 6 10 8 4 2" xfId="15456"/>
    <cellStyle name="Moneda 6 10 8 4 2 2" xfId="37187"/>
    <cellStyle name="Moneda 6 10 8 4 3" xfId="27875"/>
    <cellStyle name="Moneda 6 10 8 5" xfId="10800"/>
    <cellStyle name="Moneda 6 10 8 5 2" xfId="32531"/>
    <cellStyle name="Moneda 6 10 8 6" xfId="20115"/>
    <cellStyle name="Moneda 6 10 8 7" xfId="23219"/>
    <cellStyle name="Moneda 6 10 9" xfId="1680"/>
    <cellStyle name="Moneda 6 10 9 2" xfId="6338"/>
    <cellStyle name="Moneda 6 10 9 2 2" xfId="15650"/>
    <cellStyle name="Moneda 6 10 9 2 2 2" xfId="37381"/>
    <cellStyle name="Moneda 6 10 9 2 3" xfId="28069"/>
    <cellStyle name="Moneda 6 10 9 3" xfId="10994"/>
    <cellStyle name="Moneda 6 10 9 3 2" xfId="32725"/>
    <cellStyle name="Moneda 6 10 9 4" xfId="20309"/>
    <cellStyle name="Moneda 6 10 9 5" xfId="23413"/>
    <cellStyle name="Moneda 6 11" xfId="135"/>
    <cellStyle name="Moneda 6 11 10" xfId="4020"/>
    <cellStyle name="Moneda 6 11 10 2" xfId="8677"/>
    <cellStyle name="Moneda 6 11 10 2 2" xfId="17989"/>
    <cellStyle name="Moneda 6 11 10 2 2 2" xfId="39720"/>
    <cellStyle name="Moneda 6 11 10 2 3" xfId="30408"/>
    <cellStyle name="Moneda 6 11 10 3" xfId="13333"/>
    <cellStyle name="Moneda 6 11 10 3 2" xfId="35064"/>
    <cellStyle name="Moneda 6 11 10 4" xfId="25752"/>
    <cellStyle name="Moneda 6 11 11" xfId="4798"/>
    <cellStyle name="Moneda 6 11 11 2" xfId="14110"/>
    <cellStyle name="Moneda 6 11 11 2 2" xfId="35841"/>
    <cellStyle name="Moneda 6 11 11 3" xfId="26529"/>
    <cellStyle name="Moneda 6 11 12" xfId="9454"/>
    <cellStyle name="Moneda 6 11 12 2" xfId="31185"/>
    <cellStyle name="Moneda 6 11 13" xfId="18768"/>
    <cellStyle name="Moneda 6 11 14" xfId="21873"/>
    <cellStyle name="Moneda 6 11 2" xfId="330"/>
    <cellStyle name="Moneda 6 11 2 2" xfId="1886"/>
    <cellStyle name="Moneda 6 11 2 2 2" xfId="6544"/>
    <cellStyle name="Moneda 6 11 2 2 2 2" xfId="15856"/>
    <cellStyle name="Moneda 6 11 2 2 2 2 2" xfId="37587"/>
    <cellStyle name="Moneda 6 11 2 2 2 3" xfId="28275"/>
    <cellStyle name="Moneda 6 11 2 2 3" xfId="11200"/>
    <cellStyle name="Moneda 6 11 2 2 3 2" xfId="32931"/>
    <cellStyle name="Moneda 6 11 2 2 4" xfId="20515"/>
    <cellStyle name="Moneda 6 11 2 2 5" xfId="23619"/>
    <cellStyle name="Moneda 6 11 2 3" xfId="4021"/>
    <cellStyle name="Moneda 6 11 2 3 2" xfId="8678"/>
    <cellStyle name="Moneda 6 11 2 3 2 2" xfId="17990"/>
    <cellStyle name="Moneda 6 11 2 3 2 2 2" xfId="39721"/>
    <cellStyle name="Moneda 6 11 2 3 2 3" xfId="30409"/>
    <cellStyle name="Moneda 6 11 2 3 3" xfId="13334"/>
    <cellStyle name="Moneda 6 11 2 3 3 2" xfId="35065"/>
    <cellStyle name="Moneda 6 11 2 3 4" xfId="25753"/>
    <cellStyle name="Moneda 6 11 2 4" xfId="4992"/>
    <cellStyle name="Moneda 6 11 2 4 2" xfId="14304"/>
    <cellStyle name="Moneda 6 11 2 4 2 2" xfId="36035"/>
    <cellStyle name="Moneda 6 11 2 4 3" xfId="26723"/>
    <cellStyle name="Moneda 6 11 2 5" xfId="9648"/>
    <cellStyle name="Moneda 6 11 2 5 2" xfId="31379"/>
    <cellStyle name="Moneda 6 11 2 6" xfId="18963"/>
    <cellStyle name="Moneda 6 11 2 7" xfId="22067"/>
    <cellStyle name="Moneda 6 11 3" xfId="527"/>
    <cellStyle name="Moneda 6 11 3 2" xfId="2080"/>
    <cellStyle name="Moneda 6 11 3 2 2" xfId="6738"/>
    <cellStyle name="Moneda 6 11 3 2 2 2" xfId="16050"/>
    <cellStyle name="Moneda 6 11 3 2 2 2 2" xfId="37781"/>
    <cellStyle name="Moneda 6 11 3 2 2 3" xfId="28469"/>
    <cellStyle name="Moneda 6 11 3 2 3" xfId="11394"/>
    <cellStyle name="Moneda 6 11 3 2 3 2" xfId="33125"/>
    <cellStyle name="Moneda 6 11 3 2 4" xfId="20709"/>
    <cellStyle name="Moneda 6 11 3 2 5" xfId="23813"/>
    <cellStyle name="Moneda 6 11 3 3" xfId="4022"/>
    <cellStyle name="Moneda 6 11 3 3 2" xfId="8679"/>
    <cellStyle name="Moneda 6 11 3 3 2 2" xfId="17991"/>
    <cellStyle name="Moneda 6 11 3 3 2 2 2" xfId="39722"/>
    <cellStyle name="Moneda 6 11 3 3 2 3" xfId="30410"/>
    <cellStyle name="Moneda 6 11 3 3 3" xfId="13335"/>
    <cellStyle name="Moneda 6 11 3 3 3 2" xfId="35066"/>
    <cellStyle name="Moneda 6 11 3 3 4" xfId="25754"/>
    <cellStyle name="Moneda 6 11 3 4" xfId="5186"/>
    <cellStyle name="Moneda 6 11 3 4 2" xfId="14498"/>
    <cellStyle name="Moneda 6 11 3 4 2 2" xfId="36229"/>
    <cellStyle name="Moneda 6 11 3 4 3" xfId="26917"/>
    <cellStyle name="Moneda 6 11 3 5" xfId="9842"/>
    <cellStyle name="Moneda 6 11 3 5 2" xfId="31573"/>
    <cellStyle name="Moneda 6 11 3 6" xfId="19157"/>
    <cellStyle name="Moneda 6 11 3 7" xfId="22261"/>
    <cellStyle name="Moneda 6 11 4" xfId="722"/>
    <cellStyle name="Moneda 6 11 4 2" xfId="2274"/>
    <cellStyle name="Moneda 6 11 4 2 2" xfId="6932"/>
    <cellStyle name="Moneda 6 11 4 2 2 2" xfId="16244"/>
    <cellStyle name="Moneda 6 11 4 2 2 2 2" xfId="37975"/>
    <cellStyle name="Moneda 6 11 4 2 2 3" xfId="28663"/>
    <cellStyle name="Moneda 6 11 4 2 3" xfId="11588"/>
    <cellStyle name="Moneda 6 11 4 2 3 2" xfId="33319"/>
    <cellStyle name="Moneda 6 11 4 2 4" xfId="20903"/>
    <cellStyle name="Moneda 6 11 4 2 5" xfId="24007"/>
    <cellStyle name="Moneda 6 11 4 3" xfId="4023"/>
    <cellStyle name="Moneda 6 11 4 3 2" xfId="8680"/>
    <cellStyle name="Moneda 6 11 4 3 2 2" xfId="17992"/>
    <cellStyle name="Moneda 6 11 4 3 2 2 2" xfId="39723"/>
    <cellStyle name="Moneda 6 11 4 3 2 3" xfId="30411"/>
    <cellStyle name="Moneda 6 11 4 3 3" xfId="13336"/>
    <cellStyle name="Moneda 6 11 4 3 3 2" xfId="35067"/>
    <cellStyle name="Moneda 6 11 4 3 4" xfId="25755"/>
    <cellStyle name="Moneda 6 11 4 4" xfId="5380"/>
    <cellStyle name="Moneda 6 11 4 4 2" xfId="14692"/>
    <cellStyle name="Moneda 6 11 4 4 2 2" xfId="36423"/>
    <cellStyle name="Moneda 6 11 4 4 3" xfId="27111"/>
    <cellStyle name="Moneda 6 11 4 5" xfId="10036"/>
    <cellStyle name="Moneda 6 11 4 5 2" xfId="31767"/>
    <cellStyle name="Moneda 6 11 4 6" xfId="19351"/>
    <cellStyle name="Moneda 6 11 4 7" xfId="22455"/>
    <cellStyle name="Moneda 6 11 5" xfId="916"/>
    <cellStyle name="Moneda 6 11 5 2" xfId="2468"/>
    <cellStyle name="Moneda 6 11 5 2 2" xfId="7126"/>
    <cellStyle name="Moneda 6 11 5 2 2 2" xfId="16438"/>
    <cellStyle name="Moneda 6 11 5 2 2 2 2" xfId="38169"/>
    <cellStyle name="Moneda 6 11 5 2 2 3" xfId="28857"/>
    <cellStyle name="Moneda 6 11 5 2 3" xfId="11782"/>
    <cellStyle name="Moneda 6 11 5 2 3 2" xfId="33513"/>
    <cellStyle name="Moneda 6 11 5 2 4" xfId="21097"/>
    <cellStyle name="Moneda 6 11 5 2 5" xfId="24201"/>
    <cellStyle name="Moneda 6 11 5 3" xfId="4024"/>
    <cellStyle name="Moneda 6 11 5 3 2" xfId="8681"/>
    <cellStyle name="Moneda 6 11 5 3 2 2" xfId="17993"/>
    <cellStyle name="Moneda 6 11 5 3 2 2 2" xfId="39724"/>
    <cellStyle name="Moneda 6 11 5 3 2 3" xfId="30412"/>
    <cellStyle name="Moneda 6 11 5 3 3" xfId="13337"/>
    <cellStyle name="Moneda 6 11 5 3 3 2" xfId="35068"/>
    <cellStyle name="Moneda 6 11 5 3 4" xfId="25756"/>
    <cellStyle name="Moneda 6 11 5 4" xfId="5574"/>
    <cellStyle name="Moneda 6 11 5 4 2" xfId="14886"/>
    <cellStyle name="Moneda 6 11 5 4 2 2" xfId="36617"/>
    <cellStyle name="Moneda 6 11 5 4 3" xfId="27305"/>
    <cellStyle name="Moneda 6 11 5 5" xfId="10230"/>
    <cellStyle name="Moneda 6 11 5 5 2" xfId="31961"/>
    <cellStyle name="Moneda 6 11 5 6" xfId="19545"/>
    <cellStyle name="Moneda 6 11 5 7" xfId="22649"/>
    <cellStyle name="Moneda 6 11 6" xfId="1110"/>
    <cellStyle name="Moneda 6 11 6 2" xfId="2662"/>
    <cellStyle name="Moneda 6 11 6 2 2" xfId="7320"/>
    <cellStyle name="Moneda 6 11 6 2 2 2" xfId="16632"/>
    <cellStyle name="Moneda 6 11 6 2 2 2 2" xfId="38363"/>
    <cellStyle name="Moneda 6 11 6 2 2 3" xfId="29051"/>
    <cellStyle name="Moneda 6 11 6 2 3" xfId="11976"/>
    <cellStyle name="Moneda 6 11 6 2 3 2" xfId="33707"/>
    <cellStyle name="Moneda 6 11 6 2 4" xfId="21291"/>
    <cellStyle name="Moneda 6 11 6 2 5" xfId="24395"/>
    <cellStyle name="Moneda 6 11 6 3" xfId="4025"/>
    <cellStyle name="Moneda 6 11 6 3 2" xfId="8682"/>
    <cellStyle name="Moneda 6 11 6 3 2 2" xfId="17994"/>
    <cellStyle name="Moneda 6 11 6 3 2 2 2" xfId="39725"/>
    <cellStyle name="Moneda 6 11 6 3 2 3" xfId="30413"/>
    <cellStyle name="Moneda 6 11 6 3 3" xfId="13338"/>
    <cellStyle name="Moneda 6 11 6 3 3 2" xfId="35069"/>
    <cellStyle name="Moneda 6 11 6 3 4" xfId="25757"/>
    <cellStyle name="Moneda 6 11 6 4" xfId="5768"/>
    <cellStyle name="Moneda 6 11 6 4 2" xfId="15080"/>
    <cellStyle name="Moneda 6 11 6 4 2 2" xfId="36811"/>
    <cellStyle name="Moneda 6 11 6 4 3" xfId="27499"/>
    <cellStyle name="Moneda 6 11 6 5" xfId="10424"/>
    <cellStyle name="Moneda 6 11 6 5 2" xfId="32155"/>
    <cellStyle name="Moneda 6 11 6 6" xfId="19739"/>
    <cellStyle name="Moneda 6 11 6 7" xfId="22843"/>
    <cellStyle name="Moneda 6 11 7" xfId="1304"/>
    <cellStyle name="Moneda 6 11 7 2" xfId="2856"/>
    <cellStyle name="Moneda 6 11 7 2 2" xfId="7514"/>
    <cellStyle name="Moneda 6 11 7 2 2 2" xfId="16826"/>
    <cellStyle name="Moneda 6 11 7 2 2 2 2" xfId="38557"/>
    <cellStyle name="Moneda 6 11 7 2 2 3" xfId="29245"/>
    <cellStyle name="Moneda 6 11 7 2 3" xfId="12170"/>
    <cellStyle name="Moneda 6 11 7 2 3 2" xfId="33901"/>
    <cellStyle name="Moneda 6 11 7 2 4" xfId="21485"/>
    <cellStyle name="Moneda 6 11 7 2 5" xfId="24589"/>
    <cellStyle name="Moneda 6 11 7 3" xfId="4026"/>
    <cellStyle name="Moneda 6 11 7 3 2" xfId="8683"/>
    <cellStyle name="Moneda 6 11 7 3 2 2" xfId="17995"/>
    <cellStyle name="Moneda 6 11 7 3 2 2 2" xfId="39726"/>
    <cellStyle name="Moneda 6 11 7 3 2 3" xfId="30414"/>
    <cellStyle name="Moneda 6 11 7 3 3" xfId="13339"/>
    <cellStyle name="Moneda 6 11 7 3 3 2" xfId="35070"/>
    <cellStyle name="Moneda 6 11 7 3 4" xfId="25758"/>
    <cellStyle name="Moneda 6 11 7 4" xfId="5962"/>
    <cellStyle name="Moneda 6 11 7 4 2" xfId="15274"/>
    <cellStyle name="Moneda 6 11 7 4 2 2" xfId="37005"/>
    <cellStyle name="Moneda 6 11 7 4 3" xfId="27693"/>
    <cellStyle name="Moneda 6 11 7 5" xfId="10618"/>
    <cellStyle name="Moneda 6 11 7 5 2" xfId="32349"/>
    <cellStyle name="Moneda 6 11 7 6" xfId="19933"/>
    <cellStyle name="Moneda 6 11 7 7" xfId="23037"/>
    <cellStyle name="Moneda 6 11 8" xfId="1498"/>
    <cellStyle name="Moneda 6 11 8 2" xfId="3050"/>
    <cellStyle name="Moneda 6 11 8 2 2" xfId="7708"/>
    <cellStyle name="Moneda 6 11 8 2 2 2" xfId="17020"/>
    <cellStyle name="Moneda 6 11 8 2 2 2 2" xfId="38751"/>
    <cellStyle name="Moneda 6 11 8 2 2 3" xfId="29439"/>
    <cellStyle name="Moneda 6 11 8 2 3" xfId="12364"/>
    <cellStyle name="Moneda 6 11 8 2 3 2" xfId="34095"/>
    <cellStyle name="Moneda 6 11 8 2 4" xfId="21679"/>
    <cellStyle name="Moneda 6 11 8 2 5" xfId="24783"/>
    <cellStyle name="Moneda 6 11 8 3" xfId="4027"/>
    <cellStyle name="Moneda 6 11 8 3 2" xfId="8684"/>
    <cellStyle name="Moneda 6 11 8 3 2 2" xfId="17996"/>
    <cellStyle name="Moneda 6 11 8 3 2 2 2" xfId="39727"/>
    <cellStyle name="Moneda 6 11 8 3 2 3" xfId="30415"/>
    <cellStyle name="Moneda 6 11 8 3 3" xfId="13340"/>
    <cellStyle name="Moneda 6 11 8 3 3 2" xfId="35071"/>
    <cellStyle name="Moneda 6 11 8 3 4" xfId="25759"/>
    <cellStyle name="Moneda 6 11 8 4" xfId="6156"/>
    <cellStyle name="Moneda 6 11 8 4 2" xfId="15468"/>
    <cellStyle name="Moneda 6 11 8 4 2 2" xfId="37199"/>
    <cellStyle name="Moneda 6 11 8 4 3" xfId="27887"/>
    <cellStyle name="Moneda 6 11 8 5" xfId="10812"/>
    <cellStyle name="Moneda 6 11 8 5 2" xfId="32543"/>
    <cellStyle name="Moneda 6 11 8 6" xfId="20127"/>
    <cellStyle name="Moneda 6 11 8 7" xfId="23231"/>
    <cellStyle name="Moneda 6 11 9" xfId="1692"/>
    <cellStyle name="Moneda 6 11 9 2" xfId="6350"/>
    <cellStyle name="Moneda 6 11 9 2 2" xfId="15662"/>
    <cellStyle name="Moneda 6 11 9 2 2 2" xfId="37393"/>
    <cellStyle name="Moneda 6 11 9 2 3" xfId="28081"/>
    <cellStyle name="Moneda 6 11 9 3" xfId="11006"/>
    <cellStyle name="Moneda 6 11 9 3 2" xfId="32737"/>
    <cellStyle name="Moneda 6 11 9 4" xfId="20321"/>
    <cellStyle name="Moneda 6 11 9 5" xfId="23425"/>
    <cellStyle name="Moneda 6 12" xfId="147"/>
    <cellStyle name="Moneda 6 12 10" xfId="4028"/>
    <cellStyle name="Moneda 6 12 10 2" xfId="8685"/>
    <cellStyle name="Moneda 6 12 10 2 2" xfId="17997"/>
    <cellStyle name="Moneda 6 12 10 2 2 2" xfId="39728"/>
    <cellStyle name="Moneda 6 12 10 2 3" xfId="30416"/>
    <cellStyle name="Moneda 6 12 10 3" xfId="13341"/>
    <cellStyle name="Moneda 6 12 10 3 2" xfId="35072"/>
    <cellStyle name="Moneda 6 12 10 4" xfId="25760"/>
    <cellStyle name="Moneda 6 12 11" xfId="4810"/>
    <cellStyle name="Moneda 6 12 11 2" xfId="14122"/>
    <cellStyle name="Moneda 6 12 11 2 2" xfId="35853"/>
    <cellStyle name="Moneda 6 12 11 3" xfId="26541"/>
    <cellStyle name="Moneda 6 12 12" xfId="9466"/>
    <cellStyle name="Moneda 6 12 12 2" xfId="31197"/>
    <cellStyle name="Moneda 6 12 13" xfId="18780"/>
    <cellStyle name="Moneda 6 12 14" xfId="21885"/>
    <cellStyle name="Moneda 6 12 2" xfId="342"/>
    <cellStyle name="Moneda 6 12 2 2" xfId="1898"/>
    <cellStyle name="Moneda 6 12 2 2 2" xfId="6556"/>
    <cellStyle name="Moneda 6 12 2 2 2 2" xfId="15868"/>
    <cellStyle name="Moneda 6 12 2 2 2 2 2" xfId="37599"/>
    <cellStyle name="Moneda 6 12 2 2 2 3" xfId="28287"/>
    <cellStyle name="Moneda 6 12 2 2 3" xfId="11212"/>
    <cellStyle name="Moneda 6 12 2 2 3 2" xfId="32943"/>
    <cellStyle name="Moneda 6 12 2 2 4" xfId="20527"/>
    <cellStyle name="Moneda 6 12 2 2 5" xfId="23631"/>
    <cellStyle name="Moneda 6 12 2 3" xfId="4029"/>
    <cellStyle name="Moneda 6 12 2 3 2" xfId="8686"/>
    <cellStyle name="Moneda 6 12 2 3 2 2" xfId="17998"/>
    <cellStyle name="Moneda 6 12 2 3 2 2 2" xfId="39729"/>
    <cellStyle name="Moneda 6 12 2 3 2 3" xfId="30417"/>
    <cellStyle name="Moneda 6 12 2 3 3" xfId="13342"/>
    <cellStyle name="Moneda 6 12 2 3 3 2" xfId="35073"/>
    <cellStyle name="Moneda 6 12 2 3 4" xfId="25761"/>
    <cellStyle name="Moneda 6 12 2 4" xfId="5004"/>
    <cellStyle name="Moneda 6 12 2 4 2" xfId="14316"/>
    <cellStyle name="Moneda 6 12 2 4 2 2" xfId="36047"/>
    <cellStyle name="Moneda 6 12 2 4 3" xfId="26735"/>
    <cellStyle name="Moneda 6 12 2 5" xfId="9660"/>
    <cellStyle name="Moneda 6 12 2 5 2" xfId="31391"/>
    <cellStyle name="Moneda 6 12 2 6" xfId="18975"/>
    <cellStyle name="Moneda 6 12 2 7" xfId="22079"/>
    <cellStyle name="Moneda 6 12 3" xfId="539"/>
    <cellStyle name="Moneda 6 12 3 2" xfId="2092"/>
    <cellStyle name="Moneda 6 12 3 2 2" xfId="6750"/>
    <cellStyle name="Moneda 6 12 3 2 2 2" xfId="16062"/>
    <cellStyle name="Moneda 6 12 3 2 2 2 2" xfId="37793"/>
    <cellStyle name="Moneda 6 12 3 2 2 3" xfId="28481"/>
    <cellStyle name="Moneda 6 12 3 2 3" xfId="11406"/>
    <cellStyle name="Moneda 6 12 3 2 3 2" xfId="33137"/>
    <cellStyle name="Moneda 6 12 3 2 4" xfId="20721"/>
    <cellStyle name="Moneda 6 12 3 2 5" xfId="23825"/>
    <cellStyle name="Moneda 6 12 3 3" xfId="4030"/>
    <cellStyle name="Moneda 6 12 3 3 2" xfId="8687"/>
    <cellStyle name="Moneda 6 12 3 3 2 2" xfId="17999"/>
    <cellStyle name="Moneda 6 12 3 3 2 2 2" xfId="39730"/>
    <cellStyle name="Moneda 6 12 3 3 2 3" xfId="30418"/>
    <cellStyle name="Moneda 6 12 3 3 3" xfId="13343"/>
    <cellStyle name="Moneda 6 12 3 3 3 2" xfId="35074"/>
    <cellStyle name="Moneda 6 12 3 3 4" xfId="25762"/>
    <cellStyle name="Moneda 6 12 3 4" xfId="5198"/>
    <cellStyle name="Moneda 6 12 3 4 2" xfId="14510"/>
    <cellStyle name="Moneda 6 12 3 4 2 2" xfId="36241"/>
    <cellStyle name="Moneda 6 12 3 4 3" xfId="26929"/>
    <cellStyle name="Moneda 6 12 3 5" xfId="9854"/>
    <cellStyle name="Moneda 6 12 3 5 2" xfId="31585"/>
    <cellStyle name="Moneda 6 12 3 6" xfId="19169"/>
    <cellStyle name="Moneda 6 12 3 7" xfId="22273"/>
    <cellStyle name="Moneda 6 12 4" xfId="734"/>
    <cellStyle name="Moneda 6 12 4 2" xfId="2286"/>
    <cellStyle name="Moneda 6 12 4 2 2" xfId="6944"/>
    <cellStyle name="Moneda 6 12 4 2 2 2" xfId="16256"/>
    <cellStyle name="Moneda 6 12 4 2 2 2 2" xfId="37987"/>
    <cellStyle name="Moneda 6 12 4 2 2 3" xfId="28675"/>
    <cellStyle name="Moneda 6 12 4 2 3" xfId="11600"/>
    <cellStyle name="Moneda 6 12 4 2 3 2" xfId="33331"/>
    <cellStyle name="Moneda 6 12 4 2 4" xfId="20915"/>
    <cellStyle name="Moneda 6 12 4 2 5" xfId="24019"/>
    <cellStyle name="Moneda 6 12 4 3" xfId="4031"/>
    <cellStyle name="Moneda 6 12 4 3 2" xfId="8688"/>
    <cellStyle name="Moneda 6 12 4 3 2 2" xfId="18000"/>
    <cellStyle name="Moneda 6 12 4 3 2 2 2" xfId="39731"/>
    <cellStyle name="Moneda 6 12 4 3 2 3" xfId="30419"/>
    <cellStyle name="Moneda 6 12 4 3 3" xfId="13344"/>
    <cellStyle name="Moneda 6 12 4 3 3 2" xfId="35075"/>
    <cellStyle name="Moneda 6 12 4 3 4" xfId="25763"/>
    <cellStyle name="Moneda 6 12 4 4" xfId="5392"/>
    <cellStyle name="Moneda 6 12 4 4 2" xfId="14704"/>
    <cellStyle name="Moneda 6 12 4 4 2 2" xfId="36435"/>
    <cellStyle name="Moneda 6 12 4 4 3" xfId="27123"/>
    <cellStyle name="Moneda 6 12 4 5" xfId="10048"/>
    <cellStyle name="Moneda 6 12 4 5 2" xfId="31779"/>
    <cellStyle name="Moneda 6 12 4 6" xfId="19363"/>
    <cellStyle name="Moneda 6 12 4 7" xfId="22467"/>
    <cellStyle name="Moneda 6 12 5" xfId="928"/>
    <cellStyle name="Moneda 6 12 5 2" xfId="2480"/>
    <cellStyle name="Moneda 6 12 5 2 2" xfId="7138"/>
    <cellStyle name="Moneda 6 12 5 2 2 2" xfId="16450"/>
    <cellStyle name="Moneda 6 12 5 2 2 2 2" xfId="38181"/>
    <cellStyle name="Moneda 6 12 5 2 2 3" xfId="28869"/>
    <cellStyle name="Moneda 6 12 5 2 3" xfId="11794"/>
    <cellStyle name="Moneda 6 12 5 2 3 2" xfId="33525"/>
    <cellStyle name="Moneda 6 12 5 2 4" xfId="21109"/>
    <cellStyle name="Moneda 6 12 5 2 5" xfId="24213"/>
    <cellStyle name="Moneda 6 12 5 3" xfId="4032"/>
    <cellStyle name="Moneda 6 12 5 3 2" xfId="8689"/>
    <cellStyle name="Moneda 6 12 5 3 2 2" xfId="18001"/>
    <cellStyle name="Moneda 6 12 5 3 2 2 2" xfId="39732"/>
    <cellStyle name="Moneda 6 12 5 3 2 3" xfId="30420"/>
    <cellStyle name="Moneda 6 12 5 3 3" xfId="13345"/>
    <cellStyle name="Moneda 6 12 5 3 3 2" xfId="35076"/>
    <cellStyle name="Moneda 6 12 5 3 4" xfId="25764"/>
    <cellStyle name="Moneda 6 12 5 4" xfId="5586"/>
    <cellStyle name="Moneda 6 12 5 4 2" xfId="14898"/>
    <cellStyle name="Moneda 6 12 5 4 2 2" xfId="36629"/>
    <cellStyle name="Moneda 6 12 5 4 3" xfId="27317"/>
    <cellStyle name="Moneda 6 12 5 5" xfId="10242"/>
    <cellStyle name="Moneda 6 12 5 5 2" xfId="31973"/>
    <cellStyle name="Moneda 6 12 5 6" xfId="19557"/>
    <cellStyle name="Moneda 6 12 5 7" xfId="22661"/>
    <cellStyle name="Moneda 6 12 6" xfId="1122"/>
    <cellStyle name="Moneda 6 12 6 2" xfId="2674"/>
    <cellStyle name="Moneda 6 12 6 2 2" xfId="7332"/>
    <cellStyle name="Moneda 6 12 6 2 2 2" xfId="16644"/>
    <cellStyle name="Moneda 6 12 6 2 2 2 2" xfId="38375"/>
    <cellStyle name="Moneda 6 12 6 2 2 3" xfId="29063"/>
    <cellStyle name="Moneda 6 12 6 2 3" xfId="11988"/>
    <cellStyle name="Moneda 6 12 6 2 3 2" xfId="33719"/>
    <cellStyle name="Moneda 6 12 6 2 4" xfId="21303"/>
    <cellStyle name="Moneda 6 12 6 2 5" xfId="24407"/>
    <cellStyle name="Moneda 6 12 6 3" xfId="4033"/>
    <cellStyle name="Moneda 6 12 6 3 2" xfId="8690"/>
    <cellStyle name="Moneda 6 12 6 3 2 2" xfId="18002"/>
    <cellStyle name="Moneda 6 12 6 3 2 2 2" xfId="39733"/>
    <cellStyle name="Moneda 6 12 6 3 2 3" xfId="30421"/>
    <cellStyle name="Moneda 6 12 6 3 3" xfId="13346"/>
    <cellStyle name="Moneda 6 12 6 3 3 2" xfId="35077"/>
    <cellStyle name="Moneda 6 12 6 3 4" xfId="25765"/>
    <cellStyle name="Moneda 6 12 6 4" xfId="5780"/>
    <cellStyle name="Moneda 6 12 6 4 2" xfId="15092"/>
    <cellStyle name="Moneda 6 12 6 4 2 2" xfId="36823"/>
    <cellStyle name="Moneda 6 12 6 4 3" xfId="27511"/>
    <cellStyle name="Moneda 6 12 6 5" xfId="10436"/>
    <cellStyle name="Moneda 6 12 6 5 2" xfId="32167"/>
    <cellStyle name="Moneda 6 12 6 6" xfId="19751"/>
    <cellStyle name="Moneda 6 12 6 7" xfId="22855"/>
    <cellStyle name="Moneda 6 12 7" xfId="1316"/>
    <cellStyle name="Moneda 6 12 7 2" xfId="2868"/>
    <cellStyle name="Moneda 6 12 7 2 2" xfId="7526"/>
    <cellStyle name="Moneda 6 12 7 2 2 2" xfId="16838"/>
    <cellStyle name="Moneda 6 12 7 2 2 2 2" xfId="38569"/>
    <cellStyle name="Moneda 6 12 7 2 2 3" xfId="29257"/>
    <cellStyle name="Moneda 6 12 7 2 3" xfId="12182"/>
    <cellStyle name="Moneda 6 12 7 2 3 2" xfId="33913"/>
    <cellStyle name="Moneda 6 12 7 2 4" xfId="21497"/>
    <cellStyle name="Moneda 6 12 7 2 5" xfId="24601"/>
    <cellStyle name="Moneda 6 12 7 3" xfId="4034"/>
    <cellStyle name="Moneda 6 12 7 3 2" xfId="8691"/>
    <cellStyle name="Moneda 6 12 7 3 2 2" xfId="18003"/>
    <cellStyle name="Moneda 6 12 7 3 2 2 2" xfId="39734"/>
    <cellStyle name="Moneda 6 12 7 3 2 3" xfId="30422"/>
    <cellStyle name="Moneda 6 12 7 3 3" xfId="13347"/>
    <cellStyle name="Moneda 6 12 7 3 3 2" xfId="35078"/>
    <cellStyle name="Moneda 6 12 7 3 4" xfId="25766"/>
    <cellStyle name="Moneda 6 12 7 4" xfId="5974"/>
    <cellStyle name="Moneda 6 12 7 4 2" xfId="15286"/>
    <cellStyle name="Moneda 6 12 7 4 2 2" xfId="37017"/>
    <cellStyle name="Moneda 6 12 7 4 3" xfId="27705"/>
    <cellStyle name="Moneda 6 12 7 5" xfId="10630"/>
    <cellStyle name="Moneda 6 12 7 5 2" xfId="32361"/>
    <cellStyle name="Moneda 6 12 7 6" xfId="19945"/>
    <cellStyle name="Moneda 6 12 7 7" xfId="23049"/>
    <cellStyle name="Moneda 6 12 8" xfId="1510"/>
    <cellStyle name="Moneda 6 12 8 2" xfId="3062"/>
    <cellStyle name="Moneda 6 12 8 2 2" xfId="7720"/>
    <cellStyle name="Moneda 6 12 8 2 2 2" xfId="17032"/>
    <cellStyle name="Moneda 6 12 8 2 2 2 2" xfId="38763"/>
    <cellStyle name="Moneda 6 12 8 2 2 3" xfId="29451"/>
    <cellStyle name="Moneda 6 12 8 2 3" xfId="12376"/>
    <cellStyle name="Moneda 6 12 8 2 3 2" xfId="34107"/>
    <cellStyle name="Moneda 6 12 8 2 4" xfId="21691"/>
    <cellStyle name="Moneda 6 12 8 2 5" xfId="24795"/>
    <cellStyle name="Moneda 6 12 8 3" xfId="4035"/>
    <cellStyle name="Moneda 6 12 8 3 2" xfId="8692"/>
    <cellStyle name="Moneda 6 12 8 3 2 2" xfId="18004"/>
    <cellStyle name="Moneda 6 12 8 3 2 2 2" xfId="39735"/>
    <cellStyle name="Moneda 6 12 8 3 2 3" xfId="30423"/>
    <cellStyle name="Moneda 6 12 8 3 3" xfId="13348"/>
    <cellStyle name="Moneda 6 12 8 3 3 2" xfId="35079"/>
    <cellStyle name="Moneda 6 12 8 3 4" xfId="25767"/>
    <cellStyle name="Moneda 6 12 8 4" xfId="6168"/>
    <cellStyle name="Moneda 6 12 8 4 2" xfId="15480"/>
    <cellStyle name="Moneda 6 12 8 4 2 2" xfId="37211"/>
    <cellStyle name="Moneda 6 12 8 4 3" xfId="27899"/>
    <cellStyle name="Moneda 6 12 8 5" xfId="10824"/>
    <cellStyle name="Moneda 6 12 8 5 2" xfId="32555"/>
    <cellStyle name="Moneda 6 12 8 6" xfId="20139"/>
    <cellStyle name="Moneda 6 12 8 7" xfId="23243"/>
    <cellStyle name="Moneda 6 12 9" xfId="1704"/>
    <cellStyle name="Moneda 6 12 9 2" xfId="6362"/>
    <cellStyle name="Moneda 6 12 9 2 2" xfId="15674"/>
    <cellStyle name="Moneda 6 12 9 2 2 2" xfId="37405"/>
    <cellStyle name="Moneda 6 12 9 2 3" xfId="28093"/>
    <cellStyle name="Moneda 6 12 9 3" xfId="11018"/>
    <cellStyle name="Moneda 6 12 9 3 2" xfId="32749"/>
    <cellStyle name="Moneda 6 12 9 4" xfId="20333"/>
    <cellStyle name="Moneda 6 12 9 5" xfId="23437"/>
    <cellStyle name="Moneda 6 13" xfId="159"/>
    <cellStyle name="Moneda 6 13 10" xfId="4036"/>
    <cellStyle name="Moneda 6 13 10 2" xfId="8693"/>
    <cellStyle name="Moneda 6 13 10 2 2" xfId="18005"/>
    <cellStyle name="Moneda 6 13 10 2 2 2" xfId="39736"/>
    <cellStyle name="Moneda 6 13 10 2 3" xfId="30424"/>
    <cellStyle name="Moneda 6 13 10 3" xfId="13349"/>
    <cellStyle name="Moneda 6 13 10 3 2" xfId="35080"/>
    <cellStyle name="Moneda 6 13 10 4" xfId="25768"/>
    <cellStyle name="Moneda 6 13 11" xfId="4822"/>
    <cellStyle name="Moneda 6 13 11 2" xfId="14134"/>
    <cellStyle name="Moneda 6 13 11 2 2" xfId="35865"/>
    <cellStyle name="Moneda 6 13 11 3" xfId="26553"/>
    <cellStyle name="Moneda 6 13 12" xfId="9478"/>
    <cellStyle name="Moneda 6 13 12 2" xfId="31209"/>
    <cellStyle name="Moneda 6 13 13" xfId="18792"/>
    <cellStyle name="Moneda 6 13 14" xfId="21897"/>
    <cellStyle name="Moneda 6 13 2" xfId="354"/>
    <cellStyle name="Moneda 6 13 2 2" xfId="1910"/>
    <cellStyle name="Moneda 6 13 2 2 2" xfId="6568"/>
    <cellStyle name="Moneda 6 13 2 2 2 2" xfId="15880"/>
    <cellStyle name="Moneda 6 13 2 2 2 2 2" xfId="37611"/>
    <cellStyle name="Moneda 6 13 2 2 2 3" xfId="28299"/>
    <cellStyle name="Moneda 6 13 2 2 3" xfId="11224"/>
    <cellStyle name="Moneda 6 13 2 2 3 2" xfId="32955"/>
    <cellStyle name="Moneda 6 13 2 2 4" xfId="20539"/>
    <cellStyle name="Moneda 6 13 2 2 5" xfId="23643"/>
    <cellStyle name="Moneda 6 13 2 3" xfId="4037"/>
    <cellStyle name="Moneda 6 13 2 3 2" xfId="8694"/>
    <cellStyle name="Moneda 6 13 2 3 2 2" xfId="18006"/>
    <cellStyle name="Moneda 6 13 2 3 2 2 2" xfId="39737"/>
    <cellStyle name="Moneda 6 13 2 3 2 3" xfId="30425"/>
    <cellStyle name="Moneda 6 13 2 3 3" xfId="13350"/>
    <cellStyle name="Moneda 6 13 2 3 3 2" xfId="35081"/>
    <cellStyle name="Moneda 6 13 2 3 4" xfId="25769"/>
    <cellStyle name="Moneda 6 13 2 4" xfId="5016"/>
    <cellStyle name="Moneda 6 13 2 4 2" xfId="14328"/>
    <cellStyle name="Moneda 6 13 2 4 2 2" xfId="36059"/>
    <cellStyle name="Moneda 6 13 2 4 3" xfId="26747"/>
    <cellStyle name="Moneda 6 13 2 5" xfId="9672"/>
    <cellStyle name="Moneda 6 13 2 5 2" xfId="31403"/>
    <cellStyle name="Moneda 6 13 2 6" xfId="18987"/>
    <cellStyle name="Moneda 6 13 2 7" xfId="22091"/>
    <cellStyle name="Moneda 6 13 3" xfId="551"/>
    <cellStyle name="Moneda 6 13 3 2" xfId="2104"/>
    <cellStyle name="Moneda 6 13 3 2 2" xfId="6762"/>
    <cellStyle name="Moneda 6 13 3 2 2 2" xfId="16074"/>
    <cellStyle name="Moneda 6 13 3 2 2 2 2" xfId="37805"/>
    <cellStyle name="Moneda 6 13 3 2 2 3" xfId="28493"/>
    <cellStyle name="Moneda 6 13 3 2 3" xfId="11418"/>
    <cellStyle name="Moneda 6 13 3 2 3 2" xfId="33149"/>
    <cellStyle name="Moneda 6 13 3 2 4" xfId="20733"/>
    <cellStyle name="Moneda 6 13 3 2 5" xfId="23837"/>
    <cellStyle name="Moneda 6 13 3 3" xfId="4038"/>
    <cellStyle name="Moneda 6 13 3 3 2" xfId="8695"/>
    <cellStyle name="Moneda 6 13 3 3 2 2" xfId="18007"/>
    <cellStyle name="Moneda 6 13 3 3 2 2 2" xfId="39738"/>
    <cellStyle name="Moneda 6 13 3 3 2 3" xfId="30426"/>
    <cellStyle name="Moneda 6 13 3 3 3" xfId="13351"/>
    <cellStyle name="Moneda 6 13 3 3 3 2" xfId="35082"/>
    <cellStyle name="Moneda 6 13 3 3 4" xfId="25770"/>
    <cellStyle name="Moneda 6 13 3 4" xfId="5210"/>
    <cellStyle name="Moneda 6 13 3 4 2" xfId="14522"/>
    <cellStyle name="Moneda 6 13 3 4 2 2" xfId="36253"/>
    <cellStyle name="Moneda 6 13 3 4 3" xfId="26941"/>
    <cellStyle name="Moneda 6 13 3 5" xfId="9866"/>
    <cellStyle name="Moneda 6 13 3 5 2" xfId="31597"/>
    <cellStyle name="Moneda 6 13 3 6" xfId="19181"/>
    <cellStyle name="Moneda 6 13 3 7" xfId="22285"/>
    <cellStyle name="Moneda 6 13 4" xfId="746"/>
    <cellStyle name="Moneda 6 13 4 2" xfId="2298"/>
    <cellStyle name="Moneda 6 13 4 2 2" xfId="6956"/>
    <cellStyle name="Moneda 6 13 4 2 2 2" xfId="16268"/>
    <cellStyle name="Moneda 6 13 4 2 2 2 2" xfId="37999"/>
    <cellStyle name="Moneda 6 13 4 2 2 3" xfId="28687"/>
    <cellStyle name="Moneda 6 13 4 2 3" xfId="11612"/>
    <cellStyle name="Moneda 6 13 4 2 3 2" xfId="33343"/>
    <cellStyle name="Moneda 6 13 4 2 4" xfId="20927"/>
    <cellStyle name="Moneda 6 13 4 2 5" xfId="24031"/>
    <cellStyle name="Moneda 6 13 4 3" xfId="4039"/>
    <cellStyle name="Moneda 6 13 4 3 2" xfId="8696"/>
    <cellStyle name="Moneda 6 13 4 3 2 2" xfId="18008"/>
    <cellStyle name="Moneda 6 13 4 3 2 2 2" xfId="39739"/>
    <cellStyle name="Moneda 6 13 4 3 2 3" xfId="30427"/>
    <cellStyle name="Moneda 6 13 4 3 3" xfId="13352"/>
    <cellStyle name="Moneda 6 13 4 3 3 2" xfId="35083"/>
    <cellStyle name="Moneda 6 13 4 3 4" xfId="25771"/>
    <cellStyle name="Moneda 6 13 4 4" xfId="5404"/>
    <cellStyle name="Moneda 6 13 4 4 2" xfId="14716"/>
    <cellStyle name="Moneda 6 13 4 4 2 2" xfId="36447"/>
    <cellStyle name="Moneda 6 13 4 4 3" xfId="27135"/>
    <cellStyle name="Moneda 6 13 4 5" xfId="10060"/>
    <cellStyle name="Moneda 6 13 4 5 2" xfId="31791"/>
    <cellStyle name="Moneda 6 13 4 6" xfId="19375"/>
    <cellStyle name="Moneda 6 13 4 7" xfId="22479"/>
    <cellStyle name="Moneda 6 13 5" xfId="940"/>
    <cellStyle name="Moneda 6 13 5 2" xfId="2492"/>
    <cellStyle name="Moneda 6 13 5 2 2" xfId="7150"/>
    <cellStyle name="Moneda 6 13 5 2 2 2" xfId="16462"/>
    <cellStyle name="Moneda 6 13 5 2 2 2 2" xfId="38193"/>
    <cellStyle name="Moneda 6 13 5 2 2 3" xfId="28881"/>
    <cellStyle name="Moneda 6 13 5 2 3" xfId="11806"/>
    <cellStyle name="Moneda 6 13 5 2 3 2" xfId="33537"/>
    <cellStyle name="Moneda 6 13 5 2 4" xfId="21121"/>
    <cellStyle name="Moneda 6 13 5 2 5" xfId="24225"/>
    <cellStyle name="Moneda 6 13 5 3" xfId="4040"/>
    <cellStyle name="Moneda 6 13 5 3 2" xfId="8697"/>
    <cellStyle name="Moneda 6 13 5 3 2 2" xfId="18009"/>
    <cellStyle name="Moneda 6 13 5 3 2 2 2" xfId="39740"/>
    <cellStyle name="Moneda 6 13 5 3 2 3" xfId="30428"/>
    <cellStyle name="Moneda 6 13 5 3 3" xfId="13353"/>
    <cellStyle name="Moneda 6 13 5 3 3 2" xfId="35084"/>
    <cellStyle name="Moneda 6 13 5 3 4" xfId="25772"/>
    <cellStyle name="Moneda 6 13 5 4" xfId="5598"/>
    <cellStyle name="Moneda 6 13 5 4 2" xfId="14910"/>
    <cellStyle name="Moneda 6 13 5 4 2 2" xfId="36641"/>
    <cellStyle name="Moneda 6 13 5 4 3" xfId="27329"/>
    <cellStyle name="Moneda 6 13 5 5" xfId="10254"/>
    <cellStyle name="Moneda 6 13 5 5 2" xfId="31985"/>
    <cellStyle name="Moneda 6 13 5 6" xfId="19569"/>
    <cellStyle name="Moneda 6 13 5 7" xfId="22673"/>
    <cellStyle name="Moneda 6 13 6" xfId="1134"/>
    <cellStyle name="Moneda 6 13 6 2" xfId="2686"/>
    <cellStyle name="Moneda 6 13 6 2 2" xfId="7344"/>
    <cellStyle name="Moneda 6 13 6 2 2 2" xfId="16656"/>
    <cellStyle name="Moneda 6 13 6 2 2 2 2" xfId="38387"/>
    <cellStyle name="Moneda 6 13 6 2 2 3" xfId="29075"/>
    <cellStyle name="Moneda 6 13 6 2 3" xfId="12000"/>
    <cellStyle name="Moneda 6 13 6 2 3 2" xfId="33731"/>
    <cellStyle name="Moneda 6 13 6 2 4" xfId="21315"/>
    <cellStyle name="Moneda 6 13 6 2 5" xfId="24419"/>
    <cellStyle name="Moneda 6 13 6 3" xfId="4041"/>
    <cellStyle name="Moneda 6 13 6 3 2" xfId="8698"/>
    <cellStyle name="Moneda 6 13 6 3 2 2" xfId="18010"/>
    <cellStyle name="Moneda 6 13 6 3 2 2 2" xfId="39741"/>
    <cellStyle name="Moneda 6 13 6 3 2 3" xfId="30429"/>
    <cellStyle name="Moneda 6 13 6 3 3" xfId="13354"/>
    <cellStyle name="Moneda 6 13 6 3 3 2" xfId="35085"/>
    <cellStyle name="Moneda 6 13 6 3 4" xfId="25773"/>
    <cellStyle name="Moneda 6 13 6 4" xfId="5792"/>
    <cellStyle name="Moneda 6 13 6 4 2" xfId="15104"/>
    <cellStyle name="Moneda 6 13 6 4 2 2" xfId="36835"/>
    <cellStyle name="Moneda 6 13 6 4 3" xfId="27523"/>
    <cellStyle name="Moneda 6 13 6 5" xfId="10448"/>
    <cellStyle name="Moneda 6 13 6 5 2" xfId="32179"/>
    <cellStyle name="Moneda 6 13 6 6" xfId="19763"/>
    <cellStyle name="Moneda 6 13 6 7" xfId="22867"/>
    <cellStyle name="Moneda 6 13 7" xfId="1328"/>
    <cellStyle name="Moneda 6 13 7 2" xfId="2880"/>
    <cellStyle name="Moneda 6 13 7 2 2" xfId="7538"/>
    <cellStyle name="Moneda 6 13 7 2 2 2" xfId="16850"/>
    <cellStyle name="Moneda 6 13 7 2 2 2 2" xfId="38581"/>
    <cellStyle name="Moneda 6 13 7 2 2 3" xfId="29269"/>
    <cellStyle name="Moneda 6 13 7 2 3" xfId="12194"/>
    <cellStyle name="Moneda 6 13 7 2 3 2" xfId="33925"/>
    <cellStyle name="Moneda 6 13 7 2 4" xfId="21509"/>
    <cellStyle name="Moneda 6 13 7 2 5" xfId="24613"/>
    <cellStyle name="Moneda 6 13 7 3" xfId="4042"/>
    <cellStyle name="Moneda 6 13 7 3 2" xfId="8699"/>
    <cellStyle name="Moneda 6 13 7 3 2 2" xfId="18011"/>
    <cellStyle name="Moneda 6 13 7 3 2 2 2" xfId="39742"/>
    <cellStyle name="Moneda 6 13 7 3 2 3" xfId="30430"/>
    <cellStyle name="Moneda 6 13 7 3 3" xfId="13355"/>
    <cellStyle name="Moneda 6 13 7 3 3 2" xfId="35086"/>
    <cellStyle name="Moneda 6 13 7 3 4" xfId="25774"/>
    <cellStyle name="Moneda 6 13 7 4" xfId="5986"/>
    <cellStyle name="Moneda 6 13 7 4 2" xfId="15298"/>
    <cellStyle name="Moneda 6 13 7 4 2 2" xfId="37029"/>
    <cellStyle name="Moneda 6 13 7 4 3" xfId="27717"/>
    <cellStyle name="Moneda 6 13 7 5" xfId="10642"/>
    <cellStyle name="Moneda 6 13 7 5 2" xfId="32373"/>
    <cellStyle name="Moneda 6 13 7 6" xfId="19957"/>
    <cellStyle name="Moneda 6 13 7 7" xfId="23061"/>
    <cellStyle name="Moneda 6 13 8" xfId="1522"/>
    <cellStyle name="Moneda 6 13 8 2" xfId="3074"/>
    <cellStyle name="Moneda 6 13 8 2 2" xfId="7732"/>
    <cellStyle name="Moneda 6 13 8 2 2 2" xfId="17044"/>
    <cellStyle name="Moneda 6 13 8 2 2 2 2" xfId="38775"/>
    <cellStyle name="Moneda 6 13 8 2 2 3" xfId="29463"/>
    <cellStyle name="Moneda 6 13 8 2 3" xfId="12388"/>
    <cellStyle name="Moneda 6 13 8 2 3 2" xfId="34119"/>
    <cellStyle name="Moneda 6 13 8 2 4" xfId="21703"/>
    <cellStyle name="Moneda 6 13 8 2 5" xfId="24807"/>
    <cellStyle name="Moneda 6 13 8 3" xfId="4043"/>
    <cellStyle name="Moneda 6 13 8 3 2" xfId="8700"/>
    <cellStyle name="Moneda 6 13 8 3 2 2" xfId="18012"/>
    <cellStyle name="Moneda 6 13 8 3 2 2 2" xfId="39743"/>
    <cellStyle name="Moneda 6 13 8 3 2 3" xfId="30431"/>
    <cellStyle name="Moneda 6 13 8 3 3" xfId="13356"/>
    <cellStyle name="Moneda 6 13 8 3 3 2" xfId="35087"/>
    <cellStyle name="Moneda 6 13 8 3 4" xfId="25775"/>
    <cellStyle name="Moneda 6 13 8 4" xfId="6180"/>
    <cellStyle name="Moneda 6 13 8 4 2" xfId="15492"/>
    <cellStyle name="Moneda 6 13 8 4 2 2" xfId="37223"/>
    <cellStyle name="Moneda 6 13 8 4 3" xfId="27911"/>
    <cellStyle name="Moneda 6 13 8 5" xfId="10836"/>
    <cellStyle name="Moneda 6 13 8 5 2" xfId="32567"/>
    <cellStyle name="Moneda 6 13 8 6" xfId="20151"/>
    <cellStyle name="Moneda 6 13 8 7" xfId="23255"/>
    <cellStyle name="Moneda 6 13 9" xfId="1716"/>
    <cellStyle name="Moneda 6 13 9 2" xfId="6374"/>
    <cellStyle name="Moneda 6 13 9 2 2" xfId="15686"/>
    <cellStyle name="Moneda 6 13 9 2 2 2" xfId="37417"/>
    <cellStyle name="Moneda 6 13 9 2 3" xfId="28105"/>
    <cellStyle name="Moneda 6 13 9 3" xfId="11030"/>
    <cellStyle name="Moneda 6 13 9 3 2" xfId="32761"/>
    <cellStyle name="Moneda 6 13 9 4" xfId="20345"/>
    <cellStyle name="Moneda 6 13 9 5" xfId="23449"/>
    <cellStyle name="Moneda 6 14" xfId="171"/>
    <cellStyle name="Moneda 6 14 10" xfId="4044"/>
    <cellStyle name="Moneda 6 14 10 2" xfId="8701"/>
    <cellStyle name="Moneda 6 14 10 2 2" xfId="18013"/>
    <cellStyle name="Moneda 6 14 10 2 2 2" xfId="39744"/>
    <cellStyle name="Moneda 6 14 10 2 3" xfId="30432"/>
    <cellStyle name="Moneda 6 14 10 3" xfId="13357"/>
    <cellStyle name="Moneda 6 14 10 3 2" xfId="35088"/>
    <cellStyle name="Moneda 6 14 10 4" xfId="25776"/>
    <cellStyle name="Moneda 6 14 11" xfId="4834"/>
    <cellStyle name="Moneda 6 14 11 2" xfId="14146"/>
    <cellStyle name="Moneda 6 14 11 2 2" xfId="35877"/>
    <cellStyle name="Moneda 6 14 11 3" xfId="26565"/>
    <cellStyle name="Moneda 6 14 12" xfId="9490"/>
    <cellStyle name="Moneda 6 14 12 2" xfId="31221"/>
    <cellStyle name="Moneda 6 14 13" xfId="18804"/>
    <cellStyle name="Moneda 6 14 14" xfId="21909"/>
    <cellStyle name="Moneda 6 14 2" xfId="366"/>
    <cellStyle name="Moneda 6 14 2 2" xfId="1922"/>
    <cellStyle name="Moneda 6 14 2 2 2" xfId="6580"/>
    <cellStyle name="Moneda 6 14 2 2 2 2" xfId="15892"/>
    <cellStyle name="Moneda 6 14 2 2 2 2 2" xfId="37623"/>
    <cellStyle name="Moneda 6 14 2 2 2 3" xfId="28311"/>
    <cellStyle name="Moneda 6 14 2 2 3" xfId="11236"/>
    <cellStyle name="Moneda 6 14 2 2 3 2" xfId="32967"/>
    <cellStyle name="Moneda 6 14 2 2 4" xfId="20551"/>
    <cellStyle name="Moneda 6 14 2 2 5" xfId="23655"/>
    <cellStyle name="Moneda 6 14 2 3" xfId="4045"/>
    <cellStyle name="Moneda 6 14 2 3 2" xfId="8702"/>
    <cellStyle name="Moneda 6 14 2 3 2 2" xfId="18014"/>
    <cellStyle name="Moneda 6 14 2 3 2 2 2" xfId="39745"/>
    <cellStyle name="Moneda 6 14 2 3 2 3" xfId="30433"/>
    <cellStyle name="Moneda 6 14 2 3 3" xfId="13358"/>
    <cellStyle name="Moneda 6 14 2 3 3 2" xfId="35089"/>
    <cellStyle name="Moneda 6 14 2 3 4" xfId="25777"/>
    <cellStyle name="Moneda 6 14 2 4" xfId="5028"/>
    <cellStyle name="Moneda 6 14 2 4 2" xfId="14340"/>
    <cellStyle name="Moneda 6 14 2 4 2 2" xfId="36071"/>
    <cellStyle name="Moneda 6 14 2 4 3" xfId="26759"/>
    <cellStyle name="Moneda 6 14 2 5" xfId="9684"/>
    <cellStyle name="Moneda 6 14 2 5 2" xfId="31415"/>
    <cellStyle name="Moneda 6 14 2 6" xfId="18999"/>
    <cellStyle name="Moneda 6 14 2 7" xfId="22103"/>
    <cellStyle name="Moneda 6 14 3" xfId="563"/>
    <cellStyle name="Moneda 6 14 3 2" xfId="2116"/>
    <cellStyle name="Moneda 6 14 3 2 2" xfId="6774"/>
    <cellStyle name="Moneda 6 14 3 2 2 2" xfId="16086"/>
    <cellStyle name="Moneda 6 14 3 2 2 2 2" xfId="37817"/>
    <cellStyle name="Moneda 6 14 3 2 2 3" xfId="28505"/>
    <cellStyle name="Moneda 6 14 3 2 3" xfId="11430"/>
    <cellStyle name="Moneda 6 14 3 2 3 2" xfId="33161"/>
    <cellStyle name="Moneda 6 14 3 2 4" xfId="20745"/>
    <cellStyle name="Moneda 6 14 3 2 5" xfId="23849"/>
    <cellStyle name="Moneda 6 14 3 3" xfId="4046"/>
    <cellStyle name="Moneda 6 14 3 3 2" xfId="8703"/>
    <cellStyle name="Moneda 6 14 3 3 2 2" xfId="18015"/>
    <cellStyle name="Moneda 6 14 3 3 2 2 2" xfId="39746"/>
    <cellStyle name="Moneda 6 14 3 3 2 3" xfId="30434"/>
    <cellStyle name="Moneda 6 14 3 3 3" xfId="13359"/>
    <cellStyle name="Moneda 6 14 3 3 3 2" xfId="35090"/>
    <cellStyle name="Moneda 6 14 3 3 4" xfId="25778"/>
    <cellStyle name="Moneda 6 14 3 4" xfId="5222"/>
    <cellStyle name="Moneda 6 14 3 4 2" xfId="14534"/>
    <cellStyle name="Moneda 6 14 3 4 2 2" xfId="36265"/>
    <cellStyle name="Moneda 6 14 3 4 3" xfId="26953"/>
    <cellStyle name="Moneda 6 14 3 5" xfId="9878"/>
    <cellStyle name="Moneda 6 14 3 5 2" xfId="31609"/>
    <cellStyle name="Moneda 6 14 3 6" xfId="19193"/>
    <cellStyle name="Moneda 6 14 3 7" xfId="22297"/>
    <cellStyle name="Moneda 6 14 4" xfId="758"/>
    <cellStyle name="Moneda 6 14 4 2" xfId="2310"/>
    <cellStyle name="Moneda 6 14 4 2 2" xfId="6968"/>
    <cellStyle name="Moneda 6 14 4 2 2 2" xfId="16280"/>
    <cellStyle name="Moneda 6 14 4 2 2 2 2" xfId="38011"/>
    <cellStyle name="Moneda 6 14 4 2 2 3" xfId="28699"/>
    <cellStyle name="Moneda 6 14 4 2 3" xfId="11624"/>
    <cellStyle name="Moneda 6 14 4 2 3 2" xfId="33355"/>
    <cellStyle name="Moneda 6 14 4 2 4" xfId="20939"/>
    <cellStyle name="Moneda 6 14 4 2 5" xfId="24043"/>
    <cellStyle name="Moneda 6 14 4 3" xfId="4047"/>
    <cellStyle name="Moneda 6 14 4 3 2" xfId="8704"/>
    <cellStyle name="Moneda 6 14 4 3 2 2" xfId="18016"/>
    <cellStyle name="Moneda 6 14 4 3 2 2 2" xfId="39747"/>
    <cellStyle name="Moneda 6 14 4 3 2 3" xfId="30435"/>
    <cellStyle name="Moneda 6 14 4 3 3" xfId="13360"/>
    <cellStyle name="Moneda 6 14 4 3 3 2" xfId="35091"/>
    <cellStyle name="Moneda 6 14 4 3 4" xfId="25779"/>
    <cellStyle name="Moneda 6 14 4 4" xfId="5416"/>
    <cellStyle name="Moneda 6 14 4 4 2" xfId="14728"/>
    <cellStyle name="Moneda 6 14 4 4 2 2" xfId="36459"/>
    <cellStyle name="Moneda 6 14 4 4 3" xfId="27147"/>
    <cellStyle name="Moneda 6 14 4 5" xfId="10072"/>
    <cellStyle name="Moneda 6 14 4 5 2" xfId="31803"/>
    <cellStyle name="Moneda 6 14 4 6" xfId="19387"/>
    <cellStyle name="Moneda 6 14 4 7" xfId="22491"/>
    <cellStyle name="Moneda 6 14 5" xfId="952"/>
    <cellStyle name="Moneda 6 14 5 2" xfId="2504"/>
    <cellStyle name="Moneda 6 14 5 2 2" xfId="7162"/>
    <cellStyle name="Moneda 6 14 5 2 2 2" xfId="16474"/>
    <cellStyle name="Moneda 6 14 5 2 2 2 2" xfId="38205"/>
    <cellStyle name="Moneda 6 14 5 2 2 3" xfId="28893"/>
    <cellStyle name="Moneda 6 14 5 2 3" xfId="11818"/>
    <cellStyle name="Moneda 6 14 5 2 3 2" xfId="33549"/>
    <cellStyle name="Moneda 6 14 5 2 4" xfId="21133"/>
    <cellStyle name="Moneda 6 14 5 2 5" xfId="24237"/>
    <cellStyle name="Moneda 6 14 5 3" xfId="4048"/>
    <cellStyle name="Moneda 6 14 5 3 2" xfId="8705"/>
    <cellStyle name="Moneda 6 14 5 3 2 2" xfId="18017"/>
    <cellStyle name="Moneda 6 14 5 3 2 2 2" xfId="39748"/>
    <cellStyle name="Moneda 6 14 5 3 2 3" xfId="30436"/>
    <cellStyle name="Moneda 6 14 5 3 3" xfId="13361"/>
    <cellStyle name="Moneda 6 14 5 3 3 2" xfId="35092"/>
    <cellStyle name="Moneda 6 14 5 3 4" xfId="25780"/>
    <cellStyle name="Moneda 6 14 5 4" xfId="5610"/>
    <cellStyle name="Moneda 6 14 5 4 2" xfId="14922"/>
    <cellStyle name="Moneda 6 14 5 4 2 2" xfId="36653"/>
    <cellStyle name="Moneda 6 14 5 4 3" xfId="27341"/>
    <cellStyle name="Moneda 6 14 5 5" xfId="10266"/>
    <cellStyle name="Moneda 6 14 5 5 2" xfId="31997"/>
    <cellStyle name="Moneda 6 14 5 6" xfId="19581"/>
    <cellStyle name="Moneda 6 14 5 7" xfId="22685"/>
    <cellStyle name="Moneda 6 14 6" xfId="1146"/>
    <cellStyle name="Moneda 6 14 6 2" xfId="2698"/>
    <cellStyle name="Moneda 6 14 6 2 2" xfId="7356"/>
    <cellStyle name="Moneda 6 14 6 2 2 2" xfId="16668"/>
    <cellStyle name="Moneda 6 14 6 2 2 2 2" xfId="38399"/>
    <cellStyle name="Moneda 6 14 6 2 2 3" xfId="29087"/>
    <cellStyle name="Moneda 6 14 6 2 3" xfId="12012"/>
    <cellStyle name="Moneda 6 14 6 2 3 2" xfId="33743"/>
    <cellStyle name="Moneda 6 14 6 2 4" xfId="21327"/>
    <cellStyle name="Moneda 6 14 6 2 5" xfId="24431"/>
    <cellStyle name="Moneda 6 14 6 3" xfId="4049"/>
    <cellStyle name="Moneda 6 14 6 3 2" xfId="8706"/>
    <cellStyle name="Moneda 6 14 6 3 2 2" xfId="18018"/>
    <cellStyle name="Moneda 6 14 6 3 2 2 2" xfId="39749"/>
    <cellStyle name="Moneda 6 14 6 3 2 3" xfId="30437"/>
    <cellStyle name="Moneda 6 14 6 3 3" xfId="13362"/>
    <cellStyle name="Moneda 6 14 6 3 3 2" xfId="35093"/>
    <cellStyle name="Moneda 6 14 6 3 4" xfId="25781"/>
    <cellStyle name="Moneda 6 14 6 4" xfId="5804"/>
    <cellStyle name="Moneda 6 14 6 4 2" xfId="15116"/>
    <cellStyle name="Moneda 6 14 6 4 2 2" xfId="36847"/>
    <cellStyle name="Moneda 6 14 6 4 3" xfId="27535"/>
    <cellStyle name="Moneda 6 14 6 5" xfId="10460"/>
    <cellStyle name="Moneda 6 14 6 5 2" xfId="32191"/>
    <cellStyle name="Moneda 6 14 6 6" xfId="19775"/>
    <cellStyle name="Moneda 6 14 6 7" xfId="22879"/>
    <cellStyle name="Moneda 6 14 7" xfId="1340"/>
    <cellStyle name="Moneda 6 14 7 2" xfId="2892"/>
    <cellStyle name="Moneda 6 14 7 2 2" xfId="7550"/>
    <cellStyle name="Moneda 6 14 7 2 2 2" xfId="16862"/>
    <cellStyle name="Moneda 6 14 7 2 2 2 2" xfId="38593"/>
    <cellStyle name="Moneda 6 14 7 2 2 3" xfId="29281"/>
    <cellStyle name="Moneda 6 14 7 2 3" xfId="12206"/>
    <cellStyle name="Moneda 6 14 7 2 3 2" xfId="33937"/>
    <cellStyle name="Moneda 6 14 7 2 4" xfId="21521"/>
    <cellStyle name="Moneda 6 14 7 2 5" xfId="24625"/>
    <cellStyle name="Moneda 6 14 7 3" xfId="4050"/>
    <cellStyle name="Moneda 6 14 7 3 2" xfId="8707"/>
    <cellStyle name="Moneda 6 14 7 3 2 2" xfId="18019"/>
    <cellStyle name="Moneda 6 14 7 3 2 2 2" xfId="39750"/>
    <cellStyle name="Moneda 6 14 7 3 2 3" xfId="30438"/>
    <cellStyle name="Moneda 6 14 7 3 3" xfId="13363"/>
    <cellStyle name="Moneda 6 14 7 3 3 2" xfId="35094"/>
    <cellStyle name="Moneda 6 14 7 3 4" xfId="25782"/>
    <cellStyle name="Moneda 6 14 7 4" xfId="5998"/>
    <cellStyle name="Moneda 6 14 7 4 2" xfId="15310"/>
    <cellStyle name="Moneda 6 14 7 4 2 2" xfId="37041"/>
    <cellStyle name="Moneda 6 14 7 4 3" xfId="27729"/>
    <cellStyle name="Moneda 6 14 7 5" xfId="10654"/>
    <cellStyle name="Moneda 6 14 7 5 2" xfId="32385"/>
    <cellStyle name="Moneda 6 14 7 6" xfId="19969"/>
    <cellStyle name="Moneda 6 14 7 7" xfId="23073"/>
    <cellStyle name="Moneda 6 14 8" xfId="1534"/>
    <cellStyle name="Moneda 6 14 8 2" xfId="3086"/>
    <cellStyle name="Moneda 6 14 8 2 2" xfId="7744"/>
    <cellStyle name="Moneda 6 14 8 2 2 2" xfId="17056"/>
    <cellStyle name="Moneda 6 14 8 2 2 2 2" xfId="38787"/>
    <cellStyle name="Moneda 6 14 8 2 2 3" xfId="29475"/>
    <cellStyle name="Moneda 6 14 8 2 3" xfId="12400"/>
    <cellStyle name="Moneda 6 14 8 2 3 2" xfId="34131"/>
    <cellStyle name="Moneda 6 14 8 2 4" xfId="21715"/>
    <cellStyle name="Moneda 6 14 8 2 5" xfId="24819"/>
    <cellStyle name="Moneda 6 14 8 3" xfId="4051"/>
    <cellStyle name="Moneda 6 14 8 3 2" xfId="8708"/>
    <cellStyle name="Moneda 6 14 8 3 2 2" xfId="18020"/>
    <cellStyle name="Moneda 6 14 8 3 2 2 2" xfId="39751"/>
    <cellStyle name="Moneda 6 14 8 3 2 3" xfId="30439"/>
    <cellStyle name="Moneda 6 14 8 3 3" xfId="13364"/>
    <cellStyle name="Moneda 6 14 8 3 3 2" xfId="35095"/>
    <cellStyle name="Moneda 6 14 8 3 4" xfId="25783"/>
    <cellStyle name="Moneda 6 14 8 4" xfId="6192"/>
    <cellStyle name="Moneda 6 14 8 4 2" xfId="15504"/>
    <cellStyle name="Moneda 6 14 8 4 2 2" xfId="37235"/>
    <cellStyle name="Moneda 6 14 8 4 3" xfId="27923"/>
    <cellStyle name="Moneda 6 14 8 5" xfId="10848"/>
    <cellStyle name="Moneda 6 14 8 5 2" xfId="32579"/>
    <cellStyle name="Moneda 6 14 8 6" xfId="20163"/>
    <cellStyle name="Moneda 6 14 8 7" xfId="23267"/>
    <cellStyle name="Moneda 6 14 9" xfId="1728"/>
    <cellStyle name="Moneda 6 14 9 2" xfId="6386"/>
    <cellStyle name="Moneda 6 14 9 2 2" xfId="15698"/>
    <cellStyle name="Moneda 6 14 9 2 2 2" xfId="37429"/>
    <cellStyle name="Moneda 6 14 9 2 3" xfId="28117"/>
    <cellStyle name="Moneda 6 14 9 3" xfId="11042"/>
    <cellStyle name="Moneda 6 14 9 3 2" xfId="32773"/>
    <cellStyle name="Moneda 6 14 9 4" xfId="20357"/>
    <cellStyle name="Moneda 6 14 9 5" xfId="23461"/>
    <cellStyle name="Moneda 6 15" xfId="184"/>
    <cellStyle name="Moneda 6 15 10" xfId="4052"/>
    <cellStyle name="Moneda 6 15 10 2" xfId="8709"/>
    <cellStyle name="Moneda 6 15 10 2 2" xfId="18021"/>
    <cellStyle name="Moneda 6 15 10 2 2 2" xfId="39752"/>
    <cellStyle name="Moneda 6 15 10 2 3" xfId="30440"/>
    <cellStyle name="Moneda 6 15 10 3" xfId="13365"/>
    <cellStyle name="Moneda 6 15 10 3 2" xfId="35096"/>
    <cellStyle name="Moneda 6 15 10 4" xfId="25784"/>
    <cellStyle name="Moneda 6 15 11" xfId="4846"/>
    <cellStyle name="Moneda 6 15 11 2" xfId="14158"/>
    <cellStyle name="Moneda 6 15 11 2 2" xfId="35889"/>
    <cellStyle name="Moneda 6 15 11 3" xfId="26577"/>
    <cellStyle name="Moneda 6 15 12" xfId="9502"/>
    <cellStyle name="Moneda 6 15 12 2" xfId="31233"/>
    <cellStyle name="Moneda 6 15 13" xfId="18816"/>
    <cellStyle name="Moneda 6 15 14" xfId="21921"/>
    <cellStyle name="Moneda 6 15 2" xfId="378"/>
    <cellStyle name="Moneda 6 15 2 2" xfId="1934"/>
    <cellStyle name="Moneda 6 15 2 2 2" xfId="6592"/>
    <cellStyle name="Moneda 6 15 2 2 2 2" xfId="15904"/>
    <cellStyle name="Moneda 6 15 2 2 2 2 2" xfId="37635"/>
    <cellStyle name="Moneda 6 15 2 2 2 3" xfId="28323"/>
    <cellStyle name="Moneda 6 15 2 2 3" xfId="11248"/>
    <cellStyle name="Moneda 6 15 2 2 3 2" xfId="32979"/>
    <cellStyle name="Moneda 6 15 2 2 4" xfId="20563"/>
    <cellStyle name="Moneda 6 15 2 2 5" xfId="23667"/>
    <cellStyle name="Moneda 6 15 2 3" xfId="4053"/>
    <cellStyle name="Moneda 6 15 2 3 2" xfId="8710"/>
    <cellStyle name="Moneda 6 15 2 3 2 2" xfId="18022"/>
    <cellStyle name="Moneda 6 15 2 3 2 2 2" xfId="39753"/>
    <cellStyle name="Moneda 6 15 2 3 2 3" xfId="30441"/>
    <cellStyle name="Moneda 6 15 2 3 3" xfId="13366"/>
    <cellStyle name="Moneda 6 15 2 3 3 2" xfId="35097"/>
    <cellStyle name="Moneda 6 15 2 3 4" xfId="25785"/>
    <cellStyle name="Moneda 6 15 2 4" xfId="5040"/>
    <cellStyle name="Moneda 6 15 2 4 2" xfId="14352"/>
    <cellStyle name="Moneda 6 15 2 4 2 2" xfId="36083"/>
    <cellStyle name="Moneda 6 15 2 4 3" xfId="26771"/>
    <cellStyle name="Moneda 6 15 2 5" xfId="9696"/>
    <cellStyle name="Moneda 6 15 2 5 2" xfId="31427"/>
    <cellStyle name="Moneda 6 15 2 6" xfId="19011"/>
    <cellStyle name="Moneda 6 15 2 7" xfId="22115"/>
    <cellStyle name="Moneda 6 15 3" xfId="576"/>
    <cellStyle name="Moneda 6 15 3 2" xfId="2128"/>
    <cellStyle name="Moneda 6 15 3 2 2" xfId="6786"/>
    <cellStyle name="Moneda 6 15 3 2 2 2" xfId="16098"/>
    <cellStyle name="Moneda 6 15 3 2 2 2 2" xfId="37829"/>
    <cellStyle name="Moneda 6 15 3 2 2 3" xfId="28517"/>
    <cellStyle name="Moneda 6 15 3 2 3" xfId="11442"/>
    <cellStyle name="Moneda 6 15 3 2 3 2" xfId="33173"/>
    <cellStyle name="Moneda 6 15 3 2 4" xfId="20757"/>
    <cellStyle name="Moneda 6 15 3 2 5" xfId="23861"/>
    <cellStyle name="Moneda 6 15 3 3" xfId="4054"/>
    <cellStyle name="Moneda 6 15 3 3 2" xfId="8711"/>
    <cellStyle name="Moneda 6 15 3 3 2 2" xfId="18023"/>
    <cellStyle name="Moneda 6 15 3 3 2 2 2" xfId="39754"/>
    <cellStyle name="Moneda 6 15 3 3 2 3" xfId="30442"/>
    <cellStyle name="Moneda 6 15 3 3 3" xfId="13367"/>
    <cellStyle name="Moneda 6 15 3 3 3 2" xfId="35098"/>
    <cellStyle name="Moneda 6 15 3 3 4" xfId="25786"/>
    <cellStyle name="Moneda 6 15 3 4" xfId="5234"/>
    <cellStyle name="Moneda 6 15 3 4 2" xfId="14546"/>
    <cellStyle name="Moneda 6 15 3 4 2 2" xfId="36277"/>
    <cellStyle name="Moneda 6 15 3 4 3" xfId="26965"/>
    <cellStyle name="Moneda 6 15 3 5" xfId="9890"/>
    <cellStyle name="Moneda 6 15 3 5 2" xfId="31621"/>
    <cellStyle name="Moneda 6 15 3 6" xfId="19205"/>
    <cellStyle name="Moneda 6 15 3 7" xfId="22309"/>
    <cellStyle name="Moneda 6 15 4" xfId="770"/>
    <cellStyle name="Moneda 6 15 4 2" xfId="2322"/>
    <cellStyle name="Moneda 6 15 4 2 2" xfId="6980"/>
    <cellStyle name="Moneda 6 15 4 2 2 2" xfId="16292"/>
    <cellStyle name="Moneda 6 15 4 2 2 2 2" xfId="38023"/>
    <cellStyle name="Moneda 6 15 4 2 2 3" xfId="28711"/>
    <cellStyle name="Moneda 6 15 4 2 3" xfId="11636"/>
    <cellStyle name="Moneda 6 15 4 2 3 2" xfId="33367"/>
    <cellStyle name="Moneda 6 15 4 2 4" xfId="20951"/>
    <cellStyle name="Moneda 6 15 4 2 5" xfId="24055"/>
    <cellStyle name="Moneda 6 15 4 3" xfId="4055"/>
    <cellStyle name="Moneda 6 15 4 3 2" xfId="8712"/>
    <cellStyle name="Moneda 6 15 4 3 2 2" xfId="18024"/>
    <cellStyle name="Moneda 6 15 4 3 2 2 2" xfId="39755"/>
    <cellStyle name="Moneda 6 15 4 3 2 3" xfId="30443"/>
    <cellStyle name="Moneda 6 15 4 3 3" xfId="13368"/>
    <cellStyle name="Moneda 6 15 4 3 3 2" xfId="35099"/>
    <cellStyle name="Moneda 6 15 4 3 4" xfId="25787"/>
    <cellStyle name="Moneda 6 15 4 4" xfId="5428"/>
    <cellStyle name="Moneda 6 15 4 4 2" xfId="14740"/>
    <cellStyle name="Moneda 6 15 4 4 2 2" xfId="36471"/>
    <cellStyle name="Moneda 6 15 4 4 3" xfId="27159"/>
    <cellStyle name="Moneda 6 15 4 5" xfId="10084"/>
    <cellStyle name="Moneda 6 15 4 5 2" xfId="31815"/>
    <cellStyle name="Moneda 6 15 4 6" xfId="19399"/>
    <cellStyle name="Moneda 6 15 4 7" xfId="22503"/>
    <cellStyle name="Moneda 6 15 5" xfId="964"/>
    <cellStyle name="Moneda 6 15 5 2" xfId="2516"/>
    <cellStyle name="Moneda 6 15 5 2 2" xfId="7174"/>
    <cellStyle name="Moneda 6 15 5 2 2 2" xfId="16486"/>
    <cellStyle name="Moneda 6 15 5 2 2 2 2" xfId="38217"/>
    <cellStyle name="Moneda 6 15 5 2 2 3" xfId="28905"/>
    <cellStyle name="Moneda 6 15 5 2 3" xfId="11830"/>
    <cellStyle name="Moneda 6 15 5 2 3 2" xfId="33561"/>
    <cellStyle name="Moneda 6 15 5 2 4" xfId="21145"/>
    <cellStyle name="Moneda 6 15 5 2 5" xfId="24249"/>
    <cellStyle name="Moneda 6 15 5 3" xfId="4056"/>
    <cellStyle name="Moneda 6 15 5 3 2" xfId="8713"/>
    <cellStyle name="Moneda 6 15 5 3 2 2" xfId="18025"/>
    <cellStyle name="Moneda 6 15 5 3 2 2 2" xfId="39756"/>
    <cellStyle name="Moneda 6 15 5 3 2 3" xfId="30444"/>
    <cellStyle name="Moneda 6 15 5 3 3" xfId="13369"/>
    <cellStyle name="Moneda 6 15 5 3 3 2" xfId="35100"/>
    <cellStyle name="Moneda 6 15 5 3 4" xfId="25788"/>
    <cellStyle name="Moneda 6 15 5 4" xfId="5622"/>
    <cellStyle name="Moneda 6 15 5 4 2" xfId="14934"/>
    <cellStyle name="Moneda 6 15 5 4 2 2" xfId="36665"/>
    <cellStyle name="Moneda 6 15 5 4 3" xfId="27353"/>
    <cellStyle name="Moneda 6 15 5 5" xfId="10278"/>
    <cellStyle name="Moneda 6 15 5 5 2" xfId="32009"/>
    <cellStyle name="Moneda 6 15 5 6" xfId="19593"/>
    <cellStyle name="Moneda 6 15 5 7" xfId="22697"/>
    <cellStyle name="Moneda 6 15 6" xfId="1158"/>
    <cellStyle name="Moneda 6 15 6 2" xfId="2710"/>
    <cellStyle name="Moneda 6 15 6 2 2" xfId="7368"/>
    <cellStyle name="Moneda 6 15 6 2 2 2" xfId="16680"/>
    <cellStyle name="Moneda 6 15 6 2 2 2 2" xfId="38411"/>
    <cellStyle name="Moneda 6 15 6 2 2 3" xfId="29099"/>
    <cellStyle name="Moneda 6 15 6 2 3" xfId="12024"/>
    <cellStyle name="Moneda 6 15 6 2 3 2" xfId="33755"/>
    <cellStyle name="Moneda 6 15 6 2 4" xfId="21339"/>
    <cellStyle name="Moneda 6 15 6 2 5" xfId="24443"/>
    <cellStyle name="Moneda 6 15 6 3" xfId="4057"/>
    <cellStyle name="Moneda 6 15 6 3 2" xfId="8714"/>
    <cellStyle name="Moneda 6 15 6 3 2 2" xfId="18026"/>
    <cellStyle name="Moneda 6 15 6 3 2 2 2" xfId="39757"/>
    <cellStyle name="Moneda 6 15 6 3 2 3" xfId="30445"/>
    <cellStyle name="Moneda 6 15 6 3 3" xfId="13370"/>
    <cellStyle name="Moneda 6 15 6 3 3 2" xfId="35101"/>
    <cellStyle name="Moneda 6 15 6 3 4" xfId="25789"/>
    <cellStyle name="Moneda 6 15 6 4" xfId="5816"/>
    <cellStyle name="Moneda 6 15 6 4 2" xfId="15128"/>
    <cellStyle name="Moneda 6 15 6 4 2 2" xfId="36859"/>
    <cellStyle name="Moneda 6 15 6 4 3" xfId="27547"/>
    <cellStyle name="Moneda 6 15 6 5" xfId="10472"/>
    <cellStyle name="Moneda 6 15 6 5 2" xfId="32203"/>
    <cellStyle name="Moneda 6 15 6 6" xfId="19787"/>
    <cellStyle name="Moneda 6 15 6 7" xfId="22891"/>
    <cellStyle name="Moneda 6 15 7" xfId="1352"/>
    <cellStyle name="Moneda 6 15 7 2" xfId="2904"/>
    <cellStyle name="Moneda 6 15 7 2 2" xfId="7562"/>
    <cellStyle name="Moneda 6 15 7 2 2 2" xfId="16874"/>
    <cellStyle name="Moneda 6 15 7 2 2 2 2" xfId="38605"/>
    <cellStyle name="Moneda 6 15 7 2 2 3" xfId="29293"/>
    <cellStyle name="Moneda 6 15 7 2 3" xfId="12218"/>
    <cellStyle name="Moneda 6 15 7 2 3 2" xfId="33949"/>
    <cellStyle name="Moneda 6 15 7 2 4" xfId="21533"/>
    <cellStyle name="Moneda 6 15 7 2 5" xfId="24637"/>
    <cellStyle name="Moneda 6 15 7 3" xfId="4058"/>
    <cellStyle name="Moneda 6 15 7 3 2" xfId="8715"/>
    <cellStyle name="Moneda 6 15 7 3 2 2" xfId="18027"/>
    <cellStyle name="Moneda 6 15 7 3 2 2 2" xfId="39758"/>
    <cellStyle name="Moneda 6 15 7 3 2 3" xfId="30446"/>
    <cellStyle name="Moneda 6 15 7 3 3" xfId="13371"/>
    <cellStyle name="Moneda 6 15 7 3 3 2" xfId="35102"/>
    <cellStyle name="Moneda 6 15 7 3 4" xfId="25790"/>
    <cellStyle name="Moneda 6 15 7 4" xfId="6010"/>
    <cellStyle name="Moneda 6 15 7 4 2" xfId="15322"/>
    <cellStyle name="Moneda 6 15 7 4 2 2" xfId="37053"/>
    <cellStyle name="Moneda 6 15 7 4 3" xfId="27741"/>
    <cellStyle name="Moneda 6 15 7 5" xfId="10666"/>
    <cellStyle name="Moneda 6 15 7 5 2" xfId="32397"/>
    <cellStyle name="Moneda 6 15 7 6" xfId="19981"/>
    <cellStyle name="Moneda 6 15 7 7" xfId="23085"/>
    <cellStyle name="Moneda 6 15 8" xfId="1546"/>
    <cellStyle name="Moneda 6 15 8 2" xfId="3098"/>
    <cellStyle name="Moneda 6 15 8 2 2" xfId="7756"/>
    <cellStyle name="Moneda 6 15 8 2 2 2" xfId="17068"/>
    <cellStyle name="Moneda 6 15 8 2 2 2 2" xfId="38799"/>
    <cellStyle name="Moneda 6 15 8 2 2 3" xfId="29487"/>
    <cellStyle name="Moneda 6 15 8 2 3" xfId="12412"/>
    <cellStyle name="Moneda 6 15 8 2 3 2" xfId="34143"/>
    <cellStyle name="Moneda 6 15 8 2 4" xfId="21727"/>
    <cellStyle name="Moneda 6 15 8 2 5" xfId="24831"/>
    <cellStyle name="Moneda 6 15 8 3" xfId="4059"/>
    <cellStyle name="Moneda 6 15 8 3 2" xfId="8716"/>
    <cellStyle name="Moneda 6 15 8 3 2 2" xfId="18028"/>
    <cellStyle name="Moneda 6 15 8 3 2 2 2" xfId="39759"/>
    <cellStyle name="Moneda 6 15 8 3 2 3" xfId="30447"/>
    <cellStyle name="Moneda 6 15 8 3 3" xfId="13372"/>
    <cellStyle name="Moneda 6 15 8 3 3 2" xfId="35103"/>
    <cellStyle name="Moneda 6 15 8 3 4" xfId="25791"/>
    <cellStyle name="Moneda 6 15 8 4" xfId="6204"/>
    <cellStyle name="Moneda 6 15 8 4 2" xfId="15516"/>
    <cellStyle name="Moneda 6 15 8 4 2 2" xfId="37247"/>
    <cellStyle name="Moneda 6 15 8 4 3" xfId="27935"/>
    <cellStyle name="Moneda 6 15 8 5" xfId="10860"/>
    <cellStyle name="Moneda 6 15 8 5 2" xfId="32591"/>
    <cellStyle name="Moneda 6 15 8 6" xfId="20175"/>
    <cellStyle name="Moneda 6 15 8 7" xfId="23279"/>
    <cellStyle name="Moneda 6 15 9" xfId="1740"/>
    <cellStyle name="Moneda 6 15 9 2" xfId="6398"/>
    <cellStyle name="Moneda 6 15 9 2 2" xfId="15710"/>
    <cellStyle name="Moneda 6 15 9 2 2 2" xfId="37441"/>
    <cellStyle name="Moneda 6 15 9 2 3" xfId="28129"/>
    <cellStyle name="Moneda 6 15 9 3" xfId="11054"/>
    <cellStyle name="Moneda 6 15 9 3 2" xfId="32785"/>
    <cellStyle name="Moneda 6 15 9 4" xfId="20369"/>
    <cellStyle name="Moneda 6 15 9 5" xfId="23473"/>
    <cellStyle name="Moneda 6 16" xfId="196"/>
    <cellStyle name="Moneda 6 16 10" xfId="4060"/>
    <cellStyle name="Moneda 6 16 10 2" xfId="8717"/>
    <cellStyle name="Moneda 6 16 10 2 2" xfId="18029"/>
    <cellStyle name="Moneda 6 16 10 2 2 2" xfId="39760"/>
    <cellStyle name="Moneda 6 16 10 2 3" xfId="30448"/>
    <cellStyle name="Moneda 6 16 10 3" xfId="13373"/>
    <cellStyle name="Moneda 6 16 10 3 2" xfId="35104"/>
    <cellStyle name="Moneda 6 16 10 4" xfId="25792"/>
    <cellStyle name="Moneda 6 16 11" xfId="4858"/>
    <cellStyle name="Moneda 6 16 11 2" xfId="14170"/>
    <cellStyle name="Moneda 6 16 11 2 2" xfId="35901"/>
    <cellStyle name="Moneda 6 16 11 3" xfId="26589"/>
    <cellStyle name="Moneda 6 16 12" xfId="9514"/>
    <cellStyle name="Moneda 6 16 12 2" xfId="31245"/>
    <cellStyle name="Moneda 6 16 13" xfId="18828"/>
    <cellStyle name="Moneda 6 16 14" xfId="21933"/>
    <cellStyle name="Moneda 6 16 2" xfId="390"/>
    <cellStyle name="Moneda 6 16 2 2" xfId="1946"/>
    <cellStyle name="Moneda 6 16 2 2 2" xfId="6604"/>
    <cellStyle name="Moneda 6 16 2 2 2 2" xfId="15916"/>
    <cellStyle name="Moneda 6 16 2 2 2 2 2" xfId="37647"/>
    <cellStyle name="Moneda 6 16 2 2 2 3" xfId="28335"/>
    <cellStyle name="Moneda 6 16 2 2 3" xfId="11260"/>
    <cellStyle name="Moneda 6 16 2 2 3 2" xfId="32991"/>
    <cellStyle name="Moneda 6 16 2 2 4" xfId="20575"/>
    <cellStyle name="Moneda 6 16 2 2 5" xfId="23679"/>
    <cellStyle name="Moneda 6 16 2 3" xfId="4061"/>
    <cellStyle name="Moneda 6 16 2 3 2" xfId="8718"/>
    <cellStyle name="Moneda 6 16 2 3 2 2" xfId="18030"/>
    <cellStyle name="Moneda 6 16 2 3 2 2 2" xfId="39761"/>
    <cellStyle name="Moneda 6 16 2 3 2 3" xfId="30449"/>
    <cellStyle name="Moneda 6 16 2 3 3" xfId="13374"/>
    <cellStyle name="Moneda 6 16 2 3 3 2" xfId="35105"/>
    <cellStyle name="Moneda 6 16 2 3 4" xfId="25793"/>
    <cellStyle name="Moneda 6 16 2 4" xfId="5052"/>
    <cellStyle name="Moneda 6 16 2 4 2" xfId="14364"/>
    <cellStyle name="Moneda 6 16 2 4 2 2" xfId="36095"/>
    <cellStyle name="Moneda 6 16 2 4 3" xfId="26783"/>
    <cellStyle name="Moneda 6 16 2 5" xfId="9708"/>
    <cellStyle name="Moneda 6 16 2 5 2" xfId="31439"/>
    <cellStyle name="Moneda 6 16 2 6" xfId="19023"/>
    <cellStyle name="Moneda 6 16 2 7" xfId="22127"/>
    <cellStyle name="Moneda 6 16 3" xfId="588"/>
    <cellStyle name="Moneda 6 16 3 2" xfId="2140"/>
    <cellStyle name="Moneda 6 16 3 2 2" xfId="6798"/>
    <cellStyle name="Moneda 6 16 3 2 2 2" xfId="16110"/>
    <cellStyle name="Moneda 6 16 3 2 2 2 2" xfId="37841"/>
    <cellStyle name="Moneda 6 16 3 2 2 3" xfId="28529"/>
    <cellStyle name="Moneda 6 16 3 2 3" xfId="11454"/>
    <cellStyle name="Moneda 6 16 3 2 3 2" xfId="33185"/>
    <cellStyle name="Moneda 6 16 3 2 4" xfId="20769"/>
    <cellStyle name="Moneda 6 16 3 2 5" xfId="23873"/>
    <cellStyle name="Moneda 6 16 3 3" xfId="4062"/>
    <cellStyle name="Moneda 6 16 3 3 2" xfId="8719"/>
    <cellStyle name="Moneda 6 16 3 3 2 2" xfId="18031"/>
    <cellStyle name="Moneda 6 16 3 3 2 2 2" xfId="39762"/>
    <cellStyle name="Moneda 6 16 3 3 2 3" xfId="30450"/>
    <cellStyle name="Moneda 6 16 3 3 3" xfId="13375"/>
    <cellStyle name="Moneda 6 16 3 3 3 2" xfId="35106"/>
    <cellStyle name="Moneda 6 16 3 3 4" xfId="25794"/>
    <cellStyle name="Moneda 6 16 3 4" xfId="5246"/>
    <cellStyle name="Moneda 6 16 3 4 2" xfId="14558"/>
    <cellStyle name="Moneda 6 16 3 4 2 2" xfId="36289"/>
    <cellStyle name="Moneda 6 16 3 4 3" xfId="26977"/>
    <cellStyle name="Moneda 6 16 3 5" xfId="9902"/>
    <cellStyle name="Moneda 6 16 3 5 2" xfId="31633"/>
    <cellStyle name="Moneda 6 16 3 6" xfId="19217"/>
    <cellStyle name="Moneda 6 16 3 7" xfId="22321"/>
    <cellStyle name="Moneda 6 16 4" xfId="782"/>
    <cellStyle name="Moneda 6 16 4 2" xfId="2334"/>
    <cellStyle name="Moneda 6 16 4 2 2" xfId="6992"/>
    <cellStyle name="Moneda 6 16 4 2 2 2" xfId="16304"/>
    <cellStyle name="Moneda 6 16 4 2 2 2 2" xfId="38035"/>
    <cellStyle name="Moneda 6 16 4 2 2 3" xfId="28723"/>
    <cellStyle name="Moneda 6 16 4 2 3" xfId="11648"/>
    <cellStyle name="Moneda 6 16 4 2 3 2" xfId="33379"/>
    <cellStyle name="Moneda 6 16 4 2 4" xfId="20963"/>
    <cellStyle name="Moneda 6 16 4 2 5" xfId="24067"/>
    <cellStyle name="Moneda 6 16 4 3" xfId="4063"/>
    <cellStyle name="Moneda 6 16 4 3 2" xfId="8720"/>
    <cellStyle name="Moneda 6 16 4 3 2 2" xfId="18032"/>
    <cellStyle name="Moneda 6 16 4 3 2 2 2" xfId="39763"/>
    <cellStyle name="Moneda 6 16 4 3 2 3" xfId="30451"/>
    <cellStyle name="Moneda 6 16 4 3 3" xfId="13376"/>
    <cellStyle name="Moneda 6 16 4 3 3 2" xfId="35107"/>
    <cellStyle name="Moneda 6 16 4 3 4" xfId="25795"/>
    <cellStyle name="Moneda 6 16 4 4" xfId="5440"/>
    <cellStyle name="Moneda 6 16 4 4 2" xfId="14752"/>
    <cellStyle name="Moneda 6 16 4 4 2 2" xfId="36483"/>
    <cellStyle name="Moneda 6 16 4 4 3" xfId="27171"/>
    <cellStyle name="Moneda 6 16 4 5" xfId="10096"/>
    <cellStyle name="Moneda 6 16 4 5 2" xfId="31827"/>
    <cellStyle name="Moneda 6 16 4 6" xfId="19411"/>
    <cellStyle name="Moneda 6 16 4 7" xfId="22515"/>
    <cellStyle name="Moneda 6 16 5" xfId="976"/>
    <cellStyle name="Moneda 6 16 5 2" xfId="2528"/>
    <cellStyle name="Moneda 6 16 5 2 2" xfId="7186"/>
    <cellStyle name="Moneda 6 16 5 2 2 2" xfId="16498"/>
    <cellStyle name="Moneda 6 16 5 2 2 2 2" xfId="38229"/>
    <cellStyle name="Moneda 6 16 5 2 2 3" xfId="28917"/>
    <cellStyle name="Moneda 6 16 5 2 3" xfId="11842"/>
    <cellStyle name="Moneda 6 16 5 2 3 2" xfId="33573"/>
    <cellStyle name="Moneda 6 16 5 2 4" xfId="21157"/>
    <cellStyle name="Moneda 6 16 5 2 5" xfId="24261"/>
    <cellStyle name="Moneda 6 16 5 3" xfId="4064"/>
    <cellStyle name="Moneda 6 16 5 3 2" xfId="8721"/>
    <cellStyle name="Moneda 6 16 5 3 2 2" xfId="18033"/>
    <cellStyle name="Moneda 6 16 5 3 2 2 2" xfId="39764"/>
    <cellStyle name="Moneda 6 16 5 3 2 3" xfId="30452"/>
    <cellStyle name="Moneda 6 16 5 3 3" xfId="13377"/>
    <cellStyle name="Moneda 6 16 5 3 3 2" xfId="35108"/>
    <cellStyle name="Moneda 6 16 5 3 4" xfId="25796"/>
    <cellStyle name="Moneda 6 16 5 4" xfId="5634"/>
    <cellStyle name="Moneda 6 16 5 4 2" xfId="14946"/>
    <cellStyle name="Moneda 6 16 5 4 2 2" xfId="36677"/>
    <cellStyle name="Moneda 6 16 5 4 3" xfId="27365"/>
    <cellStyle name="Moneda 6 16 5 5" xfId="10290"/>
    <cellStyle name="Moneda 6 16 5 5 2" xfId="32021"/>
    <cellStyle name="Moneda 6 16 5 6" xfId="19605"/>
    <cellStyle name="Moneda 6 16 5 7" xfId="22709"/>
    <cellStyle name="Moneda 6 16 6" xfId="1170"/>
    <cellStyle name="Moneda 6 16 6 2" xfId="2722"/>
    <cellStyle name="Moneda 6 16 6 2 2" xfId="7380"/>
    <cellStyle name="Moneda 6 16 6 2 2 2" xfId="16692"/>
    <cellStyle name="Moneda 6 16 6 2 2 2 2" xfId="38423"/>
    <cellStyle name="Moneda 6 16 6 2 2 3" xfId="29111"/>
    <cellStyle name="Moneda 6 16 6 2 3" xfId="12036"/>
    <cellStyle name="Moneda 6 16 6 2 3 2" xfId="33767"/>
    <cellStyle name="Moneda 6 16 6 2 4" xfId="21351"/>
    <cellStyle name="Moneda 6 16 6 2 5" xfId="24455"/>
    <cellStyle name="Moneda 6 16 6 3" xfId="4065"/>
    <cellStyle name="Moneda 6 16 6 3 2" xfId="8722"/>
    <cellStyle name="Moneda 6 16 6 3 2 2" xfId="18034"/>
    <cellStyle name="Moneda 6 16 6 3 2 2 2" xfId="39765"/>
    <cellStyle name="Moneda 6 16 6 3 2 3" xfId="30453"/>
    <cellStyle name="Moneda 6 16 6 3 3" xfId="13378"/>
    <cellStyle name="Moneda 6 16 6 3 3 2" xfId="35109"/>
    <cellStyle name="Moneda 6 16 6 3 4" xfId="25797"/>
    <cellStyle name="Moneda 6 16 6 4" xfId="5828"/>
    <cellStyle name="Moneda 6 16 6 4 2" xfId="15140"/>
    <cellStyle name="Moneda 6 16 6 4 2 2" xfId="36871"/>
    <cellStyle name="Moneda 6 16 6 4 3" xfId="27559"/>
    <cellStyle name="Moneda 6 16 6 5" xfId="10484"/>
    <cellStyle name="Moneda 6 16 6 5 2" xfId="32215"/>
    <cellStyle name="Moneda 6 16 6 6" xfId="19799"/>
    <cellStyle name="Moneda 6 16 6 7" xfId="22903"/>
    <cellStyle name="Moneda 6 16 7" xfId="1364"/>
    <cellStyle name="Moneda 6 16 7 2" xfId="2916"/>
    <cellStyle name="Moneda 6 16 7 2 2" xfId="7574"/>
    <cellStyle name="Moneda 6 16 7 2 2 2" xfId="16886"/>
    <cellStyle name="Moneda 6 16 7 2 2 2 2" xfId="38617"/>
    <cellStyle name="Moneda 6 16 7 2 2 3" xfId="29305"/>
    <cellStyle name="Moneda 6 16 7 2 3" xfId="12230"/>
    <cellStyle name="Moneda 6 16 7 2 3 2" xfId="33961"/>
    <cellStyle name="Moneda 6 16 7 2 4" xfId="21545"/>
    <cellStyle name="Moneda 6 16 7 2 5" xfId="24649"/>
    <cellStyle name="Moneda 6 16 7 3" xfId="4066"/>
    <cellStyle name="Moneda 6 16 7 3 2" xfId="8723"/>
    <cellStyle name="Moneda 6 16 7 3 2 2" xfId="18035"/>
    <cellStyle name="Moneda 6 16 7 3 2 2 2" xfId="39766"/>
    <cellStyle name="Moneda 6 16 7 3 2 3" xfId="30454"/>
    <cellStyle name="Moneda 6 16 7 3 3" xfId="13379"/>
    <cellStyle name="Moneda 6 16 7 3 3 2" xfId="35110"/>
    <cellStyle name="Moneda 6 16 7 3 4" xfId="25798"/>
    <cellStyle name="Moneda 6 16 7 4" xfId="6022"/>
    <cellStyle name="Moneda 6 16 7 4 2" xfId="15334"/>
    <cellStyle name="Moneda 6 16 7 4 2 2" xfId="37065"/>
    <cellStyle name="Moneda 6 16 7 4 3" xfId="27753"/>
    <cellStyle name="Moneda 6 16 7 5" xfId="10678"/>
    <cellStyle name="Moneda 6 16 7 5 2" xfId="32409"/>
    <cellStyle name="Moneda 6 16 7 6" xfId="19993"/>
    <cellStyle name="Moneda 6 16 7 7" xfId="23097"/>
    <cellStyle name="Moneda 6 16 8" xfId="1558"/>
    <cellStyle name="Moneda 6 16 8 2" xfId="3110"/>
    <cellStyle name="Moneda 6 16 8 2 2" xfId="7768"/>
    <cellStyle name="Moneda 6 16 8 2 2 2" xfId="17080"/>
    <cellStyle name="Moneda 6 16 8 2 2 2 2" xfId="38811"/>
    <cellStyle name="Moneda 6 16 8 2 2 3" xfId="29499"/>
    <cellStyle name="Moneda 6 16 8 2 3" xfId="12424"/>
    <cellStyle name="Moneda 6 16 8 2 3 2" xfId="34155"/>
    <cellStyle name="Moneda 6 16 8 2 4" xfId="21739"/>
    <cellStyle name="Moneda 6 16 8 2 5" xfId="24843"/>
    <cellStyle name="Moneda 6 16 8 3" xfId="4067"/>
    <cellStyle name="Moneda 6 16 8 3 2" xfId="8724"/>
    <cellStyle name="Moneda 6 16 8 3 2 2" xfId="18036"/>
    <cellStyle name="Moneda 6 16 8 3 2 2 2" xfId="39767"/>
    <cellStyle name="Moneda 6 16 8 3 2 3" xfId="30455"/>
    <cellStyle name="Moneda 6 16 8 3 3" xfId="13380"/>
    <cellStyle name="Moneda 6 16 8 3 3 2" xfId="35111"/>
    <cellStyle name="Moneda 6 16 8 3 4" xfId="25799"/>
    <cellStyle name="Moneda 6 16 8 4" xfId="6216"/>
    <cellStyle name="Moneda 6 16 8 4 2" xfId="15528"/>
    <cellStyle name="Moneda 6 16 8 4 2 2" xfId="37259"/>
    <cellStyle name="Moneda 6 16 8 4 3" xfId="27947"/>
    <cellStyle name="Moneda 6 16 8 5" xfId="10872"/>
    <cellStyle name="Moneda 6 16 8 5 2" xfId="32603"/>
    <cellStyle name="Moneda 6 16 8 6" xfId="20187"/>
    <cellStyle name="Moneda 6 16 8 7" xfId="23291"/>
    <cellStyle name="Moneda 6 16 9" xfId="1752"/>
    <cellStyle name="Moneda 6 16 9 2" xfId="6410"/>
    <cellStyle name="Moneda 6 16 9 2 2" xfId="15722"/>
    <cellStyle name="Moneda 6 16 9 2 2 2" xfId="37453"/>
    <cellStyle name="Moneda 6 16 9 2 3" xfId="28141"/>
    <cellStyle name="Moneda 6 16 9 3" xfId="11066"/>
    <cellStyle name="Moneda 6 16 9 3 2" xfId="32797"/>
    <cellStyle name="Moneda 6 16 9 4" xfId="20381"/>
    <cellStyle name="Moneda 6 16 9 5" xfId="23485"/>
    <cellStyle name="Moneda 6 17" xfId="208"/>
    <cellStyle name="Moneda 6 17 10" xfId="4068"/>
    <cellStyle name="Moneda 6 17 10 2" xfId="8725"/>
    <cellStyle name="Moneda 6 17 10 2 2" xfId="18037"/>
    <cellStyle name="Moneda 6 17 10 2 2 2" xfId="39768"/>
    <cellStyle name="Moneda 6 17 10 2 3" xfId="30456"/>
    <cellStyle name="Moneda 6 17 10 3" xfId="13381"/>
    <cellStyle name="Moneda 6 17 10 3 2" xfId="35112"/>
    <cellStyle name="Moneda 6 17 10 4" xfId="25800"/>
    <cellStyle name="Moneda 6 17 11" xfId="4870"/>
    <cellStyle name="Moneda 6 17 11 2" xfId="14182"/>
    <cellStyle name="Moneda 6 17 11 2 2" xfId="35913"/>
    <cellStyle name="Moneda 6 17 11 3" xfId="26601"/>
    <cellStyle name="Moneda 6 17 12" xfId="9526"/>
    <cellStyle name="Moneda 6 17 12 2" xfId="31257"/>
    <cellStyle name="Moneda 6 17 13" xfId="18840"/>
    <cellStyle name="Moneda 6 17 14" xfId="21945"/>
    <cellStyle name="Moneda 6 17 2" xfId="402"/>
    <cellStyle name="Moneda 6 17 2 2" xfId="1958"/>
    <cellStyle name="Moneda 6 17 2 2 2" xfId="6616"/>
    <cellStyle name="Moneda 6 17 2 2 2 2" xfId="15928"/>
    <cellStyle name="Moneda 6 17 2 2 2 2 2" xfId="37659"/>
    <cellStyle name="Moneda 6 17 2 2 2 3" xfId="28347"/>
    <cellStyle name="Moneda 6 17 2 2 3" xfId="11272"/>
    <cellStyle name="Moneda 6 17 2 2 3 2" xfId="33003"/>
    <cellStyle name="Moneda 6 17 2 2 4" xfId="20587"/>
    <cellStyle name="Moneda 6 17 2 2 5" xfId="23691"/>
    <cellStyle name="Moneda 6 17 2 3" xfId="4069"/>
    <cellStyle name="Moneda 6 17 2 3 2" xfId="8726"/>
    <cellStyle name="Moneda 6 17 2 3 2 2" xfId="18038"/>
    <cellStyle name="Moneda 6 17 2 3 2 2 2" xfId="39769"/>
    <cellStyle name="Moneda 6 17 2 3 2 3" xfId="30457"/>
    <cellStyle name="Moneda 6 17 2 3 3" xfId="13382"/>
    <cellStyle name="Moneda 6 17 2 3 3 2" xfId="35113"/>
    <cellStyle name="Moneda 6 17 2 3 4" xfId="25801"/>
    <cellStyle name="Moneda 6 17 2 4" xfId="5064"/>
    <cellStyle name="Moneda 6 17 2 4 2" xfId="14376"/>
    <cellStyle name="Moneda 6 17 2 4 2 2" xfId="36107"/>
    <cellStyle name="Moneda 6 17 2 4 3" xfId="26795"/>
    <cellStyle name="Moneda 6 17 2 5" xfId="9720"/>
    <cellStyle name="Moneda 6 17 2 5 2" xfId="31451"/>
    <cellStyle name="Moneda 6 17 2 6" xfId="19035"/>
    <cellStyle name="Moneda 6 17 2 7" xfId="22139"/>
    <cellStyle name="Moneda 6 17 3" xfId="600"/>
    <cellStyle name="Moneda 6 17 3 2" xfId="2152"/>
    <cellStyle name="Moneda 6 17 3 2 2" xfId="6810"/>
    <cellStyle name="Moneda 6 17 3 2 2 2" xfId="16122"/>
    <cellStyle name="Moneda 6 17 3 2 2 2 2" xfId="37853"/>
    <cellStyle name="Moneda 6 17 3 2 2 3" xfId="28541"/>
    <cellStyle name="Moneda 6 17 3 2 3" xfId="11466"/>
    <cellStyle name="Moneda 6 17 3 2 3 2" xfId="33197"/>
    <cellStyle name="Moneda 6 17 3 2 4" xfId="20781"/>
    <cellStyle name="Moneda 6 17 3 2 5" xfId="23885"/>
    <cellStyle name="Moneda 6 17 3 3" xfId="4070"/>
    <cellStyle name="Moneda 6 17 3 3 2" xfId="8727"/>
    <cellStyle name="Moneda 6 17 3 3 2 2" xfId="18039"/>
    <cellStyle name="Moneda 6 17 3 3 2 2 2" xfId="39770"/>
    <cellStyle name="Moneda 6 17 3 3 2 3" xfId="30458"/>
    <cellStyle name="Moneda 6 17 3 3 3" xfId="13383"/>
    <cellStyle name="Moneda 6 17 3 3 3 2" xfId="35114"/>
    <cellStyle name="Moneda 6 17 3 3 4" xfId="25802"/>
    <cellStyle name="Moneda 6 17 3 4" xfId="5258"/>
    <cellStyle name="Moneda 6 17 3 4 2" xfId="14570"/>
    <cellStyle name="Moneda 6 17 3 4 2 2" xfId="36301"/>
    <cellStyle name="Moneda 6 17 3 4 3" xfId="26989"/>
    <cellStyle name="Moneda 6 17 3 5" xfId="9914"/>
    <cellStyle name="Moneda 6 17 3 5 2" xfId="31645"/>
    <cellStyle name="Moneda 6 17 3 6" xfId="19229"/>
    <cellStyle name="Moneda 6 17 3 7" xfId="22333"/>
    <cellStyle name="Moneda 6 17 4" xfId="794"/>
    <cellStyle name="Moneda 6 17 4 2" xfId="2346"/>
    <cellStyle name="Moneda 6 17 4 2 2" xfId="7004"/>
    <cellStyle name="Moneda 6 17 4 2 2 2" xfId="16316"/>
    <cellStyle name="Moneda 6 17 4 2 2 2 2" xfId="38047"/>
    <cellStyle name="Moneda 6 17 4 2 2 3" xfId="28735"/>
    <cellStyle name="Moneda 6 17 4 2 3" xfId="11660"/>
    <cellStyle name="Moneda 6 17 4 2 3 2" xfId="33391"/>
    <cellStyle name="Moneda 6 17 4 2 4" xfId="20975"/>
    <cellStyle name="Moneda 6 17 4 2 5" xfId="24079"/>
    <cellStyle name="Moneda 6 17 4 3" xfId="4071"/>
    <cellStyle name="Moneda 6 17 4 3 2" xfId="8728"/>
    <cellStyle name="Moneda 6 17 4 3 2 2" xfId="18040"/>
    <cellStyle name="Moneda 6 17 4 3 2 2 2" xfId="39771"/>
    <cellStyle name="Moneda 6 17 4 3 2 3" xfId="30459"/>
    <cellStyle name="Moneda 6 17 4 3 3" xfId="13384"/>
    <cellStyle name="Moneda 6 17 4 3 3 2" xfId="35115"/>
    <cellStyle name="Moneda 6 17 4 3 4" xfId="25803"/>
    <cellStyle name="Moneda 6 17 4 4" xfId="5452"/>
    <cellStyle name="Moneda 6 17 4 4 2" xfId="14764"/>
    <cellStyle name="Moneda 6 17 4 4 2 2" xfId="36495"/>
    <cellStyle name="Moneda 6 17 4 4 3" xfId="27183"/>
    <cellStyle name="Moneda 6 17 4 5" xfId="10108"/>
    <cellStyle name="Moneda 6 17 4 5 2" xfId="31839"/>
    <cellStyle name="Moneda 6 17 4 6" xfId="19423"/>
    <cellStyle name="Moneda 6 17 4 7" xfId="22527"/>
    <cellStyle name="Moneda 6 17 5" xfId="988"/>
    <cellStyle name="Moneda 6 17 5 2" xfId="2540"/>
    <cellStyle name="Moneda 6 17 5 2 2" xfId="7198"/>
    <cellStyle name="Moneda 6 17 5 2 2 2" xfId="16510"/>
    <cellStyle name="Moneda 6 17 5 2 2 2 2" xfId="38241"/>
    <cellStyle name="Moneda 6 17 5 2 2 3" xfId="28929"/>
    <cellStyle name="Moneda 6 17 5 2 3" xfId="11854"/>
    <cellStyle name="Moneda 6 17 5 2 3 2" xfId="33585"/>
    <cellStyle name="Moneda 6 17 5 2 4" xfId="21169"/>
    <cellStyle name="Moneda 6 17 5 2 5" xfId="24273"/>
    <cellStyle name="Moneda 6 17 5 3" xfId="4072"/>
    <cellStyle name="Moneda 6 17 5 3 2" xfId="8729"/>
    <cellStyle name="Moneda 6 17 5 3 2 2" xfId="18041"/>
    <cellStyle name="Moneda 6 17 5 3 2 2 2" xfId="39772"/>
    <cellStyle name="Moneda 6 17 5 3 2 3" xfId="30460"/>
    <cellStyle name="Moneda 6 17 5 3 3" xfId="13385"/>
    <cellStyle name="Moneda 6 17 5 3 3 2" xfId="35116"/>
    <cellStyle name="Moneda 6 17 5 3 4" xfId="25804"/>
    <cellStyle name="Moneda 6 17 5 4" xfId="5646"/>
    <cellStyle name="Moneda 6 17 5 4 2" xfId="14958"/>
    <cellStyle name="Moneda 6 17 5 4 2 2" xfId="36689"/>
    <cellStyle name="Moneda 6 17 5 4 3" xfId="27377"/>
    <cellStyle name="Moneda 6 17 5 5" xfId="10302"/>
    <cellStyle name="Moneda 6 17 5 5 2" xfId="32033"/>
    <cellStyle name="Moneda 6 17 5 6" xfId="19617"/>
    <cellStyle name="Moneda 6 17 5 7" xfId="22721"/>
    <cellStyle name="Moneda 6 17 6" xfId="1182"/>
    <cellStyle name="Moneda 6 17 6 2" xfId="2734"/>
    <cellStyle name="Moneda 6 17 6 2 2" xfId="7392"/>
    <cellStyle name="Moneda 6 17 6 2 2 2" xfId="16704"/>
    <cellStyle name="Moneda 6 17 6 2 2 2 2" xfId="38435"/>
    <cellStyle name="Moneda 6 17 6 2 2 3" xfId="29123"/>
    <cellStyle name="Moneda 6 17 6 2 3" xfId="12048"/>
    <cellStyle name="Moneda 6 17 6 2 3 2" xfId="33779"/>
    <cellStyle name="Moneda 6 17 6 2 4" xfId="21363"/>
    <cellStyle name="Moneda 6 17 6 2 5" xfId="24467"/>
    <cellStyle name="Moneda 6 17 6 3" xfId="4073"/>
    <cellStyle name="Moneda 6 17 6 3 2" xfId="8730"/>
    <cellStyle name="Moneda 6 17 6 3 2 2" xfId="18042"/>
    <cellStyle name="Moneda 6 17 6 3 2 2 2" xfId="39773"/>
    <cellStyle name="Moneda 6 17 6 3 2 3" xfId="30461"/>
    <cellStyle name="Moneda 6 17 6 3 3" xfId="13386"/>
    <cellStyle name="Moneda 6 17 6 3 3 2" xfId="35117"/>
    <cellStyle name="Moneda 6 17 6 3 4" xfId="25805"/>
    <cellStyle name="Moneda 6 17 6 4" xfId="5840"/>
    <cellStyle name="Moneda 6 17 6 4 2" xfId="15152"/>
    <cellStyle name="Moneda 6 17 6 4 2 2" xfId="36883"/>
    <cellStyle name="Moneda 6 17 6 4 3" xfId="27571"/>
    <cellStyle name="Moneda 6 17 6 5" xfId="10496"/>
    <cellStyle name="Moneda 6 17 6 5 2" xfId="32227"/>
    <cellStyle name="Moneda 6 17 6 6" xfId="19811"/>
    <cellStyle name="Moneda 6 17 6 7" xfId="22915"/>
    <cellStyle name="Moneda 6 17 7" xfId="1376"/>
    <cellStyle name="Moneda 6 17 7 2" xfId="2928"/>
    <cellStyle name="Moneda 6 17 7 2 2" xfId="7586"/>
    <cellStyle name="Moneda 6 17 7 2 2 2" xfId="16898"/>
    <cellStyle name="Moneda 6 17 7 2 2 2 2" xfId="38629"/>
    <cellStyle name="Moneda 6 17 7 2 2 3" xfId="29317"/>
    <cellStyle name="Moneda 6 17 7 2 3" xfId="12242"/>
    <cellStyle name="Moneda 6 17 7 2 3 2" xfId="33973"/>
    <cellStyle name="Moneda 6 17 7 2 4" xfId="21557"/>
    <cellStyle name="Moneda 6 17 7 2 5" xfId="24661"/>
    <cellStyle name="Moneda 6 17 7 3" xfId="4074"/>
    <cellStyle name="Moneda 6 17 7 3 2" xfId="8731"/>
    <cellStyle name="Moneda 6 17 7 3 2 2" xfId="18043"/>
    <cellStyle name="Moneda 6 17 7 3 2 2 2" xfId="39774"/>
    <cellStyle name="Moneda 6 17 7 3 2 3" xfId="30462"/>
    <cellStyle name="Moneda 6 17 7 3 3" xfId="13387"/>
    <cellStyle name="Moneda 6 17 7 3 3 2" xfId="35118"/>
    <cellStyle name="Moneda 6 17 7 3 4" xfId="25806"/>
    <cellStyle name="Moneda 6 17 7 4" xfId="6034"/>
    <cellStyle name="Moneda 6 17 7 4 2" xfId="15346"/>
    <cellStyle name="Moneda 6 17 7 4 2 2" xfId="37077"/>
    <cellStyle name="Moneda 6 17 7 4 3" xfId="27765"/>
    <cellStyle name="Moneda 6 17 7 5" xfId="10690"/>
    <cellStyle name="Moneda 6 17 7 5 2" xfId="32421"/>
    <cellStyle name="Moneda 6 17 7 6" xfId="20005"/>
    <cellStyle name="Moneda 6 17 7 7" xfId="23109"/>
    <cellStyle name="Moneda 6 17 8" xfId="1570"/>
    <cellStyle name="Moneda 6 17 8 2" xfId="3122"/>
    <cellStyle name="Moneda 6 17 8 2 2" xfId="7780"/>
    <cellStyle name="Moneda 6 17 8 2 2 2" xfId="17092"/>
    <cellStyle name="Moneda 6 17 8 2 2 2 2" xfId="38823"/>
    <cellStyle name="Moneda 6 17 8 2 2 3" xfId="29511"/>
    <cellStyle name="Moneda 6 17 8 2 3" xfId="12436"/>
    <cellStyle name="Moneda 6 17 8 2 3 2" xfId="34167"/>
    <cellStyle name="Moneda 6 17 8 2 4" xfId="21751"/>
    <cellStyle name="Moneda 6 17 8 2 5" xfId="24855"/>
    <cellStyle name="Moneda 6 17 8 3" xfId="4075"/>
    <cellStyle name="Moneda 6 17 8 3 2" xfId="8732"/>
    <cellStyle name="Moneda 6 17 8 3 2 2" xfId="18044"/>
    <cellStyle name="Moneda 6 17 8 3 2 2 2" xfId="39775"/>
    <cellStyle name="Moneda 6 17 8 3 2 3" xfId="30463"/>
    <cellStyle name="Moneda 6 17 8 3 3" xfId="13388"/>
    <cellStyle name="Moneda 6 17 8 3 3 2" xfId="35119"/>
    <cellStyle name="Moneda 6 17 8 3 4" xfId="25807"/>
    <cellStyle name="Moneda 6 17 8 4" xfId="6228"/>
    <cellStyle name="Moneda 6 17 8 4 2" xfId="15540"/>
    <cellStyle name="Moneda 6 17 8 4 2 2" xfId="37271"/>
    <cellStyle name="Moneda 6 17 8 4 3" xfId="27959"/>
    <cellStyle name="Moneda 6 17 8 5" xfId="10884"/>
    <cellStyle name="Moneda 6 17 8 5 2" xfId="32615"/>
    <cellStyle name="Moneda 6 17 8 6" xfId="20199"/>
    <cellStyle name="Moneda 6 17 8 7" xfId="23303"/>
    <cellStyle name="Moneda 6 17 9" xfId="1764"/>
    <cellStyle name="Moneda 6 17 9 2" xfId="6422"/>
    <cellStyle name="Moneda 6 17 9 2 2" xfId="15734"/>
    <cellStyle name="Moneda 6 17 9 2 2 2" xfId="37465"/>
    <cellStyle name="Moneda 6 17 9 2 3" xfId="28153"/>
    <cellStyle name="Moneda 6 17 9 3" xfId="11078"/>
    <cellStyle name="Moneda 6 17 9 3 2" xfId="32809"/>
    <cellStyle name="Moneda 6 17 9 4" xfId="20393"/>
    <cellStyle name="Moneda 6 17 9 5" xfId="23497"/>
    <cellStyle name="Moneda 6 18" xfId="220"/>
    <cellStyle name="Moneda 6 18 2" xfId="1776"/>
    <cellStyle name="Moneda 6 18 2 2" xfId="6434"/>
    <cellStyle name="Moneda 6 18 2 2 2" xfId="15746"/>
    <cellStyle name="Moneda 6 18 2 2 2 2" xfId="37477"/>
    <cellStyle name="Moneda 6 18 2 2 3" xfId="28165"/>
    <cellStyle name="Moneda 6 18 2 3" xfId="11090"/>
    <cellStyle name="Moneda 6 18 2 3 2" xfId="32821"/>
    <cellStyle name="Moneda 6 18 2 4" xfId="20405"/>
    <cellStyle name="Moneda 6 18 2 5" xfId="23509"/>
    <cellStyle name="Moneda 6 18 3" xfId="4076"/>
    <cellStyle name="Moneda 6 18 3 2" xfId="8733"/>
    <cellStyle name="Moneda 6 18 3 2 2" xfId="18045"/>
    <cellStyle name="Moneda 6 18 3 2 2 2" xfId="39776"/>
    <cellStyle name="Moneda 6 18 3 2 3" xfId="30464"/>
    <cellStyle name="Moneda 6 18 3 3" xfId="13389"/>
    <cellStyle name="Moneda 6 18 3 3 2" xfId="35120"/>
    <cellStyle name="Moneda 6 18 3 4" xfId="25808"/>
    <cellStyle name="Moneda 6 18 4" xfId="4882"/>
    <cellStyle name="Moneda 6 18 4 2" xfId="14194"/>
    <cellStyle name="Moneda 6 18 4 2 2" xfId="35925"/>
    <cellStyle name="Moneda 6 18 4 3" xfId="26613"/>
    <cellStyle name="Moneda 6 18 5" xfId="9538"/>
    <cellStyle name="Moneda 6 18 5 2" xfId="31269"/>
    <cellStyle name="Moneda 6 18 6" xfId="18852"/>
    <cellStyle name="Moneda 6 18 7" xfId="21957"/>
    <cellStyle name="Moneda 6 19" xfId="414"/>
    <cellStyle name="Moneda 6 19 2" xfId="1970"/>
    <cellStyle name="Moneda 6 19 2 2" xfId="6628"/>
    <cellStyle name="Moneda 6 19 2 2 2" xfId="15940"/>
    <cellStyle name="Moneda 6 19 2 2 2 2" xfId="37671"/>
    <cellStyle name="Moneda 6 19 2 2 3" xfId="28359"/>
    <cellStyle name="Moneda 6 19 2 3" xfId="11284"/>
    <cellStyle name="Moneda 6 19 2 3 2" xfId="33015"/>
    <cellStyle name="Moneda 6 19 2 4" xfId="20599"/>
    <cellStyle name="Moneda 6 19 2 5" xfId="23703"/>
    <cellStyle name="Moneda 6 19 3" xfId="4077"/>
    <cellStyle name="Moneda 6 19 3 2" xfId="8734"/>
    <cellStyle name="Moneda 6 19 3 2 2" xfId="18046"/>
    <cellStyle name="Moneda 6 19 3 2 2 2" xfId="39777"/>
    <cellStyle name="Moneda 6 19 3 2 3" xfId="30465"/>
    <cellStyle name="Moneda 6 19 3 3" xfId="13390"/>
    <cellStyle name="Moneda 6 19 3 3 2" xfId="35121"/>
    <cellStyle name="Moneda 6 19 3 4" xfId="25809"/>
    <cellStyle name="Moneda 6 19 4" xfId="5076"/>
    <cellStyle name="Moneda 6 19 4 2" xfId="14388"/>
    <cellStyle name="Moneda 6 19 4 2 2" xfId="36119"/>
    <cellStyle name="Moneda 6 19 4 3" xfId="26807"/>
    <cellStyle name="Moneda 6 19 5" xfId="9732"/>
    <cellStyle name="Moneda 6 19 5 2" xfId="31463"/>
    <cellStyle name="Moneda 6 19 6" xfId="19047"/>
    <cellStyle name="Moneda 6 19 7" xfId="22151"/>
    <cellStyle name="Moneda 6 2" xfId="31"/>
    <cellStyle name="Moneda 6 2 10" xfId="4078"/>
    <cellStyle name="Moneda 6 2 10 2" xfId="8735"/>
    <cellStyle name="Moneda 6 2 10 2 2" xfId="18047"/>
    <cellStyle name="Moneda 6 2 10 2 2 2" xfId="39778"/>
    <cellStyle name="Moneda 6 2 10 2 3" xfId="30466"/>
    <cellStyle name="Moneda 6 2 10 3" xfId="13391"/>
    <cellStyle name="Moneda 6 2 10 3 2" xfId="35122"/>
    <cellStyle name="Moneda 6 2 10 4" xfId="25810"/>
    <cellStyle name="Moneda 6 2 11" xfId="4695"/>
    <cellStyle name="Moneda 6 2 11 2" xfId="14007"/>
    <cellStyle name="Moneda 6 2 11 2 2" xfId="35738"/>
    <cellStyle name="Moneda 6 2 11 3" xfId="26426"/>
    <cellStyle name="Moneda 6 2 12" xfId="9351"/>
    <cellStyle name="Moneda 6 2 12 2" xfId="31082"/>
    <cellStyle name="Moneda 6 2 13" xfId="18664"/>
    <cellStyle name="Moneda 6 2 14" xfId="21770"/>
    <cellStyle name="Moneda 6 2 2" xfId="227"/>
    <cellStyle name="Moneda 6 2 2 2" xfId="1783"/>
    <cellStyle name="Moneda 6 2 2 2 2" xfId="6441"/>
    <cellStyle name="Moneda 6 2 2 2 2 2" xfId="15753"/>
    <cellStyle name="Moneda 6 2 2 2 2 2 2" xfId="37484"/>
    <cellStyle name="Moneda 6 2 2 2 2 3" xfId="28172"/>
    <cellStyle name="Moneda 6 2 2 2 3" xfId="11097"/>
    <cellStyle name="Moneda 6 2 2 2 3 2" xfId="32828"/>
    <cellStyle name="Moneda 6 2 2 2 4" xfId="20412"/>
    <cellStyle name="Moneda 6 2 2 2 5" xfId="23516"/>
    <cellStyle name="Moneda 6 2 2 3" xfId="4079"/>
    <cellStyle name="Moneda 6 2 2 3 2" xfId="8736"/>
    <cellStyle name="Moneda 6 2 2 3 2 2" xfId="18048"/>
    <cellStyle name="Moneda 6 2 2 3 2 2 2" xfId="39779"/>
    <cellStyle name="Moneda 6 2 2 3 2 3" xfId="30467"/>
    <cellStyle name="Moneda 6 2 2 3 3" xfId="13392"/>
    <cellStyle name="Moneda 6 2 2 3 3 2" xfId="35123"/>
    <cellStyle name="Moneda 6 2 2 3 4" xfId="25811"/>
    <cellStyle name="Moneda 6 2 2 4" xfId="4889"/>
    <cellStyle name="Moneda 6 2 2 4 2" xfId="14201"/>
    <cellStyle name="Moneda 6 2 2 4 2 2" xfId="35932"/>
    <cellStyle name="Moneda 6 2 2 4 3" xfId="26620"/>
    <cellStyle name="Moneda 6 2 2 5" xfId="9545"/>
    <cellStyle name="Moneda 6 2 2 5 2" xfId="31276"/>
    <cellStyle name="Moneda 6 2 2 6" xfId="18860"/>
    <cellStyle name="Moneda 6 2 2 7" xfId="21964"/>
    <cellStyle name="Moneda 6 2 3" xfId="423"/>
    <cellStyle name="Moneda 6 2 3 2" xfId="1977"/>
    <cellStyle name="Moneda 6 2 3 2 2" xfId="6635"/>
    <cellStyle name="Moneda 6 2 3 2 2 2" xfId="15947"/>
    <cellStyle name="Moneda 6 2 3 2 2 2 2" xfId="37678"/>
    <cellStyle name="Moneda 6 2 3 2 2 3" xfId="28366"/>
    <cellStyle name="Moneda 6 2 3 2 3" xfId="11291"/>
    <cellStyle name="Moneda 6 2 3 2 3 2" xfId="33022"/>
    <cellStyle name="Moneda 6 2 3 2 4" xfId="20606"/>
    <cellStyle name="Moneda 6 2 3 2 5" xfId="23710"/>
    <cellStyle name="Moneda 6 2 3 3" xfId="4080"/>
    <cellStyle name="Moneda 6 2 3 3 2" xfId="8737"/>
    <cellStyle name="Moneda 6 2 3 3 2 2" xfId="18049"/>
    <cellStyle name="Moneda 6 2 3 3 2 2 2" xfId="39780"/>
    <cellStyle name="Moneda 6 2 3 3 2 3" xfId="30468"/>
    <cellStyle name="Moneda 6 2 3 3 3" xfId="13393"/>
    <cellStyle name="Moneda 6 2 3 3 3 2" xfId="35124"/>
    <cellStyle name="Moneda 6 2 3 3 4" xfId="25812"/>
    <cellStyle name="Moneda 6 2 3 4" xfId="5083"/>
    <cellStyle name="Moneda 6 2 3 4 2" xfId="14395"/>
    <cellStyle name="Moneda 6 2 3 4 2 2" xfId="36126"/>
    <cellStyle name="Moneda 6 2 3 4 3" xfId="26814"/>
    <cellStyle name="Moneda 6 2 3 5" xfId="9739"/>
    <cellStyle name="Moneda 6 2 3 5 2" xfId="31470"/>
    <cellStyle name="Moneda 6 2 3 6" xfId="19054"/>
    <cellStyle name="Moneda 6 2 3 7" xfId="22158"/>
    <cellStyle name="Moneda 6 2 4" xfId="619"/>
    <cellStyle name="Moneda 6 2 4 2" xfId="2171"/>
    <cellStyle name="Moneda 6 2 4 2 2" xfId="6829"/>
    <cellStyle name="Moneda 6 2 4 2 2 2" xfId="16141"/>
    <cellStyle name="Moneda 6 2 4 2 2 2 2" xfId="37872"/>
    <cellStyle name="Moneda 6 2 4 2 2 3" xfId="28560"/>
    <cellStyle name="Moneda 6 2 4 2 3" xfId="11485"/>
    <cellStyle name="Moneda 6 2 4 2 3 2" xfId="33216"/>
    <cellStyle name="Moneda 6 2 4 2 4" xfId="20800"/>
    <cellStyle name="Moneda 6 2 4 2 5" xfId="23904"/>
    <cellStyle name="Moneda 6 2 4 3" xfId="4081"/>
    <cellStyle name="Moneda 6 2 4 3 2" xfId="8738"/>
    <cellStyle name="Moneda 6 2 4 3 2 2" xfId="18050"/>
    <cellStyle name="Moneda 6 2 4 3 2 2 2" xfId="39781"/>
    <cellStyle name="Moneda 6 2 4 3 2 3" xfId="30469"/>
    <cellStyle name="Moneda 6 2 4 3 3" xfId="13394"/>
    <cellStyle name="Moneda 6 2 4 3 3 2" xfId="35125"/>
    <cellStyle name="Moneda 6 2 4 3 4" xfId="25813"/>
    <cellStyle name="Moneda 6 2 4 4" xfId="5277"/>
    <cellStyle name="Moneda 6 2 4 4 2" xfId="14589"/>
    <cellStyle name="Moneda 6 2 4 4 2 2" xfId="36320"/>
    <cellStyle name="Moneda 6 2 4 4 3" xfId="27008"/>
    <cellStyle name="Moneda 6 2 4 5" xfId="9933"/>
    <cellStyle name="Moneda 6 2 4 5 2" xfId="31664"/>
    <cellStyle name="Moneda 6 2 4 6" xfId="19248"/>
    <cellStyle name="Moneda 6 2 4 7" xfId="22352"/>
    <cellStyle name="Moneda 6 2 5" xfId="813"/>
    <cellStyle name="Moneda 6 2 5 2" xfId="2365"/>
    <cellStyle name="Moneda 6 2 5 2 2" xfId="7023"/>
    <cellStyle name="Moneda 6 2 5 2 2 2" xfId="16335"/>
    <cellStyle name="Moneda 6 2 5 2 2 2 2" xfId="38066"/>
    <cellStyle name="Moneda 6 2 5 2 2 3" xfId="28754"/>
    <cellStyle name="Moneda 6 2 5 2 3" xfId="11679"/>
    <cellStyle name="Moneda 6 2 5 2 3 2" xfId="33410"/>
    <cellStyle name="Moneda 6 2 5 2 4" xfId="20994"/>
    <cellStyle name="Moneda 6 2 5 2 5" xfId="24098"/>
    <cellStyle name="Moneda 6 2 5 3" xfId="4082"/>
    <cellStyle name="Moneda 6 2 5 3 2" xfId="8739"/>
    <cellStyle name="Moneda 6 2 5 3 2 2" xfId="18051"/>
    <cellStyle name="Moneda 6 2 5 3 2 2 2" xfId="39782"/>
    <cellStyle name="Moneda 6 2 5 3 2 3" xfId="30470"/>
    <cellStyle name="Moneda 6 2 5 3 3" xfId="13395"/>
    <cellStyle name="Moneda 6 2 5 3 3 2" xfId="35126"/>
    <cellStyle name="Moneda 6 2 5 3 4" xfId="25814"/>
    <cellStyle name="Moneda 6 2 5 4" xfId="5471"/>
    <cellStyle name="Moneda 6 2 5 4 2" xfId="14783"/>
    <cellStyle name="Moneda 6 2 5 4 2 2" xfId="36514"/>
    <cellStyle name="Moneda 6 2 5 4 3" xfId="27202"/>
    <cellStyle name="Moneda 6 2 5 5" xfId="10127"/>
    <cellStyle name="Moneda 6 2 5 5 2" xfId="31858"/>
    <cellStyle name="Moneda 6 2 5 6" xfId="19442"/>
    <cellStyle name="Moneda 6 2 5 7" xfId="22546"/>
    <cellStyle name="Moneda 6 2 6" xfId="1007"/>
    <cellStyle name="Moneda 6 2 6 2" xfId="2559"/>
    <cellStyle name="Moneda 6 2 6 2 2" xfId="7217"/>
    <cellStyle name="Moneda 6 2 6 2 2 2" xfId="16529"/>
    <cellStyle name="Moneda 6 2 6 2 2 2 2" xfId="38260"/>
    <cellStyle name="Moneda 6 2 6 2 2 3" xfId="28948"/>
    <cellStyle name="Moneda 6 2 6 2 3" xfId="11873"/>
    <cellStyle name="Moneda 6 2 6 2 3 2" xfId="33604"/>
    <cellStyle name="Moneda 6 2 6 2 4" xfId="21188"/>
    <cellStyle name="Moneda 6 2 6 2 5" xfId="24292"/>
    <cellStyle name="Moneda 6 2 6 3" xfId="4083"/>
    <cellStyle name="Moneda 6 2 6 3 2" xfId="8740"/>
    <cellStyle name="Moneda 6 2 6 3 2 2" xfId="18052"/>
    <cellStyle name="Moneda 6 2 6 3 2 2 2" xfId="39783"/>
    <cellStyle name="Moneda 6 2 6 3 2 3" xfId="30471"/>
    <cellStyle name="Moneda 6 2 6 3 3" xfId="13396"/>
    <cellStyle name="Moneda 6 2 6 3 3 2" xfId="35127"/>
    <cellStyle name="Moneda 6 2 6 3 4" xfId="25815"/>
    <cellStyle name="Moneda 6 2 6 4" xfId="5665"/>
    <cellStyle name="Moneda 6 2 6 4 2" xfId="14977"/>
    <cellStyle name="Moneda 6 2 6 4 2 2" xfId="36708"/>
    <cellStyle name="Moneda 6 2 6 4 3" xfId="27396"/>
    <cellStyle name="Moneda 6 2 6 5" xfId="10321"/>
    <cellStyle name="Moneda 6 2 6 5 2" xfId="32052"/>
    <cellStyle name="Moneda 6 2 6 6" xfId="19636"/>
    <cellStyle name="Moneda 6 2 6 7" xfId="22740"/>
    <cellStyle name="Moneda 6 2 7" xfId="1201"/>
    <cellStyle name="Moneda 6 2 7 2" xfId="2753"/>
    <cellStyle name="Moneda 6 2 7 2 2" xfId="7411"/>
    <cellStyle name="Moneda 6 2 7 2 2 2" xfId="16723"/>
    <cellStyle name="Moneda 6 2 7 2 2 2 2" xfId="38454"/>
    <cellStyle name="Moneda 6 2 7 2 2 3" xfId="29142"/>
    <cellStyle name="Moneda 6 2 7 2 3" xfId="12067"/>
    <cellStyle name="Moneda 6 2 7 2 3 2" xfId="33798"/>
    <cellStyle name="Moneda 6 2 7 2 4" xfId="21382"/>
    <cellStyle name="Moneda 6 2 7 2 5" xfId="24486"/>
    <cellStyle name="Moneda 6 2 7 3" xfId="4084"/>
    <cellStyle name="Moneda 6 2 7 3 2" xfId="8741"/>
    <cellStyle name="Moneda 6 2 7 3 2 2" xfId="18053"/>
    <cellStyle name="Moneda 6 2 7 3 2 2 2" xfId="39784"/>
    <cellStyle name="Moneda 6 2 7 3 2 3" xfId="30472"/>
    <cellStyle name="Moneda 6 2 7 3 3" xfId="13397"/>
    <cellStyle name="Moneda 6 2 7 3 3 2" xfId="35128"/>
    <cellStyle name="Moneda 6 2 7 3 4" xfId="25816"/>
    <cellStyle name="Moneda 6 2 7 4" xfId="5859"/>
    <cellStyle name="Moneda 6 2 7 4 2" xfId="15171"/>
    <cellStyle name="Moneda 6 2 7 4 2 2" xfId="36902"/>
    <cellStyle name="Moneda 6 2 7 4 3" xfId="27590"/>
    <cellStyle name="Moneda 6 2 7 5" xfId="10515"/>
    <cellStyle name="Moneda 6 2 7 5 2" xfId="32246"/>
    <cellStyle name="Moneda 6 2 7 6" xfId="19830"/>
    <cellStyle name="Moneda 6 2 7 7" xfId="22934"/>
    <cellStyle name="Moneda 6 2 8" xfId="1395"/>
    <cellStyle name="Moneda 6 2 8 2" xfId="2947"/>
    <cellStyle name="Moneda 6 2 8 2 2" xfId="7605"/>
    <cellStyle name="Moneda 6 2 8 2 2 2" xfId="16917"/>
    <cellStyle name="Moneda 6 2 8 2 2 2 2" xfId="38648"/>
    <cellStyle name="Moneda 6 2 8 2 2 3" xfId="29336"/>
    <cellStyle name="Moneda 6 2 8 2 3" xfId="12261"/>
    <cellStyle name="Moneda 6 2 8 2 3 2" xfId="33992"/>
    <cellStyle name="Moneda 6 2 8 2 4" xfId="21576"/>
    <cellStyle name="Moneda 6 2 8 2 5" xfId="24680"/>
    <cellStyle name="Moneda 6 2 8 3" xfId="4085"/>
    <cellStyle name="Moneda 6 2 8 3 2" xfId="8742"/>
    <cellStyle name="Moneda 6 2 8 3 2 2" xfId="18054"/>
    <cellStyle name="Moneda 6 2 8 3 2 2 2" xfId="39785"/>
    <cellStyle name="Moneda 6 2 8 3 2 3" xfId="30473"/>
    <cellStyle name="Moneda 6 2 8 3 3" xfId="13398"/>
    <cellStyle name="Moneda 6 2 8 3 3 2" xfId="35129"/>
    <cellStyle name="Moneda 6 2 8 3 4" xfId="25817"/>
    <cellStyle name="Moneda 6 2 8 4" xfId="6053"/>
    <cellStyle name="Moneda 6 2 8 4 2" xfId="15365"/>
    <cellStyle name="Moneda 6 2 8 4 2 2" xfId="37096"/>
    <cellStyle name="Moneda 6 2 8 4 3" xfId="27784"/>
    <cellStyle name="Moneda 6 2 8 5" xfId="10709"/>
    <cellStyle name="Moneda 6 2 8 5 2" xfId="32440"/>
    <cellStyle name="Moneda 6 2 8 6" xfId="20024"/>
    <cellStyle name="Moneda 6 2 8 7" xfId="23128"/>
    <cellStyle name="Moneda 6 2 9" xfId="1589"/>
    <cellStyle name="Moneda 6 2 9 2" xfId="6247"/>
    <cellStyle name="Moneda 6 2 9 2 2" xfId="15559"/>
    <cellStyle name="Moneda 6 2 9 2 2 2" xfId="37290"/>
    <cellStyle name="Moneda 6 2 9 2 3" xfId="27978"/>
    <cellStyle name="Moneda 6 2 9 3" xfId="10903"/>
    <cellStyle name="Moneda 6 2 9 3 2" xfId="32634"/>
    <cellStyle name="Moneda 6 2 9 4" xfId="20218"/>
    <cellStyle name="Moneda 6 2 9 5" xfId="23322"/>
    <cellStyle name="Moneda 6 20" xfId="612"/>
    <cellStyle name="Moneda 6 20 2" xfId="2164"/>
    <cellStyle name="Moneda 6 20 2 2" xfId="6822"/>
    <cellStyle name="Moneda 6 20 2 2 2" xfId="16134"/>
    <cellStyle name="Moneda 6 20 2 2 2 2" xfId="37865"/>
    <cellStyle name="Moneda 6 20 2 2 3" xfId="28553"/>
    <cellStyle name="Moneda 6 20 2 3" xfId="11478"/>
    <cellStyle name="Moneda 6 20 2 3 2" xfId="33209"/>
    <cellStyle name="Moneda 6 20 2 4" xfId="20793"/>
    <cellStyle name="Moneda 6 20 2 5" xfId="23897"/>
    <cellStyle name="Moneda 6 20 3" xfId="4086"/>
    <cellStyle name="Moneda 6 20 3 2" xfId="8743"/>
    <cellStyle name="Moneda 6 20 3 2 2" xfId="18055"/>
    <cellStyle name="Moneda 6 20 3 2 2 2" xfId="39786"/>
    <cellStyle name="Moneda 6 20 3 2 3" xfId="30474"/>
    <cellStyle name="Moneda 6 20 3 3" xfId="13399"/>
    <cellStyle name="Moneda 6 20 3 3 2" xfId="35130"/>
    <cellStyle name="Moneda 6 20 3 4" xfId="25818"/>
    <cellStyle name="Moneda 6 20 4" xfId="5270"/>
    <cellStyle name="Moneda 6 20 4 2" xfId="14582"/>
    <cellStyle name="Moneda 6 20 4 2 2" xfId="36313"/>
    <cellStyle name="Moneda 6 20 4 3" xfId="27001"/>
    <cellStyle name="Moneda 6 20 5" xfId="9926"/>
    <cellStyle name="Moneda 6 20 5 2" xfId="31657"/>
    <cellStyle name="Moneda 6 20 6" xfId="19241"/>
    <cellStyle name="Moneda 6 20 7" xfId="22345"/>
    <cellStyle name="Moneda 6 21" xfId="806"/>
    <cellStyle name="Moneda 6 21 2" xfId="2358"/>
    <cellStyle name="Moneda 6 21 2 2" xfId="7016"/>
    <cellStyle name="Moneda 6 21 2 2 2" xfId="16328"/>
    <cellStyle name="Moneda 6 21 2 2 2 2" xfId="38059"/>
    <cellStyle name="Moneda 6 21 2 2 3" xfId="28747"/>
    <cellStyle name="Moneda 6 21 2 3" xfId="11672"/>
    <cellStyle name="Moneda 6 21 2 3 2" xfId="33403"/>
    <cellStyle name="Moneda 6 21 2 4" xfId="20987"/>
    <cellStyle name="Moneda 6 21 2 5" xfId="24091"/>
    <cellStyle name="Moneda 6 21 3" xfId="4087"/>
    <cellStyle name="Moneda 6 21 3 2" xfId="8744"/>
    <cellStyle name="Moneda 6 21 3 2 2" xfId="18056"/>
    <cellStyle name="Moneda 6 21 3 2 2 2" xfId="39787"/>
    <cellStyle name="Moneda 6 21 3 2 3" xfId="30475"/>
    <cellStyle name="Moneda 6 21 3 3" xfId="13400"/>
    <cellStyle name="Moneda 6 21 3 3 2" xfId="35131"/>
    <cellStyle name="Moneda 6 21 3 4" xfId="25819"/>
    <cellStyle name="Moneda 6 21 4" xfId="5464"/>
    <cellStyle name="Moneda 6 21 4 2" xfId="14776"/>
    <cellStyle name="Moneda 6 21 4 2 2" xfId="36507"/>
    <cellStyle name="Moneda 6 21 4 3" xfId="27195"/>
    <cellStyle name="Moneda 6 21 5" xfId="10120"/>
    <cellStyle name="Moneda 6 21 5 2" xfId="31851"/>
    <cellStyle name="Moneda 6 21 6" xfId="19435"/>
    <cellStyle name="Moneda 6 21 7" xfId="22539"/>
    <cellStyle name="Moneda 6 22" xfId="1000"/>
    <cellStyle name="Moneda 6 22 2" xfId="2552"/>
    <cellStyle name="Moneda 6 22 2 2" xfId="7210"/>
    <cellStyle name="Moneda 6 22 2 2 2" xfId="16522"/>
    <cellStyle name="Moneda 6 22 2 2 2 2" xfId="38253"/>
    <cellStyle name="Moneda 6 22 2 2 3" xfId="28941"/>
    <cellStyle name="Moneda 6 22 2 3" xfId="11866"/>
    <cellStyle name="Moneda 6 22 2 3 2" xfId="33597"/>
    <cellStyle name="Moneda 6 22 2 4" xfId="21181"/>
    <cellStyle name="Moneda 6 22 2 5" xfId="24285"/>
    <cellStyle name="Moneda 6 22 3" xfId="4088"/>
    <cellStyle name="Moneda 6 22 3 2" xfId="8745"/>
    <cellStyle name="Moneda 6 22 3 2 2" xfId="18057"/>
    <cellStyle name="Moneda 6 22 3 2 2 2" xfId="39788"/>
    <cellStyle name="Moneda 6 22 3 2 3" xfId="30476"/>
    <cellStyle name="Moneda 6 22 3 3" xfId="13401"/>
    <cellStyle name="Moneda 6 22 3 3 2" xfId="35132"/>
    <cellStyle name="Moneda 6 22 3 4" xfId="25820"/>
    <cellStyle name="Moneda 6 22 4" xfId="5658"/>
    <cellStyle name="Moneda 6 22 4 2" xfId="14970"/>
    <cellStyle name="Moneda 6 22 4 2 2" xfId="36701"/>
    <cellStyle name="Moneda 6 22 4 3" xfId="27389"/>
    <cellStyle name="Moneda 6 22 5" xfId="10314"/>
    <cellStyle name="Moneda 6 22 5 2" xfId="32045"/>
    <cellStyle name="Moneda 6 22 6" xfId="19629"/>
    <cellStyle name="Moneda 6 22 7" xfId="22733"/>
    <cellStyle name="Moneda 6 23" xfId="1194"/>
    <cellStyle name="Moneda 6 23 2" xfId="2746"/>
    <cellStyle name="Moneda 6 23 2 2" xfId="7404"/>
    <cellStyle name="Moneda 6 23 2 2 2" xfId="16716"/>
    <cellStyle name="Moneda 6 23 2 2 2 2" xfId="38447"/>
    <cellStyle name="Moneda 6 23 2 2 3" xfId="29135"/>
    <cellStyle name="Moneda 6 23 2 3" xfId="12060"/>
    <cellStyle name="Moneda 6 23 2 3 2" xfId="33791"/>
    <cellStyle name="Moneda 6 23 2 4" xfId="21375"/>
    <cellStyle name="Moneda 6 23 2 5" xfId="24479"/>
    <cellStyle name="Moneda 6 23 3" xfId="4089"/>
    <cellStyle name="Moneda 6 23 3 2" xfId="8746"/>
    <cellStyle name="Moneda 6 23 3 2 2" xfId="18058"/>
    <cellStyle name="Moneda 6 23 3 2 2 2" xfId="39789"/>
    <cellStyle name="Moneda 6 23 3 2 3" xfId="30477"/>
    <cellStyle name="Moneda 6 23 3 3" xfId="13402"/>
    <cellStyle name="Moneda 6 23 3 3 2" xfId="35133"/>
    <cellStyle name="Moneda 6 23 3 4" xfId="25821"/>
    <cellStyle name="Moneda 6 23 4" xfId="5852"/>
    <cellStyle name="Moneda 6 23 4 2" xfId="15164"/>
    <cellStyle name="Moneda 6 23 4 2 2" xfId="36895"/>
    <cellStyle name="Moneda 6 23 4 3" xfId="27583"/>
    <cellStyle name="Moneda 6 23 5" xfId="10508"/>
    <cellStyle name="Moneda 6 23 5 2" xfId="32239"/>
    <cellStyle name="Moneda 6 23 6" xfId="19823"/>
    <cellStyle name="Moneda 6 23 7" xfId="22927"/>
    <cellStyle name="Moneda 6 24" xfId="1388"/>
    <cellStyle name="Moneda 6 24 2" xfId="2940"/>
    <cellStyle name="Moneda 6 24 2 2" xfId="7598"/>
    <cellStyle name="Moneda 6 24 2 2 2" xfId="16910"/>
    <cellStyle name="Moneda 6 24 2 2 2 2" xfId="38641"/>
    <cellStyle name="Moneda 6 24 2 2 3" xfId="29329"/>
    <cellStyle name="Moneda 6 24 2 3" xfId="12254"/>
    <cellStyle name="Moneda 6 24 2 3 2" xfId="33985"/>
    <cellStyle name="Moneda 6 24 2 4" xfId="21569"/>
    <cellStyle name="Moneda 6 24 2 5" xfId="24673"/>
    <cellStyle name="Moneda 6 24 3" xfId="4090"/>
    <cellStyle name="Moneda 6 24 3 2" xfId="8747"/>
    <cellStyle name="Moneda 6 24 3 2 2" xfId="18059"/>
    <cellStyle name="Moneda 6 24 3 2 2 2" xfId="39790"/>
    <cellStyle name="Moneda 6 24 3 2 3" xfId="30478"/>
    <cellStyle name="Moneda 6 24 3 3" xfId="13403"/>
    <cellStyle name="Moneda 6 24 3 3 2" xfId="35134"/>
    <cellStyle name="Moneda 6 24 3 4" xfId="25822"/>
    <cellStyle name="Moneda 6 24 4" xfId="6046"/>
    <cellStyle name="Moneda 6 24 4 2" xfId="15358"/>
    <cellStyle name="Moneda 6 24 4 2 2" xfId="37089"/>
    <cellStyle name="Moneda 6 24 4 3" xfId="27777"/>
    <cellStyle name="Moneda 6 24 5" xfId="10702"/>
    <cellStyle name="Moneda 6 24 5 2" xfId="32433"/>
    <cellStyle name="Moneda 6 24 6" xfId="20017"/>
    <cellStyle name="Moneda 6 24 7" xfId="23121"/>
    <cellStyle name="Moneda 6 25" xfId="1582"/>
    <cellStyle name="Moneda 6 25 2" xfId="6240"/>
    <cellStyle name="Moneda 6 25 2 2" xfId="15552"/>
    <cellStyle name="Moneda 6 25 2 2 2" xfId="37283"/>
    <cellStyle name="Moneda 6 25 2 3" xfId="27971"/>
    <cellStyle name="Moneda 6 25 3" xfId="10896"/>
    <cellStyle name="Moneda 6 25 3 2" xfId="32627"/>
    <cellStyle name="Moneda 6 25 4" xfId="20211"/>
    <cellStyle name="Moneda 6 25 5" xfId="23315"/>
    <cellStyle name="Moneda 6 26" xfId="4011"/>
    <cellStyle name="Moneda 6 26 2" xfId="8668"/>
    <cellStyle name="Moneda 6 26 2 2" xfId="17980"/>
    <cellStyle name="Moneda 6 26 2 2 2" xfId="39711"/>
    <cellStyle name="Moneda 6 26 2 3" xfId="30399"/>
    <cellStyle name="Moneda 6 26 3" xfId="13324"/>
    <cellStyle name="Moneda 6 26 3 2" xfId="35055"/>
    <cellStyle name="Moneda 6 26 4" xfId="25743"/>
    <cellStyle name="Moneda 6 27" xfId="4688"/>
    <cellStyle name="Moneda 6 27 2" xfId="14000"/>
    <cellStyle name="Moneda 6 27 2 2" xfId="35731"/>
    <cellStyle name="Moneda 6 27 3" xfId="26419"/>
    <cellStyle name="Moneda 6 28" xfId="9344"/>
    <cellStyle name="Moneda 6 28 2" xfId="31075"/>
    <cellStyle name="Moneda 6 29" xfId="18654"/>
    <cellStyle name="Moneda 6 3" xfId="38"/>
    <cellStyle name="Moneda 6 3 10" xfId="4091"/>
    <cellStyle name="Moneda 6 3 10 2" xfId="8748"/>
    <cellStyle name="Moneda 6 3 10 2 2" xfId="18060"/>
    <cellStyle name="Moneda 6 3 10 2 2 2" xfId="39791"/>
    <cellStyle name="Moneda 6 3 10 2 3" xfId="30479"/>
    <cellStyle name="Moneda 6 3 10 3" xfId="13404"/>
    <cellStyle name="Moneda 6 3 10 3 2" xfId="35135"/>
    <cellStyle name="Moneda 6 3 10 4" xfId="25823"/>
    <cellStyle name="Moneda 6 3 11" xfId="4702"/>
    <cellStyle name="Moneda 6 3 11 2" xfId="14014"/>
    <cellStyle name="Moneda 6 3 11 2 2" xfId="35745"/>
    <cellStyle name="Moneda 6 3 11 3" xfId="26433"/>
    <cellStyle name="Moneda 6 3 12" xfId="9358"/>
    <cellStyle name="Moneda 6 3 12 2" xfId="31089"/>
    <cellStyle name="Moneda 6 3 13" xfId="18671"/>
    <cellStyle name="Moneda 6 3 14" xfId="21777"/>
    <cellStyle name="Moneda 6 3 2" xfId="234"/>
    <cellStyle name="Moneda 6 3 2 2" xfId="1790"/>
    <cellStyle name="Moneda 6 3 2 2 2" xfId="6448"/>
    <cellStyle name="Moneda 6 3 2 2 2 2" xfId="15760"/>
    <cellStyle name="Moneda 6 3 2 2 2 2 2" xfId="37491"/>
    <cellStyle name="Moneda 6 3 2 2 2 3" xfId="28179"/>
    <cellStyle name="Moneda 6 3 2 2 3" xfId="11104"/>
    <cellStyle name="Moneda 6 3 2 2 3 2" xfId="32835"/>
    <cellStyle name="Moneda 6 3 2 2 4" xfId="20419"/>
    <cellStyle name="Moneda 6 3 2 2 5" xfId="23523"/>
    <cellStyle name="Moneda 6 3 2 3" xfId="4092"/>
    <cellStyle name="Moneda 6 3 2 3 2" xfId="8749"/>
    <cellStyle name="Moneda 6 3 2 3 2 2" xfId="18061"/>
    <cellStyle name="Moneda 6 3 2 3 2 2 2" xfId="39792"/>
    <cellStyle name="Moneda 6 3 2 3 2 3" xfId="30480"/>
    <cellStyle name="Moneda 6 3 2 3 3" xfId="13405"/>
    <cellStyle name="Moneda 6 3 2 3 3 2" xfId="35136"/>
    <cellStyle name="Moneda 6 3 2 3 4" xfId="25824"/>
    <cellStyle name="Moneda 6 3 2 4" xfId="4896"/>
    <cellStyle name="Moneda 6 3 2 4 2" xfId="14208"/>
    <cellStyle name="Moneda 6 3 2 4 2 2" xfId="35939"/>
    <cellStyle name="Moneda 6 3 2 4 3" xfId="26627"/>
    <cellStyle name="Moneda 6 3 2 5" xfId="9552"/>
    <cellStyle name="Moneda 6 3 2 5 2" xfId="31283"/>
    <cellStyle name="Moneda 6 3 2 6" xfId="18867"/>
    <cellStyle name="Moneda 6 3 2 7" xfId="21971"/>
    <cellStyle name="Moneda 6 3 3" xfId="430"/>
    <cellStyle name="Moneda 6 3 3 2" xfId="1984"/>
    <cellStyle name="Moneda 6 3 3 2 2" xfId="6642"/>
    <cellStyle name="Moneda 6 3 3 2 2 2" xfId="15954"/>
    <cellStyle name="Moneda 6 3 3 2 2 2 2" xfId="37685"/>
    <cellStyle name="Moneda 6 3 3 2 2 3" xfId="28373"/>
    <cellStyle name="Moneda 6 3 3 2 3" xfId="11298"/>
    <cellStyle name="Moneda 6 3 3 2 3 2" xfId="33029"/>
    <cellStyle name="Moneda 6 3 3 2 4" xfId="20613"/>
    <cellStyle name="Moneda 6 3 3 2 5" xfId="23717"/>
    <cellStyle name="Moneda 6 3 3 3" xfId="4093"/>
    <cellStyle name="Moneda 6 3 3 3 2" xfId="8750"/>
    <cellStyle name="Moneda 6 3 3 3 2 2" xfId="18062"/>
    <cellStyle name="Moneda 6 3 3 3 2 2 2" xfId="39793"/>
    <cellStyle name="Moneda 6 3 3 3 2 3" xfId="30481"/>
    <cellStyle name="Moneda 6 3 3 3 3" xfId="13406"/>
    <cellStyle name="Moneda 6 3 3 3 3 2" xfId="35137"/>
    <cellStyle name="Moneda 6 3 3 3 4" xfId="25825"/>
    <cellStyle name="Moneda 6 3 3 4" xfId="5090"/>
    <cellStyle name="Moneda 6 3 3 4 2" xfId="14402"/>
    <cellStyle name="Moneda 6 3 3 4 2 2" xfId="36133"/>
    <cellStyle name="Moneda 6 3 3 4 3" xfId="26821"/>
    <cellStyle name="Moneda 6 3 3 5" xfId="9746"/>
    <cellStyle name="Moneda 6 3 3 5 2" xfId="31477"/>
    <cellStyle name="Moneda 6 3 3 6" xfId="19061"/>
    <cellStyle name="Moneda 6 3 3 7" xfId="22165"/>
    <cellStyle name="Moneda 6 3 4" xfId="626"/>
    <cellStyle name="Moneda 6 3 4 2" xfId="2178"/>
    <cellStyle name="Moneda 6 3 4 2 2" xfId="6836"/>
    <cellStyle name="Moneda 6 3 4 2 2 2" xfId="16148"/>
    <cellStyle name="Moneda 6 3 4 2 2 2 2" xfId="37879"/>
    <cellStyle name="Moneda 6 3 4 2 2 3" xfId="28567"/>
    <cellStyle name="Moneda 6 3 4 2 3" xfId="11492"/>
    <cellStyle name="Moneda 6 3 4 2 3 2" xfId="33223"/>
    <cellStyle name="Moneda 6 3 4 2 4" xfId="20807"/>
    <cellStyle name="Moneda 6 3 4 2 5" xfId="23911"/>
    <cellStyle name="Moneda 6 3 4 3" xfId="4094"/>
    <cellStyle name="Moneda 6 3 4 3 2" xfId="8751"/>
    <cellStyle name="Moneda 6 3 4 3 2 2" xfId="18063"/>
    <cellStyle name="Moneda 6 3 4 3 2 2 2" xfId="39794"/>
    <cellStyle name="Moneda 6 3 4 3 2 3" xfId="30482"/>
    <cellStyle name="Moneda 6 3 4 3 3" xfId="13407"/>
    <cellStyle name="Moneda 6 3 4 3 3 2" xfId="35138"/>
    <cellStyle name="Moneda 6 3 4 3 4" xfId="25826"/>
    <cellStyle name="Moneda 6 3 4 4" xfId="5284"/>
    <cellStyle name="Moneda 6 3 4 4 2" xfId="14596"/>
    <cellStyle name="Moneda 6 3 4 4 2 2" xfId="36327"/>
    <cellStyle name="Moneda 6 3 4 4 3" xfId="27015"/>
    <cellStyle name="Moneda 6 3 4 5" xfId="9940"/>
    <cellStyle name="Moneda 6 3 4 5 2" xfId="31671"/>
    <cellStyle name="Moneda 6 3 4 6" xfId="19255"/>
    <cellStyle name="Moneda 6 3 4 7" xfId="22359"/>
    <cellStyle name="Moneda 6 3 5" xfId="820"/>
    <cellStyle name="Moneda 6 3 5 2" xfId="2372"/>
    <cellStyle name="Moneda 6 3 5 2 2" xfId="7030"/>
    <cellStyle name="Moneda 6 3 5 2 2 2" xfId="16342"/>
    <cellStyle name="Moneda 6 3 5 2 2 2 2" xfId="38073"/>
    <cellStyle name="Moneda 6 3 5 2 2 3" xfId="28761"/>
    <cellStyle name="Moneda 6 3 5 2 3" xfId="11686"/>
    <cellStyle name="Moneda 6 3 5 2 3 2" xfId="33417"/>
    <cellStyle name="Moneda 6 3 5 2 4" xfId="21001"/>
    <cellStyle name="Moneda 6 3 5 2 5" xfId="24105"/>
    <cellStyle name="Moneda 6 3 5 3" xfId="4095"/>
    <cellStyle name="Moneda 6 3 5 3 2" xfId="8752"/>
    <cellStyle name="Moneda 6 3 5 3 2 2" xfId="18064"/>
    <cellStyle name="Moneda 6 3 5 3 2 2 2" xfId="39795"/>
    <cellStyle name="Moneda 6 3 5 3 2 3" xfId="30483"/>
    <cellStyle name="Moneda 6 3 5 3 3" xfId="13408"/>
    <cellStyle name="Moneda 6 3 5 3 3 2" xfId="35139"/>
    <cellStyle name="Moneda 6 3 5 3 4" xfId="25827"/>
    <cellStyle name="Moneda 6 3 5 4" xfId="5478"/>
    <cellStyle name="Moneda 6 3 5 4 2" xfId="14790"/>
    <cellStyle name="Moneda 6 3 5 4 2 2" xfId="36521"/>
    <cellStyle name="Moneda 6 3 5 4 3" xfId="27209"/>
    <cellStyle name="Moneda 6 3 5 5" xfId="10134"/>
    <cellStyle name="Moneda 6 3 5 5 2" xfId="31865"/>
    <cellStyle name="Moneda 6 3 5 6" xfId="19449"/>
    <cellStyle name="Moneda 6 3 5 7" xfId="22553"/>
    <cellStyle name="Moneda 6 3 6" xfId="1014"/>
    <cellStyle name="Moneda 6 3 6 2" xfId="2566"/>
    <cellStyle name="Moneda 6 3 6 2 2" xfId="7224"/>
    <cellStyle name="Moneda 6 3 6 2 2 2" xfId="16536"/>
    <cellStyle name="Moneda 6 3 6 2 2 2 2" xfId="38267"/>
    <cellStyle name="Moneda 6 3 6 2 2 3" xfId="28955"/>
    <cellStyle name="Moneda 6 3 6 2 3" xfId="11880"/>
    <cellStyle name="Moneda 6 3 6 2 3 2" xfId="33611"/>
    <cellStyle name="Moneda 6 3 6 2 4" xfId="21195"/>
    <cellStyle name="Moneda 6 3 6 2 5" xfId="24299"/>
    <cellStyle name="Moneda 6 3 6 3" xfId="4096"/>
    <cellStyle name="Moneda 6 3 6 3 2" xfId="8753"/>
    <cellStyle name="Moneda 6 3 6 3 2 2" xfId="18065"/>
    <cellStyle name="Moneda 6 3 6 3 2 2 2" xfId="39796"/>
    <cellStyle name="Moneda 6 3 6 3 2 3" xfId="30484"/>
    <cellStyle name="Moneda 6 3 6 3 3" xfId="13409"/>
    <cellStyle name="Moneda 6 3 6 3 3 2" xfId="35140"/>
    <cellStyle name="Moneda 6 3 6 3 4" xfId="25828"/>
    <cellStyle name="Moneda 6 3 6 4" xfId="5672"/>
    <cellStyle name="Moneda 6 3 6 4 2" xfId="14984"/>
    <cellStyle name="Moneda 6 3 6 4 2 2" xfId="36715"/>
    <cellStyle name="Moneda 6 3 6 4 3" xfId="27403"/>
    <cellStyle name="Moneda 6 3 6 5" xfId="10328"/>
    <cellStyle name="Moneda 6 3 6 5 2" xfId="32059"/>
    <cellStyle name="Moneda 6 3 6 6" xfId="19643"/>
    <cellStyle name="Moneda 6 3 6 7" xfId="22747"/>
    <cellStyle name="Moneda 6 3 7" xfId="1208"/>
    <cellStyle name="Moneda 6 3 7 2" xfId="2760"/>
    <cellStyle name="Moneda 6 3 7 2 2" xfId="7418"/>
    <cellStyle name="Moneda 6 3 7 2 2 2" xfId="16730"/>
    <cellStyle name="Moneda 6 3 7 2 2 2 2" xfId="38461"/>
    <cellStyle name="Moneda 6 3 7 2 2 3" xfId="29149"/>
    <cellStyle name="Moneda 6 3 7 2 3" xfId="12074"/>
    <cellStyle name="Moneda 6 3 7 2 3 2" xfId="33805"/>
    <cellStyle name="Moneda 6 3 7 2 4" xfId="21389"/>
    <cellStyle name="Moneda 6 3 7 2 5" xfId="24493"/>
    <cellStyle name="Moneda 6 3 7 3" xfId="4097"/>
    <cellStyle name="Moneda 6 3 7 3 2" xfId="8754"/>
    <cellStyle name="Moneda 6 3 7 3 2 2" xfId="18066"/>
    <cellStyle name="Moneda 6 3 7 3 2 2 2" xfId="39797"/>
    <cellStyle name="Moneda 6 3 7 3 2 3" xfId="30485"/>
    <cellStyle name="Moneda 6 3 7 3 3" xfId="13410"/>
    <cellStyle name="Moneda 6 3 7 3 3 2" xfId="35141"/>
    <cellStyle name="Moneda 6 3 7 3 4" xfId="25829"/>
    <cellStyle name="Moneda 6 3 7 4" xfId="5866"/>
    <cellStyle name="Moneda 6 3 7 4 2" xfId="15178"/>
    <cellStyle name="Moneda 6 3 7 4 2 2" xfId="36909"/>
    <cellStyle name="Moneda 6 3 7 4 3" xfId="27597"/>
    <cellStyle name="Moneda 6 3 7 5" xfId="10522"/>
    <cellStyle name="Moneda 6 3 7 5 2" xfId="32253"/>
    <cellStyle name="Moneda 6 3 7 6" xfId="19837"/>
    <cellStyle name="Moneda 6 3 7 7" xfId="22941"/>
    <cellStyle name="Moneda 6 3 8" xfId="1402"/>
    <cellStyle name="Moneda 6 3 8 2" xfId="2954"/>
    <cellStyle name="Moneda 6 3 8 2 2" xfId="7612"/>
    <cellStyle name="Moneda 6 3 8 2 2 2" xfId="16924"/>
    <cellStyle name="Moneda 6 3 8 2 2 2 2" xfId="38655"/>
    <cellStyle name="Moneda 6 3 8 2 2 3" xfId="29343"/>
    <cellStyle name="Moneda 6 3 8 2 3" xfId="12268"/>
    <cellStyle name="Moneda 6 3 8 2 3 2" xfId="33999"/>
    <cellStyle name="Moneda 6 3 8 2 4" xfId="21583"/>
    <cellStyle name="Moneda 6 3 8 2 5" xfId="24687"/>
    <cellStyle name="Moneda 6 3 8 3" xfId="4098"/>
    <cellStyle name="Moneda 6 3 8 3 2" xfId="8755"/>
    <cellStyle name="Moneda 6 3 8 3 2 2" xfId="18067"/>
    <cellStyle name="Moneda 6 3 8 3 2 2 2" xfId="39798"/>
    <cellStyle name="Moneda 6 3 8 3 2 3" xfId="30486"/>
    <cellStyle name="Moneda 6 3 8 3 3" xfId="13411"/>
    <cellStyle name="Moneda 6 3 8 3 3 2" xfId="35142"/>
    <cellStyle name="Moneda 6 3 8 3 4" xfId="25830"/>
    <cellStyle name="Moneda 6 3 8 4" xfId="6060"/>
    <cellStyle name="Moneda 6 3 8 4 2" xfId="15372"/>
    <cellStyle name="Moneda 6 3 8 4 2 2" xfId="37103"/>
    <cellStyle name="Moneda 6 3 8 4 3" xfId="27791"/>
    <cellStyle name="Moneda 6 3 8 5" xfId="10716"/>
    <cellStyle name="Moneda 6 3 8 5 2" xfId="32447"/>
    <cellStyle name="Moneda 6 3 8 6" xfId="20031"/>
    <cellStyle name="Moneda 6 3 8 7" xfId="23135"/>
    <cellStyle name="Moneda 6 3 9" xfId="1596"/>
    <cellStyle name="Moneda 6 3 9 2" xfId="6254"/>
    <cellStyle name="Moneda 6 3 9 2 2" xfId="15566"/>
    <cellStyle name="Moneda 6 3 9 2 2 2" xfId="37297"/>
    <cellStyle name="Moneda 6 3 9 2 3" xfId="27985"/>
    <cellStyle name="Moneda 6 3 9 3" xfId="10910"/>
    <cellStyle name="Moneda 6 3 9 3 2" xfId="32641"/>
    <cellStyle name="Moneda 6 3 9 4" xfId="20225"/>
    <cellStyle name="Moneda 6 3 9 5" xfId="23329"/>
    <cellStyle name="Moneda 6 30" xfId="21763"/>
    <cellStyle name="Moneda 6 4" xfId="50"/>
    <cellStyle name="Moneda 6 4 10" xfId="4099"/>
    <cellStyle name="Moneda 6 4 10 2" xfId="8756"/>
    <cellStyle name="Moneda 6 4 10 2 2" xfId="18068"/>
    <cellStyle name="Moneda 6 4 10 2 2 2" xfId="39799"/>
    <cellStyle name="Moneda 6 4 10 2 3" xfId="30487"/>
    <cellStyle name="Moneda 6 4 10 3" xfId="13412"/>
    <cellStyle name="Moneda 6 4 10 3 2" xfId="35143"/>
    <cellStyle name="Moneda 6 4 10 4" xfId="25831"/>
    <cellStyle name="Moneda 6 4 11" xfId="4714"/>
    <cellStyle name="Moneda 6 4 11 2" xfId="14026"/>
    <cellStyle name="Moneda 6 4 11 2 2" xfId="35757"/>
    <cellStyle name="Moneda 6 4 11 3" xfId="26445"/>
    <cellStyle name="Moneda 6 4 12" xfId="9370"/>
    <cellStyle name="Moneda 6 4 12 2" xfId="31101"/>
    <cellStyle name="Moneda 6 4 13" xfId="18683"/>
    <cellStyle name="Moneda 6 4 14" xfId="21789"/>
    <cellStyle name="Moneda 6 4 2" xfId="246"/>
    <cellStyle name="Moneda 6 4 2 2" xfId="1802"/>
    <cellStyle name="Moneda 6 4 2 2 2" xfId="6460"/>
    <cellStyle name="Moneda 6 4 2 2 2 2" xfId="15772"/>
    <cellStyle name="Moneda 6 4 2 2 2 2 2" xfId="37503"/>
    <cellStyle name="Moneda 6 4 2 2 2 3" xfId="28191"/>
    <cellStyle name="Moneda 6 4 2 2 3" xfId="11116"/>
    <cellStyle name="Moneda 6 4 2 2 3 2" xfId="32847"/>
    <cellStyle name="Moneda 6 4 2 2 4" xfId="20431"/>
    <cellStyle name="Moneda 6 4 2 2 5" xfId="23535"/>
    <cellStyle name="Moneda 6 4 2 3" xfId="4100"/>
    <cellStyle name="Moneda 6 4 2 3 2" xfId="8757"/>
    <cellStyle name="Moneda 6 4 2 3 2 2" xfId="18069"/>
    <cellStyle name="Moneda 6 4 2 3 2 2 2" xfId="39800"/>
    <cellStyle name="Moneda 6 4 2 3 2 3" xfId="30488"/>
    <cellStyle name="Moneda 6 4 2 3 3" xfId="13413"/>
    <cellStyle name="Moneda 6 4 2 3 3 2" xfId="35144"/>
    <cellStyle name="Moneda 6 4 2 3 4" xfId="25832"/>
    <cellStyle name="Moneda 6 4 2 4" xfId="4908"/>
    <cellStyle name="Moneda 6 4 2 4 2" xfId="14220"/>
    <cellStyle name="Moneda 6 4 2 4 2 2" xfId="35951"/>
    <cellStyle name="Moneda 6 4 2 4 3" xfId="26639"/>
    <cellStyle name="Moneda 6 4 2 5" xfId="9564"/>
    <cellStyle name="Moneda 6 4 2 5 2" xfId="31295"/>
    <cellStyle name="Moneda 6 4 2 6" xfId="18879"/>
    <cellStyle name="Moneda 6 4 2 7" xfId="21983"/>
    <cellStyle name="Moneda 6 4 3" xfId="442"/>
    <cellStyle name="Moneda 6 4 3 2" xfId="1996"/>
    <cellStyle name="Moneda 6 4 3 2 2" xfId="6654"/>
    <cellStyle name="Moneda 6 4 3 2 2 2" xfId="15966"/>
    <cellStyle name="Moneda 6 4 3 2 2 2 2" xfId="37697"/>
    <cellStyle name="Moneda 6 4 3 2 2 3" xfId="28385"/>
    <cellStyle name="Moneda 6 4 3 2 3" xfId="11310"/>
    <cellStyle name="Moneda 6 4 3 2 3 2" xfId="33041"/>
    <cellStyle name="Moneda 6 4 3 2 4" xfId="20625"/>
    <cellStyle name="Moneda 6 4 3 2 5" xfId="23729"/>
    <cellStyle name="Moneda 6 4 3 3" xfId="4101"/>
    <cellStyle name="Moneda 6 4 3 3 2" xfId="8758"/>
    <cellStyle name="Moneda 6 4 3 3 2 2" xfId="18070"/>
    <cellStyle name="Moneda 6 4 3 3 2 2 2" xfId="39801"/>
    <cellStyle name="Moneda 6 4 3 3 2 3" xfId="30489"/>
    <cellStyle name="Moneda 6 4 3 3 3" xfId="13414"/>
    <cellStyle name="Moneda 6 4 3 3 3 2" xfId="35145"/>
    <cellStyle name="Moneda 6 4 3 3 4" xfId="25833"/>
    <cellStyle name="Moneda 6 4 3 4" xfId="5102"/>
    <cellStyle name="Moneda 6 4 3 4 2" xfId="14414"/>
    <cellStyle name="Moneda 6 4 3 4 2 2" xfId="36145"/>
    <cellStyle name="Moneda 6 4 3 4 3" xfId="26833"/>
    <cellStyle name="Moneda 6 4 3 5" xfId="9758"/>
    <cellStyle name="Moneda 6 4 3 5 2" xfId="31489"/>
    <cellStyle name="Moneda 6 4 3 6" xfId="19073"/>
    <cellStyle name="Moneda 6 4 3 7" xfId="22177"/>
    <cellStyle name="Moneda 6 4 4" xfId="638"/>
    <cellStyle name="Moneda 6 4 4 2" xfId="2190"/>
    <cellStyle name="Moneda 6 4 4 2 2" xfId="6848"/>
    <cellStyle name="Moneda 6 4 4 2 2 2" xfId="16160"/>
    <cellStyle name="Moneda 6 4 4 2 2 2 2" xfId="37891"/>
    <cellStyle name="Moneda 6 4 4 2 2 3" xfId="28579"/>
    <cellStyle name="Moneda 6 4 4 2 3" xfId="11504"/>
    <cellStyle name="Moneda 6 4 4 2 3 2" xfId="33235"/>
    <cellStyle name="Moneda 6 4 4 2 4" xfId="20819"/>
    <cellStyle name="Moneda 6 4 4 2 5" xfId="23923"/>
    <cellStyle name="Moneda 6 4 4 3" xfId="4102"/>
    <cellStyle name="Moneda 6 4 4 3 2" xfId="8759"/>
    <cellStyle name="Moneda 6 4 4 3 2 2" xfId="18071"/>
    <cellStyle name="Moneda 6 4 4 3 2 2 2" xfId="39802"/>
    <cellStyle name="Moneda 6 4 4 3 2 3" xfId="30490"/>
    <cellStyle name="Moneda 6 4 4 3 3" xfId="13415"/>
    <cellStyle name="Moneda 6 4 4 3 3 2" xfId="35146"/>
    <cellStyle name="Moneda 6 4 4 3 4" xfId="25834"/>
    <cellStyle name="Moneda 6 4 4 4" xfId="5296"/>
    <cellStyle name="Moneda 6 4 4 4 2" xfId="14608"/>
    <cellStyle name="Moneda 6 4 4 4 2 2" xfId="36339"/>
    <cellStyle name="Moneda 6 4 4 4 3" xfId="27027"/>
    <cellStyle name="Moneda 6 4 4 5" xfId="9952"/>
    <cellStyle name="Moneda 6 4 4 5 2" xfId="31683"/>
    <cellStyle name="Moneda 6 4 4 6" xfId="19267"/>
    <cellStyle name="Moneda 6 4 4 7" xfId="22371"/>
    <cellStyle name="Moneda 6 4 5" xfId="832"/>
    <cellStyle name="Moneda 6 4 5 2" xfId="2384"/>
    <cellStyle name="Moneda 6 4 5 2 2" xfId="7042"/>
    <cellStyle name="Moneda 6 4 5 2 2 2" xfId="16354"/>
    <cellStyle name="Moneda 6 4 5 2 2 2 2" xfId="38085"/>
    <cellStyle name="Moneda 6 4 5 2 2 3" xfId="28773"/>
    <cellStyle name="Moneda 6 4 5 2 3" xfId="11698"/>
    <cellStyle name="Moneda 6 4 5 2 3 2" xfId="33429"/>
    <cellStyle name="Moneda 6 4 5 2 4" xfId="21013"/>
    <cellStyle name="Moneda 6 4 5 2 5" xfId="24117"/>
    <cellStyle name="Moneda 6 4 5 3" xfId="4103"/>
    <cellStyle name="Moneda 6 4 5 3 2" xfId="8760"/>
    <cellStyle name="Moneda 6 4 5 3 2 2" xfId="18072"/>
    <cellStyle name="Moneda 6 4 5 3 2 2 2" xfId="39803"/>
    <cellStyle name="Moneda 6 4 5 3 2 3" xfId="30491"/>
    <cellStyle name="Moneda 6 4 5 3 3" xfId="13416"/>
    <cellStyle name="Moneda 6 4 5 3 3 2" xfId="35147"/>
    <cellStyle name="Moneda 6 4 5 3 4" xfId="25835"/>
    <cellStyle name="Moneda 6 4 5 4" xfId="5490"/>
    <cellStyle name="Moneda 6 4 5 4 2" xfId="14802"/>
    <cellStyle name="Moneda 6 4 5 4 2 2" xfId="36533"/>
    <cellStyle name="Moneda 6 4 5 4 3" xfId="27221"/>
    <cellStyle name="Moneda 6 4 5 5" xfId="10146"/>
    <cellStyle name="Moneda 6 4 5 5 2" xfId="31877"/>
    <cellStyle name="Moneda 6 4 5 6" xfId="19461"/>
    <cellStyle name="Moneda 6 4 5 7" xfId="22565"/>
    <cellStyle name="Moneda 6 4 6" xfId="1026"/>
    <cellStyle name="Moneda 6 4 6 2" xfId="2578"/>
    <cellStyle name="Moneda 6 4 6 2 2" xfId="7236"/>
    <cellStyle name="Moneda 6 4 6 2 2 2" xfId="16548"/>
    <cellStyle name="Moneda 6 4 6 2 2 2 2" xfId="38279"/>
    <cellStyle name="Moneda 6 4 6 2 2 3" xfId="28967"/>
    <cellStyle name="Moneda 6 4 6 2 3" xfId="11892"/>
    <cellStyle name="Moneda 6 4 6 2 3 2" xfId="33623"/>
    <cellStyle name="Moneda 6 4 6 2 4" xfId="21207"/>
    <cellStyle name="Moneda 6 4 6 2 5" xfId="24311"/>
    <cellStyle name="Moneda 6 4 6 3" xfId="4104"/>
    <cellStyle name="Moneda 6 4 6 3 2" xfId="8761"/>
    <cellStyle name="Moneda 6 4 6 3 2 2" xfId="18073"/>
    <cellStyle name="Moneda 6 4 6 3 2 2 2" xfId="39804"/>
    <cellStyle name="Moneda 6 4 6 3 2 3" xfId="30492"/>
    <cellStyle name="Moneda 6 4 6 3 3" xfId="13417"/>
    <cellStyle name="Moneda 6 4 6 3 3 2" xfId="35148"/>
    <cellStyle name="Moneda 6 4 6 3 4" xfId="25836"/>
    <cellStyle name="Moneda 6 4 6 4" xfId="5684"/>
    <cellStyle name="Moneda 6 4 6 4 2" xfId="14996"/>
    <cellStyle name="Moneda 6 4 6 4 2 2" xfId="36727"/>
    <cellStyle name="Moneda 6 4 6 4 3" xfId="27415"/>
    <cellStyle name="Moneda 6 4 6 5" xfId="10340"/>
    <cellStyle name="Moneda 6 4 6 5 2" xfId="32071"/>
    <cellStyle name="Moneda 6 4 6 6" xfId="19655"/>
    <cellStyle name="Moneda 6 4 6 7" xfId="22759"/>
    <cellStyle name="Moneda 6 4 7" xfId="1220"/>
    <cellStyle name="Moneda 6 4 7 2" xfId="2772"/>
    <cellStyle name="Moneda 6 4 7 2 2" xfId="7430"/>
    <cellStyle name="Moneda 6 4 7 2 2 2" xfId="16742"/>
    <cellStyle name="Moneda 6 4 7 2 2 2 2" xfId="38473"/>
    <cellStyle name="Moneda 6 4 7 2 2 3" xfId="29161"/>
    <cellStyle name="Moneda 6 4 7 2 3" xfId="12086"/>
    <cellStyle name="Moneda 6 4 7 2 3 2" xfId="33817"/>
    <cellStyle name="Moneda 6 4 7 2 4" xfId="21401"/>
    <cellStyle name="Moneda 6 4 7 2 5" xfId="24505"/>
    <cellStyle name="Moneda 6 4 7 3" xfId="4105"/>
    <cellStyle name="Moneda 6 4 7 3 2" xfId="8762"/>
    <cellStyle name="Moneda 6 4 7 3 2 2" xfId="18074"/>
    <cellStyle name="Moneda 6 4 7 3 2 2 2" xfId="39805"/>
    <cellStyle name="Moneda 6 4 7 3 2 3" xfId="30493"/>
    <cellStyle name="Moneda 6 4 7 3 3" xfId="13418"/>
    <cellStyle name="Moneda 6 4 7 3 3 2" xfId="35149"/>
    <cellStyle name="Moneda 6 4 7 3 4" xfId="25837"/>
    <cellStyle name="Moneda 6 4 7 4" xfId="5878"/>
    <cellStyle name="Moneda 6 4 7 4 2" xfId="15190"/>
    <cellStyle name="Moneda 6 4 7 4 2 2" xfId="36921"/>
    <cellStyle name="Moneda 6 4 7 4 3" xfId="27609"/>
    <cellStyle name="Moneda 6 4 7 5" xfId="10534"/>
    <cellStyle name="Moneda 6 4 7 5 2" xfId="32265"/>
    <cellStyle name="Moneda 6 4 7 6" xfId="19849"/>
    <cellStyle name="Moneda 6 4 7 7" xfId="22953"/>
    <cellStyle name="Moneda 6 4 8" xfId="1414"/>
    <cellStyle name="Moneda 6 4 8 2" xfId="2966"/>
    <cellStyle name="Moneda 6 4 8 2 2" xfId="7624"/>
    <cellStyle name="Moneda 6 4 8 2 2 2" xfId="16936"/>
    <cellStyle name="Moneda 6 4 8 2 2 2 2" xfId="38667"/>
    <cellStyle name="Moneda 6 4 8 2 2 3" xfId="29355"/>
    <cellStyle name="Moneda 6 4 8 2 3" xfId="12280"/>
    <cellStyle name="Moneda 6 4 8 2 3 2" xfId="34011"/>
    <cellStyle name="Moneda 6 4 8 2 4" xfId="21595"/>
    <cellStyle name="Moneda 6 4 8 2 5" xfId="24699"/>
    <cellStyle name="Moneda 6 4 8 3" xfId="4106"/>
    <cellStyle name="Moneda 6 4 8 3 2" xfId="8763"/>
    <cellStyle name="Moneda 6 4 8 3 2 2" xfId="18075"/>
    <cellStyle name="Moneda 6 4 8 3 2 2 2" xfId="39806"/>
    <cellStyle name="Moneda 6 4 8 3 2 3" xfId="30494"/>
    <cellStyle name="Moneda 6 4 8 3 3" xfId="13419"/>
    <cellStyle name="Moneda 6 4 8 3 3 2" xfId="35150"/>
    <cellStyle name="Moneda 6 4 8 3 4" xfId="25838"/>
    <cellStyle name="Moneda 6 4 8 4" xfId="6072"/>
    <cellStyle name="Moneda 6 4 8 4 2" xfId="15384"/>
    <cellStyle name="Moneda 6 4 8 4 2 2" xfId="37115"/>
    <cellStyle name="Moneda 6 4 8 4 3" xfId="27803"/>
    <cellStyle name="Moneda 6 4 8 5" xfId="10728"/>
    <cellStyle name="Moneda 6 4 8 5 2" xfId="32459"/>
    <cellStyle name="Moneda 6 4 8 6" xfId="20043"/>
    <cellStyle name="Moneda 6 4 8 7" xfId="23147"/>
    <cellStyle name="Moneda 6 4 9" xfId="1608"/>
    <cellStyle name="Moneda 6 4 9 2" xfId="6266"/>
    <cellStyle name="Moneda 6 4 9 2 2" xfId="15578"/>
    <cellStyle name="Moneda 6 4 9 2 2 2" xfId="37309"/>
    <cellStyle name="Moneda 6 4 9 2 3" xfId="27997"/>
    <cellStyle name="Moneda 6 4 9 3" xfId="10922"/>
    <cellStyle name="Moneda 6 4 9 3 2" xfId="32653"/>
    <cellStyle name="Moneda 6 4 9 4" xfId="20237"/>
    <cellStyle name="Moneda 6 4 9 5" xfId="23341"/>
    <cellStyle name="Moneda 6 5" xfId="62"/>
    <cellStyle name="Moneda 6 5 10" xfId="4107"/>
    <cellStyle name="Moneda 6 5 10 2" xfId="8764"/>
    <cellStyle name="Moneda 6 5 10 2 2" xfId="18076"/>
    <cellStyle name="Moneda 6 5 10 2 2 2" xfId="39807"/>
    <cellStyle name="Moneda 6 5 10 2 3" xfId="30495"/>
    <cellStyle name="Moneda 6 5 10 3" xfId="13420"/>
    <cellStyle name="Moneda 6 5 10 3 2" xfId="35151"/>
    <cellStyle name="Moneda 6 5 10 4" xfId="25839"/>
    <cellStyle name="Moneda 6 5 11" xfId="4726"/>
    <cellStyle name="Moneda 6 5 11 2" xfId="14038"/>
    <cellStyle name="Moneda 6 5 11 2 2" xfId="35769"/>
    <cellStyle name="Moneda 6 5 11 3" xfId="26457"/>
    <cellStyle name="Moneda 6 5 12" xfId="9382"/>
    <cellStyle name="Moneda 6 5 12 2" xfId="31113"/>
    <cellStyle name="Moneda 6 5 13" xfId="18695"/>
    <cellStyle name="Moneda 6 5 14" xfId="21801"/>
    <cellStyle name="Moneda 6 5 2" xfId="258"/>
    <cellStyle name="Moneda 6 5 2 2" xfId="1814"/>
    <cellStyle name="Moneda 6 5 2 2 2" xfId="6472"/>
    <cellStyle name="Moneda 6 5 2 2 2 2" xfId="15784"/>
    <cellStyle name="Moneda 6 5 2 2 2 2 2" xfId="37515"/>
    <cellStyle name="Moneda 6 5 2 2 2 3" xfId="28203"/>
    <cellStyle name="Moneda 6 5 2 2 3" xfId="11128"/>
    <cellStyle name="Moneda 6 5 2 2 3 2" xfId="32859"/>
    <cellStyle name="Moneda 6 5 2 2 4" xfId="20443"/>
    <cellStyle name="Moneda 6 5 2 2 5" xfId="23547"/>
    <cellStyle name="Moneda 6 5 2 3" xfId="4108"/>
    <cellStyle name="Moneda 6 5 2 3 2" xfId="8765"/>
    <cellStyle name="Moneda 6 5 2 3 2 2" xfId="18077"/>
    <cellStyle name="Moneda 6 5 2 3 2 2 2" xfId="39808"/>
    <cellStyle name="Moneda 6 5 2 3 2 3" xfId="30496"/>
    <cellStyle name="Moneda 6 5 2 3 3" xfId="13421"/>
    <cellStyle name="Moneda 6 5 2 3 3 2" xfId="35152"/>
    <cellStyle name="Moneda 6 5 2 3 4" xfId="25840"/>
    <cellStyle name="Moneda 6 5 2 4" xfId="4920"/>
    <cellStyle name="Moneda 6 5 2 4 2" xfId="14232"/>
    <cellStyle name="Moneda 6 5 2 4 2 2" xfId="35963"/>
    <cellStyle name="Moneda 6 5 2 4 3" xfId="26651"/>
    <cellStyle name="Moneda 6 5 2 5" xfId="9576"/>
    <cellStyle name="Moneda 6 5 2 5 2" xfId="31307"/>
    <cellStyle name="Moneda 6 5 2 6" xfId="18891"/>
    <cellStyle name="Moneda 6 5 2 7" xfId="21995"/>
    <cellStyle name="Moneda 6 5 3" xfId="454"/>
    <cellStyle name="Moneda 6 5 3 2" xfId="2008"/>
    <cellStyle name="Moneda 6 5 3 2 2" xfId="6666"/>
    <cellStyle name="Moneda 6 5 3 2 2 2" xfId="15978"/>
    <cellStyle name="Moneda 6 5 3 2 2 2 2" xfId="37709"/>
    <cellStyle name="Moneda 6 5 3 2 2 3" xfId="28397"/>
    <cellStyle name="Moneda 6 5 3 2 3" xfId="11322"/>
    <cellStyle name="Moneda 6 5 3 2 3 2" xfId="33053"/>
    <cellStyle name="Moneda 6 5 3 2 4" xfId="20637"/>
    <cellStyle name="Moneda 6 5 3 2 5" xfId="23741"/>
    <cellStyle name="Moneda 6 5 3 3" xfId="4109"/>
    <cellStyle name="Moneda 6 5 3 3 2" xfId="8766"/>
    <cellStyle name="Moneda 6 5 3 3 2 2" xfId="18078"/>
    <cellStyle name="Moneda 6 5 3 3 2 2 2" xfId="39809"/>
    <cellStyle name="Moneda 6 5 3 3 2 3" xfId="30497"/>
    <cellStyle name="Moneda 6 5 3 3 3" xfId="13422"/>
    <cellStyle name="Moneda 6 5 3 3 3 2" xfId="35153"/>
    <cellStyle name="Moneda 6 5 3 3 4" xfId="25841"/>
    <cellStyle name="Moneda 6 5 3 4" xfId="5114"/>
    <cellStyle name="Moneda 6 5 3 4 2" xfId="14426"/>
    <cellStyle name="Moneda 6 5 3 4 2 2" xfId="36157"/>
    <cellStyle name="Moneda 6 5 3 4 3" xfId="26845"/>
    <cellStyle name="Moneda 6 5 3 5" xfId="9770"/>
    <cellStyle name="Moneda 6 5 3 5 2" xfId="31501"/>
    <cellStyle name="Moneda 6 5 3 6" xfId="19085"/>
    <cellStyle name="Moneda 6 5 3 7" xfId="22189"/>
    <cellStyle name="Moneda 6 5 4" xfId="650"/>
    <cellStyle name="Moneda 6 5 4 2" xfId="2202"/>
    <cellStyle name="Moneda 6 5 4 2 2" xfId="6860"/>
    <cellStyle name="Moneda 6 5 4 2 2 2" xfId="16172"/>
    <cellStyle name="Moneda 6 5 4 2 2 2 2" xfId="37903"/>
    <cellStyle name="Moneda 6 5 4 2 2 3" xfId="28591"/>
    <cellStyle name="Moneda 6 5 4 2 3" xfId="11516"/>
    <cellStyle name="Moneda 6 5 4 2 3 2" xfId="33247"/>
    <cellStyle name="Moneda 6 5 4 2 4" xfId="20831"/>
    <cellStyle name="Moneda 6 5 4 2 5" xfId="23935"/>
    <cellStyle name="Moneda 6 5 4 3" xfId="4110"/>
    <cellStyle name="Moneda 6 5 4 3 2" xfId="8767"/>
    <cellStyle name="Moneda 6 5 4 3 2 2" xfId="18079"/>
    <cellStyle name="Moneda 6 5 4 3 2 2 2" xfId="39810"/>
    <cellStyle name="Moneda 6 5 4 3 2 3" xfId="30498"/>
    <cellStyle name="Moneda 6 5 4 3 3" xfId="13423"/>
    <cellStyle name="Moneda 6 5 4 3 3 2" xfId="35154"/>
    <cellStyle name="Moneda 6 5 4 3 4" xfId="25842"/>
    <cellStyle name="Moneda 6 5 4 4" xfId="5308"/>
    <cellStyle name="Moneda 6 5 4 4 2" xfId="14620"/>
    <cellStyle name="Moneda 6 5 4 4 2 2" xfId="36351"/>
    <cellStyle name="Moneda 6 5 4 4 3" xfId="27039"/>
    <cellStyle name="Moneda 6 5 4 5" xfId="9964"/>
    <cellStyle name="Moneda 6 5 4 5 2" xfId="31695"/>
    <cellStyle name="Moneda 6 5 4 6" xfId="19279"/>
    <cellStyle name="Moneda 6 5 4 7" xfId="22383"/>
    <cellStyle name="Moneda 6 5 5" xfId="844"/>
    <cellStyle name="Moneda 6 5 5 2" xfId="2396"/>
    <cellStyle name="Moneda 6 5 5 2 2" xfId="7054"/>
    <cellStyle name="Moneda 6 5 5 2 2 2" xfId="16366"/>
    <cellStyle name="Moneda 6 5 5 2 2 2 2" xfId="38097"/>
    <cellStyle name="Moneda 6 5 5 2 2 3" xfId="28785"/>
    <cellStyle name="Moneda 6 5 5 2 3" xfId="11710"/>
    <cellStyle name="Moneda 6 5 5 2 3 2" xfId="33441"/>
    <cellStyle name="Moneda 6 5 5 2 4" xfId="21025"/>
    <cellStyle name="Moneda 6 5 5 2 5" xfId="24129"/>
    <cellStyle name="Moneda 6 5 5 3" xfId="4111"/>
    <cellStyle name="Moneda 6 5 5 3 2" xfId="8768"/>
    <cellStyle name="Moneda 6 5 5 3 2 2" xfId="18080"/>
    <cellStyle name="Moneda 6 5 5 3 2 2 2" xfId="39811"/>
    <cellStyle name="Moneda 6 5 5 3 2 3" xfId="30499"/>
    <cellStyle name="Moneda 6 5 5 3 3" xfId="13424"/>
    <cellStyle name="Moneda 6 5 5 3 3 2" xfId="35155"/>
    <cellStyle name="Moneda 6 5 5 3 4" xfId="25843"/>
    <cellStyle name="Moneda 6 5 5 4" xfId="5502"/>
    <cellStyle name="Moneda 6 5 5 4 2" xfId="14814"/>
    <cellStyle name="Moneda 6 5 5 4 2 2" xfId="36545"/>
    <cellStyle name="Moneda 6 5 5 4 3" xfId="27233"/>
    <cellStyle name="Moneda 6 5 5 5" xfId="10158"/>
    <cellStyle name="Moneda 6 5 5 5 2" xfId="31889"/>
    <cellStyle name="Moneda 6 5 5 6" xfId="19473"/>
    <cellStyle name="Moneda 6 5 5 7" xfId="22577"/>
    <cellStyle name="Moneda 6 5 6" xfId="1038"/>
    <cellStyle name="Moneda 6 5 6 2" xfId="2590"/>
    <cellStyle name="Moneda 6 5 6 2 2" xfId="7248"/>
    <cellStyle name="Moneda 6 5 6 2 2 2" xfId="16560"/>
    <cellStyle name="Moneda 6 5 6 2 2 2 2" xfId="38291"/>
    <cellStyle name="Moneda 6 5 6 2 2 3" xfId="28979"/>
    <cellStyle name="Moneda 6 5 6 2 3" xfId="11904"/>
    <cellStyle name="Moneda 6 5 6 2 3 2" xfId="33635"/>
    <cellStyle name="Moneda 6 5 6 2 4" xfId="21219"/>
    <cellStyle name="Moneda 6 5 6 2 5" xfId="24323"/>
    <cellStyle name="Moneda 6 5 6 3" xfId="4112"/>
    <cellStyle name="Moneda 6 5 6 3 2" xfId="8769"/>
    <cellStyle name="Moneda 6 5 6 3 2 2" xfId="18081"/>
    <cellStyle name="Moneda 6 5 6 3 2 2 2" xfId="39812"/>
    <cellStyle name="Moneda 6 5 6 3 2 3" xfId="30500"/>
    <cellStyle name="Moneda 6 5 6 3 3" xfId="13425"/>
    <cellStyle name="Moneda 6 5 6 3 3 2" xfId="35156"/>
    <cellStyle name="Moneda 6 5 6 3 4" xfId="25844"/>
    <cellStyle name="Moneda 6 5 6 4" xfId="5696"/>
    <cellStyle name="Moneda 6 5 6 4 2" xfId="15008"/>
    <cellStyle name="Moneda 6 5 6 4 2 2" xfId="36739"/>
    <cellStyle name="Moneda 6 5 6 4 3" xfId="27427"/>
    <cellStyle name="Moneda 6 5 6 5" xfId="10352"/>
    <cellStyle name="Moneda 6 5 6 5 2" xfId="32083"/>
    <cellStyle name="Moneda 6 5 6 6" xfId="19667"/>
    <cellStyle name="Moneda 6 5 6 7" xfId="22771"/>
    <cellStyle name="Moneda 6 5 7" xfId="1232"/>
    <cellStyle name="Moneda 6 5 7 2" xfId="2784"/>
    <cellStyle name="Moneda 6 5 7 2 2" xfId="7442"/>
    <cellStyle name="Moneda 6 5 7 2 2 2" xfId="16754"/>
    <cellStyle name="Moneda 6 5 7 2 2 2 2" xfId="38485"/>
    <cellStyle name="Moneda 6 5 7 2 2 3" xfId="29173"/>
    <cellStyle name="Moneda 6 5 7 2 3" xfId="12098"/>
    <cellStyle name="Moneda 6 5 7 2 3 2" xfId="33829"/>
    <cellStyle name="Moneda 6 5 7 2 4" xfId="21413"/>
    <cellStyle name="Moneda 6 5 7 2 5" xfId="24517"/>
    <cellStyle name="Moneda 6 5 7 3" xfId="4113"/>
    <cellStyle name="Moneda 6 5 7 3 2" xfId="8770"/>
    <cellStyle name="Moneda 6 5 7 3 2 2" xfId="18082"/>
    <cellStyle name="Moneda 6 5 7 3 2 2 2" xfId="39813"/>
    <cellStyle name="Moneda 6 5 7 3 2 3" xfId="30501"/>
    <cellStyle name="Moneda 6 5 7 3 3" xfId="13426"/>
    <cellStyle name="Moneda 6 5 7 3 3 2" xfId="35157"/>
    <cellStyle name="Moneda 6 5 7 3 4" xfId="25845"/>
    <cellStyle name="Moneda 6 5 7 4" xfId="5890"/>
    <cellStyle name="Moneda 6 5 7 4 2" xfId="15202"/>
    <cellStyle name="Moneda 6 5 7 4 2 2" xfId="36933"/>
    <cellStyle name="Moneda 6 5 7 4 3" xfId="27621"/>
    <cellStyle name="Moneda 6 5 7 5" xfId="10546"/>
    <cellStyle name="Moneda 6 5 7 5 2" xfId="32277"/>
    <cellStyle name="Moneda 6 5 7 6" xfId="19861"/>
    <cellStyle name="Moneda 6 5 7 7" xfId="22965"/>
    <cellStyle name="Moneda 6 5 8" xfId="1426"/>
    <cellStyle name="Moneda 6 5 8 2" xfId="2978"/>
    <cellStyle name="Moneda 6 5 8 2 2" xfId="7636"/>
    <cellStyle name="Moneda 6 5 8 2 2 2" xfId="16948"/>
    <cellStyle name="Moneda 6 5 8 2 2 2 2" xfId="38679"/>
    <cellStyle name="Moneda 6 5 8 2 2 3" xfId="29367"/>
    <cellStyle name="Moneda 6 5 8 2 3" xfId="12292"/>
    <cellStyle name="Moneda 6 5 8 2 3 2" xfId="34023"/>
    <cellStyle name="Moneda 6 5 8 2 4" xfId="21607"/>
    <cellStyle name="Moneda 6 5 8 2 5" xfId="24711"/>
    <cellStyle name="Moneda 6 5 8 3" xfId="4114"/>
    <cellStyle name="Moneda 6 5 8 3 2" xfId="8771"/>
    <cellStyle name="Moneda 6 5 8 3 2 2" xfId="18083"/>
    <cellStyle name="Moneda 6 5 8 3 2 2 2" xfId="39814"/>
    <cellStyle name="Moneda 6 5 8 3 2 3" xfId="30502"/>
    <cellStyle name="Moneda 6 5 8 3 3" xfId="13427"/>
    <cellStyle name="Moneda 6 5 8 3 3 2" xfId="35158"/>
    <cellStyle name="Moneda 6 5 8 3 4" xfId="25846"/>
    <cellStyle name="Moneda 6 5 8 4" xfId="6084"/>
    <cellStyle name="Moneda 6 5 8 4 2" xfId="15396"/>
    <cellStyle name="Moneda 6 5 8 4 2 2" xfId="37127"/>
    <cellStyle name="Moneda 6 5 8 4 3" xfId="27815"/>
    <cellStyle name="Moneda 6 5 8 5" xfId="10740"/>
    <cellStyle name="Moneda 6 5 8 5 2" xfId="32471"/>
    <cellStyle name="Moneda 6 5 8 6" xfId="20055"/>
    <cellStyle name="Moneda 6 5 8 7" xfId="23159"/>
    <cellStyle name="Moneda 6 5 9" xfId="1620"/>
    <cellStyle name="Moneda 6 5 9 2" xfId="6278"/>
    <cellStyle name="Moneda 6 5 9 2 2" xfId="15590"/>
    <cellStyle name="Moneda 6 5 9 2 2 2" xfId="37321"/>
    <cellStyle name="Moneda 6 5 9 2 3" xfId="28009"/>
    <cellStyle name="Moneda 6 5 9 3" xfId="10934"/>
    <cellStyle name="Moneda 6 5 9 3 2" xfId="32665"/>
    <cellStyle name="Moneda 6 5 9 4" xfId="20249"/>
    <cellStyle name="Moneda 6 5 9 5" xfId="23353"/>
    <cellStyle name="Moneda 6 6" xfId="74"/>
    <cellStyle name="Moneda 6 6 10" xfId="4115"/>
    <cellStyle name="Moneda 6 6 10 2" xfId="8772"/>
    <cellStyle name="Moneda 6 6 10 2 2" xfId="18084"/>
    <cellStyle name="Moneda 6 6 10 2 2 2" xfId="39815"/>
    <cellStyle name="Moneda 6 6 10 2 3" xfId="30503"/>
    <cellStyle name="Moneda 6 6 10 3" xfId="13428"/>
    <cellStyle name="Moneda 6 6 10 3 2" xfId="35159"/>
    <cellStyle name="Moneda 6 6 10 4" xfId="25847"/>
    <cellStyle name="Moneda 6 6 11" xfId="4738"/>
    <cellStyle name="Moneda 6 6 11 2" xfId="14050"/>
    <cellStyle name="Moneda 6 6 11 2 2" xfId="35781"/>
    <cellStyle name="Moneda 6 6 11 3" xfId="26469"/>
    <cellStyle name="Moneda 6 6 12" xfId="9394"/>
    <cellStyle name="Moneda 6 6 12 2" xfId="31125"/>
    <cellStyle name="Moneda 6 6 13" xfId="18707"/>
    <cellStyle name="Moneda 6 6 14" xfId="21813"/>
    <cellStyle name="Moneda 6 6 2" xfId="270"/>
    <cellStyle name="Moneda 6 6 2 2" xfId="1826"/>
    <cellStyle name="Moneda 6 6 2 2 2" xfId="6484"/>
    <cellStyle name="Moneda 6 6 2 2 2 2" xfId="15796"/>
    <cellStyle name="Moneda 6 6 2 2 2 2 2" xfId="37527"/>
    <cellStyle name="Moneda 6 6 2 2 2 3" xfId="28215"/>
    <cellStyle name="Moneda 6 6 2 2 3" xfId="11140"/>
    <cellStyle name="Moneda 6 6 2 2 3 2" xfId="32871"/>
    <cellStyle name="Moneda 6 6 2 2 4" xfId="20455"/>
    <cellStyle name="Moneda 6 6 2 2 5" xfId="23559"/>
    <cellStyle name="Moneda 6 6 2 3" xfId="4116"/>
    <cellStyle name="Moneda 6 6 2 3 2" xfId="8773"/>
    <cellStyle name="Moneda 6 6 2 3 2 2" xfId="18085"/>
    <cellStyle name="Moneda 6 6 2 3 2 2 2" xfId="39816"/>
    <cellStyle name="Moneda 6 6 2 3 2 3" xfId="30504"/>
    <cellStyle name="Moneda 6 6 2 3 3" xfId="13429"/>
    <cellStyle name="Moneda 6 6 2 3 3 2" xfId="35160"/>
    <cellStyle name="Moneda 6 6 2 3 4" xfId="25848"/>
    <cellStyle name="Moneda 6 6 2 4" xfId="4932"/>
    <cellStyle name="Moneda 6 6 2 4 2" xfId="14244"/>
    <cellStyle name="Moneda 6 6 2 4 2 2" xfId="35975"/>
    <cellStyle name="Moneda 6 6 2 4 3" xfId="26663"/>
    <cellStyle name="Moneda 6 6 2 5" xfId="9588"/>
    <cellStyle name="Moneda 6 6 2 5 2" xfId="31319"/>
    <cellStyle name="Moneda 6 6 2 6" xfId="18903"/>
    <cellStyle name="Moneda 6 6 2 7" xfId="22007"/>
    <cellStyle name="Moneda 6 6 3" xfId="466"/>
    <cellStyle name="Moneda 6 6 3 2" xfId="2020"/>
    <cellStyle name="Moneda 6 6 3 2 2" xfId="6678"/>
    <cellStyle name="Moneda 6 6 3 2 2 2" xfId="15990"/>
    <cellStyle name="Moneda 6 6 3 2 2 2 2" xfId="37721"/>
    <cellStyle name="Moneda 6 6 3 2 2 3" xfId="28409"/>
    <cellStyle name="Moneda 6 6 3 2 3" xfId="11334"/>
    <cellStyle name="Moneda 6 6 3 2 3 2" xfId="33065"/>
    <cellStyle name="Moneda 6 6 3 2 4" xfId="20649"/>
    <cellStyle name="Moneda 6 6 3 2 5" xfId="23753"/>
    <cellStyle name="Moneda 6 6 3 3" xfId="4117"/>
    <cellStyle name="Moneda 6 6 3 3 2" xfId="8774"/>
    <cellStyle name="Moneda 6 6 3 3 2 2" xfId="18086"/>
    <cellStyle name="Moneda 6 6 3 3 2 2 2" xfId="39817"/>
    <cellStyle name="Moneda 6 6 3 3 2 3" xfId="30505"/>
    <cellStyle name="Moneda 6 6 3 3 3" xfId="13430"/>
    <cellStyle name="Moneda 6 6 3 3 3 2" xfId="35161"/>
    <cellStyle name="Moneda 6 6 3 3 4" xfId="25849"/>
    <cellStyle name="Moneda 6 6 3 4" xfId="5126"/>
    <cellStyle name="Moneda 6 6 3 4 2" xfId="14438"/>
    <cellStyle name="Moneda 6 6 3 4 2 2" xfId="36169"/>
    <cellStyle name="Moneda 6 6 3 4 3" xfId="26857"/>
    <cellStyle name="Moneda 6 6 3 5" xfId="9782"/>
    <cellStyle name="Moneda 6 6 3 5 2" xfId="31513"/>
    <cellStyle name="Moneda 6 6 3 6" xfId="19097"/>
    <cellStyle name="Moneda 6 6 3 7" xfId="22201"/>
    <cellStyle name="Moneda 6 6 4" xfId="662"/>
    <cellStyle name="Moneda 6 6 4 2" xfId="2214"/>
    <cellStyle name="Moneda 6 6 4 2 2" xfId="6872"/>
    <cellStyle name="Moneda 6 6 4 2 2 2" xfId="16184"/>
    <cellStyle name="Moneda 6 6 4 2 2 2 2" xfId="37915"/>
    <cellStyle name="Moneda 6 6 4 2 2 3" xfId="28603"/>
    <cellStyle name="Moneda 6 6 4 2 3" xfId="11528"/>
    <cellStyle name="Moneda 6 6 4 2 3 2" xfId="33259"/>
    <cellStyle name="Moneda 6 6 4 2 4" xfId="20843"/>
    <cellStyle name="Moneda 6 6 4 2 5" xfId="23947"/>
    <cellStyle name="Moneda 6 6 4 3" xfId="4118"/>
    <cellStyle name="Moneda 6 6 4 3 2" xfId="8775"/>
    <cellStyle name="Moneda 6 6 4 3 2 2" xfId="18087"/>
    <cellStyle name="Moneda 6 6 4 3 2 2 2" xfId="39818"/>
    <cellStyle name="Moneda 6 6 4 3 2 3" xfId="30506"/>
    <cellStyle name="Moneda 6 6 4 3 3" xfId="13431"/>
    <cellStyle name="Moneda 6 6 4 3 3 2" xfId="35162"/>
    <cellStyle name="Moneda 6 6 4 3 4" xfId="25850"/>
    <cellStyle name="Moneda 6 6 4 4" xfId="5320"/>
    <cellStyle name="Moneda 6 6 4 4 2" xfId="14632"/>
    <cellStyle name="Moneda 6 6 4 4 2 2" xfId="36363"/>
    <cellStyle name="Moneda 6 6 4 4 3" xfId="27051"/>
    <cellStyle name="Moneda 6 6 4 5" xfId="9976"/>
    <cellStyle name="Moneda 6 6 4 5 2" xfId="31707"/>
    <cellStyle name="Moneda 6 6 4 6" xfId="19291"/>
    <cellStyle name="Moneda 6 6 4 7" xfId="22395"/>
    <cellStyle name="Moneda 6 6 5" xfId="856"/>
    <cellStyle name="Moneda 6 6 5 2" xfId="2408"/>
    <cellStyle name="Moneda 6 6 5 2 2" xfId="7066"/>
    <cellStyle name="Moneda 6 6 5 2 2 2" xfId="16378"/>
    <cellStyle name="Moneda 6 6 5 2 2 2 2" xfId="38109"/>
    <cellStyle name="Moneda 6 6 5 2 2 3" xfId="28797"/>
    <cellStyle name="Moneda 6 6 5 2 3" xfId="11722"/>
    <cellStyle name="Moneda 6 6 5 2 3 2" xfId="33453"/>
    <cellStyle name="Moneda 6 6 5 2 4" xfId="21037"/>
    <cellStyle name="Moneda 6 6 5 2 5" xfId="24141"/>
    <cellStyle name="Moneda 6 6 5 3" xfId="4119"/>
    <cellStyle name="Moneda 6 6 5 3 2" xfId="8776"/>
    <cellStyle name="Moneda 6 6 5 3 2 2" xfId="18088"/>
    <cellStyle name="Moneda 6 6 5 3 2 2 2" xfId="39819"/>
    <cellStyle name="Moneda 6 6 5 3 2 3" xfId="30507"/>
    <cellStyle name="Moneda 6 6 5 3 3" xfId="13432"/>
    <cellStyle name="Moneda 6 6 5 3 3 2" xfId="35163"/>
    <cellStyle name="Moneda 6 6 5 3 4" xfId="25851"/>
    <cellStyle name="Moneda 6 6 5 4" xfId="5514"/>
    <cellStyle name="Moneda 6 6 5 4 2" xfId="14826"/>
    <cellStyle name="Moneda 6 6 5 4 2 2" xfId="36557"/>
    <cellStyle name="Moneda 6 6 5 4 3" xfId="27245"/>
    <cellStyle name="Moneda 6 6 5 5" xfId="10170"/>
    <cellStyle name="Moneda 6 6 5 5 2" xfId="31901"/>
    <cellStyle name="Moneda 6 6 5 6" xfId="19485"/>
    <cellStyle name="Moneda 6 6 5 7" xfId="22589"/>
    <cellStyle name="Moneda 6 6 6" xfId="1050"/>
    <cellStyle name="Moneda 6 6 6 2" xfId="2602"/>
    <cellStyle name="Moneda 6 6 6 2 2" xfId="7260"/>
    <cellStyle name="Moneda 6 6 6 2 2 2" xfId="16572"/>
    <cellStyle name="Moneda 6 6 6 2 2 2 2" xfId="38303"/>
    <cellStyle name="Moneda 6 6 6 2 2 3" xfId="28991"/>
    <cellStyle name="Moneda 6 6 6 2 3" xfId="11916"/>
    <cellStyle name="Moneda 6 6 6 2 3 2" xfId="33647"/>
    <cellStyle name="Moneda 6 6 6 2 4" xfId="21231"/>
    <cellStyle name="Moneda 6 6 6 2 5" xfId="24335"/>
    <cellStyle name="Moneda 6 6 6 3" xfId="4120"/>
    <cellStyle name="Moneda 6 6 6 3 2" xfId="8777"/>
    <cellStyle name="Moneda 6 6 6 3 2 2" xfId="18089"/>
    <cellStyle name="Moneda 6 6 6 3 2 2 2" xfId="39820"/>
    <cellStyle name="Moneda 6 6 6 3 2 3" xfId="30508"/>
    <cellStyle name="Moneda 6 6 6 3 3" xfId="13433"/>
    <cellStyle name="Moneda 6 6 6 3 3 2" xfId="35164"/>
    <cellStyle name="Moneda 6 6 6 3 4" xfId="25852"/>
    <cellStyle name="Moneda 6 6 6 4" xfId="5708"/>
    <cellStyle name="Moneda 6 6 6 4 2" xfId="15020"/>
    <cellStyle name="Moneda 6 6 6 4 2 2" xfId="36751"/>
    <cellStyle name="Moneda 6 6 6 4 3" xfId="27439"/>
    <cellStyle name="Moneda 6 6 6 5" xfId="10364"/>
    <cellStyle name="Moneda 6 6 6 5 2" xfId="32095"/>
    <cellStyle name="Moneda 6 6 6 6" xfId="19679"/>
    <cellStyle name="Moneda 6 6 6 7" xfId="22783"/>
    <cellStyle name="Moneda 6 6 7" xfId="1244"/>
    <cellStyle name="Moneda 6 6 7 2" xfId="2796"/>
    <cellStyle name="Moneda 6 6 7 2 2" xfId="7454"/>
    <cellStyle name="Moneda 6 6 7 2 2 2" xfId="16766"/>
    <cellStyle name="Moneda 6 6 7 2 2 2 2" xfId="38497"/>
    <cellStyle name="Moneda 6 6 7 2 2 3" xfId="29185"/>
    <cellStyle name="Moneda 6 6 7 2 3" xfId="12110"/>
    <cellStyle name="Moneda 6 6 7 2 3 2" xfId="33841"/>
    <cellStyle name="Moneda 6 6 7 2 4" xfId="21425"/>
    <cellStyle name="Moneda 6 6 7 2 5" xfId="24529"/>
    <cellStyle name="Moneda 6 6 7 3" xfId="4121"/>
    <cellStyle name="Moneda 6 6 7 3 2" xfId="8778"/>
    <cellStyle name="Moneda 6 6 7 3 2 2" xfId="18090"/>
    <cellStyle name="Moneda 6 6 7 3 2 2 2" xfId="39821"/>
    <cellStyle name="Moneda 6 6 7 3 2 3" xfId="30509"/>
    <cellStyle name="Moneda 6 6 7 3 3" xfId="13434"/>
    <cellStyle name="Moneda 6 6 7 3 3 2" xfId="35165"/>
    <cellStyle name="Moneda 6 6 7 3 4" xfId="25853"/>
    <cellStyle name="Moneda 6 6 7 4" xfId="5902"/>
    <cellStyle name="Moneda 6 6 7 4 2" xfId="15214"/>
    <cellStyle name="Moneda 6 6 7 4 2 2" xfId="36945"/>
    <cellStyle name="Moneda 6 6 7 4 3" xfId="27633"/>
    <cellStyle name="Moneda 6 6 7 5" xfId="10558"/>
    <cellStyle name="Moneda 6 6 7 5 2" xfId="32289"/>
    <cellStyle name="Moneda 6 6 7 6" xfId="19873"/>
    <cellStyle name="Moneda 6 6 7 7" xfId="22977"/>
    <cellStyle name="Moneda 6 6 8" xfId="1438"/>
    <cellStyle name="Moneda 6 6 8 2" xfId="2990"/>
    <cellStyle name="Moneda 6 6 8 2 2" xfId="7648"/>
    <cellStyle name="Moneda 6 6 8 2 2 2" xfId="16960"/>
    <cellStyle name="Moneda 6 6 8 2 2 2 2" xfId="38691"/>
    <cellStyle name="Moneda 6 6 8 2 2 3" xfId="29379"/>
    <cellStyle name="Moneda 6 6 8 2 3" xfId="12304"/>
    <cellStyle name="Moneda 6 6 8 2 3 2" xfId="34035"/>
    <cellStyle name="Moneda 6 6 8 2 4" xfId="21619"/>
    <cellStyle name="Moneda 6 6 8 2 5" xfId="24723"/>
    <cellStyle name="Moneda 6 6 8 3" xfId="4122"/>
    <cellStyle name="Moneda 6 6 8 3 2" xfId="8779"/>
    <cellStyle name="Moneda 6 6 8 3 2 2" xfId="18091"/>
    <cellStyle name="Moneda 6 6 8 3 2 2 2" xfId="39822"/>
    <cellStyle name="Moneda 6 6 8 3 2 3" xfId="30510"/>
    <cellStyle name="Moneda 6 6 8 3 3" xfId="13435"/>
    <cellStyle name="Moneda 6 6 8 3 3 2" xfId="35166"/>
    <cellStyle name="Moneda 6 6 8 3 4" xfId="25854"/>
    <cellStyle name="Moneda 6 6 8 4" xfId="6096"/>
    <cellStyle name="Moneda 6 6 8 4 2" xfId="15408"/>
    <cellStyle name="Moneda 6 6 8 4 2 2" xfId="37139"/>
    <cellStyle name="Moneda 6 6 8 4 3" xfId="27827"/>
    <cellStyle name="Moneda 6 6 8 5" xfId="10752"/>
    <cellStyle name="Moneda 6 6 8 5 2" xfId="32483"/>
    <cellStyle name="Moneda 6 6 8 6" xfId="20067"/>
    <cellStyle name="Moneda 6 6 8 7" xfId="23171"/>
    <cellStyle name="Moneda 6 6 9" xfId="1632"/>
    <cellStyle name="Moneda 6 6 9 2" xfId="6290"/>
    <cellStyle name="Moneda 6 6 9 2 2" xfId="15602"/>
    <cellStyle name="Moneda 6 6 9 2 2 2" xfId="37333"/>
    <cellStyle name="Moneda 6 6 9 2 3" xfId="28021"/>
    <cellStyle name="Moneda 6 6 9 3" xfId="10946"/>
    <cellStyle name="Moneda 6 6 9 3 2" xfId="32677"/>
    <cellStyle name="Moneda 6 6 9 4" xfId="20261"/>
    <cellStyle name="Moneda 6 6 9 5" xfId="23365"/>
    <cellStyle name="Moneda 6 7" xfId="86"/>
    <cellStyle name="Moneda 6 7 10" xfId="4123"/>
    <cellStyle name="Moneda 6 7 10 2" xfId="8780"/>
    <cellStyle name="Moneda 6 7 10 2 2" xfId="18092"/>
    <cellStyle name="Moneda 6 7 10 2 2 2" xfId="39823"/>
    <cellStyle name="Moneda 6 7 10 2 3" xfId="30511"/>
    <cellStyle name="Moneda 6 7 10 3" xfId="13436"/>
    <cellStyle name="Moneda 6 7 10 3 2" xfId="35167"/>
    <cellStyle name="Moneda 6 7 10 4" xfId="25855"/>
    <cellStyle name="Moneda 6 7 11" xfId="4750"/>
    <cellStyle name="Moneda 6 7 11 2" xfId="14062"/>
    <cellStyle name="Moneda 6 7 11 2 2" xfId="35793"/>
    <cellStyle name="Moneda 6 7 11 3" xfId="26481"/>
    <cellStyle name="Moneda 6 7 12" xfId="9406"/>
    <cellStyle name="Moneda 6 7 12 2" xfId="31137"/>
    <cellStyle name="Moneda 6 7 13" xfId="18719"/>
    <cellStyle name="Moneda 6 7 14" xfId="21825"/>
    <cellStyle name="Moneda 6 7 2" xfId="282"/>
    <cellStyle name="Moneda 6 7 2 2" xfId="1838"/>
    <cellStyle name="Moneda 6 7 2 2 2" xfId="6496"/>
    <cellStyle name="Moneda 6 7 2 2 2 2" xfId="15808"/>
    <cellStyle name="Moneda 6 7 2 2 2 2 2" xfId="37539"/>
    <cellStyle name="Moneda 6 7 2 2 2 3" xfId="28227"/>
    <cellStyle name="Moneda 6 7 2 2 3" xfId="11152"/>
    <cellStyle name="Moneda 6 7 2 2 3 2" xfId="32883"/>
    <cellStyle name="Moneda 6 7 2 2 4" xfId="20467"/>
    <cellStyle name="Moneda 6 7 2 2 5" xfId="23571"/>
    <cellStyle name="Moneda 6 7 2 3" xfId="4124"/>
    <cellStyle name="Moneda 6 7 2 3 2" xfId="8781"/>
    <cellStyle name="Moneda 6 7 2 3 2 2" xfId="18093"/>
    <cellStyle name="Moneda 6 7 2 3 2 2 2" xfId="39824"/>
    <cellStyle name="Moneda 6 7 2 3 2 3" xfId="30512"/>
    <cellStyle name="Moneda 6 7 2 3 3" xfId="13437"/>
    <cellStyle name="Moneda 6 7 2 3 3 2" xfId="35168"/>
    <cellStyle name="Moneda 6 7 2 3 4" xfId="25856"/>
    <cellStyle name="Moneda 6 7 2 4" xfId="4944"/>
    <cellStyle name="Moneda 6 7 2 4 2" xfId="14256"/>
    <cellStyle name="Moneda 6 7 2 4 2 2" xfId="35987"/>
    <cellStyle name="Moneda 6 7 2 4 3" xfId="26675"/>
    <cellStyle name="Moneda 6 7 2 5" xfId="9600"/>
    <cellStyle name="Moneda 6 7 2 5 2" xfId="31331"/>
    <cellStyle name="Moneda 6 7 2 6" xfId="18915"/>
    <cellStyle name="Moneda 6 7 2 7" xfId="22019"/>
    <cellStyle name="Moneda 6 7 3" xfId="478"/>
    <cellStyle name="Moneda 6 7 3 2" xfId="2032"/>
    <cellStyle name="Moneda 6 7 3 2 2" xfId="6690"/>
    <cellStyle name="Moneda 6 7 3 2 2 2" xfId="16002"/>
    <cellStyle name="Moneda 6 7 3 2 2 2 2" xfId="37733"/>
    <cellStyle name="Moneda 6 7 3 2 2 3" xfId="28421"/>
    <cellStyle name="Moneda 6 7 3 2 3" xfId="11346"/>
    <cellStyle name="Moneda 6 7 3 2 3 2" xfId="33077"/>
    <cellStyle name="Moneda 6 7 3 2 4" xfId="20661"/>
    <cellStyle name="Moneda 6 7 3 2 5" xfId="23765"/>
    <cellStyle name="Moneda 6 7 3 3" xfId="4125"/>
    <cellStyle name="Moneda 6 7 3 3 2" xfId="8782"/>
    <cellStyle name="Moneda 6 7 3 3 2 2" xfId="18094"/>
    <cellStyle name="Moneda 6 7 3 3 2 2 2" xfId="39825"/>
    <cellStyle name="Moneda 6 7 3 3 2 3" xfId="30513"/>
    <cellStyle name="Moneda 6 7 3 3 3" xfId="13438"/>
    <cellStyle name="Moneda 6 7 3 3 3 2" xfId="35169"/>
    <cellStyle name="Moneda 6 7 3 3 4" xfId="25857"/>
    <cellStyle name="Moneda 6 7 3 4" xfId="5138"/>
    <cellStyle name="Moneda 6 7 3 4 2" xfId="14450"/>
    <cellStyle name="Moneda 6 7 3 4 2 2" xfId="36181"/>
    <cellStyle name="Moneda 6 7 3 4 3" xfId="26869"/>
    <cellStyle name="Moneda 6 7 3 5" xfId="9794"/>
    <cellStyle name="Moneda 6 7 3 5 2" xfId="31525"/>
    <cellStyle name="Moneda 6 7 3 6" xfId="19109"/>
    <cellStyle name="Moneda 6 7 3 7" xfId="22213"/>
    <cellStyle name="Moneda 6 7 4" xfId="674"/>
    <cellStyle name="Moneda 6 7 4 2" xfId="2226"/>
    <cellStyle name="Moneda 6 7 4 2 2" xfId="6884"/>
    <cellStyle name="Moneda 6 7 4 2 2 2" xfId="16196"/>
    <cellStyle name="Moneda 6 7 4 2 2 2 2" xfId="37927"/>
    <cellStyle name="Moneda 6 7 4 2 2 3" xfId="28615"/>
    <cellStyle name="Moneda 6 7 4 2 3" xfId="11540"/>
    <cellStyle name="Moneda 6 7 4 2 3 2" xfId="33271"/>
    <cellStyle name="Moneda 6 7 4 2 4" xfId="20855"/>
    <cellStyle name="Moneda 6 7 4 2 5" xfId="23959"/>
    <cellStyle name="Moneda 6 7 4 3" xfId="4126"/>
    <cellStyle name="Moneda 6 7 4 3 2" xfId="8783"/>
    <cellStyle name="Moneda 6 7 4 3 2 2" xfId="18095"/>
    <cellStyle name="Moneda 6 7 4 3 2 2 2" xfId="39826"/>
    <cellStyle name="Moneda 6 7 4 3 2 3" xfId="30514"/>
    <cellStyle name="Moneda 6 7 4 3 3" xfId="13439"/>
    <cellStyle name="Moneda 6 7 4 3 3 2" xfId="35170"/>
    <cellStyle name="Moneda 6 7 4 3 4" xfId="25858"/>
    <cellStyle name="Moneda 6 7 4 4" xfId="5332"/>
    <cellStyle name="Moneda 6 7 4 4 2" xfId="14644"/>
    <cellStyle name="Moneda 6 7 4 4 2 2" xfId="36375"/>
    <cellStyle name="Moneda 6 7 4 4 3" xfId="27063"/>
    <cellStyle name="Moneda 6 7 4 5" xfId="9988"/>
    <cellStyle name="Moneda 6 7 4 5 2" xfId="31719"/>
    <cellStyle name="Moneda 6 7 4 6" xfId="19303"/>
    <cellStyle name="Moneda 6 7 4 7" xfId="22407"/>
    <cellStyle name="Moneda 6 7 5" xfId="868"/>
    <cellStyle name="Moneda 6 7 5 2" xfId="2420"/>
    <cellStyle name="Moneda 6 7 5 2 2" xfId="7078"/>
    <cellStyle name="Moneda 6 7 5 2 2 2" xfId="16390"/>
    <cellStyle name="Moneda 6 7 5 2 2 2 2" xfId="38121"/>
    <cellStyle name="Moneda 6 7 5 2 2 3" xfId="28809"/>
    <cellStyle name="Moneda 6 7 5 2 3" xfId="11734"/>
    <cellStyle name="Moneda 6 7 5 2 3 2" xfId="33465"/>
    <cellStyle name="Moneda 6 7 5 2 4" xfId="21049"/>
    <cellStyle name="Moneda 6 7 5 2 5" xfId="24153"/>
    <cellStyle name="Moneda 6 7 5 3" xfId="4127"/>
    <cellStyle name="Moneda 6 7 5 3 2" xfId="8784"/>
    <cellStyle name="Moneda 6 7 5 3 2 2" xfId="18096"/>
    <cellStyle name="Moneda 6 7 5 3 2 2 2" xfId="39827"/>
    <cellStyle name="Moneda 6 7 5 3 2 3" xfId="30515"/>
    <cellStyle name="Moneda 6 7 5 3 3" xfId="13440"/>
    <cellStyle name="Moneda 6 7 5 3 3 2" xfId="35171"/>
    <cellStyle name="Moneda 6 7 5 3 4" xfId="25859"/>
    <cellStyle name="Moneda 6 7 5 4" xfId="5526"/>
    <cellStyle name="Moneda 6 7 5 4 2" xfId="14838"/>
    <cellStyle name="Moneda 6 7 5 4 2 2" xfId="36569"/>
    <cellStyle name="Moneda 6 7 5 4 3" xfId="27257"/>
    <cellStyle name="Moneda 6 7 5 5" xfId="10182"/>
    <cellStyle name="Moneda 6 7 5 5 2" xfId="31913"/>
    <cellStyle name="Moneda 6 7 5 6" xfId="19497"/>
    <cellStyle name="Moneda 6 7 5 7" xfId="22601"/>
    <cellStyle name="Moneda 6 7 6" xfId="1062"/>
    <cellStyle name="Moneda 6 7 6 2" xfId="2614"/>
    <cellStyle name="Moneda 6 7 6 2 2" xfId="7272"/>
    <cellStyle name="Moneda 6 7 6 2 2 2" xfId="16584"/>
    <cellStyle name="Moneda 6 7 6 2 2 2 2" xfId="38315"/>
    <cellStyle name="Moneda 6 7 6 2 2 3" xfId="29003"/>
    <cellStyle name="Moneda 6 7 6 2 3" xfId="11928"/>
    <cellStyle name="Moneda 6 7 6 2 3 2" xfId="33659"/>
    <cellStyle name="Moneda 6 7 6 2 4" xfId="21243"/>
    <cellStyle name="Moneda 6 7 6 2 5" xfId="24347"/>
    <cellStyle name="Moneda 6 7 6 3" xfId="4128"/>
    <cellStyle name="Moneda 6 7 6 3 2" xfId="8785"/>
    <cellStyle name="Moneda 6 7 6 3 2 2" xfId="18097"/>
    <cellStyle name="Moneda 6 7 6 3 2 2 2" xfId="39828"/>
    <cellStyle name="Moneda 6 7 6 3 2 3" xfId="30516"/>
    <cellStyle name="Moneda 6 7 6 3 3" xfId="13441"/>
    <cellStyle name="Moneda 6 7 6 3 3 2" xfId="35172"/>
    <cellStyle name="Moneda 6 7 6 3 4" xfId="25860"/>
    <cellStyle name="Moneda 6 7 6 4" xfId="5720"/>
    <cellStyle name="Moneda 6 7 6 4 2" xfId="15032"/>
    <cellStyle name="Moneda 6 7 6 4 2 2" xfId="36763"/>
    <cellStyle name="Moneda 6 7 6 4 3" xfId="27451"/>
    <cellStyle name="Moneda 6 7 6 5" xfId="10376"/>
    <cellStyle name="Moneda 6 7 6 5 2" xfId="32107"/>
    <cellStyle name="Moneda 6 7 6 6" xfId="19691"/>
    <cellStyle name="Moneda 6 7 6 7" xfId="22795"/>
    <cellStyle name="Moneda 6 7 7" xfId="1256"/>
    <cellStyle name="Moneda 6 7 7 2" xfId="2808"/>
    <cellStyle name="Moneda 6 7 7 2 2" xfId="7466"/>
    <cellStyle name="Moneda 6 7 7 2 2 2" xfId="16778"/>
    <cellStyle name="Moneda 6 7 7 2 2 2 2" xfId="38509"/>
    <cellStyle name="Moneda 6 7 7 2 2 3" xfId="29197"/>
    <cellStyle name="Moneda 6 7 7 2 3" xfId="12122"/>
    <cellStyle name="Moneda 6 7 7 2 3 2" xfId="33853"/>
    <cellStyle name="Moneda 6 7 7 2 4" xfId="21437"/>
    <cellStyle name="Moneda 6 7 7 2 5" xfId="24541"/>
    <cellStyle name="Moneda 6 7 7 3" xfId="4129"/>
    <cellStyle name="Moneda 6 7 7 3 2" xfId="8786"/>
    <cellStyle name="Moneda 6 7 7 3 2 2" xfId="18098"/>
    <cellStyle name="Moneda 6 7 7 3 2 2 2" xfId="39829"/>
    <cellStyle name="Moneda 6 7 7 3 2 3" xfId="30517"/>
    <cellStyle name="Moneda 6 7 7 3 3" xfId="13442"/>
    <cellStyle name="Moneda 6 7 7 3 3 2" xfId="35173"/>
    <cellStyle name="Moneda 6 7 7 3 4" xfId="25861"/>
    <cellStyle name="Moneda 6 7 7 4" xfId="5914"/>
    <cellStyle name="Moneda 6 7 7 4 2" xfId="15226"/>
    <cellStyle name="Moneda 6 7 7 4 2 2" xfId="36957"/>
    <cellStyle name="Moneda 6 7 7 4 3" xfId="27645"/>
    <cellStyle name="Moneda 6 7 7 5" xfId="10570"/>
    <cellStyle name="Moneda 6 7 7 5 2" xfId="32301"/>
    <cellStyle name="Moneda 6 7 7 6" xfId="19885"/>
    <cellStyle name="Moneda 6 7 7 7" xfId="22989"/>
    <cellStyle name="Moneda 6 7 8" xfId="1450"/>
    <cellStyle name="Moneda 6 7 8 2" xfId="3002"/>
    <cellStyle name="Moneda 6 7 8 2 2" xfId="7660"/>
    <cellStyle name="Moneda 6 7 8 2 2 2" xfId="16972"/>
    <cellStyle name="Moneda 6 7 8 2 2 2 2" xfId="38703"/>
    <cellStyle name="Moneda 6 7 8 2 2 3" xfId="29391"/>
    <cellStyle name="Moneda 6 7 8 2 3" xfId="12316"/>
    <cellStyle name="Moneda 6 7 8 2 3 2" xfId="34047"/>
    <cellStyle name="Moneda 6 7 8 2 4" xfId="21631"/>
    <cellStyle name="Moneda 6 7 8 2 5" xfId="24735"/>
    <cellStyle name="Moneda 6 7 8 3" xfId="4130"/>
    <cellStyle name="Moneda 6 7 8 3 2" xfId="8787"/>
    <cellStyle name="Moneda 6 7 8 3 2 2" xfId="18099"/>
    <cellStyle name="Moneda 6 7 8 3 2 2 2" xfId="39830"/>
    <cellStyle name="Moneda 6 7 8 3 2 3" xfId="30518"/>
    <cellStyle name="Moneda 6 7 8 3 3" xfId="13443"/>
    <cellStyle name="Moneda 6 7 8 3 3 2" xfId="35174"/>
    <cellStyle name="Moneda 6 7 8 3 4" xfId="25862"/>
    <cellStyle name="Moneda 6 7 8 4" xfId="6108"/>
    <cellStyle name="Moneda 6 7 8 4 2" xfId="15420"/>
    <cellStyle name="Moneda 6 7 8 4 2 2" xfId="37151"/>
    <cellStyle name="Moneda 6 7 8 4 3" xfId="27839"/>
    <cellStyle name="Moneda 6 7 8 5" xfId="10764"/>
    <cellStyle name="Moneda 6 7 8 5 2" xfId="32495"/>
    <cellStyle name="Moneda 6 7 8 6" xfId="20079"/>
    <cellStyle name="Moneda 6 7 8 7" xfId="23183"/>
    <cellStyle name="Moneda 6 7 9" xfId="1644"/>
    <cellStyle name="Moneda 6 7 9 2" xfId="6302"/>
    <cellStyle name="Moneda 6 7 9 2 2" xfId="15614"/>
    <cellStyle name="Moneda 6 7 9 2 2 2" xfId="37345"/>
    <cellStyle name="Moneda 6 7 9 2 3" xfId="28033"/>
    <cellStyle name="Moneda 6 7 9 3" xfId="10958"/>
    <cellStyle name="Moneda 6 7 9 3 2" xfId="32689"/>
    <cellStyle name="Moneda 6 7 9 4" xfId="20273"/>
    <cellStyle name="Moneda 6 7 9 5" xfId="23377"/>
    <cellStyle name="Moneda 6 8" xfId="99"/>
    <cellStyle name="Moneda 6 8 10" xfId="4131"/>
    <cellStyle name="Moneda 6 8 10 2" xfId="8788"/>
    <cellStyle name="Moneda 6 8 10 2 2" xfId="18100"/>
    <cellStyle name="Moneda 6 8 10 2 2 2" xfId="39831"/>
    <cellStyle name="Moneda 6 8 10 2 3" xfId="30519"/>
    <cellStyle name="Moneda 6 8 10 3" xfId="13444"/>
    <cellStyle name="Moneda 6 8 10 3 2" xfId="35175"/>
    <cellStyle name="Moneda 6 8 10 4" xfId="25863"/>
    <cellStyle name="Moneda 6 8 11" xfId="4762"/>
    <cellStyle name="Moneda 6 8 11 2" xfId="14074"/>
    <cellStyle name="Moneda 6 8 11 2 2" xfId="35805"/>
    <cellStyle name="Moneda 6 8 11 3" xfId="26493"/>
    <cellStyle name="Moneda 6 8 12" xfId="9418"/>
    <cellStyle name="Moneda 6 8 12 2" xfId="31149"/>
    <cellStyle name="Moneda 6 8 13" xfId="18732"/>
    <cellStyle name="Moneda 6 8 14" xfId="21837"/>
    <cellStyle name="Moneda 6 8 2" xfId="294"/>
    <cellStyle name="Moneda 6 8 2 2" xfId="1850"/>
    <cellStyle name="Moneda 6 8 2 2 2" xfId="6508"/>
    <cellStyle name="Moneda 6 8 2 2 2 2" xfId="15820"/>
    <cellStyle name="Moneda 6 8 2 2 2 2 2" xfId="37551"/>
    <cellStyle name="Moneda 6 8 2 2 2 3" xfId="28239"/>
    <cellStyle name="Moneda 6 8 2 2 3" xfId="11164"/>
    <cellStyle name="Moneda 6 8 2 2 3 2" xfId="32895"/>
    <cellStyle name="Moneda 6 8 2 2 4" xfId="20479"/>
    <cellStyle name="Moneda 6 8 2 2 5" xfId="23583"/>
    <cellStyle name="Moneda 6 8 2 3" xfId="4132"/>
    <cellStyle name="Moneda 6 8 2 3 2" xfId="8789"/>
    <cellStyle name="Moneda 6 8 2 3 2 2" xfId="18101"/>
    <cellStyle name="Moneda 6 8 2 3 2 2 2" xfId="39832"/>
    <cellStyle name="Moneda 6 8 2 3 2 3" xfId="30520"/>
    <cellStyle name="Moneda 6 8 2 3 3" xfId="13445"/>
    <cellStyle name="Moneda 6 8 2 3 3 2" xfId="35176"/>
    <cellStyle name="Moneda 6 8 2 3 4" xfId="25864"/>
    <cellStyle name="Moneda 6 8 2 4" xfId="4956"/>
    <cellStyle name="Moneda 6 8 2 4 2" xfId="14268"/>
    <cellStyle name="Moneda 6 8 2 4 2 2" xfId="35999"/>
    <cellStyle name="Moneda 6 8 2 4 3" xfId="26687"/>
    <cellStyle name="Moneda 6 8 2 5" xfId="9612"/>
    <cellStyle name="Moneda 6 8 2 5 2" xfId="31343"/>
    <cellStyle name="Moneda 6 8 2 6" xfId="18927"/>
    <cellStyle name="Moneda 6 8 2 7" xfId="22031"/>
    <cellStyle name="Moneda 6 8 3" xfId="491"/>
    <cellStyle name="Moneda 6 8 3 2" xfId="2044"/>
    <cellStyle name="Moneda 6 8 3 2 2" xfId="6702"/>
    <cellStyle name="Moneda 6 8 3 2 2 2" xfId="16014"/>
    <cellStyle name="Moneda 6 8 3 2 2 2 2" xfId="37745"/>
    <cellStyle name="Moneda 6 8 3 2 2 3" xfId="28433"/>
    <cellStyle name="Moneda 6 8 3 2 3" xfId="11358"/>
    <cellStyle name="Moneda 6 8 3 2 3 2" xfId="33089"/>
    <cellStyle name="Moneda 6 8 3 2 4" xfId="20673"/>
    <cellStyle name="Moneda 6 8 3 2 5" xfId="23777"/>
    <cellStyle name="Moneda 6 8 3 3" xfId="4133"/>
    <cellStyle name="Moneda 6 8 3 3 2" xfId="8790"/>
    <cellStyle name="Moneda 6 8 3 3 2 2" xfId="18102"/>
    <cellStyle name="Moneda 6 8 3 3 2 2 2" xfId="39833"/>
    <cellStyle name="Moneda 6 8 3 3 2 3" xfId="30521"/>
    <cellStyle name="Moneda 6 8 3 3 3" xfId="13446"/>
    <cellStyle name="Moneda 6 8 3 3 3 2" xfId="35177"/>
    <cellStyle name="Moneda 6 8 3 3 4" xfId="25865"/>
    <cellStyle name="Moneda 6 8 3 4" xfId="5150"/>
    <cellStyle name="Moneda 6 8 3 4 2" xfId="14462"/>
    <cellStyle name="Moneda 6 8 3 4 2 2" xfId="36193"/>
    <cellStyle name="Moneda 6 8 3 4 3" xfId="26881"/>
    <cellStyle name="Moneda 6 8 3 5" xfId="9806"/>
    <cellStyle name="Moneda 6 8 3 5 2" xfId="31537"/>
    <cellStyle name="Moneda 6 8 3 6" xfId="19121"/>
    <cellStyle name="Moneda 6 8 3 7" xfId="22225"/>
    <cellStyle name="Moneda 6 8 4" xfId="686"/>
    <cellStyle name="Moneda 6 8 4 2" xfId="2238"/>
    <cellStyle name="Moneda 6 8 4 2 2" xfId="6896"/>
    <cellStyle name="Moneda 6 8 4 2 2 2" xfId="16208"/>
    <cellStyle name="Moneda 6 8 4 2 2 2 2" xfId="37939"/>
    <cellStyle name="Moneda 6 8 4 2 2 3" xfId="28627"/>
    <cellStyle name="Moneda 6 8 4 2 3" xfId="11552"/>
    <cellStyle name="Moneda 6 8 4 2 3 2" xfId="33283"/>
    <cellStyle name="Moneda 6 8 4 2 4" xfId="20867"/>
    <cellStyle name="Moneda 6 8 4 2 5" xfId="23971"/>
    <cellStyle name="Moneda 6 8 4 3" xfId="4134"/>
    <cellStyle name="Moneda 6 8 4 3 2" xfId="8791"/>
    <cellStyle name="Moneda 6 8 4 3 2 2" xfId="18103"/>
    <cellStyle name="Moneda 6 8 4 3 2 2 2" xfId="39834"/>
    <cellStyle name="Moneda 6 8 4 3 2 3" xfId="30522"/>
    <cellStyle name="Moneda 6 8 4 3 3" xfId="13447"/>
    <cellStyle name="Moneda 6 8 4 3 3 2" xfId="35178"/>
    <cellStyle name="Moneda 6 8 4 3 4" xfId="25866"/>
    <cellStyle name="Moneda 6 8 4 4" xfId="5344"/>
    <cellStyle name="Moneda 6 8 4 4 2" xfId="14656"/>
    <cellStyle name="Moneda 6 8 4 4 2 2" xfId="36387"/>
    <cellStyle name="Moneda 6 8 4 4 3" xfId="27075"/>
    <cellStyle name="Moneda 6 8 4 5" xfId="10000"/>
    <cellStyle name="Moneda 6 8 4 5 2" xfId="31731"/>
    <cellStyle name="Moneda 6 8 4 6" xfId="19315"/>
    <cellStyle name="Moneda 6 8 4 7" xfId="22419"/>
    <cellStyle name="Moneda 6 8 5" xfId="880"/>
    <cellStyle name="Moneda 6 8 5 2" xfId="2432"/>
    <cellStyle name="Moneda 6 8 5 2 2" xfId="7090"/>
    <cellStyle name="Moneda 6 8 5 2 2 2" xfId="16402"/>
    <cellStyle name="Moneda 6 8 5 2 2 2 2" xfId="38133"/>
    <cellStyle name="Moneda 6 8 5 2 2 3" xfId="28821"/>
    <cellStyle name="Moneda 6 8 5 2 3" xfId="11746"/>
    <cellStyle name="Moneda 6 8 5 2 3 2" xfId="33477"/>
    <cellStyle name="Moneda 6 8 5 2 4" xfId="21061"/>
    <cellStyle name="Moneda 6 8 5 2 5" xfId="24165"/>
    <cellStyle name="Moneda 6 8 5 3" xfId="4135"/>
    <cellStyle name="Moneda 6 8 5 3 2" xfId="8792"/>
    <cellStyle name="Moneda 6 8 5 3 2 2" xfId="18104"/>
    <cellStyle name="Moneda 6 8 5 3 2 2 2" xfId="39835"/>
    <cellStyle name="Moneda 6 8 5 3 2 3" xfId="30523"/>
    <cellStyle name="Moneda 6 8 5 3 3" xfId="13448"/>
    <cellStyle name="Moneda 6 8 5 3 3 2" xfId="35179"/>
    <cellStyle name="Moneda 6 8 5 3 4" xfId="25867"/>
    <cellStyle name="Moneda 6 8 5 4" xfId="5538"/>
    <cellStyle name="Moneda 6 8 5 4 2" xfId="14850"/>
    <cellStyle name="Moneda 6 8 5 4 2 2" xfId="36581"/>
    <cellStyle name="Moneda 6 8 5 4 3" xfId="27269"/>
    <cellStyle name="Moneda 6 8 5 5" xfId="10194"/>
    <cellStyle name="Moneda 6 8 5 5 2" xfId="31925"/>
    <cellStyle name="Moneda 6 8 5 6" xfId="19509"/>
    <cellStyle name="Moneda 6 8 5 7" xfId="22613"/>
    <cellStyle name="Moneda 6 8 6" xfId="1074"/>
    <cellStyle name="Moneda 6 8 6 2" xfId="2626"/>
    <cellStyle name="Moneda 6 8 6 2 2" xfId="7284"/>
    <cellStyle name="Moneda 6 8 6 2 2 2" xfId="16596"/>
    <cellStyle name="Moneda 6 8 6 2 2 2 2" xfId="38327"/>
    <cellStyle name="Moneda 6 8 6 2 2 3" xfId="29015"/>
    <cellStyle name="Moneda 6 8 6 2 3" xfId="11940"/>
    <cellStyle name="Moneda 6 8 6 2 3 2" xfId="33671"/>
    <cellStyle name="Moneda 6 8 6 2 4" xfId="21255"/>
    <cellStyle name="Moneda 6 8 6 2 5" xfId="24359"/>
    <cellStyle name="Moneda 6 8 6 3" xfId="4136"/>
    <cellStyle name="Moneda 6 8 6 3 2" xfId="8793"/>
    <cellStyle name="Moneda 6 8 6 3 2 2" xfId="18105"/>
    <cellStyle name="Moneda 6 8 6 3 2 2 2" xfId="39836"/>
    <cellStyle name="Moneda 6 8 6 3 2 3" xfId="30524"/>
    <cellStyle name="Moneda 6 8 6 3 3" xfId="13449"/>
    <cellStyle name="Moneda 6 8 6 3 3 2" xfId="35180"/>
    <cellStyle name="Moneda 6 8 6 3 4" xfId="25868"/>
    <cellStyle name="Moneda 6 8 6 4" xfId="5732"/>
    <cellStyle name="Moneda 6 8 6 4 2" xfId="15044"/>
    <cellStyle name="Moneda 6 8 6 4 2 2" xfId="36775"/>
    <cellStyle name="Moneda 6 8 6 4 3" xfId="27463"/>
    <cellStyle name="Moneda 6 8 6 5" xfId="10388"/>
    <cellStyle name="Moneda 6 8 6 5 2" xfId="32119"/>
    <cellStyle name="Moneda 6 8 6 6" xfId="19703"/>
    <cellStyle name="Moneda 6 8 6 7" xfId="22807"/>
    <cellStyle name="Moneda 6 8 7" xfId="1268"/>
    <cellStyle name="Moneda 6 8 7 2" xfId="2820"/>
    <cellStyle name="Moneda 6 8 7 2 2" xfId="7478"/>
    <cellStyle name="Moneda 6 8 7 2 2 2" xfId="16790"/>
    <cellStyle name="Moneda 6 8 7 2 2 2 2" xfId="38521"/>
    <cellStyle name="Moneda 6 8 7 2 2 3" xfId="29209"/>
    <cellStyle name="Moneda 6 8 7 2 3" xfId="12134"/>
    <cellStyle name="Moneda 6 8 7 2 3 2" xfId="33865"/>
    <cellStyle name="Moneda 6 8 7 2 4" xfId="21449"/>
    <cellStyle name="Moneda 6 8 7 2 5" xfId="24553"/>
    <cellStyle name="Moneda 6 8 7 3" xfId="4137"/>
    <cellStyle name="Moneda 6 8 7 3 2" xfId="8794"/>
    <cellStyle name="Moneda 6 8 7 3 2 2" xfId="18106"/>
    <cellStyle name="Moneda 6 8 7 3 2 2 2" xfId="39837"/>
    <cellStyle name="Moneda 6 8 7 3 2 3" xfId="30525"/>
    <cellStyle name="Moneda 6 8 7 3 3" xfId="13450"/>
    <cellStyle name="Moneda 6 8 7 3 3 2" xfId="35181"/>
    <cellStyle name="Moneda 6 8 7 3 4" xfId="25869"/>
    <cellStyle name="Moneda 6 8 7 4" xfId="5926"/>
    <cellStyle name="Moneda 6 8 7 4 2" xfId="15238"/>
    <cellStyle name="Moneda 6 8 7 4 2 2" xfId="36969"/>
    <cellStyle name="Moneda 6 8 7 4 3" xfId="27657"/>
    <cellStyle name="Moneda 6 8 7 5" xfId="10582"/>
    <cellStyle name="Moneda 6 8 7 5 2" xfId="32313"/>
    <cellStyle name="Moneda 6 8 7 6" xfId="19897"/>
    <cellStyle name="Moneda 6 8 7 7" xfId="23001"/>
    <cellStyle name="Moneda 6 8 8" xfId="1462"/>
    <cellStyle name="Moneda 6 8 8 2" xfId="3014"/>
    <cellStyle name="Moneda 6 8 8 2 2" xfId="7672"/>
    <cellStyle name="Moneda 6 8 8 2 2 2" xfId="16984"/>
    <cellStyle name="Moneda 6 8 8 2 2 2 2" xfId="38715"/>
    <cellStyle name="Moneda 6 8 8 2 2 3" xfId="29403"/>
    <cellStyle name="Moneda 6 8 8 2 3" xfId="12328"/>
    <cellStyle name="Moneda 6 8 8 2 3 2" xfId="34059"/>
    <cellStyle name="Moneda 6 8 8 2 4" xfId="21643"/>
    <cellStyle name="Moneda 6 8 8 2 5" xfId="24747"/>
    <cellStyle name="Moneda 6 8 8 3" xfId="4138"/>
    <cellStyle name="Moneda 6 8 8 3 2" xfId="8795"/>
    <cellStyle name="Moneda 6 8 8 3 2 2" xfId="18107"/>
    <cellStyle name="Moneda 6 8 8 3 2 2 2" xfId="39838"/>
    <cellStyle name="Moneda 6 8 8 3 2 3" xfId="30526"/>
    <cellStyle name="Moneda 6 8 8 3 3" xfId="13451"/>
    <cellStyle name="Moneda 6 8 8 3 3 2" xfId="35182"/>
    <cellStyle name="Moneda 6 8 8 3 4" xfId="25870"/>
    <cellStyle name="Moneda 6 8 8 4" xfId="6120"/>
    <cellStyle name="Moneda 6 8 8 4 2" xfId="15432"/>
    <cellStyle name="Moneda 6 8 8 4 2 2" xfId="37163"/>
    <cellStyle name="Moneda 6 8 8 4 3" xfId="27851"/>
    <cellStyle name="Moneda 6 8 8 5" xfId="10776"/>
    <cellStyle name="Moneda 6 8 8 5 2" xfId="32507"/>
    <cellStyle name="Moneda 6 8 8 6" xfId="20091"/>
    <cellStyle name="Moneda 6 8 8 7" xfId="23195"/>
    <cellStyle name="Moneda 6 8 9" xfId="1656"/>
    <cellStyle name="Moneda 6 8 9 2" xfId="6314"/>
    <cellStyle name="Moneda 6 8 9 2 2" xfId="15626"/>
    <cellStyle name="Moneda 6 8 9 2 2 2" xfId="37357"/>
    <cellStyle name="Moneda 6 8 9 2 3" xfId="28045"/>
    <cellStyle name="Moneda 6 8 9 3" xfId="10970"/>
    <cellStyle name="Moneda 6 8 9 3 2" xfId="32701"/>
    <cellStyle name="Moneda 6 8 9 4" xfId="20285"/>
    <cellStyle name="Moneda 6 8 9 5" xfId="23389"/>
    <cellStyle name="Moneda 6 9" xfId="111"/>
    <cellStyle name="Moneda 6 9 10" xfId="4139"/>
    <cellStyle name="Moneda 6 9 10 2" xfId="8796"/>
    <cellStyle name="Moneda 6 9 10 2 2" xfId="18108"/>
    <cellStyle name="Moneda 6 9 10 2 2 2" xfId="39839"/>
    <cellStyle name="Moneda 6 9 10 2 3" xfId="30527"/>
    <cellStyle name="Moneda 6 9 10 3" xfId="13452"/>
    <cellStyle name="Moneda 6 9 10 3 2" xfId="35183"/>
    <cellStyle name="Moneda 6 9 10 4" xfId="25871"/>
    <cellStyle name="Moneda 6 9 11" xfId="4774"/>
    <cellStyle name="Moneda 6 9 11 2" xfId="14086"/>
    <cellStyle name="Moneda 6 9 11 2 2" xfId="35817"/>
    <cellStyle name="Moneda 6 9 11 3" xfId="26505"/>
    <cellStyle name="Moneda 6 9 12" xfId="9430"/>
    <cellStyle name="Moneda 6 9 12 2" xfId="31161"/>
    <cellStyle name="Moneda 6 9 13" xfId="18744"/>
    <cellStyle name="Moneda 6 9 14" xfId="21849"/>
    <cellStyle name="Moneda 6 9 2" xfId="306"/>
    <cellStyle name="Moneda 6 9 2 2" xfId="1862"/>
    <cellStyle name="Moneda 6 9 2 2 2" xfId="6520"/>
    <cellStyle name="Moneda 6 9 2 2 2 2" xfId="15832"/>
    <cellStyle name="Moneda 6 9 2 2 2 2 2" xfId="37563"/>
    <cellStyle name="Moneda 6 9 2 2 2 3" xfId="28251"/>
    <cellStyle name="Moneda 6 9 2 2 3" xfId="11176"/>
    <cellStyle name="Moneda 6 9 2 2 3 2" xfId="32907"/>
    <cellStyle name="Moneda 6 9 2 2 4" xfId="20491"/>
    <cellStyle name="Moneda 6 9 2 2 5" xfId="23595"/>
    <cellStyle name="Moneda 6 9 2 3" xfId="4140"/>
    <cellStyle name="Moneda 6 9 2 3 2" xfId="8797"/>
    <cellStyle name="Moneda 6 9 2 3 2 2" xfId="18109"/>
    <cellStyle name="Moneda 6 9 2 3 2 2 2" xfId="39840"/>
    <cellStyle name="Moneda 6 9 2 3 2 3" xfId="30528"/>
    <cellStyle name="Moneda 6 9 2 3 3" xfId="13453"/>
    <cellStyle name="Moneda 6 9 2 3 3 2" xfId="35184"/>
    <cellStyle name="Moneda 6 9 2 3 4" xfId="25872"/>
    <cellStyle name="Moneda 6 9 2 4" xfId="4968"/>
    <cellStyle name="Moneda 6 9 2 4 2" xfId="14280"/>
    <cellStyle name="Moneda 6 9 2 4 2 2" xfId="36011"/>
    <cellStyle name="Moneda 6 9 2 4 3" xfId="26699"/>
    <cellStyle name="Moneda 6 9 2 5" xfId="9624"/>
    <cellStyle name="Moneda 6 9 2 5 2" xfId="31355"/>
    <cellStyle name="Moneda 6 9 2 6" xfId="18939"/>
    <cellStyle name="Moneda 6 9 2 7" xfId="22043"/>
    <cellStyle name="Moneda 6 9 3" xfId="503"/>
    <cellStyle name="Moneda 6 9 3 2" xfId="2056"/>
    <cellStyle name="Moneda 6 9 3 2 2" xfId="6714"/>
    <cellStyle name="Moneda 6 9 3 2 2 2" xfId="16026"/>
    <cellStyle name="Moneda 6 9 3 2 2 2 2" xfId="37757"/>
    <cellStyle name="Moneda 6 9 3 2 2 3" xfId="28445"/>
    <cellStyle name="Moneda 6 9 3 2 3" xfId="11370"/>
    <cellStyle name="Moneda 6 9 3 2 3 2" xfId="33101"/>
    <cellStyle name="Moneda 6 9 3 2 4" xfId="20685"/>
    <cellStyle name="Moneda 6 9 3 2 5" xfId="23789"/>
    <cellStyle name="Moneda 6 9 3 3" xfId="4141"/>
    <cellStyle name="Moneda 6 9 3 3 2" xfId="8798"/>
    <cellStyle name="Moneda 6 9 3 3 2 2" xfId="18110"/>
    <cellStyle name="Moneda 6 9 3 3 2 2 2" xfId="39841"/>
    <cellStyle name="Moneda 6 9 3 3 2 3" xfId="30529"/>
    <cellStyle name="Moneda 6 9 3 3 3" xfId="13454"/>
    <cellStyle name="Moneda 6 9 3 3 3 2" xfId="35185"/>
    <cellStyle name="Moneda 6 9 3 3 4" xfId="25873"/>
    <cellStyle name="Moneda 6 9 3 4" xfId="5162"/>
    <cellStyle name="Moneda 6 9 3 4 2" xfId="14474"/>
    <cellStyle name="Moneda 6 9 3 4 2 2" xfId="36205"/>
    <cellStyle name="Moneda 6 9 3 4 3" xfId="26893"/>
    <cellStyle name="Moneda 6 9 3 5" xfId="9818"/>
    <cellStyle name="Moneda 6 9 3 5 2" xfId="31549"/>
    <cellStyle name="Moneda 6 9 3 6" xfId="19133"/>
    <cellStyle name="Moneda 6 9 3 7" xfId="22237"/>
    <cellStyle name="Moneda 6 9 4" xfId="698"/>
    <cellStyle name="Moneda 6 9 4 2" xfId="2250"/>
    <cellStyle name="Moneda 6 9 4 2 2" xfId="6908"/>
    <cellStyle name="Moneda 6 9 4 2 2 2" xfId="16220"/>
    <cellStyle name="Moneda 6 9 4 2 2 2 2" xfId="37951"/>
    <cellStyle name="Moneda 6 9 4 2 2 3" xfId="28639"/>
    <cellStyle name="Moneda 6 9 4 2 3" xfId="11564"/>
    <cellStyle name="Moneda 6 9 4 2 3 2" xfId="33295"/>
    <cellStyle name="Moneda 6 9 4 2 4" xfId="20879"/>
    <cellStyle name="Moneda 6 9 4 2 5" xfId="23983"/>
    <cellStyle name="Moneda 6 9 4 3" xfId="4142"/>
    <cellStyle name="Moneda 6 9 4 3 2" xfId="8799"/>
    <cellStyle name="Moneda 6 9 4 3 2 2" xfId="18111"/>
    <cellStyle name="Moneda 6 9 4 3 2 2 2" xfId="39842"/>
    <cellStyle name="Moneda 6 9 4 3 2 3" xfId="30530"/>
    <cellStyle name="Moneda 6 9 4 3 3" xfId="13455"/>
    <cellStyle name="Moneda 6 9 4 3 3 2" xfId="35186"/>
    <cellStyle name="Moneda 6 9 4 3 4" xfId="25874"/>
    <cellStyle name="Moneda 6 9 4 4" xfId="5356"/>
    <cellStyle name="Moneda 6 9 4 4 2" xfId="14668"/>
    <cellStyle name="Moneda 6 9 4 4 2 2" xfId="36399"/>
    <cellStyle name="Moneda 6 9 4 4 3" xfId="27087"/>
    <cellStyle name="Moneda 6 9 4 5" xfId="10012"/>
    <cellStyle name="Moneda 6 9 4 5 2" xfId="31743"/>
    <cellStyle name="Moneda 6 9 4 6" xfId="19327"/>
    <cellStyle name="Moneda 6 9 4 7" xfId="22431"/>
    <cellStyle name="Moneda 6 9 5" xfId="892"/>
    <cellStyle name="Moneda 6 9 5 2" xfId="2444"/>
    <cellStyle name="Moneda 6 9 5 2 2" xfId="7102"/>
    <cellStyle name="Moneda 6 9 5 2 2 2" xfId="16414"/>
    <cellStyle name="Moneda 6 9 5 2 2 2 2" xfId="38145"/>
    <cellStyle name="Moneda 6 9 5 2 2 3" xfId="28833"/>
    <cellStyle name="Moneda 6 9 5 2 3" xfId="11758"/>
    <cellStyle name="Moneda 6 9 5 2 3 2" xfId="33489"/>
    <cellStyle name="Moneda 6 9 5 2 4" xfId="21073"/>
    <cellStyle name="Moneda 6 9 5 2 5" xfId="24177"/>
    <cellStyle name="Moneda 6 9 5 3" xfId="4143"/>
    <cellStyle name="Moneda 6 9 5 3 2" xfId="8800"/>
    <cellStyle name="Moneda 6 9 5 3 2 2" xfId="18112"/>
    <cellStyle name="Moneda 6 9 5 3 2 2 2" xfId="39843"/>
    <cellStyle name="Moneda 6 9 5 3 2 3" xfId="30531"/>
    <cellStyle name="Moneda 6 9 5 3 3" xfId="13456"/>
    <cellStyle name="Moneda 6 9 5 3 3 2" xfId="35187"/>
    <cellStyle name="Moneda 6 9 5 3 4" xfId="25875"/>
    <cellStyle name="Moneda 6 9 5 4" xfId="5550"/>
    <cellStyle name="Moneda 6 9 5 4 2" xfId="14862"/>
    <cellStyle name="Moneda 6 9 5 4 2 2" xfId="36593"/>
    <cellStyle name="Moneda 6 9 5 4 3" xfId="27281"/>
    <cellStyle name="Moneda 6 9 5 5" xfId="10206"/>
    <cellStyle name="Moneda 6 9 5 5 2" xfId="31937"/>
    <cellStyle name="Moneda 6 9 5 6" xfId="19521"/>
    <cellStyle name="Moneda 6 9 5 7" xfId="22625"/>
    <cellStyle name="Moneda 6 9 6" xfId="1086"/>
    <cellStyle name="Moneda 6 9 6 2" xfId="2638"/>
    <cellStyle name="Moneda 6 9 6 2 2" xfId="7296"/>
    <cellStyle name="Moneda 6 9 6 2 2 2" xfId="16608"/>
    <cellStyle name="Moneda 6 9 6 2 2 2 2" xfId="38339"/>
    <cellStyle name="Moneda 6 9 6 2 2 3" xfId="29027"/>
    <cellStyle name="Moneda 6 9 6 2 3" xfId="11952"/>
    <cellStyle name="Moneda 6 9 6 2 3 2" xfId="33683"/>
    <cellStyle name="Moneda 6 9 6 2 4" xfId="21267"/>
    <cellStyle name="Moneda 6 9 6 2 5" xfId="24371"/>
    <cellStyle name="Moneda 6 9 6 3" xfId="4144"/>
    <cellStyle name="Moneda 6 9 6 3 2" xfId="8801"/>
    <cellStyle name="Moneda 6 9 6 3 2 2" xfId="18113"/>
    <cellStyle name="Moneda 6 9 6 3 2 2 2" xfId="39844"/>
    <cellStyle name="Moneda 6 9 6 3 2 3" xfId="30532"/>
    <cellStyle name="Moneda 6 9 6 3 3" xfId="13457"/>
    <cellStyle name="Moneda 6 9 6 3 3 2" xfId="35188"/>
    <cellStyle name="Moneda 6 9 6 3 4" xfId="25876"/>
    <cellStyle name="Moneda 6 9 6 4" xfId="5744"/>
    <cellStyle name="Moneda 6 9 6 4 2" xfId="15056"/>
    <cellStyle name="Moneda 6 9 6 4 2 2" xfId="36787"/>
    <cellStyle name="Moneda 6 9 6 4 3" xfId="27475"/>
    <cellStyle name="Moneda 6 9 6 5" xfId="10400"/>
    <cellStyle name="Moneda 6 9 6 5 2" xfId="32131"/>
    <cellStyle name="Moneda 6 9 6 6" xfId="19715"/>
    <cellStyle name="Moneda 6 9 6 7" xfId="22819"/>
    <cellStyle name="Moneda 6 9 7" xfId="1280"/>
    <cellStyle name="Moneda 6 9 7 2" xfId="2832"/>
    <cellStyle name="Moneda 6 9 7 2 2" xfId="7490"/>
    <cellStyle name="Moneda 6 9 7 2 2 2" xfId="16802"/>
    <cellStyle name="Moneda 6 9 7 2 2 2 2" xfId="38533"/>
    <cellStyle name="Moneda 6 9 7 2 2 3" xfId="29221"/>
    <cellStyle name="Moneda 6 9 7 2 3" xfId="12146"/>
    <cellStyle name="Moneda 6 9 7 2 3 2" xfId="33877"/>
    <cellStyle name="Moneda 6 9 7 2 4" xfId="21461"/>
    <cellStyle name="Moneda 6 9 7 2 5" xfId="24565"/>
    <cellStyle name="Moneda 6 9 7 3" xfId="4145"/>
    <cellStyle name="Moneda 6 9 7 3 2" xfId="8802"/>
    <cellStyle name="Moneda 6 9 7 3 2 2" xfId="18114"/>
    <cellStyle name="Moneda 6 9 7 3 2 2 2" xfId="39845"/>
    <cellStyle name="Moneda 6 9 7 3 2 3" xfId="30533"/>
    <cellStyle name="Moneda 6 9 7 3 3" xfId="13458"/>
    <cellStyle name="Moneda 6 9 7 3 3 2" xfId="35189"/>
    <cellStyle name="Moneda 6 9 7 3 4" xfId="25877"/>
    <cellStyle name="Moneda 6 9 7 4" xfId="5938"/>
    <cellStyle name="Moneda 6 9 7 4 2" xfId="15250"/>
    <cellStyle name="Moneda 6 9 7 4 2 2" xfId="36981"/>
    <cellStyle name="Moneda 6 9 7 4 3" xfId="27669"/>
    <cellStyle name="Moneda 6 9 7 5" xfId="10594"/>
    <cellStyle name="Moneda 6 9 7 5 2" xfId="32325"/>
    <cellStyle name="Moneda 6 9 7 6" xfId="19909"/>
    <cellStyle name="Moneda 6 9 7 7" xfId="23013"/>
    <cellStyle name="Moneda 6 9 8" xfId="1474"/>
    <cellStyle name="Moneda 6 9 8 2" xfId="3026"/>
    <cellStyle name="Moneda 6 9 8 2 2" xfId="7684"/>
    <cellStyle name="Moneda 6 9 8 2 2 2" xfId="16996"/>
    <cellStyle name="Moneda 6 9 8 2 2 2 2" xfId="38727"/>
    <cellStyle name="Moneda 6 9 8 2 2 3" xfId="29415"/>
    <cellStyle name="Moneda 6 9 8 2 3" xfId="12340"/>
    <cellStyle name="Moneda 6 9 8 2 3 2" xfId="34071"/>
    <cellStyle name="Moneda 6 9 8 2 4" xfId="21655"/>
    <cellStyle name="Moneda 6 9 8 2 5" xfId="24759"/>
    <cellStyle name="Moneda 6 9 8 3" xfId="4146"/>
    <cellStyle name="Moneda 6 9 8 3 2" xfId="8803"/>
    <cellStyle name="Moneda 6 9 8 3 2 2" xfId="18115"/>
    <cellStyle name="Moneda 6 9 8 3 2 2 2" xfId="39846"/>
    <cellStyle name="Moneda 6 9 8 3 2 3" xfId="30534"/>
    <cellStyle name="Moneda 6 9 8 3 3" xfId="13459"/>
    <cellStyle name="Moneda 6 9 8 3 3 2" xfId="35190"/>
    <cellStyle name="Moneda 6 9 8 3 4" xfId="25878"/>
    <cellStyle name="Moneda 6 9 8 4" xfId="6132"/>
    <cellStyle name="Moneda 6 9 8 4 2" xfId="15444"/>
    <cellStyle name="Moneda 6 9 8 4 2 2" xfId="37175"/>
    <cellStyle name="Moneda 6 9 8 4 3" xfId="27863"/>
    <cellStyle name="Moneda 6 9 8 5" xfId="10788"/>
    <cellStyle name="Moneda 6 9 8 5 2" xfId="32519"/>
    <cellStyle name="Moneda 6 9 8 6" xfId="20103"/>
    <cellStyle name="Moneda 6 9 8 7" xfId="23207"/>
    <cellStyle name="Moneda 6 9 9" xfId="1668"/>
    <cellStyle name="Moneda 6 9 9 2" xfId="6326"/>
    <cellStyle name="Moneda 6 9 9 2 2" xfId="15638"/>
    <cellStyle name="Moneda 6 9 9 2 2 2" xfId="37369"/>
    <cellStyle name="Moneda 6 9 9 2 3" xfId="28057"/>
    <cellStyle name="Moneda 6 9 9 3" xfId="10982"/>
    <cellStyle name="Moneda 6 9 9 3 2" xfId="32713"/>
    <cellStyle name="Moneda 6 9 9 4" xfId="20297"/>
    <cellStyle name="Moneda 6 9 9 5" xfId="23401"/>
    <cellStyle name="Moneda 7" xfId="23"/>
    <cellStyle name="Moneda 7 10" xfId="137"/>
    <cellStyle name="Moneda 7 10 10" xfId="4148"/>
    <cellStyle name="Moneda 7 10 10 2" xfId="8805"/>
    <cellStyle name="Moneda 7 10 10 2 2" xfId="18117"/>
    <cellStyle name="Moneda 7 10 10 2 2 2" xfId="39848"/>
    <cellStyle name="Moneda 7 10 10 2 3" xfId="30536"/>
    <cellStyle name="Moneda 7 10 10 3" xfId="13461"/>
    <cellStyle name="Moneda 7 10 10 3 2" xfId="35192"/>
    <cellStyle name="Moneda 7 10 10 4" xfId="25880"/>
    <cellStyle name="Moneda 7 10 11" xfId="4800"/>
    <cellStyle name="Moneda 7 10 11 2" xfId="14112"/>
    <cellStyle name="Moneda 7 10 11 2 2" xfId="35843"/>
    <cellStyle name="Moneda 7 10 11 3" xfId="26531"/>
    <cellStyle name="Moneda 7 10 12" xfId="9456"/>
    <cellStyle name="Moneda 7 10 12 2" xfId="31187"/>
    <cellStyle name="Moneda 7 10 13" xfId="18770"/>
    <cellStyle name="Moneda 7 10 14" xfId="21875"/>
    <cellStyle name="Moneda 7 10 2" xfId="332"/>
    <cellStyle name="Moneda 7 10 2 2" xfId="1888"/>
    <cellStyle name="Moneda 7 10 2 2 2" xfId="6546"/>
    <cellStyle name="Moneda 7 10 2 2 2 2" xfId="15858"/>
    <cellStyle name="Moneda 7 10 2 2 2 2 2" xfId="37589"/>
    <cellStyle name="Moneda 7 10 2 2 2 3" xfId="28277"/>
    <cellStyle name="Moneda 7 10 2 2 3" xfId="11202"/>
    <cellStyle name="Moneda 7 10 2 2 3 2" xfId="32933"/>
    <cellStyle name="Moneda 7 10 2 2 4" xfId="20517"/>
    <cellStyle name="Moneda 7 10 2 2 5" xfId="23621"/>
    <cellStyle name="Moneda 7 10 2 3" xfId="4149"/>
    <cellStyle name="Moneda 7 10 2 3 2" xfId="8806"/>
    <cellStyle name="Moneda 7 10 2 3 2 2" xfId="18118"/>
    <cellStyle name="Moneda 7 10 2 3 2 2 2" xfId="39849"/>
    <cellStyle name="Moneda 7 10 2 3 2 3" xfId="30537"/>
    <cellStyle name="Moneda 7 10 2 3 3" xfId="13462"/>
    <cellStyle name="Moneda 7 10 2 3 3 2" xfId="35193"/>
    <cellStyle name="Moneda 7 10 2 3 4" xfId="25881"/>
    <cellStyle name="Moneda 7 10 2 4" xfId="4994"/>
    <cellStyle name="Moneda 7 10 2 4 2" xfId="14306"/>
    <cellStyle name="Moneda 7 10 2 4 2 2" xfId="36037"/>
    <cellStyle name="Moneda 7 10 2 4 3" xfId="26725"/>
    <cellStyle name="Moneda 7 10 2 5" xfId="9650"/>
    <cellStyle name="Moneda 7 10 2 5 2" xfId="31381"/>
    <cellStyle name="Moneda 7 10 2 6" xfId="18965"/>
    <cellStyle name="Moneda 7 10 2 7" xfId="22069"/>
    <cellStyle name="Moneda 7 10 3" xfId="529"/>
    <cellStyle name="Moneda 7 10 3 2" xfId="2082"/>
    <cellStyle name="Moneda 7 10 3 2 2" xfId="6740"/>
    <cellStyle name="Moneda 7 10 3 2 2 2" xfId="16052"/>
    <cellStyle name="Moneda 7 10 3 2 2 2 2" xfId="37783"/>
    <cellStyle name="Moneda 7 10 3 2 2 3" xfId="28471"/>
    <cellStyle name="Moneda 7 10 3 2 3" xfId="11396"/>
    <cellStyle name="Moneda 7 10 3 2 3 2" xfId="33127"/>
    <cellStyle name="Moneda 7 10 3 2 4" xfId="20711"/>
    <cellStyle name="Moneda 7 10 3 2 5" xfId="23815"/>
    <cellStyle name="Moneda 7 10 3 3" xfId="4150"/>
    <cellStyle name="Moneda 7 10 3 3 2" xfId="8807"/>
    <cellStyle name="Moneda 7 10 3 3 2 2" xfId="18119"/>
    <cellStyle name="Moneda 7 10 3 3 2 2 2" xfId="39850"/>
    <cellStyle name="Moneda 7 10 3 3 2 3" xfId="30538"/>
    <cellStyle name="Moneda 7 10 3 3 3" xfId="13463"/>
    <cellStyle name="Moneda 7 10 3 3 3 2" xfId="35194"/>
    <cellStyle name="Moneda 7 10 3 3 4" xfId="25882"/>
    <cellStyle name="Moneda 7 10 3 4" xfId="5188"/>
    <cellStyle name="Moneda 7 10 3 4 2" xfId="14500"/>
    <cellStyle name="Moneda 7 10 3 4 2 2" xfId="36231"/>
    <cellStyle name="Moneda 7 10 3 4 3" xfId="26919"/>
    <cellStyle name="Moneda 7 10 3 5" xfId="9844"/>
    <cellStyle name="Moneda 7 10 3 5 2" xfId="31575"/>
    <cellStyle name="Moneda 7 10 3 6" xfId="19159"/>
    <cellStyle name="Moneda 7 10 3 7" xfId="22263"/>
    <cellStyle name="Moneda 7 10 4" xfId="724"/>
    <cellStyle name="Moneda 7 10 4 2" xfId="2276"/>
    <cellStyle name="Moneda 7 10 4 2 2" xfId="6934"/>
    <cellStyle name="Moneda 7 10 4 2 2 2" xfId="16246"/>
    <cellStyle name="Moneda 7 10 4 2 2 2 2" xfId="37977"/>
    <cellStyle name="Moneda 7 10 4 2 2 3" xfId="28665"/>
    <cellStyle name="Moneda 7 10 4 2 3" xfId="11590"/>
    <cellStyle name="Moneda 7 10 4 2 3 2" xfId="33321"/>
    <cellStyle name="Moneda 7 10 4 2 4" xfId="20905"/>
    <cellStyle name="Moneda 7 10 4 2 5" xfId="24009"/>
    <cellStyle name="Moneda 7 10 4 3" xfId="4151"/>
    <cellStyle name="Moneda 7 10 4 3 2" xfId="8808"/>
    <cellStyle name="Moneda 7 10 4 3 2 2" xfId="18120"/>
    <cellStyle name="Moneda 7 10 4 3 2 2 2" xfId="39851"/>
    <cellStyle name="Moneda 7 10 4 3 2 3" xfId="30539"/>
    <cellStyle name="Moneda 7 10 4 3 3" xfId="13464"/>
    <cellStyle name="Moneda 7 10 4 3 3 2" xfId="35195"/>
    <cellStyle name="Moneda 7 10 4 3 4" xfId="25883"/>
    <cellStyle name="Moneda 7 10 4 4" xfId="5382"/>
    <cellStyle name="Moneda 7 10 4 4 2" xfId="14694"/>
    <cellStyle name="Moneda 7 10 4 4 2 2" xfId="36425"/>
    <cellStyle name="Moneda 7 10 4 4 3" xfId="27113"/>
    <cellStyle name="Moneda 7 10 4 5" xfId="10038"/>
    <cellStyle name="Moneda 7 10 4 5 2" xfId="31769"/>
    <cellStyle name="Moneda 7 10 4 6" xfId="19353"/>
    <cellStyle name="Moneda 7 10 4 7" xfId="22457"/>
    <cellStyle name="Moneda 7 10 5" xfId="918"/>
    <cellStyle name="Moneda 7 10 5 2" xfId="2470"/>
    <cellStyle name="Moneda 7 10 5 2 2" xfId="7128"/>
    <cellStyle name="Moneda 7 10 5 2 2 2" xfId="16440"/>
    <cellStyle name="Moneda 7 10 5 2 2 2 2" xfId="38171"/>
    <cellStyle name="Moneda 7 10 5 2 2 3" xfId="28859"/>
    <cellStyle name="Moneda 7 10 5 2 3" xfId="11784"/>
    <cellStyle name="Moneda 7 10 5 2 3 2" xfId="33515"/>
    <cellStyle name="Moneda 7 10 5 2 4" xfId="21099"/>
    <cellStyle name="Moneda 7 10 5 2 5" xfId="24203"/>
    <cellStyle name="Moneda 7 10 5 3" xfId="4152"/>
    <cellStyle name="Moneda 7 10 5 3 2" xfId="8809"/>
    <cellStyle name="Moneda 7 10 5 3 2 2" xfId="18121"/>
    <cellStyle name="Moneda 7 10 5 3 2 2 2" xfId="39852"/>
    <cellStyle name="Moneda 7 10 5 3 2 3" xfId="30540"/>
    <cellStyle name="Moneda 7 10 5 3 3" xfId="13465"/>
    <cellStyle name="Moneda 7 10 5 3 3 2" xfId="35196"/>
    <cellStyle name="Moneda 7 10 5 3 4" xfId="25884"/>
    <cellStyle name="Moneda 7 10 5 4" xfId="5576"/>
    <cellStyle name="Moneda 7 10 5 4 2" xfId="14888"/>
    <cellStyle name="Moneda 7 10 5 4 2 2" xfId="36619"/>
    <cellStyle name="Moneda 7 10 5 4 3" xfId="27307"/>
    <cellStyle name="Moneda 7 10 5 5" xfId="10232"/>
    <cellStyle name="Moneda 7 10 5 5 2" xfId="31963"/>
    <cellStyle name="Moneda 7 10 5 6" xfId="19547"/>
    <cellStyle name="Moneda 7 10 5 7" xfId="22651"/>
    <cellStyle name="Moneda 7 10 6" xfId="1112"/>
    <cellStyle name="Moneda 7 10 6 2" xfId="2664"/>
    <cellStyle name="Moneda 7 10 6 2 2" xfId="7322"/>
    <cellStyle name="Moneda 7 10 6 2 2 2" xfId="16634"/>
    <cellStyle name="Moneda 7 10 6 2 2 2 2" xfId="38365"/>
    <cellStyle name="Moneda 7 10 6 2 2 3" xfId="29053"/>
    <cellStyle name="Moneda 7 10 6 2 3" xfId="11978"/>
    <cellStyle name="Moneda 7 10 6 2 3 2" xfId="33709"/>
    <cellStyle name="Moneda 7 10 6 2 4" xfId="21293"/>
    <cellStyle name="Moneda 7 10 6 2 5" xfId="24397"/>
    <cellStyle name="Moneda 7 10 6 3" xfId="4153"/>
    <cellStyle name="Moneda 7 10 6 3 2" xfId="8810"/>
    <cellStyle name="Moneda 7 10 6 3 2 2" xfId="18122"/>
    <cellStyle name="Moneda 7 10 6 3 2 2 2" xfId="39853"/>
    <cellStyle name="Moneda 7 10 6 3 2 3" xfId="30541"/>
    <cellStyle name="Moneda 7 10 6 3 3" xfId="13466"/>
    <cellStyle name="Moneda 7 10 6 3 3 2" xfId="35197"/>
    <cellStyle name="Moneda 7 10 6 3 4" xfId="25885"/>
    <cellStyle name="Moneda 7 10 6 4" xfId="5770"/>
    <cellStyle name="Moneda 7 10 6 4 2" xfId="15082"/>
    <cellStyle name="Moneda 7 10 6 4 2 2" xfId="36813"/>
    <cellStyle name="Moneda 7 10 6 4 3" xfId="27501"/>
    <cellStyle name="Moneda 7 10 6 5" xfId="10426"/>
    <cellStyle name="Moneda 7 10 6 5 2" xfId="32157"/>
    <cellStyle name="Moneda 7 10 6 6" xfId="19741"/>
    <cellStyle name="Moneda 7 10 6 7" xfId="22845"/>
    <cellStyle name="Moneda 7 10 7" xfId="1306"/>
    <cellStyle name="Moneda 7 10 7 2" xfId="2858"/>
    <cellStyle name="Moneda 7 10 7 2 2" xfId="7516"/>
    <cellStyle name="Moneda 7 10 7 2 2 2" xfId="16828"/>
    <cellStyle name="Moneda 7 10 7 2 2 2 2" xfId="38559"/>
    <cellStyle name="Moneda 7 10 7 2 2 3" xfId="29247"/>
    <cellStyle name="Moneda 7 10 7 2 3" xfId="12172"/>
    <cellStyle name="Moneda 7 10 7 2 3 2" xfId="33903"/>
    <cellStyle name="Moneda 7 10 7 2 4" xfId="21487"/>
    <cellStyle name="Moneda 7 10 7 2 5" xfId="24591"/>
    <cellStyle name="Moneda 7 10 7 3" xfId="4154"/>
    <cellStyle name="Moneda 7 10 7 3 2" xfId="8811"/>
    <cellStyle name="Moneda 7 10 7 3 2 2" xfId="18123"/>
    <cellStyle name="Moneda 7 10 7 3 2 2 2" xfId="39854"/>
    <cellStyle name="Moneda 7 10 7 3 2 3" xfId="30542"/>
    <cellStyle name="Moneda 7 10 7 3 3" xfId="13467"/>
    <cellStyle name="Moneda 7 10 7 3 3 2" xfId="35198"/>
    <cellStyle name="Moneda 7 10 7 3 4" xfId="25886"/>
    <cellStyle name="Moneda 7 10 7 4" xfId="5964"/>
    <cellStyle name="Moneda 7 10 7 4 2" xfId="15276"/>
    <cellStyle name="Moneda 7 10 7 4 2 2" xfId="37007"/>
    <cellStyle name="Moneda 7 10 7 4 3" xfId="27695"/>
    <cellStyle name="Moneda 7 10 7 5" xfId="10620"/>
    <cellStyle name="Moneda 7 10 7 5 2" xfId="32351"/>
    <cellStyle name="Moneda 7 10 7 6" xfId="19935"/>
    <cellStyle name="Moneda 7 10 7 7" xfId="23039"/>
    <cellStyle name="Moneda 7 10 8" xfId="1500"/>
    <cellStyle name="Moneda 7 10 8 2" xfId="3052"/>
    <cellStyle name="Moneda 7 10 8 2 2" xfId="7710"/>
    <cellStyle name="Moneda 7 10 8 2 2 2" xfId="17022"/>
    <cellStyle name="Moneda 7 10 8 2 2 2 2" xfId="38753"/>
    <cellStyle name="Moneda 7 10 8 2 2 3" xfId="29441"/>
    <cellStyle name="Moneda 7 10 8 2 3" xfId="12366"/>
    <cellStyle name="Moneda 7 10 8 2 3 2" xfId="34097"/>
    <cellStyle name="Moneda 7 10 8 2 4" xfId="21681"/>
    <cellStyle name="Moneda 7 10 8 2 5" xfId="24785"/>
    <cellStyle name="Moneda 7 10 8 3" xfId="4155"/>
    <cellStyle name="Moneda 7 10 8 3 2" xfId="8812"/>
    <cellStyle name="Moneda 7 10 8 3 2 2" xfId="18124"/>
    <cellStyle name="Moneda 7 10 8 3 2 2 2" xfId="39855"/>
    <cellStyle name="Moneda 7 10 8 3 2 3" xfId="30543"/>
    <cellStyle name="Moneda 7 10 8 3 3" xfId="13468"/>
    <cellStyle name="Moneda 7 10 8 3 3 2" xfId="35199"/>
    <cellStyle name="Moneda 7 10 8 3 4" xfId="25887"/>
    <cellStyle name="Moneda 7 10 8 4" xfId="6158"/>
    <cellStyle name="Moneda 7 10 8 4 2" xfId="15470"/>
    <cellStyle name="Moneda 7 10 8 4 2 2" xfId="37201"/>
    <cellStyle name="Moneda 7 10 8 4 3" xfId="27889"/>
    <cellStyle name="Moneda 7 10 8 5" xfId="10814"/>
    <cellStyle name="Moneda 7 10 8 5 2" xfId="32545"/>
    <cellStyle name="Moneda 7 10 8 6" xfId="20129"/>
    <cellStyle name="Moneda 7 10 8 7" xfId="23233"/>
    <cellStyle name="Moneda 7 10 9" xfId="1694"/>
    <cellStyle name="Moneda 7 10 9 2" xfId="6352"/>
    <cellStyle name="Moneda 7 10 9 2 2" xfId="15664"/>
    <cellStyle name="Moneda 7 10 9 2 2 2" xfId="37395"/>
    <cellStyle name="Moneda 7 10 9 2 3" xfId="28083"/>
    <cellStyle name="Moneda 7 10 9 3" xfId="11008"/>
    <cellStyle name="Moneda 7 10 9 3 2" xfId="32739"/>
    <cellStyle name="Moneda 7 10 9 4" xfId="20323"/>
    <cellStyle name="Moneda 7 10 9 5" xfId="23427"/>
    <cellStyle name="Moneda 7 11" xfId="149"/>
    <cellStyle name="Moneda 7 11 10" xfId="4156"/>
    <cellStyle name="Moneda 7 11 10 2" xfId="8813"/>
    <cellStyle name="Moneda 7 11 10 2 2" xfId="18125"/>
    <cellStyle name="Moneda 7 11 10 2 2 2" xfId="39856"/>
    <cellStyle name="Moneda 7 11 10 2 3" xfId="30544"/>
    <cellStyle name="Moneda 7 11 10 3" xfId="13469"/>
    <cellStyle name="Moneda 7 11 10 3 2" xfId="35200"/>
    <cellStyle name="Moneda 7 11 10 4" xfId="25888"/>
    <cellStyle name="Moneda 7 11 11" xfId="4812"/>
    <cellStyle name="Moneda 7 11 11 2" xfId="14124"/>
    <cellStyle name="Moneda 7 11 11 2 2" xfId="35855"/>
    <cellStyle name="Moneda 7 11 11 3" xfId="26543"/>
    <cellStyle name="Moneda 7 11 12" xfId="9468"/>
    <cellStyle name="Moneda 7 11 12 2" xfId="31199"/>
    <cellStyle name="Moneda 7 11 13" xfId="18782"/>
    <cellStyle name="Moneda 7 11 14" xfId="21887"/>
    <cellStyle name="Moneda 7 11 2" xfId="344"/>
    <cellStyle name="Moneda 7 11 2 2" xfId="1900"/>
    <cellStyle name="Moneda 7 11 2 2 2" xfId="6558"/>
    <cellStyle name="Moneda 7 11 2 2 2 2" xfId="15870"/>
    <cellStyle name="Moneda 7 11 2 2 2 2 2" xfId="37601"/>
    <cellStyle name="Moneda 7 11 2 2 2 3" xfId="28289"/>
    <cellStyle name="Moneda 7 11 2 2 3" xfId="11214"/>
    <cellStyle name="Moneda 7 11 2 2 3 2" xfId="32945"/>
    <cellStyle name="Moneda 7 11 2 2 4" xfId="20529"/>
    <cellStyle name="Moneda 7 11 2 2 5" xfId="23633"/>
    <cellStyle name="Moneda 7 11 2 3" xfId="4157"/>
    <cellStyle name="Moneda 7 11 2 3 2" xfId="8814"/>
    <cellStyle name="Moneda 7 11 2 3 2 2" xfId="18126"/>
    <cellStyle name="Moneda 7 11 2 3 2 2 2" xfId="39857"/>
    <cellStyle name="Moneda 7 11 2 3 2 3" xfId="30545"/>
    <cellStyle name="Moneda 7 11 2 3 3" xfId="13470"/>
    <cellStyle name="Moneda 7 11 2 3 3 2" xfId="35201"/>
    <cellStyle name="Moneda 7 11 2 3 4" xfId="25889"/>
    <cellStyle name="Moneda 7 11 2 4" xfId="5006"/>
    <cellStyle name="Moneda 7 11 2 4 2" xfId="14318"/>
    <cellStyle name="Moneda 7 11 2 4 2 2" xfId="36049"/>
    <cellStyle name="Moneda 7 11 2 4 3" xfId="26737"/>
    <cellStyle name="Moneda 7 11 2 5" xfId="9662"/>
    <cellStyle name="Moneda 7 11 2 5 2" xfId="31393"/>
    <cellStyle name="Moneda 7 11 2 6" xfId="18977"/>
    <cellStyle name="Moneda 7 11 2 7" xfId="22081"/>
    <cellStyle name="Moneda 7 11 3" xfId="541"/>
    <cellStyle name="Moneda 7 11 3 2" xfId="2094"/>
    <cellStyle name="Moneda 7 11 3 2 2" xfId="6752"/>
    <cellStyle name="Moneda 7 11 3 2 2 2" xfId="16064"/>
    <cellStyle name="Moneda 7 11 3 2 2 2 2" xfId="37795"/>
    <cellStyle name="Moneda 7 11 3 2 2 3" xfId="28483"/>
    <cellStyle name="Moneda 7 11 3 2 3" xfId="11408"/>
    <cellStyle name="Moneda 7 11 3 2 3 2" xfId="33139"/>
    <cellStyle name="Moneda 7 11 3 2 4" xfId="20723"/>
    <cellStyle name="Moneda 7 11 3 2 5" xfId="23827"/>
    <cellStyle name="Moneda 7 11 3 3" xfId="4158"/>
    <cellStyle name="Moneda 7 11 3 3 2" xfId="8815"/>
    <cellStyle name="Moneda 7 11 3 3 2 2" xfId="18127"/>
    <cellStyle name="Moneda 7 11 3 3 2 2 2" xfId="39858"/>
    <cellStyle name="Moneda 7 11 3 3 2 3" xfId="30546"/>
    <cellStyle name="Moneda 7 11 3 3 3" xfId="13471"/>
    <cellStyle name="Moneda 7 11 3 3 3 2" xfId="35202"/>
    <cellStyle name="Moneda 7 11 3 3 4" xfId="25890"/>
    <cellStyle name="Moneda 7 11 3 4" xfId="5200"/>
    <cellStyle name="Moneda 7 11 3 4 2" xfId="14512"/>
    <cellStyle name="Moneda 7 11 3 4 2 2" xfId="36243"/>
    <cellStyle name="Moneda 7 11 3 4 3" xfId="26931"/>
    <cellStyle name="Moneda 7 11 3 5" xfId="9856"/>
    <cellStyle name="Moneda 7 11 3 5 2" xfId="31587"/>
    <cellStyle name="Moneda 7 11 3 6" xfId="19171"/>
    <cellStyle name="Moneda 7 11 3 7" xfId="22275"/>
    <cellStyle name="Moneda 7 11 4" xfId="736"/>
    <cellStyle name="Moneda 7 11 4 2" xfId="2288"/>
    <cellStyle name="Moneda 7 11 4 2 2" xfId="6946"/>
    <cellStyle name="Moneda 7 11 4 2 2 2" xfId="16258"/>
    <cellStyle name="Moneda 7 11 4 2 2 2 2" xfId="37989"/>
    <cellStyle name="Moneda 7 11 4 2 2 3" xfId="28677"/>
    <cellStyle name="Moneda 7 11 4 2 3" xfId="11602"/>
    <cellStyle name="Moneda 7 11 4 2 3 2" xfId="33333"/>
    <cellStyle name="Moneda 7 11 4 2 4" xfId="20917"/>
    <cellStyle name="Moneda 7 11 4 2 5" xfId="24021"/>
    <cellStyle name="Moneda 7 11 4 3" xfId="4159"/>
    <cellStyle name="Moneda 7 11 4 3 2" xfId="8816"/>
    <cellStyle name="Moneda 7 11 4 3 2 2" xfId="18128"/>
    <cellStyle name="Moneda 7 11 4 3 2 2 2" xfId="39859"/>
    <cellStyle name="Moneda 7 11 4 3 2 3" xfId="30547"/>
    <cellStyle name="Moneda 7 11 4 3 3" xfId="13472"/>
    <cellStyle name="Moneda 7 11 4 3 3 2" xfId="35203"/>
    <cellStyle name="Moneda 7 11 4 3 4" xfId="25891"/>
    <cellStyle name="Moneda 7 11 4 4" xfId="5394"/>
    <cellStyle name="Moneda 7 11 4 4 2" xfId="14706"/>
    <cellStyle name="Moneda 7 11 4 4 2 2" xfId="36437"/>
    <cellStyle name="Moneda 7 11 4 4 3" xfId="27125"/>
    <cellStyle name="Moneda 7 11 4 5" xfId="10050"/>
    <cellStyle name="Moneda 7 11 4 5 2" xfId="31781"/>
    <cellStyle name="Moneda 7 11 4 6" xfId="19365"/>
    <cellStyle name="Moneda 7 11 4 7" xfId="22469"/>
    <cellStyle name="Moneda 7 11 5" xfId="930"/>
    <cellStyle name="Moneda 7 11 5 2" xfId="2482"/>
    <cellStyle name="Moneda 7 11 5 2 2" xfId="7140"/>
    <cellStyle name="Moneda 7 11 5 2 2 2" xfId="16452"/>
    <cellStyle name="Moneda 7 11 5 2 2 2 2" xfId="38183"/>
    <cellStyle name="Moneda 7 11 5 2 2 3" xfId="28871"/>
    <cellStyle name="Moneda 7 11 5 2 3" xfId="11796"/>
    <cellStyle name="Moneda 7 11 5 2 3 2" xfId="33527"/>
    <cellStyle name="Moneda 7 11 5 2 4" xfId="21111"/>
    <cellStyle name="Moneda 7 11 5 2 5" xfId="24215"/>
    <cellStyle name="Moneda 7 11 5 3" xfId="4160"/>
    <cellStyle name="Moneda 7 11 5 3 2" xfId="8817"/>
    <cellStyle name="Moneda 7 11 5 3 2 2" xfId="18129"/>
    <cellStyle name="Moneda 7 11 5 3 2 2 2" xfId="39860"/>
    <cellStyle name="Moneda 7 11 5 3 2 3" xfId="30548"/>
    <cellStyle name="Moneda 7 11 5 3 3" xfId="13473"/>
    <cellStyle name="Moneda 7 11 5 3 3 2" xfId="35204"/>
    <cellStyle name="Moneda 7 11 5 3 4" xfId="25892"/>
    <cellStyle name="Moneda 7 11 5 4" xfId="5588"/>
    <cellStyle name="Moneda 7 11 5 4 2" xfId="14900"/>
    <cellStyle name="Moneda 7 11 5 4 2 2" xfId="36631"/>
    <cellStyle name="Moneda 7 11 5 4 3" xfId="27319"/>
    <cellStyle name="Moneda 7 11 5 5" xfId="10244"/>
    <cellStyle name="Moneda 7 11 5 5 2" xfId="31975"/>
    <cellStyle name="Moneda 7 11 5 6" xfId="19559"/>
    <cellStyle name="Moneda 7 11 5 7" xfId="22663"/>
    <cellStyle name="Moneda 7 11 6" xfId="1124"/>
    <cellStyle name="Moneda 7 11 6 2" xfId="2676"/>
    <cellStyle name="Moneda 7 11 6 2 2" xfId="7334"/>
    <cellStyle name="Moneda 7 11 6 2 2 2" xfId="16646"/>
    <cellStyle name="Moneda 7 11 6 2 2 2 2" xfId="38377"/>
    <cellStyle name="Moneda 7 11 6 2 2 3" xfId="29065"/>
    <cellStyle name="Moneda 7 11 6 2 3" xfId="11990"/>
    <cellStyle name="Moneda 7 11 6 2 3 2" xfId="33721"/>
    <cellStyle name="Moneda 7 11 6 2 4" xfId="21305"/>
    <cellStyle name="Moneda 7 11 6 2 5" xfId="24409"/>
    <cellStyle name="Moneda 7 11 6 3" xfId="4161"/>
    <cellStyle name="Moneda 7 11 6 3 2" xfId="8818"/>
    <cellStyle name="Moneda 7 11 6 3 2 2" xfId="18130"/>
    <cellStyle name="Moneda 7 11 6 3 2 2 2" xfId="39861"/>
    <cellStyle name="Moneda 7 11 6 3 2 3" xfId="30549"/>
    <cellStyle name="Moneda 7 11 6 3 3" xfId="13474"/>
    <cellStyle name="Moneda 7 11 6 3 3 2" xfId="35205"/>
    <cellStyle name="Moneda 7 11 6 3 4" xfId="25893"/>
    <cellStyle name="Moneda 7 11 6 4" xfId="5782"/>
    <cellStyle name="Moneda 7 11 6 4 2" xfId="15094"/>
    <cellStyle name="Moneda 7 11 6 4 2 2" xfId="36825"/>
    <cellStyle name="Moneda 7 11 6 4 3" xfId="27513"/>
    <cellStyle name="Moneda 7 11 6 5" xfId="10438"/>
    <cellStyle name="Moneda 7 11 6 5 2" xfId="32169"/>
    <cellStyle name="Moneda 7 11 6 6" xfId="19753"/>
    <cellStyle name="Moneda 7 11 6 7" xfId="22857"/>
    <cellStyle name="Moneda 7 11 7" xfId="1318"/>
    <cellStyle name="Moneda 7 11 7 2" xfId="2870"/>
    <cellStyle name="Moneda 7 11 7 2 2" xfId="7528"/>
    <cellStyle name="Moneda 7 11 7 2 2 2" xfId="16840"/>
    <cellStyle name="Moneda 7 11 7 2 2 2 2" xfId="38571"/>
    <cellStyle name="Moneda 7 11 7 2 2 3" xfId="29259"/>
    <cellStyle name="Moneda 7 11 7 2 3" xfId="12184"/>
    <cellStyle name="Moneda 7 11 7 2 3 2" xfId="33915"/>
    <cellStyle name="Moneda 7 11 7 2 4" xfId="21499"/>
    <cellStyle name="Moneda 7 11 7 2 5" xfId="24603"/>
    <cellStyle name="Moneda 7 11 7 3" xfId="4162"/>
    <cellStyle name="Moneda 7 11 7 3 2" xfId="8819"/>
    <cellStyle name="Moneda 7 11 7 3 2 2" xfId="18131"/>
    <cellStyle name="Moneda 7 11 7 3 2 2 2" xfId="39862"/>
    <cellStyle name="Moneda 7 11 7 3 2 3" xfId="30550"/>
    <cellStyle name="Moneda 7 11 7 3 3" xfId="13475"/>
    <cellStyle name="Moneda 7 11 7 3 3 2" xfId="35206"/>
    <cellStyle name="Moneda 7 11 7 3 4" xfId="25894"/>
    <cellStyle name="Moneda 7 11 7 4" xfId="5976"/>
    <cellStyle name="Moneda 7 11 7 4 2" xfId="15288"/>
    <cellStyle name="Moneda 7 11 7 4 2 2" xfId="37019"/>
    <cellStyle name="Moneda 7 11 7 4 3" xfId="27707"/>
    <cellStyle name="Moneda 7 11 7 5" xfId="10632"/>
    <cellStyle name="Moneda 7 11 7 5 2" xfId="32363"/>
    <cellStyle name="Moneda 7 11 7 6" xfId="19947"/>
    <cellStyle name="Moneda 7 11 7 7" xfId="23051"/>
    <cellStyle name="Moneda 7 11 8" xfId="1512"/>
    <cellStyle name="Moneda 7 11 8 2" xfId="3064"/>
    <cellStyle name="Moneda 7 11 8 2 2" xfId="7722"/>
    <cellStyle name="Moneda 7 11 8 2 2 2" xfId="17034"/>
    <cellStyle name="Moneda 7 11 8 2 2 2 2" xfId="38765"/>
    <cellStyle name="Moneda 7 11 8 2 2 3" xfId="29453"/>
    <cellStyle name="Moneda 7 11 8 2 3" xfId="12378"/>
    <cellStyle name="Moneda 7 11 8 2 3 2" xfId="34109"/>
    <cellStyle name="Moneda 7 11 8 2 4" xfId="21693"/>
    <cellStyle name="Moneda 7 11 8 2 5" xfId="24797"/>
    <cellStyle name="Moneda 7 11 8 3" xfId="4163"/>
    <cellStyle name="Moneda 7 11 8 3 2" xfId="8820"/>
    <cellStyle name="Moneda 7 11 8 3 2 2" xfId="18132"/>
    <cellStyle name="Moneda 7 11 8 3 2 2 2" xfId="39863"/>
    <cellStyle name="Moneda 7 11 8 3 2 3" xfId="30551"/>
    <cellStyle name="Moneda 7 11 8 3 3" xfId="13476"/>
    <cellStyle name="Moneda 7 11 8 3 3 2" xfId="35207"/>
    <cellStyle name="Moneda 7 11 8 3 4" xfId="25895"/>
    <cellStyle name="Moneda 7 11 8 4" xfId="6170"/>
    <cellStyle name="Moneda 7 11 8 4 2" xfId="15482"/>
    <cellStyle name="Moneda 7 11 8 4 2 2" xfId="37213"/>
    <cellStyle name="Moneda 7 11 8 4 3" xfId="27901"/>
    <cellStyle name="Moneda 7 11 8 5" xfId="10826"/>
    <cellStyle name="Moneda 7 11 8 5 2" xfId="32557"/>
    <cellStyle name="Moneda 7 11 8 6" xfId="20141"/>
    <cellStyle name="Moneda 7 11 8 7" xfId="23245"/>
    <cellStyle name="Moneda 7 11 9" xfId="1706"/>
    <cellStyle name="Moneda 7 11 9 2" xfId="6364"/>
    <cellStyle name="Moneda 7 11 9 2 2" xfId="15676"/>
    <cellStyle name="Moneda 7 11 9 2 2 2" xfId="37407"/>
    <cellStyle name="Moneda 7 11 9 2 3" xfId="28095"/>
    <cellStyle name="Moneda 7 11 9 3" xfId="11020"/>
    <cellStyle name="Moneda 7 11 9 3 2" xfId="32751"/>
    <cellStyle name="Moneda 7 11 9 4" xfId="20335"/>
    <cellStyle name="Moneda 7 11 9 5" xfId="23439"/>
    <cellStyle name="Moneda 7 12" xfId="161"/>
    <cellStyle name="Moneda 7 12 10" xfId="4164"/>
    <cellStyle name="Moneda 7 12 10 2" xfId="8821"/>
    <cellStyle name="Moneda 7 12 10 2 2" xfId="18133"/>
    <cellStyle name="Moneda 7 12 10 2 2 2" xfId="39864"/>
    <cellStyle name="Moneda 7 12 10 2 3" xfId="30552"/>
    <cellStyle name="Moneda 7 12 10 3" xfId="13477"/>
    <cellStyle name="Moneda 7 12 10 3 2" xfId="35208"/>
    <cellStyle name="Moneda 7 12 10 4" xfId="25896"/>
    <cellStyle name="Moneda 7 12 11" xfId="4824"/>
    <cellStyle name="Moneda 7 12 11 2" xfId="14136"/>
    <cellStyle name="Moneda 7 12 11 2 2" xfId="35867"/>
    <cellStyle name="Moneda 7 12 11 3" xfId="26555"/>
    <cellStyle name="Moneda 7 12 12" xfId="9480"/>
    <cellStyle name="Moneda 7 12 12 2" xfId="31211"/>
    <cellStyle name="Moneda 7 12 13" xfId="18794"/>
    <cellStyle name="Moneda 7 12 14" xfId="21899"/>
    <cellStyle name="Moneda 7 12 2" xfId="356"/>
    <cellStyle name="Moneda 7 12 2 2" xfId="1912"/>
    <cellStyle name="Moneda 7 12 2 2 2" xfId="6570"/>
    <cellStyle name="Moneda 7 12 2 2 2 2" xfId="15882"/>
    <cellStyle name="Moneda 7 12 2 2 2 2 2" xfId="37613"/>
    <cellStyle name="Moneda 7 12 2 2 2 3" xfId="28301"/>
    <cellStyle name="Moneda 7 12 2 2 3" xfId="11226"/>
    <cellStyle name="Moneda 7 12 2 2 3 2" xfId="32957"/>
    <cellStyle name="Moneda 7 12 2 2 4" xfId="20541"/>
    <cellStyle name="Moneda 7 12 2 2 5" xfId="23645"/>
    <cellStyle name="Moneda 7 12 2 3" xfId="4165"/>
    <cellStyle name="Moneda 7 12 2 3 2" xfId="8822"/>
    <cellStyle name="Moneda 7 12 2 3 2 2" xfId="18134"/>
    <cellStyle name="Moneda 7 12 2 3 2 2 2" xfId="39865"/>
    <cellStyle name="Moneda 7 12 2 3 2 3" xfId="30553"/>
    <cellStyle name="Moneda 7 12 2 3 3" xfId="13478"/>
    <cellStyle name="Moneda 7 12 2 3 3 2" xfId="35209"/>
    <cellStyle name="Moneda 7 12 2 3 4" xfId="25897"/>
    <cellStyle name="Moneda 7 12 2 4" xfId="5018"/>
    <cellStyle name="Moneda 7 12 2 4 2" xfId="14330"/>
    <cellStyle name="Moneda 7 12 2 4 2 2" xfId="36061"/>
    <cellStyle name="Moneda 7 12 2 4 3" xfId="26749"/>
    <cellStyle name="Moneda 7 12 2 5" xfId="9674"/>
    <cellStyle name="Moneda 7 12 2 5 2" xfId="31405"/>
    <cellStyle name="Moneda 7 12 2 6" xfId="18989"/>
    <cellStyle name="Moneda 7 12 2 7" xfId="22093"/>
    <cellStyle name="Moneda 7 12 3" xfId="553"/>
    <cellStyle name="Moneda 7 12 3 2" xfId="2106"/>
    <cellStyle name="Moneda 7 12 3 2 2" xfId="6764"/>
    <cellStyle name="Moneda 7 12 3 2 2 2" xfId="16076"/>
    <cellStyle name="Moneda 7 12 3 2 2 2 2" xfId="37807"/>
    <cellStyle name="Moneda 7 12 3 2 2 3" xfId="28495"/>
    <cellStyle name="Moneda 7 12 3 2 3" xfId="11420"/>
    <cellStyle name="Moneda 7 12 3 2 3 2" xfId="33151"/>
    <cellStyle name="Moneda 7 12 3 2 4" xfId="20735"/>
    <cellStyle name="Moneda 7 12 3 2 5" xfId="23839"/>
    <cellStyle name="Moneda 7 12 3 3" xfId="4166"/>
    <cellStyle name="Moneda 7 12 3 3 2" xfId="8823"/>
    <cellStyle name="Moneda 7 12 3 3 2 2" xfId="18135"/>
    <cellStyle name="Moneda 7 12 3 3 2 2 2" xfId="39866"/>
    <cellStyle name="Moneda 7 12 3 3 2 3" xfId="30554"/>
    <cellStyle name="Moneda 7 12 3 3 3" xfId="13479"/>
    <cellStyle name="Moneda 7 12 3 3 3 2" xfId="35210"/>
    <cellStyle name="Moneda 7 12 3 3 4" xfId="25898"/>
    <cellStyle name="Moneda 7 12 3 4" xfId="5212"/>
    <cellStyle name="Moneda 7 12 3 4 2" xfId="14524"/>
    <cellStyle name="Moneda 7 12 3 4 2 2" xfId="36255"/>
    <cellStyle name="Moneda 7 12 3 4 3" xfId="26943"/>
    <cellStyle name="Moneda 7 12 3 5" xfId="9868"/>
    <cellStyle name="Moneda 7 12 3 5 2" xfId="31599"/>
    <cellStyle name="Moneda 7 12 3 6" xfId="19183"/>
    <cellStyle name="Moneda 7 12 3 7" xfId="22287"/>
    <cellStyle name="Moneda 7 12 4" xfId="748"/>
    <cellStyle name="Moneda 7 12 4 2" xfId="2300"/>
    <cellStyle name="Moneda 7 12 4 2 2" xfId="6958"/>
    <cellStyle name="Moneda 7 12 4 2 2 2" xfId="16270"/>
    <cellStyle name="Moneda 7 12 4 2 2 2 2" xfId="38001"/>
    <cellStyle name="Moneda 7 12 4 2 2 3" xfId="28689"/>
    <cellStyle name="Moneda 7 12 4 2 3" xfId="11614"/>
    <cellStyle name="Moneda 7 12 4 2 3 2" xfId="33345"/>
    <cellStyle name="Moneda 7 12 4 2 4" xfId="20929"/>
    <cellStyle name="Moneda 7 12 4 2 5" xfId="24033"/>
    <cellStyle name="Moneda 7 12 4 3" xfId="4167"/>
    <cellStyle name="Moneda 7 12 4 3 2" xfId="8824"/>
    <cellStyle name="Moneda 7 12 4 3 2 2" xfId="18136"/>
    <cellStyle name="Moneda 7 12 4 3 2 2 2" xfId="39867"/>
    <cellStyle name="Moneda 7 12 4 3 2 3" xfId="30555"/>
    <cellStyle name="Moneda 7 12 4 3 3" xfId="13480"/>
    <cellStyle name="Moneda 7 12 4 3 3 2" xfId="35211"/>
    <cellStyle name="Moneda 7 12 4 3 4" xfId="25899"/>
    <cellStyle name="Moneda 7 12 4 4" xfId="5406"/>
    <cellStyle name="Moneda 7 12 4 4 2" xfId="14718"/>
    <cellStyle name="Moneda 7 12 4 4 2 2" xfId="36449"/>
    <cellStyle name="Moneda 7 12 4 4 3" xfId="27137"/>
    <cellStyle name="Moneda 7 12 4 5" xfId="10062"/>
    <cellStyle name="Moneda 7 12 4 5 2" xfId="31793"/>
    <cellStyle name="Moneda 7 12 4 6" xfId="19377"/>
    <cellStyle name="Moneda 7 12 4 7" xfId="22481"/>
    <cellStyle name="Moneda 7 12 5" xfId="942"/>
    <cellStyle name="Moneda 7 12 5 2" xfId="2494"/>
    <cellStyle name="Moneda 7 12 5 2 2" xfId="7152"/>
    <cellStyle name="Moneda 7 12 5 2 2 2" xfId="16464"/>
    <cellStyle name="Moneda 7 12 5 2 2 2 2" xfId="38195"/>
    <cellStyle name="Moneda 7 12 5 2 2 3" xfId="28883"/>
    <cellStyle name="Moneda 7 12 5 2 3" xfId="11808"/>
    <cellStyle name="Moneda 7 12 5 2 3 2" xfId="33539"/>
    <cellStyle name="Moneda 7 12 5 2 4" xfId="21123"/>
    <cellStyle name="Moneda 7 12 5 2 5" xfId="24227"/>
    <cellStyle name="Moneda 7 12 5 3" xfId="4168"/>
    <cellStyle name="Moneda 7 12 5 3 2" xfId="8825"/>
    <cellStyle name="Moneda 7 12 5 3 2 2" xfId="18137"/>
    <cellStyle name="Moneda 7 12 5 3 2 2 2" xfId="39868"/>
    <cellStyle name="Moneda 7 12 5 3 2 3" xfId="30556"/>
    <cellStyle name="Moneda 7 12 5 3 3" xfId="13481"/>
    <cellStyle name="Moneda 7 12 5 3 3 2" xfId="35212"/>
    <cellStyle name="Moneda 7 12 5 3 4" xfId="25900"/>
    <cellStyle name="Moneda 7 12 5 4" xfId="5600"/>
    <cellStyle name="Moneda 7 12 5 4 2" xfId="14912"/>
    <cellStyle name="Moneda 7 12 5 4 2 2" xfId="36643"/>
    <cellStyle name="Moneda 7 12 5 4 3" xfId="27331"/>
    <cellStyle name="Moneda 7 12 5 5" xfId="10256"/>
    <cellStyle name="Moneda 7 12 5 5 2" xfId="31987"/>
    <cellStyle name="Moneda 7 12 5 6" xfId="19571"/>
    <cellStyle name="Moneda 7 12 5 7" xfId="22675"/>
    <cellStyle name="Moneda 7 12 6" xfId="1136"/>
    <cellStyle name="Moneda 7 12 6 2" xfId="2688"/>
    <cellStyle name="Moneda 7 12 6 2 2" xfId="7346"/>
    <cellStyle name="Moneda 7 12 6 2 2 2" xfId="16658"/>
    <cellStyle name="Moneda 7 12 6 2 2 2 2" xfId="38389"/>
    <cellStyle name="Moneda 7 12 6 2 2 3" xfId="29077"/>
    <cellStyle name="Moneda 7 12 6 2 3" xfId="12002"/>
    <cellStyle name="Moneda 7 12 6 2 3 2" xfId="33733"/>
    <cellStyle name="Moneda 7 12 6 2 4" xfId="21317"/>
    <cellStyle name="Moneda 7 12 6 2 5" xfId="24421"/>
    <cellStyle name="Moneda 7 12 6 3" xfId="4169"/>
    <cellStyle name="Moneda 7 12 6 3 2" xfId="8826"/>
    <cellStyle name="Moneda 7 12 6 3 2 2" xfId="18138"/>
    <cellStyle name="Moneda 7 12 6 3 2 2 2" xfId="39869"/>
    <cellStyle name="Moneda 7 12 6 3 2 3" xfId="30557"/>
    <cellStyle name="Moneda 7 12 6 3 3" xfId="13482"/>
    <cellStyle name="Moneda 7 12 6 3 3 2" xfId="35213"/>
    <cellStyle name="Moneda 7 12 6 3 4" xfId="25901"/>
    <cellStyle name="Moneda 7 12 6 4" xfId="5794"/>
    <cellStyle name="Moneda 7 12 6 4 2" xfId="15106"/>
    <cellStyle name="Moneda 7 12 6 4 2 2" xfId="36837"/>
    <cellStyle name="Moneda 7 12 6 4 3" xfId="27525"/>
    <cellStyle name="Moneda 7 12 6 5" xfId="10450"/>
    <cellStyle name="Moneda 7 12 6 5 2" xfId="32181"/>
    <cellStyle name="Moneda 7 12 6 6" xfId="19765"/>
    <cellStyle name="Moneda 7 12 6 7" xfId="22869"/>
    <cellStyle name="Moneda 7 12 7" xfId="1330"/>
    <cellStyle name="Moneda 7 12 7 2" xfId="2882"/>
    <cellStyle name="Moneda 7 12 7 2 2" xfId="7540"/>
    <cellStyle name="Moneda 7 12 7 2 2 2" xfId="16852"/>
    <cellStyle name="Moneda 7 12 7 2 2 2 2" xfId="38583"/>
    <cellStyle name="Moneda 7 12 7 2 2 3" xfId="29271"/>
    <cellStyle name="Moneda 7 12 7 2 3" xfId="12196"/>
    <cellStyle name="Moneda 7 12 7 2 3 2" xfId="33927"/>
    <cellStyle name="Moneda 7 12 7 2 4" xfId="21511"/>
    <cellStyle name="Moneda 7 12 7 2 5" xfId="24615"/>
    <cellStyle name="Moneda 7 12 7 3" xfId="4170"/>
    <cellStyle name="Moneda 7 12 7 3 2" xfId="8827"/>
    <cellStyle name="Moneda 7 12 7 3 2 2" xfId="18139"/>
    <cellStyle name="Moneda 7 12 7 3 2 2 2" xfId="39870"/>
    <cellStyle name="Moneda 7 12 7 3 2 3" xfId="30558"/>
    <cellStyle name="Moneda 7 12 7 3 3" xfId="13483"/>
    <cellStyle name="Moneda 7 12 7 3 3 2" xfId="35214"/>
    <cellStyle name="Moneda 7 12 7 3 4" xfId="25902"/>
    <cellStyle name="Moneda 7 12 7 4" xfId="5988"/>
    <cellStyle name="Moneda 7 12 7 4 2" xfId="15300"/>
    <cellStyle name="Moneda 7 12 7 4 2 2" xfId="37031"/>
    <cellStyle name="Moneda 7 12 7 4 3" xfId="27719"/>
    <cellStyle name="Moneda 7 12 7 5" xfId="10644"/>
    <cellStyle name="Moneda 7 12 7 5 2" xfId="32375"/>
    <cellStyle name="Moneda 7 12 7 6" xfId="19959"/>
    <cellStyle name="Moneda 7 12 7 7" xfId="23063"/>
    <cellStyle name="Moneda 7 12 8" xfId="1524"/>
    <cellStyle name="Moneda 7 12 8 2" xfId="3076"/>
    <cellStyle name="Moneda 7 12 8 2 2" xfId="7734"/>
    <cellStyle name="Moneda 7 12 8 2 2 2" xfId="17046"/>
    <cellStyle name="Moneda 7 12 8 2 2 2 2" xfId="38777"/>
    <cellStyle name="Moneda 7 12 8 2 2 3" xfId="29465"/>
    <cellStyle name="Moneda 7 12 8 2 3" xfId="12390"/>
    <cellStyle name="Moneda 7 12 8 2 3 2" xfId="34121"/>
    <cellStyle name="Moneda 7 12 8 2 4" xfId="21705"/>
    <cellStyle name="Moneda 7 12 8 2 5" xfId="24809"/>
    <cellStyle name="Moneda 7 12 8 3" xfId="4171"/>
    <cellStyle name="Moneda 7 12 8 3 2" xfId="8828"/>
    <cellStyle name="Moneda 7 12 8 3 2 2" xfId="18140"/>
    <cellStyle name="Moneda 7 12 8 3 2 2 2" xfId="39871"/>
    <cellStyle name="Moneda 7 12 8 3 2 3" xfId="30559"/>
    <cellStyle name="Moneda 7 12 8 3 3" xfId="13484"/>
    <cellStyle name="Moneda 7 12 8 3 3 2" xfId="35215"/>
    <cellStyle name="Moneda 7 12 8 3 4" xfId="25903"/>
    <cellStyle name="Moneda 7 12 8 4" xfId="6182"/>
    <cellStyle name="Moneda 7 12 8 4 2" xfId="15494"/>
    <cellStyle name="Moneda 7 12 8 4 2 2" xfId="37225"/>
    <cellStyle name="Moneda 7 12 8 4 3" xfId="27913"/>
    <cellStyle name="Moneda 7 12 8 5" xfId="10838"/>
    <cellStyle name="Moneda 7 12 8 5 2" xfId="32569"/>
    <cellStyle name="Moneda 7 12 8 6" xfId="20153"/>
    <cellStyle name="Moneda 7 12 8 7" xfId="23257"/>
    <cellStyle name="Moneda 7 12 9" xfId="1718"/>
    <cellStyle name="Moneda 7 12 9 2" xfId="6376"/>
    <cellStyle name="Moneda 7 12 9 2 2" xfId="15688"/>
    <cellStyle name="Moneda 7 12 9 2 2 2" xfId="37419"/>
    <cellStyle name="Moneda 7 12 9 2 3" xfId="28107"/>
    <cellStyle name="Moneda 7 12 9 3" xfId="11032"/>
    <cellStyle name="Moneda 7 12 9 3 2" xfId="32763"/>
    <cellStyle name="Moneda 7 12 9 4" xfId="20347"/>
    <cellStyle name="Moneda 7 12 9 5" xfId="23451"/>
    <cellStyle name="Moneda 7 13" xfId="173"/>
    <cellStyle name="Moneda 7 13 10" xfId="4172"/>
    <cellStyle name="Moneda 7 13 10 2" xfId="8829"/>
    <cellStyle name="Moneda 7 13 10 2 2" xfId="18141"/>
    <cellStyle name="Moneda 7 13 10 2 2 2" xfId="39872"/>
    <cellStyle name="Moneda 7 13 10 2 3" xfId="30560"/>
    <cellStyle name="Moneda 7 13 10 3" xfId="13485"/>
    <cellStyle name="Moneda 7 13 10 3 2" xfId="35216"/>
    <cellStyle name="Moneda 7 13 10 4" xfId="25904"/>
    <cellStyle name="Moneda 7 13 11" xfId="4836"/>
    <cellStyle name="Moneda 7 13 11 2" xfId="14148"/>
    <cellStyle name="Moneda 7 13 11 2 2" xfId="35879"/>
    <cellStyle name="Moneda 7 13 11 3" xfId="26567"/>
    <cellStyle name="Moneda 7 13 12" xfId="9492"/>
    <cellStyle name="Moneda 7 13 12 2" xfId="31223"/>
    <cellStyle name="Moneda 7 13 13" xfId="18806"/>
    <cellStyle name="Moneda 7 13 14" xfId="21911"/>
    <cellStyle name="Moneda 7 13 2" xfId="368"/>
    <cellStyle name="Moneda 7 13 2 2" xfId="1924"/>
    <cellStyle name="Moneda 7 13 2 2 2" xfId="6582"/>
    <cellStyle name="Moneda 7 13 2 2 2 2" xfId="15894"/>
    <cellStyle name="Moneda 7 13 2 2 2 2 2" xfId="37625"/>
    <cellStyle name="Moneda 7 13 2 2 2 3" xfId="28313"/>
    <cellStyle name="Moneda 7 13 2 2 3" xfId="11238"/>
    <cellStyle name="Moneda 7 13 2 2 3 2" xfId="32969"/>
    <cellStyle name="Moneda 7 13 2 2 4" xfId="20553"/>
    <cellStyle name="Moneda 7 13 2 2 5" xfId="23657"/>
    <cellStyle name="Moneda 7 13 2 3" xfId="4173"/>
    <cellStyle name="Moneda 7 13 2 3 2" xfId="8830"/>
    <cellStyle name="Moneda 7 13 2 3 2 2" xfId="18142"/>
    <cellStyle name="Moneda 7 13 2 3 2 2 2" xfId="39873"/>
    <cellStyle name="Moneda 7 13 2 3 2 3" xfId="30561"/>
    <cellStyle name="Moneda 7 13 2 3 3" xfId="13486"/>
    <cellStyle name="Moneda 7 13 2 3 3 2" xfId="35217"/>
    <cellStyle name="Moneda 7 13 2 3 4" xfId="25905"/>
    <cellStyle name="Moneda 7 13 2 4" xfId="5030"/>
    <cellStyle name="Moneda 7 13 2 4 2" xfId="14342"/>
    <cellStyle name="Moneda 7 13 2 4 2 2" xfId="36073"/>
    <cellStyle name="Moneda 7 13 2 4 3" xfId="26761"/>
    <cellStyle name="Moneda 7 13 2 5" xfId="9686"/>
    <cellStyle name="Moneda 7 13 2 5 2" xfId="31417"/>
    <cellStyle name="Moneda 7 13 2 6" xfId="19001"/>
    <cellStyle name="Moneda 7 13 2 7" xfId="22105"/>
    <cellStyle name="Moneda 7 13 3" xfId="565"/>
    <cellStyle name="Moneda 7 13 3 2" xfId="2118"/>
    <cellStyle name="Moneda 7 13 3 2 2" xfId="6776"/>
    <cellStyle name="Moneda 7 13 3 2 2 2" xfId="16088"/>
    <cellStyle name="Moneda 7 13 3 2 2 2 2" xfId="37819"/>
    <cellStyle name="Moneda 7 13 3 2 2 3" xfId="28507"/>
    <cellStyle name="Moneda 7 13 3 2 3" xfId="11432"/>
    <cellStyle name="Moneda 7 13 3 2 3 2" xfId="33163"/>
    <cellStyle name="Moneda 7 13 3 2 4" xfId="20747"/>
    <cellStyle name="Moneda 7 13 3 2 5" xfId="23851"/>
    <cellStyle name="Moneda 7 13 3 3" xfId="4174"/>
    <cellStyle name="Moneda 7 13 3 3 2" xfId="8831"/>
    <cellStyle name="Moneda 7 13 3 3 2 2" xfId="18143"/>
    <cellStyle name="Moneda 7 13 3 3 2 2 2" xfId="39874"/>
    <cellStyle name="Moneda 7 13 3 3 2 3" xfId="30562"/>
    <cellStyle name="Moneda 7 13 3 3 3" xfId="13487"/>
    <cellStyle name="Moneda 7 13 3 3 3 2" xfId="35218"/>
    <cellStyle name="Moneda 7 13 3 3 4" xfId="25906"/>
    <cellStyle name="Moneda 7 13 3 4" xfId="5224"/>
    <cellStyle name="Moneda 7 13 3 4 2" xfId="14536"/>
    <cellStyle name="Moneda 7 13 3 4 2 2" xfId="36267"/>
    <cellStyle name="Moneda 7 13 3 4 3" xfId="26955"/>
    <cellStyle name="Moneda 7 13 3 5" xfId="9880"/>
    <cellStyle name="Moneda 7 13 3 5 2" xfId="31611"/>
    <cellStyle name="Moneda 7 13 3 6" xfId="19195"/>
    <cellStyle name="Moneda 7 13 3 7" xfId="22299"/>
    <cellStyle name="Moneda 7 13 4" xfId="760"/>
    <cellStyle name="Moneda 7 13 4 2" xfId="2312"/>
    <cellStyle name="Moneda 7 13 4 2 2" xfId="6970"/>
    <cellStyle name="Moneda 7 13 4 2 2 2" xfId="16282"/>
    <cellStyle name="Moneda 7 13 4 2 2 2 2" xfId="38013"/>
    <cellStyle name="Moneda 7 13 4 2 2 3" xfId="28701"/>
    <cellStyle name="Moneda 7 13 4 2 3" xfId="11626"/>
    <cellStyle name="Moneda 7 13 4 2 3 2" xfId="33357"/>
    <cellStyle name="Moneda 7 13 4 2 4" xfId="20941"/>
    <cellStyle name="Moneda 7 13 4 2 5" xfId="24045"/>
    <cellStyle name="Moneda 7 13 4 3" xfId="4175"/>
    <cellStyle name="Moneda 7 13 4 3 2" xfId="8832"/>
    <cellStyle name="Moneda 7 13 4 3 2 2" xfId="18144"/>
    <cellStyle name="Moneda 7 13 4 3 2 2 2" xfId="39875"/>
    <cellStyle name="Moneda 7 13 4 3 2 3" xfId="30563"/>
    <cellStyle name="Moneda 7 13 4 3 3" xfId="13488"/>
    <cellStyle name="Moneda 7 13 4 3 3 2" xfId="35219"/>
    <cellStyle name="Moneda 7 13 4 3 4" xfId="25907"/>
    <cellStyle name="Moneda 7 13 4 4" xfId="5418"/>
    <cellStyle name="Moneda 7 13 4 4 2" xfId="14730"/>
    <cellStyle name="Moneda 7 13 4 4 2 2" xfId="36461"/>
    <cellStyle name="Moneda 7 13 4 4 3" xfId="27149"/>
    <cellStyle name="Moneda 7 13 4 5" xfId="10074"/>
    <cellStyle name="Moneda 7 13 4 5 2" xfId="31805"/>
    <cellStyle name="Moneda 7 13 4 6" xfId="19389"/>
    <cellStyle name="Moneda 7 13 4 7" xfId="22493"/>
    <cellStyle name="Moneda 7 13 5" xfId="954"/>
    <cellStyle name="Moneda 7 13 5 2" xfId="2506"/>
    <cellStyle name="Moneda 7 13 5 2 2" xfId="7164"/>
    <cellStyle name="Moneda 7 13 5 2 2 2" xfId="16476"/>
    <cellStyle name="Moneda 7 13 5 2 2 2 2" xfId="38207"/>
    <cellStyle name="Moneda 7 13 5 2 2 3" xfId="28895"/>
    <cellStyle name="Moneda 7 13 5 2 3" xfId="11820"/>
    <cellStyle name="Moneda 7 13 5 2 3 2" xfId="33551"/>
    <cellStyle name="Moneda 7 13 5 2 4" xfId="21135"/>
    <cellStyle name="Moneda 7 13 5 2 5" xfId="24239"/>
    <cellStyle name="Moneda 7 13 5 3" xfId="4176"/>
    <cellStyle name="Moneda 7 13 5 3 2" xfId="8833"/>
    <cellStyle name="Moneda 7 13 5 3 2 2" xfId="18145"/>
    <cellStyle name="Moneda 7 13 5 3 2 2 2" xfId="39876"/>
    <cellStyle name="Moneda 7 13 5 3 2 3" xfId="30564"/>
    <cellStyle name="Moneda 7 13 5 3 3" xfId="13489"/>
    <cellStyle name="Moneda 7 13 5 3 3 2" xfId="35220"/>
    <cellStyle name="Moneda 7 13 5 3 4" xfId="25908"/>
    <cellStyle name="Moneda 7 13 5 4" xfId="5612"/>
    <cellStyle name="Moneda 7 13 5 4 2" xfId="14924"/>
    <cellStyle name="Moneda 7 13 5 4 2 2" xfId="36655"/>
    <cellStyle name="Moneda 7 13 5 4 3" xfId="27343"/>
    <cellStyle name="Moneda 7 13 5 5" xfId="10268"/>
    <cellStyle name="Moneda 7 13 5 5 2" xfId="31999"/>
    <cellStyle name="Moneda 7 13 5 6" xfId="19583"/>
    <cellStyle name="Moneda 7 13 5 7" xfId="22687"/>
    <cellStyle name="Moneda 7 13 6" xfId="1148"/>
    <cellStyle name="Moneda 7 13 6 2" xfId="2700"/>
    <cellStyle name="Moneda 7 13 6 2 2" xfId="7358"/>
    <cellStyle name="Moneda 7 13 6 2 2 2" xfId="16670"/>
    <cellStyle name="Moneda 7 13 6 2 2 2 2" xfId="38401"/>
    <cellStyle name="Moneda 7 13 6 2 2 3" xfId="29089"/>
    <cellStyle name="Moneda 7 13 6 2 3" xfId="12014"/>
    <cellStyle name="Moneda 7 13 6 2 3 2" xfId="33745"/>
    <cellStyle name="Moneda 7 13 6 2 4" xfId="21329"/>
    <cellStyle name="Moneda 7 13 6 2 5" xfId="24433"/>
    <cellStyle name="Moneda 7 13 6 3" xfId="4177"/>
    <cellStyle name="Moneda 7 13 6 3 2" xfId="8834"/>
    <cellStyle name="Moneda 7 13 6 3 2 2" xfId="18146"/>
    <cellStyle name="Moneda 7 13 6 3 2 2 2" xfId="39877"/>
    <cellStyle name="Moneda 7 13 6 3 2 3" xfId="30565"/>
    <cellStyle name="Moneda 7 13 6 3 3" xfId="13490"/>
    <cellStyle name="Moneda 7 13 6 3 3 2" xfId="35221"/>
    <cellStyle name="Moneda 7 13 6 3 4" xfId="25909"/>
    <cellStyle name="Moneda 7 13 6 4" xfId="5806"/>
    <cellStyle name="Moneda 7 13 6 4 2" xfId="15118"/>
    <cellStyle name="Moneda 7 13 6 4 2 2" xfId="36849"/>
    <cellStyle name="Moneda 7 13 6 4 3" xfId="27537"/>
    <cellStyle name="Moneda 7 13 6 5" xfId="10462"/>
    <cellStyle name="Moneda 7 13 6 5 2" xfId="32193"/>
    <cellStyle name="Moneda 7 13 6 6" xfId="19777"/>
    <cellStyle name="Moneda 7 13 6 7" xfId="22881"/>
    <cellStyle name="Moneda 7 13 7" xfId="1342"/>
    <cellStyle name="Moneda 7 13 7 2" xfId="2894"/>
    <cellStyle name="Moneda 7 13 7 2 2" xfId="7552"/>
    <cellStyle name="Moneda 7 13 7 2 2 2" xfId="16864"/>
    <cellStyle name="Moneda 7 13 7 2 2 2 2" xfId="38595"/>
    <cellStyle name="Moneda 7 13 7 2 2 3" xfId="29283"/>
    <cellStyle name="Moneda 7 13 7 2 3" xfId="12208"/>
    <cellStyle name="Moneda 7 13 7 2 3 2" xfId="33939"/>
    <cellStyle name="Moneda 7 13 7 2 4" xfId="21523"/>
    <cellStyle name="Moneda 7 13 7 2 5" xfId="24627"/>
    <cellStyle name="Moneda 7 13 7 3" xfId="4178"/>
    <cellStyle name="Moneda 7 13 7 3 2" xfId="8835"/>
    <cellStyle name="Moneda 7 13 7 3 2 2" xfId="18147"/>
    <cellStyle name="Moneda 7 13 7 3 2 2 2" xfId="39878"/>
    <cellStyle name="Moneda 7 13 7 3 2 3" xfId="30566"/>
    <cellStyle name="Moneda 7 13 7 3 3" xfId="13491"/>
    <cellStyle name="Moneda 7 13 7 3 3 2" xfId="35222"/>
    <cellStyle name="Moneda 7 13 7 3 4" xfId="25910"/>
    <cellStyle name="Moneda 7 13 7 4" xfId="6000"/>
    <cellStyle name="Moneda 7 13 7 4 2" xfId="15312"/>
    <cellStyle name="Moneda 7 13 7 4 2 2" xfId="37043"/>
    <cellStyle name="Moneda 7 13 7 4 3" xfId="27731"/>
    <cellStyle name="Moneda 7 13 7 5" xfId="10656"/>
    <cellStyle name="Moneda 7 13 7 5 2" xfId="32387"/>
    <cellStyle name="Moneda 7 13 7 6" xfId="19971"/>
    <cellStyle name="Moneda 7 13 7 7" xfId="23075"/>
    <cellStyle name="Moneda 7 13 8" xfId="1536"/>
    <cellStyle name="Moneda 7 13 8 2" xfId="3088"/>
    <cellStyle name="Moneda 7 13 8 2 2" xfId="7746"/>
    <cellStyle name="Moneda 7 13 8 2 2 2" xfId="17058"/>
    <cellStyle name="Moneda 7 13 8 2 2 2 2" xfId="38789"/>
    <cellStyle name="Moneda 7 13 8 2 2 3" xfId="29477"/>
    <cellStyle name="Moneda 7 13 8 2 3" xfId="12402"/>
    <cellStyle name="Moneda 7 13 8 2 3 2" xfId="34133"/>
    <cellStyle name="Moneda 7 13 8 2 4" xfId="21717"/>
    <cellStyle name="Moneda 7 13 8 2 5" xfId="24821"/>
    <cellStyle name="Moneda 7 13 8 3" xfId="4179"/>
    <cellStyle name="Moneda 7 13 8 3 2" xfId="8836"/>
    <cellStyle name="Moneda 7 13 8 3 2 2" xfId="18148"/>
    <cellStyle name="Moneda 7 13 8 3 2 2 2" xfId="39879"/>
    <cellStyle name="Moneda 7 13 8 3 2 3" xfId="30567"/>
    <cellStyle name="Moneda 7 13 8 3 3" xfId="13492"/>
    <cellStyle name="Moneda 7 13 8 3 3 2" xfId="35223"/>
    <cellStyle name="Moneda 7 13 8 3 4" xfId="25911"/>
    <cellStyle name="Moneda 7 13 8 4" xfId="6194"/>
    <cellStyle name="Moneda 7 13 8 4 2" xfId="15506"/>
    <cellStyle name="Moneda 7 13 8 4 2 2" xfId="37237"/>
    <cellStyle name="Moneda 7 13 8 4 3" xfId="27925"/>
    <cellStyle name="Moneda 7 13 8 5" xfId="10850"/>
    <cellStyle name="Moneda 7 13 8 5 2" xfId="32581"/>
    <cellStyle name="Moneda 7 13 8 6" xfId="20165"/>
    <cellStyle name="Moneda 7 13 8 7" xfId="23269"/>
    <cellStyle name="Moneda 7 13 9" xfId="1730"/>
    <cellStyle name="Moneda 7 13 9 2" xfId="6388"/>
    <cellStyle name="Moneda 7 13 9 2 2" xfId="15700"/>
    <cellStyle name="Moneda 7 13 9 2 2 2" xfId="37431"/>
    <cellStyle name="Moneda 7 13 9 2 3" xfId="28119"/>
    <cellStyle name="Moneda 7 13 9 3" xfId="11044"/>
    <cellStyle name="Moneda 7 13 9 3 2" xfId="32775"/>
    <cellStyle name="Moneda 7 13 9 4" xfId="20359"/>
    <cellStyle name="Moneda 7 13 9 5" xfId="23463"/>
    <cellStyle name="Moneda 7 14" xfId="186"/>
    <cellStyle name="Moneda 7 14 10" xfId="4180"/>
    <cellStyle name="Moneda 7 14 10 2" xfId="8837"/>
    <cellStyle name="Moneda 7 14 10 2 2" xfId="18149"/>
    <cellStyle name="Moneda 7 14 10 2 2 2" xfId="39880"/>
    <cellStyle name="Moneda 7 14 10 2 3" xfId="30568"/>
    <cellStyle name="Moneda 7 14 10 3" xfId="13493"/>
    <cellStyle name="Moneda 7 14 10 3 2" xfId="35224"/>
    <cellStyle name="Moneda 7 14 10 4" xfId="25912"/>
    <cellStyle name="Moneda 7 14 11" xfId="4848"/>
    <cellStyle name="Moneda 7 14 11 2" xfId="14160"/>
    <cellStyle name="Moneda 7 14 11 2 2" xfId="35891"/>
    <cellStyle name="Moneda 7 14 11 3" xfId="26579"/>
    <cellStyle name="Moneda 7 14 12" xfId="9504"/>
    <cellStyle name="Moneda 7 14 12 2" xfId="31235"/>
    <cellStyle name="Moneda 7 14 13" xfId="18818"/>
    <cellStyle name="Moneda 7 14 14" xfId="21923"/>
    <cellStyle name="Moneda 7 14 2" xfId="380"/>
    <cellStyle name="Moneda 7 14 2 2" xfId="1936"/>
    <cellStyle name="Moneda 7 14 2 2 2" xfId="6594"/>
    <cellStyle name="Moneda 7 14 2 2 2 2" xfId="15906"/>
    <cellStyle name="Moneda 7 14 2 2 2 2 2" xfId="37637"/>
    <cellStyle name="Moneda 7 14 2 2 2 3" xfId="28325"/>
    <cellStyle name="Moneda 7 14 2 2 3" xfId="11250"/>
    <cellStyle name="Moneda 7 14 2 2 3 2" xfId="32981"/>
    <cellStyle name="Moneda 7 14 2 2 4" xfId="20565"/>
    <cellStyle name="Moneda 7 14 2 2 5" xfId="23669"/>
    <cellStyle name="Moneda 7 14 2 3" xfId="4181"/>
    <cellStyle name="Moneda 7 14 2 3 2" xfId="8838"/>
    <cellStyle name="Moneda 7 14 2 3 2 2" xfId="18150"/>
    <cellStyle name="Moneda 7 14 2 3 2 2 2" xfId="39881"/>
    <cellStyle name="Moneda 7 14 2 3 2 3" xfId="30569"/>
    <cellStyle name="Moneda 7 14 2 3 3" xfId="13494"/>
    <cellStyle name="Moneda 7 14 2 3 3 2" xfId="35225"/>
    <cellStyle name="Moneda 7 14 2 3 4" xfId="25913"/>
    <cellStyle name="Moneda 7 14 2 4" xfId="5042"/>
    <cellStyle name="Moneda 7 14 2 4 2" xfId="14354"/>
    <cellStyle name="Moneda 7 14 2 4 2 2" xfId="36085"/>
    <cellStyle name="Moneda 7 14 2 4 3" xfId="26773"/>
    <cellStyle name="Moneda 7 14 2 5" xfId="9698"/>
    <cellStyle name="Moneda 7 14 2 5 2" xfId="31429"/>
    <cellStyle name="Moneda 7 14 2 6" xfId="19013"/>
    <cellStyle name="Moneda 7 14 2 7" xfId="22117"/>
    <cellStyle name="Moneda 7 14 3" xfId="578"/>
    <cellStyle name="Moneda 7 14 3 2" xfId="2130"/>
    <cellStyle name="Moneda 7 14 3 2 2" xfId="6788"/>
    <cellStyle name="Moneda 7 14 3 2 2 2" xfId="16100"/>
    <cellStyle name="Moneda 7 14 3 2 2 2 2" xfId="37831"/>
    <cellStyle name="Moneda 7 14 3 2 2 3" xfId="28519"/>
    <cellStyle name="Moneda 7 14 3 2 3" xfId="11444"/>
    <cellStyle name="Moneda 7 14 3 2 3 2" xfId="33175"/>
    <cellStyle name="Moneda 7 14 3 2 4" xfId="20759"/>
    <cellStyle name="Moneda 7 14 3 2 5" xfId="23863"/>
    <cellStyle name="Moneda 7 14 3 3" xfId="4182"/>
    <cellStyle name="Moneda 7 14 3 3 2" xfId="8839"/>
    <cellStyle name="Moneda 7 14 3 3 2 2" xfId="18151"/>
    <cellStyle name="Moneda 7 14 3 3 2 2 2" xfId="39882"/>
    <cellStyle name="Moneda 7 14 3 3 2 3" xfId="30570"/>
    <cellStyle name="Moneda 7 14 3 3 3" xfId="13495"/>
    <cellStyle name="Moneda 7 14 3 3 3 2" xfId="35226"/>
    <cellStyle name="Moneda 7 14 3 3 4" xfId="25914"/>
    <cellStyle name="Moneda 7 14 3 4" xfId="5236"/>
    <cellStyle name="Moneda 7 14 3 4 2" xfId="14548"/>
    <cellStyle name="Moneda 7 14 3 4 2 2" xfId="36279"/>
    <cellStyle name="Moneda 7 14 3 4 3" xfId="26967"/>
    <cellStyle name="Moneda 7 14 3 5" xfId="9892"/>
    <cellStyle name="Moneda 7 14 3 5 2" xfId="31623"/>
    <cellStyle name="Moneda 7 14 3 6" xfId="19207"/>
    <cellStyle name="Moneda 7 14 3 7" xfId="22311"/>
    <cellStyle name="Moneda 7 14 4" xfId="772"/>
    <cellStyle name="Moneda 7 14 4 2" xfId="2324"/>
    <cellStyle name="Moneda 7 14 4 2 2" xfId="6982"/>
    <cellStyle name="Moneda 7 14 4 2 2 2" xfId="16294"/>
    <cellStyle name="Moneda 7 14 4 2 2 2 2" xfId="38025"/>
    <cellStyle name="Moneda 7 14 4 2 2 3" xfId="28713"/>
    <cellStyle name="Moneda 7 14 4 2 3" xfId="11638"/>
    <cellStyle name="Moneda 7 14 4 2 3 2" xfId="33369"/>
    <cellStyle name="Moneda 7 14 4 2 4" xfId="20953"/>
    <cellStyle name="Moneda 7 14 4 2 5" xfId="24057"/>
    <cellStyle name="Moneda 7 14 4 3" xfId="4183"/>
    <cellStyle name="Moneda 7 14 4 3 2" xfId="8840"/>
    <cellStyle name="Moneda 7 14 4 3 2 2" xfId="18152"/>
    <cellStyle name="Moneda 7 14 4 3 2 2 2" xfId="39883"/>
    <cellStyle name="Moneda 7 14 4 3 2 3" xfId="30571"/>
    <cellStyle name="Moneda 7 14 4 3 3" xfId="13496"/>
    <cellStyle name="Moneda 7 14 4 3 3 2" xfId="35227"/>
    <cellStyle name="Moneda 7 14 4 3 4" xfId="25915"/>
    <cellStyle name="Moneda 7 14 4 4" xfId="5430"/>
    <cellStyle name="Moneda 7 14 4 4 2" xfId="14742"/>
    <cellStyle name="Moneda 7 14 4 4 2 2" xfId="36473"/>
    <cellStyle name="Moneda 7 14 4 4 3" xfId="27161"/>
    <cellStyle name="Moneda 7 14 4 5" xfId="10086"/>
    <cellStyle name="Moneda 7 14 4 5 2" xfId="31817"/>
    <cellStyle name="Moneda 7 14 4 6" xfId="19401"/>
    <cellStyle name="Moneda 7 14 4 7" xfId="22505"/>
    <cellStyle name="Moneda 7 14 5" xfId="966"/>
    <cellStyle name="Moneda 7 14 5 2" xfId="2518"/>
    <cellStyle name="Moneda 7 14 5 2 2" xfId="7176"/>
    <cellStyle name="Moneda 7 14 5 2 2 2" xfId="16488"/>
    <cellStyle name="Moneda 7 14 5 2 2 2 2" xfId="38219"/>
    <cellStyle name="Moneda 7 14 5 2 2 3" xfId="28907"/>
    <cellStyle name="Moneda 7 14 5 2 3" xfId="11832"/>
    <cellStyle name="Moneda 7 14 5 2 3 2" xfId="33563"/>
    <cellStyle name="Moneda 7 14 5 2 4" xfId="21147"/>
    <cellStyle name="Moneda 7 14 5 2 5" xfId="24251"/>
    <cellStyle name="Moneda 7 14 5 3" xfId="4184"/>
    <cellStyle name="Moneda 7 14 5 3 2" xfId="8841"/>
    <cellStyle name="Moneda 7 14 5 3 2 2" xfId="18153"/>
    <cellStyle name="Moneda 7 14 5 3 2 2 2" xfId="39884"/>
    <cellStyle name="Moneda 7 14 5 3 2 3" xfId="30572"/>
    <cellStyle name="Moneda 7 14 5 3 3" xfId="13497"/>
    <cellStyle name="Moneda 7 14 5 3 3 2" xfId="35228"/>
    <cellStyle name="Moneda 7 14 5 3 4" xfId="25916"/>
    <cellStyle name="Moneda 7 14 5 4" xfId="5624"/>
    <cellStyle name="Moneda 7 14 5 4 2" xfId="14936"/>
    <cellStyle name="Moneda 7 14 5 4 2 2" xfId="36667"/>
    <cellStyle name="Moneda 7 14 5 4 3" xfId="27355"/>
    <cellStyle name="Moneda 7 14 5 5" xfId="10280"/>
    <cellStyle name="Moneda 7 14 5 5 2" xfId="32011"/>
    <cellStyle name="Moneda 7 14 5 6" xfId="19595"/>
    <cellStyle name="Moneda 7 14 5 7" xfId="22699"/>
    <cellStyle name="Moneda 7 14 6" xfId="1160"/>
    <cellStyle name="Moneda 7 14 6 2" xfId="2712"/>
    <cellStyle name="Moneda 7 14 6 2 2" xfId="7370"/>
    <cellStyle name="Moneda 7 14 6 2 2 2" xfId="16682"/>
    <cellStyle name="Moneda 7 14 6 2 2 2 2" xfId="38413"/>
    <cellStyle name="Moneda 7 14 6 2 2 3" xfId="29101"/>
    <cellStyle name="Moneda 7 14 6 2 3" xfId="12026"/>
    <cellStyle name="Moneda 7 14 6 2 3 2" xfId="33757"/>
    <cellStyle name="Moneda 7 14 6 2 4" xfId="21341"/>
    <cellStyle name="Moneda 7 14 6 2 5" xfId="24445"/>
    <cellStyle name="Moneda 7 14 6 3" xfId="4185"/>
    <cellStyle name="Moneda 7 14 6 3 2" xfId="8842"/>
    <cellStyle name="Moneda 7 14 6 3 2 2" xfId="18154"/>
    <cellStyle name="Moneda 7 14 6 3 2 2 2" xfId="39885"/>
    <cellStyle name="Moneda 7 14 6 3 2 3" xfId="30573"/>
    <cellStyle name="Moneda 7 14 6 3 3" xfId="13498"/>
    <cellStyle name="Moneda 7 14 6 3 3 2" xfId="35229"/>
    <cellStyle name="Moneda 7 14 6 3 4" xfId="25917"/>
    <cellStyle name="Moneda 7 14 6 4" xfId="5818"/>
    <cellStyle name="Moneda 7 14 6 4 2" xfId="15130"/>
    <cellStyle name="Moneda 7 14 6 4 2 2" xfId="36861"/>
    <cellStyle name="Moneda 7 14 6 4 3" xfId="27549"/>
    <cellStyle name="Moneda 7 14 6 5" xfId="10474"/>
    <cellStyle name="Moneda 7 14 6 5 2" xfId="32205"/>
    <cellStyle name="Moneda 7 14 6 6" xfId="19789"/>
    <cellStyle name="Moneda 7 14 6 7" xfId="22893"/>
    <cellStyle name="Moneda 7 14 7" xfId="1354"/>
    <cellStyle name="Moneda 7 14 7 2" xfId="2906"/>
    <cellStyle name="Moneda 7 14 7 2 2" xfId="7564"/>
    <cellStyle name="Moneda 7 14 7 2 2 2" xfId="16876"/>
    <cellStyle name="Moneda 7 14 7 2 2 2 2" xfId="38607"/>
    <cellStyle name="Moneda 7 14 7 2 2 3" xfId="29295"/>
    <cellStyle name="Moneda 7 14 7 2 3" xfId="12220"/>
    <cellStyle name="Moneda 7 14 7 2 3 2" xfId="33951"/>
    <cellStyle name="Moneda 7 14 7 2 4" xfId="21535"/>
    <cellStyle name="Moneda 7 14 7 2 5" xfId="24639"/>
    <cellStyle name="Moneda 7 14 7 3" xfId="4186"/>
    <cellStyle name="Moneda 7 14 7 3 2" xfId="8843"/>
    <cellStyle name="Moneda 7 14 7 3 2 2" xfId="18155"/>
    <cellStyle name="Moneda 7 14 7 3 2 2 2" xfId="39886"/>
    <cellStyle name="Moneda 7 14 7 3 2 3" xfId="30574"/>
    <cellStyle name="Moneda 7 14 7 3 3" xfId="13499"/>
    <cellStyle name="Moneda 7 14 7 3 3 2" xfId="35230"/>
    <cellStyle name="Moneda 7 14 7 3 4" xfId="25918"/>
    <cellStyle name="Moneda 7 14 7 4" xfId="6012"/>
    <cellStyle name="Moneda 7 14 7 4 2" xfId="15324"/>
    <cellStyle name="Moneda 7 14 7 4 2 2" xfId="37055"/>
    <cellStyle name="Moneda 7 14 7 4 3" xfId="27743"/>
    <cellStyle name="Moneda 7 14 7 5" xfId="10668"/>
    <cellStyle name="Moneda 7 14 7 5 2" xfId="32399"/>
    <cellStyle name="Moneda 7 14 7 6" xfId="19983"/>
    <cellStyle name="Moneda 7 14 7 7" xfId="23087"/>
    <cellStyle name="Moneda 7 14 8" xfId="1548"/>
    <cellStyle name="Moneda 7 14 8 2" xfId="3100"/>
    <cellStyle name="Moneda 7 14 8 2 2" xfId="7758"/>
    <cellStyle name="Moneda 7 14 8 2 2 2" xfId="17070"/>
    <cellStyle name="Moneda 7 14 8 2 2 2 2" xfId="38801"/>
    <cellStyle name="Moneda 7 14 8 2 2 3" xfId="29489"/>
    <cellStyle name="Moneda 7 14 8 2 3" xfId="12414"/>
    <cellStyle name="Moneda 7 14 8 2 3 2" xfId="34145"/>
    <cellStyle name="Moneda 7 14 8 2 4" xfId="21729"/>
    <cellStyle name="Moneda 7 14 8 2 5" xfId="24833"/>
    <cellStyle name="Moneda 7 14 8 3" xfId="4187"/>
    <cellStyle name="Moneda 7 14 8 3 2" xfId="8844"/>
    <cellStyle name="Moneda 7 14 8 3 2 2" xfId="18156"/>
    <cellStyle name="Moneda 7 14 8 3 2 2 2" xfId="39887"/>
    <cellStyle name="Moneda 7 14 8 3 2 3" xfId="30575"/>
    <cellStyle name="Moneda 7 14 8 3 3" xfId="13500"/>
    <cellStyle name="Moneda 7 14 8 3 3 2" xfId="35231"/>
    <cellStyle name="Moneda 7 14 8 3 4" xfId="25919"/>
    <cellStyle name="Moneda 7 14 8 4" xfId="6206"/>
    <cellStyle name="Moneda 7 14 8 4 2" xfId="15518"/>
    <cellStyle name="Moneda 7 14 8 4 2 2" xfId="37249"/>
    <cellStyle name="Moneda 7 14 8 4 3" xfId="27937"/>
    <cellStyle name="Moneda 7 14 8 5" xfId="10862"/>
    <cellStyle name="Moneda 7 14 8 5 2" xfId="32593"/>
    <cellStyle name="Moneda 7 14 8 6" xfId="20177"/>
    <cellStyle name="Moneda 7 14 8 7" xfId="23281"/>
    <cellStyle name="Moneda 7 14 9" xfId="1742"/>
    <cellStyle name="Moneda 7 14 9 2" xfId="6400"/>
    <cellStyle name="Moneda 7 14 9 2 2" xfId="15712"/>
    <cellStyle name="Moneda 7 14 9 2 2 2" xfId="37443"/>
    <cellStyle name="Moneda 7 14 9 2 3" xfId="28131"/>
    <cellStyle name="Moneda 7 14 9 3" xfId="11056"/>
    <cellStyle name="Moneda 7 14 9 3 2" xfId="32787"/>
    <cellStyle name="Moneda 7 14 9 4" xfId="20371"/>
    <cellStyle name="Moneda 7 14 9 5" xfId="23475"/>
    <cellStyle name="Moneda 7 15" xfId="198"/>
    <cellStyle name="Moneda 7 15 10" xfId="4188"/>
    <cellStyle name="Moneda 7 15 10 2" xfId="8845"/>
    <cellStyle name="Moneda 7 15 10 2 2" xfId="18157"/>
    <cellStyle name="Moneda 7 15 10 2 2 2" xfId="39888"/>
    <cellStyle name="Moneda 7 15 10 2 3" xfId="30576"/>
    <cellStyle name="Moneda 7 15 10 3" xfId="13501"/>
    <cellStyle name="Moneda 7 15 10 3 2" xfId="35232"/>
    <cellStyle name="Moneda 7 15 10 4" xfId="25920"/>
    <cellStyle name="Moneda 7 15 11" xfId="4860"/>
    <cellStyle name="Moneda 7 15 11 2" xfId="14172"/>
    <cellStyle name="Moneda 7 15 11 2 2" xfId="35903"/>
    <cellStyle name="Moneda 7 15 11 3" xfId="26591"/>
    <cellStyle name="Moneda 7 15 12" xfId="9516"/>
    <cellStyle name="Moneda 7 15 12 2" xfId="31247"/>
    <cellStyle name="Moneda 7 15 13" xfId="18830"/>
    <cellStyle name="Moneda 7 15 14" xfId="21935"/>
    <cellStyle name="Moneda 7 15 2" xfId="392"/>
    <cellStyle name="Moneda 7 15 2 2" xfId="1948"/>
    <cellStyle name="Moneda 7 15 2 2 2" xfId="6606"/>
    <cellStyle name="Moneda 7 15 2 2 2 2" xfId="15918"/>
    <cellStyle name="Moneda 7 15 2 2 2 2 2" xfId="37649"/>
    <cellStyle name="Moneda 7 15 2 2 2 3" xfId="28337"/>
    <cellStyle name="Moneda 7 15 2 2 3" xfId="11262"/>
    <cellStyle name="Moneda 7 15 2 2 3 2" xfId="32993"/>
    <cellStyle name="Moneda 7 15 2 2 4" xfId="20577"/>
    <cellStyle name="Moneda 7 15 2 2 5" xfId="23681"/>
    <cellStyle name="Moneda 7 15 2 3" xfId="4189"/>
    <cellStyle name="Moneda 7 15 2 3 2" xfId="8846"/>
    <cellStyle name="Moneda 7 15 2 3 2 2" xfId="18158"/>
    <cellStyle name="Moneda 7 15 2 3 2 2 2" xfId="39889"/>
    <cellStyle name="Moneda 7 15 2 3 2 3" xfId="30577"/>
    <cellStyle name="Moneda 7 15 2 3 3" xfId="13502"/>
    <cellStyle name="Moneda 7 15 2 3 3 2" xfId="35233"/>
    <cellStyle name="Moneda 7 15 2 3 4" xfId="25921"/>
    <cellStyle name="Moneda 7 15 2 4" xfId="5054"/>
    <cellStyle name="Moneda 7 15 2 4 2" xfId="14366"/>
    <cellStyle name="Moneda 7 15 2 4 2 2" xfId="36097"/>
    <cellStyle name="Moneda 7 15 2 4 3" xfId="26785"/>
    <cellStyle name="Moneda 7 15 2 5" xfId="9710"/>
    <cellStyle name="Moneda 7 15 2 5 2" xfId="31441"/>
    <cellStyle name="Moneda 7 15 2 6" xfId="19025"/>
    <cellStyle name="Moneda 7 15 2 7" xfId="22129"/>
    <cellStyle name="Moneda 7 15 3" xfId="590"/>
    <cellStyle name="Moneda 7 15 3 2" xfId="2142"/>
    <cellStyle name="Moneda 7 15 3 2 2" xfId="6800"/>
    <cellStyle name="Moneda 7 15 3 2 2 2" xfId="16112"/>
    <cellStyle name="Moneda 7 15 3 2 2 2 2" xfId="37843"/>
    <cellStyle name="Moneda 7 15 3 2 2 3" xfId="28531"/>
    <cellStyle name="Moneda 7 15 3 2 3" xfId="11456"/>
    <cellStyle name="Moneda 7 15 3 2 3 2" xfId="33187"/>
    <cellStyle name="Moneda 7 15 3 2 4" xfId="20771"/>
    <cellStyle name="Moneda 7 15 3 2 5" xfId="23875"/>
    <cellStyle name="Moneda 7 15 3 3" xfId="4190"/>
    <cellStyle name="Moneda 7 15 3 3 2" xfId="8847"/>
    <cellStyle name="Moneda 7 15 3 3 2 2" xfId="18159"/>
    <cellStyle name="Moneda 7 15 3 3 2 2 2" xfId="39890"/>
    <cellStyle name="Moneda 7 15 3 3 2 3" xfId="30578"/>
    <cellStyle name="Moneda 7 15 3 3 3" xfId="13503"/>
    <cellStyle name="Moneda 7 15 3 3 3 2" xfId="35234"/>
    <cellStyle name="Moneda 7 15 3 3 4" xfId="25922"/>
    <cellStyle name="Moneda 7 15 3 4" xfId="5248"/>
    <cellStyle name="Moneda 7 15 3 4 2" xfId="14560"/>
    <cellStyle name="Moneda 7 15 3 4 2 2" xfId="36291"/>
    <cellStyle name="Moneda 7 15 3 4 3" xfId="26979"/>
    <cellStyle name="Moneda 7 15 3 5" xfId="9904"/>
    <cellStyle name="Moneda 7 15 3 5 2" xfId="31635"/>
    <cellStyle name="Moneda 7 15 3 6" xfId="19219"/>
    <cellStyle name="Moneda 7 15 3 7" xfId="22323"/>
    <cellStyle name="Moneda 7 15 4" xfId="784"/>
    <cellStyle name="Moneda 7 15 4 2" xfId="2336"/>
    <cellStyle name="Moneda 7 15 4 2 2" xfId="6994"/>
    <cellStyle name="Moneda 7 15 4 2 2 2" xfId="16306"/>
    <cellStyle name="Moneda 7 15 4 2 2 2 2" xfId="38037"/>
    <cellStyle name="Moneda 7 15 4 2 2 3" xfId="28725"/>
    <cellStyle name="Moneda 7 15 4 2 3" xfId="11650"/>
    <cellStyle name="Moneda 7 15 4 2 3 2" xfId="33381"/>
    <cellStyle name="Moneda 7 15 4 2 4" xfId="20965"/>
    <cellStyle name="Moneda 7 15 4 2 5" xfId="24069"/>
    <cellStyle name="Moneda 7 15 4 3" xfId="4191"/>
    <cellStyle name="Moneda 7 15 4 3 2" xfId="8848"/>
    <cellStyle name="Moneda 7 15 4 3 2 2" xfId="18160"/>
    <cellStyle name="Moneda 7 15 4 3 2 2 2" xfId="39891"/>
    <cellStyle name="Moneda 7 15 4 3 2 3" xfId="30579"/>
    <cellStyle name="Moneda 7 15 4 3 3" xfId="13504"/>
    <cellStyle name="Moneda 7 15 4 3 3 2" xfId="35235"/>
    <cellStyle name="Moneda 7 15 4 3 4" xfId="25923"/>
    <cellStyle name="Moneda 7 15 4 4" xfId="5442"/>
    <cellStyle name="Moneda 7 15 4 4 2" xfId="14754"/>
    <cellStyle name="Moneda 7 15 4 4 2 2" xfId="36485"/>
    <cellStyle name="Moneda 7 15 4 4 3" xfId="27173"/>
    <cellStyle name="Moneda 7 15 4 5" xfId="10098"/>
    <cellStyle name="Moneda 7 15 4 5 2" xfId="31829"/>
    <cellStyle name="Moneda 7 15 4 6" xfId="19413"/>
    <cellStyle name="Moneda 7 15 4 7" xfId="22517"/>
    <cellStyle name="Moneda 7 15 5" xfId="978"/>
    <cellStyle name="Moneda 7 15 5 2" xfId="2530"/>
    <cellStyle name="Moneda 7 15 5 2 2" xfId="7188"/>
    <cellStyle name="Moneda 7 15 5 2 2 2" xfId="16500"/>
    <cellStyle name="Moneda 7 15 5 2 2 2 2" xfId="38231"/>
    <cellStyle name="Moneda 7 15 5 2 2 3" xfId="28919"/>
    <cellStyle name="Moneda 7 15 5 2 3" xfId="11844"/>
    <cellStyle name="Moneda 7 15 5 2 3 2" xfId="33575"/>
    <cellStyle name="Moneda 7 15 5 2 4" xfId="21159"/>
    <cellStyle name="Moneda 7 15 5 2 5" xfId="24263"/>
    <cellStyle name="Moneda 7 15 5 3" xfId="4192"/>
    <cellStyle name="Moneda 7 15 5 3 2" xfId="8849"/>
    <cellStyle name="Moneda 7 15 5 3 2 2" xfId="18161"/>
    <cellStyle name="Moneda 7 15 5 3 2 2 2" xfId="39892"/>
    <cellStyle name="Moneda 7 15 5 3 2 3" xfId="30580"/>
    <cellStyle name="Moneda 7 15 5 3 3" xfId="13505"/>
    <cellStyle name="Moneda 7 15 5 3 3 2" xfId="35236"/>
    <cellStyle name="Moneda 7 15 5 3 4" xfId="25924"/>
    <cellStyle name="Moneda 7 15 5 4" xfId="5636"/>
    <cellStyle name="Moneda 7 15 5 4 2" xfId="14948"/>
    <cellStyle name="Moneda 7 15 5 4 2 2" xfId="36679"/>
    <cellStyle name="Moneda 7 15 5 4 3" xfId="27367"/>
    <cellStyle name="Moneda 7 15 5 5" xfId="10292"/>
    <cellStyle name="Moneda 7 15 5 5 2" xfId="32023"/>
    <cellStyle name="Moneda 7 15 5 6" xfId="19607"/>
    <cellStyle name="Moneda 7 15 5 7" xfId="22711"/>
    <cellStyle name="Moneda 7 15 6" xfId="1172"/>
    <cellStyle name="Moneda 7 15 6 2" xfId="2724"/>
    <cellStyle name="Moneda 7 15 6 2 2" xfId="7382"/>
    <cellStyle name="Moneda 7 15 6 2 2 2" xfId="16694"/>
    <cellStyle name="Moneda 7 15 6 2 2 2 2" xfId="38425"/>
    <cellStyle name="Moneda 7 15 6 2 2 3" xfId="29113"/>
    <cellStyle name="Moneda 7 15 6 2 3" xfId="12038"/>
    <cellStyle name="Moneda 7 15 6 2 3 2" xfId="33769"/>
    <cellStyle name="Moneda 7 15 6 2 4" xfId="21353"/>
    <cellStyle name="Moneda 7 15 6 2 5" xfId="24457"/>
    <cellStyle name="Moneda 7 15 6 3" xfId="4193"/>
    <cellStyle name="Moneda 7 15 6 3 2" xfId="8850"/>
    <cellStyle name="Moneda 7 15 6 3 2 2" xfId="18162"/>
    <cellStyle name="Moneda 7 15 6 3 2 2 2" xfId="39893"/>
    <cellStyle name="Moneda 7 15 6 3 2 3" xfId="30581"/>
    <cellStyle name="Moneda 7 15 6 3 3" xfId="13506"/>
    <cellStyle name="Moneda 7 15 6 3 3 2" xfId="35237"/>
    <cellStyle name="Moneda 7 15 6 3 4" xfId="25925"/>
    <cellStyle name="Moneda 7 15 6 4" xfId="5830"/>
    <cellStyle name="Moneda 7 15 6 4 2" xfId="15142"/>
    <cellStyle name="Moneda 7 15 6 4 2 2" xfId="36873"/>
    <cellStyle name="Moneda 7 15 6 4 3" xfId="27561"/>
    <cellStyle name="Moneda 7 15 6 5" xfId="10486"/>
    <cellStyle name="Moneda 7 15 6 5 2" xfId="32217"/>
    <cellStyle name="Moneda 7 15 6 6" xfId="19801"/>
    <cellStyle name="Moneda 7 15 6 7" xfId="22905"/>
    <cellStyle name="Moneda 7 15 7" xfId="1366"/>
    <cellStyle name="Moneda 7 15 7 2" xfId="2918"/>
    <cellStyle name="Moneda 7 15 7 2 2" xfId="7576"/>
    <cellStyle name="Moneda 7 15 7 2 2 2" xfId="16888"/>
    <cellStyle name="Moneda 7 15 7 2 2 2 2" xfId="38619"/>
    <cellStyle name="Moneda 7 15 7 2 2 3" xfId="29307"/>
    <cellStyle name="Moneda 7 15 7 2 3" xfId="12232"/>
    <cellStyle name="Moneda 7 15 7 2 3 2" xfId="33963"/>
    <cellStyle name="Moneda 7 15 7 2 4" xfId="21547"/>
    <cellStyle name="Moneda 7 15 7 2 5" xfId="24651"/>
    <cellStyle name="Moneda 7 15 7 3" xfId="4194"/>
    <cellStyle name="Moneda 7 15 7 3 2" xfId="8851"/>
    <cellStyle name="Moneda 7 15 7 3 2 2" xfId="18163"/>
    <cellStyle name="Moneda 7 15 7 3 2 2 2" xfId="39894"/>
    <cellStyle name="Moneda 7 15 7 3 2 3" xfId="30582"/>
    <cellStyle name="Moneda 7 15 7 3 3" xfId="13507"/>
    <cellStyle name="Moneda 7 15 7 3 3 2" xfId="35238"/>
    <cellStyle name="Moneda 7 15 7 3 4" xfId="25926"/>
    <cellStyle name="Moneda 7 15 7 4" xfId="6024"/>
    <cellStyle name="Moneda 7 15 7 4 2" xfId="15336"/>
    <cellStyle name="Moneda 7 15 7 4 2 2" xfId="37067"/>
    <cellStyle name="Moneda 7 15 7 4 3" xfId="27755"/>
    <cellStyle name="Moneda 7 15 7 5" xfId="10680"/>
    <cellStyle name="Moneda 7 15 7 5 2" xfId="32411"/>
    <cellStyle name="Moneda 7 15 7 6" xfId="19995"/>
    <cellStyle name="Moneda 7 15 7 7" xfId="23099"/>
    <cellStyle name="Moneda 7 15 8" xfId="1560"/>
    <cellStyle name="Moneda 7 15 8 2" xfId="3112"/>
    <cellStyle name="Moneda 7 15 8 2 2" xfId="7770"/>
    <cellStyle name="Moneda 7 15 8 2 2 2" xfId="17082"/>
    <cellStyle name="Moneda 7 15 8 2 2 2 2" xfId="38813"/>
    <cellStyle name="Moneda 7 15 8 2 2 3" xfId="29501"/>
    <cellStyle name="Moneda 7 15 8 2 3" xfId="12426"/>
    <cellStyle name="Moneda 7 15 8 2 3 2" xfId="34157"/>
    <cellStyle name="Moneda 7 15 8 2 4" xfId="21741"/>
    <cellStyle name="Moneda 7 15 8 2 5" xfId="24845"/>
    <cellStyle name="Moneda 7 15 8 3" xfId="4195"/>
    <cellStyle name="Moneda 7 15 8 3 2" xfId="8852"/>
    <cellStyle name="Moneda 7 15 8 3 2 2" xfId="18164"/>
    <cellStyle name="Moneda 7 15 8 3 2 2 2" xfId="39895"/>
    <cellStyle name="Moneda 7 15 8 3 2 3" xfId="30583"/>
    <cellStyle name="Moneda 7 15 8 3 3" xfId="13508"/>
    <cellStyle name="Moneda 7 15 8 3 3 2" xfId="35239"/>
    <cellStyle name="Moneda 7 15 8 3 4" xfId="25927"/>
    <cellStyle name="Moneda 7 15 8 4" xfId="6218"/>
    <cellStyle name="Moneda 7 15 8 4 2" xfId="15530"/>
    <cellStyle name="Moneda 7 15 8 4 2 2" xfId="37261"/>
    <cellStyle name="Moneda 7 15 8 4 3" xfId="27949"/>
    <cellStyle name="Moneda 7 15 8 5" xfId="10874"/>
    <cellStyle name="Moneda 7 15 8 5 2" xfId="32605"/>
    <cellStyle name="Moneda 7 15 8 6" xfId="20189"/>
    <cellStyle name="Moneda 7 15 8 7" xfId="23293"/>
    <cellStyle name="Moneda 7 15 9" xfId="1754"/>
    <cellStyle name="Moneda 7 15 9 2" xfId="6412"/>
    <cellStyle name="Moneda 7 15 9 2 2" xfId="15724"/>
    <cellStyle name="Moneda 7 15 9 2 2 2" xfId="37455"/>
    <cellStyle name="Moneda 7 15 9 2 3" xfId="28143"/>
    <cellStyle name="Moneda 7 15 9 3" xfId="11068"/>
    <cellStyle name="Moneda 7 15 9 3 2" xfId="32799"/>
    <cellStyle name="Moneda 7 15 9 4" xfId="20383"/>
    <cellStyle name="Moneda 7 15 9 5" xfId="23487"/>
    <cellStyle name="Moneda 7 16" xfId="210"/>
    <cellStyle name="Moneda 7 16 10" xfId="4196"/>
    <cellStyle name="Moneda 7 16 10 2" xfId="8853"/>
    <cellStyle name="Moneda 7 16 10 2 2" xfId="18165"/>
    <cellStyle name="Moneda 7 16 10 2 2 2" xfId="39896"/>
    <cellStyle name="Moneda 7 16 10 2 3" xfId="30584"/>
    <cellStyle name="Moneda 7 16 10 3" xfId="13509"/>
    <cellStyle name="Moneda 7 16 10 3 2" xfId="35240"/>
    <cellStyle name="Moneda 7 16 10 4" xfId="25928"/>
    <cellStyle name="Moneda 7 16 11" xfId="4872"/>
    <cellStyle name="Moneda 7 16 11 2" xfId="14184"/>
    <cellStyle name="Moneda 7 16 11 2 2" xfId="35915"/>
    <cellStyle name="Moneda 7 16 11 3" xfId="26603"/>
    <cellStyle name="Moneda 7 16 12" xfId="9528"/>
    <cellStyle name="Moneda 7 16 12 2" xfId="31259"/>
    <cellStyle name="Moneda 7 16 13" xfId="18842"/>
    <cellStyle name="Moneda 7 16 14" xfId="21947"/>
    <cellStyle name="Moneda 7 16 2" xfId="404"/>
    <cellStyle name="Moneda 7 16 2 2" xfId="1960"/>
    <cellStyle name="Moneda 7 16 2 2 2" xfId="6618"/>
    <cellStyle name="Moneda 7 16 2 2 2 2" xfId="15930"/>
    <cellStyle name="Moneda 7 16 2 2 2 2 2" xfId="37661"/>
    <cellStyle name="Moneda 7 16 2 2 2 3" xfId="28349"/>
    <cellStyle name="Moneda 7 16 2 2 3" xfId="11274"/>
    <cellStyle name="Moneda 7 16 2 2 3 2" xfId="33005"/>
    <cellStyle name="Moneda 7 16 2 2 4" xfId="20589"/>
    <cellStyle name="Moneda 7 16 2 2 5" xfId="23693"/>
    <cellStyle name="Moneda 7 16 2 3" xfId="4197"/>
    <cellStyle name="Moneda 7 16 2 3 2" xfId="8854"/>
    <cellStyle name="Moneda 7 16 2 3 2 2" xfId="18166"/>
    <cellStyle name="Moneda 7 16 2 3 2 2 2" xfId="39897"/>
    <cellStyle name="Moneda 7 16 2 3 2 3" xfId="30585"/>
    <cellStyle name="Moneda 7 16 2 3 3" xfId="13510"/>
    <cellStyle name="Moneda 7 16 2 3 3 2" xfId="35241"/>
    <cellStyle name="Moneda 7 16 2 3 4" xfId="25929"/>
    <cellStyle name="Moneda 7 16 2 4" xfId="5066"/>
    <cellStyle name="Moneda 7 16 2 4 2" xfId="14378"/>
    <cellStyle name="Moneda 7 16 2 4 2 2" xfId="36109"/>
    <cellStyle name="Moneda 7 16 2 4 3" xfId="26797"/>
    <cellStyle name="Moneda 7 16 2 5" xfId="9722"/>
    <cellStyle name="Moneda 7 16 2 5 2" xfId="31453"/>
    <cellStyle name="Moneda 7 16 2 6" xfId="19037"/>
    <cellStyle name="Moneda 7 16 2 7" xfId="22141"/>
    <cellStyle name="Moneda 7 16 3" xfId="602"/>
    <cellStyle name="Moneda 7 16 3 2" xfId="2154"/>
    <cellStyle name="Moneda 7 16 3 2 2" xfId="6812"/>
    <cellStyle name="Moneda 7 16 3 2 2 2" xfId="16124"/>
    <cellStyle name="Moneda 7 16 3 2 2 2 2" xfId="37855"/>
    <cellStyle name="Moneda 7 16 3 2 2 3" xfId="28543"/>
    <cellStyle name="Moneda 7 16 3 2 3" xfId="11468"/>
    <cellStyle name="Moneda 7 16 3 2 3 2" xfId="33199"/>
    <cellStyle name="Moneda 7 16 3 2 4" xfId="20783"/>
    <cellStyle name="Moneda 7 16 3 2 5" xfId="23887"/>
    <cellStyle name="Moneda 7 16 3 3" xfId="4198"/>
    <cellStyle name="Moneda 7 16 3 3 2" xfId="8855"/>
    <cellStyle name="Moneda 7 16 3 3 2 2" xfId="18167"/>
    <cellStyle name="Moneda 7 16 3 3 2 2 2" xfId="39898"/>
    <cellStyle name="Moneda 7 16 3 3 2 3" xfId="30586"/>
    <cellStyle name="Moneda 7 16 3 3 3" xfId="13511"/>
    <cellStyle name="Moneda 7 16 3 3 3 2" xfId="35242"/>
    <cellStyle name="Moneda 7 16 3 3 4" xfId="25930"/>
    <cellStyle name="Moneda 7 16 3 4" xfId="5260"/>
    <cellStyle name="Moneda 7 16 3 4 2" xfId="14572"/>
    <cellStyle name="Moneda 7 16 3 4 2 2" xfId="36303"/>
    <cellStyle name="Moneda 7 16 3 4 3" xfId="26991"/>
    <cellStyle name="Moneda 7 16 3 5" xfId="9916"/>
    <cellStyle name="Moneda 7 16 3 5 2" xfId="31647"/>
    <cellStyle name="Moneda 7 16 3 6" xfId="19231"/>
    <cellStyle name="Moneda 7 16 3 7" xfId="22335"/>
    <cellStyle name="Moneda 7 16 4" xfId="796"/>
    <cellStyle name="Moneda 7 16 4 2" xfId="2348"/>
    <cellStyle name="Moneda 7 16 4 2 2" xfId="7006"/>
    <cellStyle name="Moneda 7 16 4 2 2 2" xfId="16318"/>
    <cellStyle name="Moneda 7 16 4 2 2 2 2" xfId="38049"/>
    <cellStyle name="Moneda 7 16 4 2 2 3" xfId="28737"/>
    <cellStyle name="Moneda 7 16 4 2 3" xfId="11662"/>
    <cellStyle name="Moneda 7 16 4 2 3 2" xfId="33393"/>
    <cellStyle name="Moneda 7 16 4 2 4" xfId="20977"/>
    <cellStyle name="Moneda 7 16 4 2 5" xfId="24081"/>
    <cellStyle name="Moneda 7 16 4 3" xfId="4199"/>
    <cellStyle name="Moneda 7 16 4 3 2" xfId="8856"/>
    <cellStyle name="Moneda 7 16 4 3 2 2" xfId="18168"/>
    <cellStyle name="Moneda 7 16 4 3 2 2 2" xfId="39899"/>
    <cellStyle name="Moneda 7 16 4 3 2 3" xfId="30587"/>
    <cellStyle name="Moneda 7 16 4 3 3" xfId="13512"/>
    <cellStyle name="Moneda 7 16 4 3 3 2" xfId="35243"/>
    <cellStyle name="Moneda 7 16 4 3 4" xfId="25931"/>
    <cellStyle name="Moneda 7 16 4 4" xfId="5454"/>
    <cellStyle name="Moneda 7 16 4 4 2" xfId="14766"/>
    <cellStyle name="Moneda 7 16 4 4 2 2" xfId="36497"/>
    <cellStyle name="Moneda 7 16 4 4 3" xfId="27185"/>
    <cellStyle name="Moneda 7 16 4 5" xfId="10110"/>
    <cellStyle name="Moneda 7 16 4 5 2" xfId="31841"/>
    <cellStyle name="Moneda 7 16 4 6" xfId="19425"/>
    <cellStyle name="Moneda 7 16 4 7" xfId="22529"/>
    <cellStyle name="Moneda 7 16 5" xfId="990"/>
    <cellStyle name="Moneda 7 16 5 2" xfId="2542"/>
    <cellStyle name="Moneda 7 16 5 2 2" xfId="7200"/>
    <cellStyle name="Moneda 7 16 5 2 2 2" xfId="16512"/>
    <cellStyle name="Moneda 7 16 5 2 2 2 2" xfId="38243"/>
    <cellStyle name="Moneda 7 16 5 2 2 3" xfId="28931"/>
    <cellStyle name="Moneda 7 16 5 2 3" xfId="11856"/>
    <cellStyle name="Moneda 7 16 5 2 3 2" xfId="33587"/>
    <cellStyle name="Moneda 7 16 5 2 4" xfId="21171"/>
    <cellStyle name="Moneda 7 16 5 2 5" xfId="24275"/>
    <cellStyle name="Moneda 7 16 5 3" xfId="4200"/>
    <cellStyle name="Moneda 7 16 5 3 2" xfId="8857"/>
    <cellStyle name="Moneda 7 16 5 3 2 2" xfId="18169"/>
    <cellStyle name="Moneda 7 16 5 3 2 2 2" xfId="39900"/>
    <cellStyle name="Moneda 7 16 5 3 2 3" xfId="30588"/>
    <cellStyle name="Moneda 7 16 5 3 3" xfId="13513"/>
    <cellStyle name="Moneda 7 16 5 3 3 2" xfId="35244"/>
    <cellStyle name="Moneda 7 16 5 3 4" xfId="25932"/>
    <cellStyle name="Moneda 7 16 5 4" xfId="5648"/>
    <cellStyle name="Moneda 7 16 5 4 2" xfId="14960"/>
    <cellStyle name="Moneda 7 16 5 4 2 2" xfId="36691"/>
    <cellStyle name="Moneda 7 16 5 4 3" xfId="27379"/>
    <cellStyle name="Moneda 7 16 5 5" xfId="10304"/>
    <cellStyle name="Moneda 7 16 5 5 2" xfId="32035"/>
    <cellStyle name="Moneda 7 16 5 6" xfId="19619"/>
    <cellStyle name="Moneda 7 16 5 7" xfId="22723"/>
    <cellStyle name="Moneda 7 16 6" xfId="1184"/>
    <cellStyle name="Moneda 7 16 6 2" xfId="2736"/>
    <cellStyle name="Moneda 7 16 6 2 2" xfId="7394"/>
    <cellStyle name="Moneda 7 16 6 2 2 2" xfId="16706"/>
    <cellStyle name="Moneda 7 16 6 2 2 2 2" xfId="38437"/>
    <cellStyle name="Moneda 7 16 6 2 2 3" xfId="29125"/>
    <cellStyle name="Moneda 7 16 6 2 3" xfId="12050"/>
    <cellStyle name="Moneda 7 16 6 2 3 2" xfId="33781"/>
    <cellStyle name="Moneda 7 16 6 2 4" xfId="21365"/>
    <cellStyle name="Moneda 7 16 6 2 5" xfId="24469"/>
    <cellStyle name="Moneda 7 16 6 3" xfId="4201"/>
    <cellStyle name="Moneda 7 16 6 3 2" xfId="8858"/>
    <cellStyle name="Moneda 7 16 6 3 2 2" xfId="18170"/>
    <cellStyle name="Moneda 7 16 6 3 2 2 2" xfId="39901"/>
    <cellStyle name="Moneda 7 16 6 3 2 3" xfId="30589"/>
    <cellStyle name="Moneda 7 16 6 3 3" xfId="13514"/>
    <cellStyle name="Moneda 7 16 6 3 3 2" xfId="35245"/>
    <cellStyle name="Moneda 7 16 6 3 4" xfId="25933"/>
    <cellStyle name="Moneda 7 16 6 4" xfId="5842"/>
    <cellStyle name="Moneda 7 16 6 4 2" xfId="15154"/>
    <cellStyle name="Moneda 7 16 6 4 2 2" xfId="36885"/>
    <cellStyle name="Moneda 7 16 6 4 3" xfId="27573"/>
    <cellStyle name="Moneda 7 16 6 5" xfId="10498"/>
    <cellStyle name="Moneda 7 16 6 5 2" xfId="32229"/>
    <cellStyle name="Moneda 7 16 6 6" xfId="19813"/>
    <cellStyle name="Moneda 7 16 6 7" xfId="22917"/>
    <cellStyle name="Moneda 7 16 7" xfId="1378"/>
    <cellStyle name="Moneda 7 16 7 2" xfId="2930"/>
    <cellStyle name="Moneda 7 16 7 2 2" xfId="7588"/>
    <cellStyle name="Moneda 7 16 7 2 2 2" xfId="16900"/>
    <cellStyle name="Moneda 7 16 7 2 2 2 2" xfId="38631"/>
    <cellStyle name="Moneda 7 16 7 2 2 3" xfId="29319"/>
    <cellStyle name="Moneda 7 16 7 2 3" xfId="12244"/>
    <cellStyle name="Moneda 7 16 7 2 3 2" xfId="33975"/>
    <cellStyle name="Moneda 7 16 7 2 4" xfId="21559"/>
    <cellStyle name="Moneda 7 16 7 2 5" xfId="24663"/>
    <cellStyle name="Moneda 7 16 7 3" xfId="4202"/>
    <cellStyle name="Moneda 7 16 7 3 2" xfId="8859"/>
    <cellStyle name="Moneda 7 16 7 3 2 2" xfId="18171"/>
    <cellStyle name="Moneda 7 16 7 3 2 2 2" xfId="39902"/>
    <cellStyle name="Moneda 7 16 7 3 2 3" xfId="30590"/>
    <cellStyle name="Moneda 7 16 7 3 3" xfId="13515"/>
    <cellStyle name="Moneda 7 16 7 3 3 2" xfId="35246"/>
    <cellStyle name="Moneda 7 16 7 3 4" xfId="25934"/>
    <cellStyle name="Moneda 7 16 7 4" xfId="6036"/>
    <cellStyle name="Moneda 7 16 7 4 2" xfId="15348"/>
    <cellStyle name="Moneda 7 16 7 4 2 2" xfId="37079"/>
    <cellStyle name="Moneda 7 16 7 4 3" xfId="27767"/>
    <cellStyle name="Moneda 7 16 7 5" xfId="10692"/>
    <cellStyle name="Moneda 7 16 7 5 2" xfId="32423"/>
    <cellStyle name="Moneda 7 16 7 6" xfId="20007"/>
    <cellStyle name="Moneda 7 16 7 7" xfId="23111"/>
    <cellStyle name="Moneda 7 16 8" xfId="1572"/>
    <cellStyle name="Moneda 7 16 8 2" xfId="3124"/>
    <cellStyle name="Moneda 7 16 8 2 2" xfId="7782"/>
    <cellStyle name="Moneda 7 16 8 2 2 2" xfId="17094"/>
    <cellStyle name="Moneda 7 16 8 2 2 2 2" xfId="38825"/>
    <cellStyle name="Moneda 7 16 8 2 2 3" xfId="29513"/>
    <cellStyle name="Moneda 7 16 8 2 3" xfId="12438"/>
    <cellStyle name="Moneda 7 16 8 2 3 2" xfId="34169"/>
    <cellStyle name="Moneda 7 16 8 2 4" xfId="21753"/>
    <cellStyle name="Moneda 7 16 8 2 5" xfId="24857"/>
    <cellStyle name="Moneda 7 16 8 3" xfId="4203"/>
    <cellStyle name="Moneda 7 16 8 3 2" xfId="8860"/>
    <cellStyle name="Moneda 7 16 8 3 2 2" xfId="18172"/>
    <cellStyle name="Moneda 7 16 8 3 2 2 2" xfId="39903"/>
    <cellStyle name="Moneda 7 16 8 3 2 3" xfId="30591"/>
    <cellStyle name="Moneda 7 16 8 3 3" xfId="13516"/>
    <cellStyle name="Moneda 7 16 8 3 3 2" xfId="35247"/>
    <cellStyle name="Moneda 7 16 8 3 4" xfId="25935"/>
    <cellStyle name="Moneda 7 16 8 4" xfId="6230"/>
    <cellStyle name="Moneda 7 16 8 4 2" xfId="15542"/>
    <cellStyle name="Moneda 7 16 8 4 2 2" xfId="37273"/>
    <cellStyle name="Moneda 7 16 8 4 3" xfId="27961"/>
    <cellStyle name="Moneda 7 16 8 5" xfId="10886"/>
    <cellStyle name="Moneda 7 16 8 5 2" xfId="32617"/>
    <cellStyle name="Moneda 7 16 8 6" xfId="20201"/>
    <cellStyle name="Moneda 7 16 8 7" xfId="23305"/>
    <cellStyle name="Moneda 7 16 9" xfId="1766"/>
    <cellStyle name="Moneda 7 16 9 2" xfId="6424"/>
    <cellStyle name="Moneda 7 16 9 2 2" xfId="15736"/>
    <cellStyle name="Moneda 7 16 9 2 2 2" xfId="37467"/>
    <cellStyle name="Moneda 7 16 9 2 3" xfId="28155"/>
    <cellStyle name="Moneda 7 16 9 3" xfId="11080"/>
    <cellStyle name="Moneda 7 16 9 3 2" xfId="32811"/>
    <cellStyle name="Moneda 7 16 9 4" xfId="20395"/>
    <cellStyle name="Moneda 7 16 9 5" xfId="23499"/>
    <cellStyle name="Moneda 7 17" xfId="222"/>
    <cellStyle name="Moneda 7 17 2" xfId="1778"/>
    <cellStyle name="Moneda 7 17 2 2" xfId="6436"/>
    <cellStyle name="Moneda 7 17 2 2 2" xfId="15748"/>
    <cellStyle name="Moneda 7 17 2 2 2 2" xfId="37479"/>
    <cellStyle name="Moneda 7 17 2 2 3" xfId="28167"/>
    <cellStyle name="Moneda 7 17 2 3" xfId="11092"/>
    <cellStyle name="Moneda 7 17 2 3 2" xfId="32823"/>
    <cellStyle name="Moneda 7 17 2 4" xfId="20407"/>
    <cellStyle name="Moneda 7 17 2 5" xfId="23511"/>
    <cellStyle name="Moneda 7 17 3" xfId="4204"/>
    <cellStyle name="Moneda 7 17 3 2" xfId="8861"/>
    <cellStyle name="Moneda 7 17 3 2 2" xfId="18173"/>
    <cellStyle name="Moneda 7 17 3 2 2 2" xfId="39904"/>
    <cellStyle name="Moneda 7 17 3 2 3" xfId="30592"/>
    <cellStyle name="Moneda 7 17 3 3" xfId="13517"/>
    <cellStyle name="Moneda 7 17 3 3 2" xfId="35248"/>
    <cellStyle name="Moneda 7 17 3 4" xfId="25936"/>
    <cellStyle name="Moneda 7 17 4" xfId="4884"/>
    <cellStyle name="Moneda 7 17 4 2" xfId="14196"/>
    <cellStyle name="Moneda 7 17 4 2 2" xfId="35927"/>
    <cellStyle name="Moneda 7 17 4 3" xfId="26615"/>
    <cellStyle name="Moneda 7 17 5" xfId="9540"/>
    <cellStyle name="Moneda 7 17 5 2" xfId="31271"/>
    <cellStyle name="Moneda 7 17 6" xfId="18854"/>
    <cellStyle name="Moneda 7 17 7" xfId="21959"/>
    <cellStyle name="Moneda 7 18" xfId="416"/>
    <cellStyle name="Moneda 7 18 2" xfId="1972"/>
    <cellStyle name="Moneda 7 18 2 2" xfId="6630"/>
    <cellStyle name="Moneda 7 18 2 2 2" xfId="15942"/>
    <cellStyle name="Moneda 7 18 2 2 2 2" xfId="37673"/>
    <cellStyle name="Moneda 7 18 2 2 3" xfId="28361"/>
    <cellStyle name="Moneda 7 18 2 3" xfId="11286"/>
    <cellStyle name="Moneda 7 18 2 3 2" xfId="33017"/>
    <cellStyle name="Moneda 7 18 2 4" xfId="20601"/>
    <cellStyle name="Moneda 7 18 2 5" xfId="23705"/>
    <cellStyle name="Moneda 7 18 3" xfId="4205"/>
    <cellStyle name="Moneda 7 18 3 2" xfId="8862"/>
    <cellStyle name="Moneda 7 18 3 2 2" xfId="18174"/>
    <cellStyle name="Moneda 7 18 3 2 2 2" xfId="39905"/>
    <cellStyle name="Moneda 7 18 3 2 3" xfId="30593"/>
    <cellStyle name="Moneda 7 18 3 3" xfId="13518"/>
    <cellStyle name="Moneda 7 18 3 3 2" xfId="35249"/>
    <cellStyle name="Moneda 7 18 3 4" xfId="25937"/>
    <cellStyle name="Moneda 7 18 4" xfId="5078"/>
    <cellStyle name="Moneda 7 18 4 2" xfId="14390"/>
    <cellStyle name="Moneda 7 18 4 2 2" xfId="36121"/>
    <cellStyle name="Moneda 7 18 4 3" xfId="26809"/>
    <cellStyle name="Moneda 7 18 5" xfId="9734"/>
    <cellStyle name="Moneda 7 18 5 2" xfId="31465"/>
    <cellStyle name="Moneda 7 18 6" xfId="19049"/>
    <cellStyle name="Moneda 7 18 7" xfId="22153"/>
    <cellStyle name="Moneda 7 19" xfId="614"/>
    <cellStyle name="Moneda 7 19 2" xfId="2166"/>
    <cellStyle name="Moneda 7 19 2 2" xfId="6824"/>
    <cellStyle name="Moneda 7 19 2 2 2" xfId="16136"/>
    <cellStyle name="Moneda 7 19 2 2 2 2" xfId="37867"/>
    <cellStyle name="Moneda 7 19 2 2 3" xfId="28555"/>
    <cellStyle name="Moneda 7 19 2 3" xfId="11480"/>
    <cellStyle name="Moneda 7 19 2 3 2" xfId="33211"/>
    <cellStyle name="Moneda 7 19 2 4" xfId="20795"/>
    <cellStyle name="Moneda 7 19 2 5" xfId="23899"/>
    <cellStyle name="Moneda 7 19 3" xfId="4206"/>
    <cellStyle name="Moneda 7 19 3 2" xfId="8863"/>
    <cellStyle name="Moneda 7 19 3 2 2" xfId="18175"/>
    <cellStyle name="Moneda 7 19 3 2 2 2" xfId="39906"/>
    <cellStyle name="Moneda 7 19 3 2 3" xfId="30594"/>
    <cellStyle name="Moneda 7 19 3 3" xfId="13519"/>
    <cellStyle name="Moneda 7 19 3 3 2" xfId="35250"/>
    <cellStyle name="Moneda 7 19 3 4" xfId="25938"/>
    <cellStyle name="Moneda 7 19 4" xfId="5272"/>
    <cellStyle name="Moneda 7 19 4 2" xfId="14584"/>
    <cellStyle name="Moneda 7 19 4 2 2" xfId="36315"/>
    <cellStyle name="Moneda 7 19 4 3" xfId="27003"/>
    <cellStyle name="Moneda 7 19 5" xfId="9928"/>
    <cellStyle name="Moneda 7 19 5 2" xfId="31659"/>
    <cellStyle name="Moneda 7 19 6" xfId="19243"/>
    <cellStyle name="Moneda 7 19 7" xfId="22347"/>
    <cellStyle name="Moneda 7 2" xfId="40"/>
    <cellStyle name="Moneda 7 2 10" xfId="4207"/>
    <cellStyle name="Moneda 7 2 10 2" xfId="8864"/>
    <cellStyle name="Moneda 7 2 10 2 2" xfId="18176"/>
    <cellStyle name="Moneda 7 2 10 2 2 2" xfId="39907"/>
    <cellStyle name="Moneda 7 2 10 2 3" xfId="30595"/>
    <cellStyle name="Moneda 7 2 10 3" xfId="13520"/>
    <cellStyle name="Moneda 7 2 10 3 2" xfId="35251"/>
    <cellStyle name="Moneda 7 2 10 4" xfId="25939"/>
    <cellStyle name="Moneda 7 2 11" xfId="4704"/>
    <cellStyle name="Moneda 7 2 11 2" xfId="14016"/>
    <cellStyle name="Moneda 7 2 11 2 2" xfId="35747"/>
    <cellStyle name="Moneda 7 2 11 3" xfId="26435"/>
    <cellStyle name="Moneda 7 2 12" xfId="9360"/>
    <cellStyle name="Moneda 7 2 12 2" xfId="31091"/>
    <cellStyle name="Moneda 7 2 13" xfId="18673"/>
    <cellStyle name="Moneda 7 2 14" xfId="21779"/>
    <cellStyle name="Moneda 7 2 2" xfId="236"/>
    <cellStyle name="Moneda 7 2 2 2" xfId="1792"/>
    <cellStyle name="Moneda 7 2 2 2 2" xfId="6450"/>
    <cellStyle name="Moneda 7 2 2 2 2 2" xfId="15762"/>
    <cellStyle name="Moneda 7 2 2 2 2 2 2" xfId="37493"/>
    <cellStyle name="Moneda 7 2 2 2 2 3" xfId="28181"/>
    <cellStyle name="Moneda 7 2 2 2 3" xfId="11106"/>
    <cellStyle name="Moneda 7 2 2 2 3 2" xfId="32837"/>
    <cellStyle name="Moneda 7 2 2 2 4" xfId="20421"/>
    <cellStyle name="Moneda 7 2 2 2 5" xfId="23525"/>
    <cellStyle name="Moneda 7 2 2 3" xfId="4208"/>
    <cellStyle name="Moneda 7 2 2 3 2" xfId="8865"/>
    <cellStyle name="Moneda 7 2 2 3 2 2" xfId="18177"/>
    <cellStyle name="Moneda 7 2 2 3 2 2 2" xfId="39908"/>
    <cellStyle name="Moneda 7 2 2 3 2 3" xfId="30596"/>
    <cellStyle name="Moneda 7 2 2 3 3" xfId="13521"/>
    <cellStyle name="Moneda 7 2 2 3 3 2" xfId="35252"/>
    <cellStyle name="Moneda 7 2 2 3 4" xfId="25940"/>
    <cellStyle name="Moneda 7 2 2 4" xfId="4898"/>
    <cellStyle name="Moneda 7 2 2 4 2" xfId="14210"/>
    <cellStyle name="Moneda 7 2 2 4 2 2" xfId="35941"/>
    <cellStyle name="Moneda 7 2 2 4 3" xfId="26629"/>
    <cellStyle name="Moneda 7 2 2 5" xfId="9554"/>
    <cellStyle name="Moneda 7 2 2 5 2" xfId="31285"/>
    <cellStyle name="Moneda 7 2 2 6" xfId="18869"/>
    <cellStyle name="Moneda 7 2 2 7" xfId="21973"/>
    <cellStyle name="Moneda 7 2 3" xfId="432"/>
    <cellStyle name="Moneda 7 2 3 2" xfId="1986"/>
    <cellStyle name="Moneda 7 2 3 2 2" xfId="6644"/>
    <cellStyle name="Moneda 7 2 3 2 2 2" xfId="15956"/>
    <cellStyle name="Moneda 7 2 3 2 2 2 2" xfId="37687"/>
    <cellStyle name="Moneda 7 2 3 2 2 3" xfId="28375"/>
    <cellStyle name="Moneda 7 2 3 2 3" xfId="11300"/>
    <cellStyle name="Moneda 7 2 3 2 3 2" xfId="33031"/>
    <cellStyle name="Moneda 7 2 3 2 4" xfId="20615"/>
    <cellStyle name="Moneda 7 2 3 2 5" xfId="23719"/>
    <cellStyle name="Moneda 7 2 3 3" xfId="4209"/>
    <cellStyle name="Moneda 7 2 3 3 2" xfId="8866"/>
    <cellStyle name="Moneda 7 2 3 3 2 2" xfId="18178"/>
    <cellStyle name="Moneda 7 2 3 3 2 2 2" xfId="39909"/>
    <cellStyle name="Moneda 7 2 3 3 2 3" xfId="30597"/>
    <cellStyle name="Moneda 7 2 3 3 3" xfId="13522"/>
    <cellStyle name="Moneda 7 2 3 3 3 2" xfId="35253"/>
    <cellStyle name="Moneda 7 2 3 3 4" xfId="25941"/>
    <cellStyle name="Moneda 7 2 3 4" xfId="5092"/>
    <cellStyle name="Moneda 7 2 3 4 2" xfId="14404"/>
    <cellStyle name="Moneda 7 2 3 4 2 2" xfId="36135"/>
    <cellStyle name="Moneda 7 2 3 4 3" xfId="26823"/>
    <cellStyle name="Moneda 7 2 3 5" xfId="9748"/>
    <cellStyle name="Moneda 7 2 3 5 2" xfId="31479"/>
    <cellStyle name="Moneda 7 2 3 6" xfId="19063"/>
    <cellStyle name="Moneda 7 2 3 7" xfId="22167"/>
    <cellStyle name="Moneda 7 2 4" xfId="628"/>
    <cellStyle name="Moneda 7 2 4 2" xfId="2180"/>
    <cellStyle name="Moneda 7 2 4 2 2" xfId="6838"/>
    <cellStyle name="Moneda 7 2 4 2 2 2" xfId="16150"/>
    <cellStyle name="Moneda 7 2 4 2 2 2 2" xfId="37881"/>
    <cellStyle name="Moneda 7 2 4 2 2 3" xfId="28569"/>
    <cellStyle name="Moneda 7 2 4 2 3" xfId="11494"/>
    <cellStyle name="Moneda 7 2 4 2 3 2" xfId="33225"/>
    <cellStyle name="Moneda 7 2 4 2 4" xfId="20809"/>
    <cellStyle name="Moneda 7 2 4 2 5" xfId="23913"/>
    <cellStyle name="Moneda 7 2 4 3" xfId="4210"/>
    <cellStyle name="Moneda 7 2 4 3 2" xfId="8867"/>
    <cellStyle name="Moneda 7 2 4 3 2 2" xfId="18179"/>
    <cellStyle name="Moneda 7 2 4 3 2 2 2" xfId="39910"/>
    <cellStyle name="Moneda 7 2 4 3 2 3" xfId="30598"/>
    <cellStyle name="Moneda 7 2 4 3 3" xfId="13523"/>
    <cellStyle name="Moneda 7 2 4 3 3 2" xfId="35254"/>
    <cellStyle name="Moneda 7 2 4 3 4" xfId="25942"/>
    <cellStyle name="Moneda 7 2 4 4" xfId="5286"/>
    <cellStyle name="Moneda 7 2 4 4 2" xfId="14598"/>
    <cellStyle name="Moneda 7 2 4 4 2 2" xfId="36329"/>
    <cellStyle name="Moneda 7 2 4 4 3" xfId="27017"/>
    <cellStyle name="Moneda 7 2 4 5" xfId="9942"/>
    <cellStyle name="Moneda 7 2 4 5 2" xfId="31673"/>
    <cellStyle name="Moneda 7 2 4 6" xfId="19257"/>
    <cellStyle name="Moneda 7 2 4 7" xfId="22361"/>
    <cellStyle name="Moneda 7 2 5" xfId="822"/>
    <cellStyle name="Moneda 7 2 5 2" xfId="2374"/>
    <cellStyle name="Moneda 7 2 5 2 2" xfId="7032"/>
    <cellStyle name="Moneda 7 2 5 2 2 2" xfId="16344"/>
    <cellStyle name="Moneda 7 2 5 2 2 2 2" xfId="38075"/>
    <cellStyle name="Moneda 7 2 5 2 2 3" xfId="28763"/>
    <cellStyle name="Moneda 7 2 5 2 3" xfId="11688"/>
    <cellStyle name="Moneda 7 2 5 2 3 2" xfId="33419"/>
    <cellStyle name="Moneda 7 2 5 2 4" xfId="21003"/>
    <cellStyle name="Moneda 7 2 5 2 5" xfId="24107"/>
    <cellStyle name="Moneda 7 2 5 3" xfId="4211"/>
    <cellStyle name="Moneda 7 2 5 3 2" xfId="8868"/>
    <cellStyle name="Moneda 7 2 5 3 2 2" xfId="18180"/>
    <cellStyle name="Moneda 7 2 5 3 2 2 2" xfId="39911"/>
    <cellStyle name="Moneda 7 2 5 3 2 3" xfId="30599"/>
    <cellStyle name="Moneda 7 2 5 3 3" xfId="13524"/>
    <cellStyle name="Moneda 7 2 5 3 3 2" xfId="35255"/>
    <cellStyle name="Moneda 7 2 5 3 4" xfId="25943"/>
    <cellStyle name="Moneda 7 2 5 4" xfId="5480"/>
    <cellStyle name="Moneda 7 2 5 4 2" xfId="14792"/>
    <cellStyle name="Moneda 7 2 5 4 2 2" xfId="36523"/>
    <cellStyle name="Moneda 7 2 5 4 3" xfId="27211"/>
    <cellStyle name="Moneda 7 2 5 5" xfId="10136"/>
    <cellStyle name="Moneda 7 2 5 5 2" xfId="31867"/>
    <cellStyle name="Moneda 7 2 5 6" xfId="19451"/>
    <cellStyle name="Moneda 7 2 5 7" xfId="22555"/>
    <cellStyle name="Moneda 7 2 6" xfId="1016"/>
    <cellStyle name="Moneda 7 2 6 2" xfId="2568"/>
    <cellStyle name="Moneda 7 2 6 2 2" xfId="7226"/>
    <cellStyle name="Moneda 7 2 6 2 2 2" xfId="16538"/>
    <cellStyle name="Moneda 7 2 6 2 2 2 2" xfId="38269"/>
    <cellStyle name="Moneda 7 2 6 2 2 3" xfId="28957"/>
    <cellStyle name="Moneda 7 2 6 2 3" xfId="11882"/>
    <cellStyle name="Moneda 7 2 6 2 3 2" xfId="33613"/>
    <cellStyle name="Moneda 7 2 6 2 4" xfId="21197"/>
    <cellStyle name="Moneda 7 2 6 2 5" xfId="24301"/>
    <cellStyle name="Moneda 7 2 6 3" xfId="4212"/>
    <cellStyle name="Moneda 7 2 6 3 2" xfId="8869"/>
    <cellStyle name="Moneda 7 2 6 3 2 2" xfId="18181"/>
    <cellStyle name="Moneda 7 2 6 3 2 2 2" xfId="39912"/>
    <cellStyle name="Moneda 7 2 6 3 2 3" xfId="30600"/>
    <cellStyle name="Moneda 7 2 6 3 3" xfId="13525"/>
    <cellStyle name="Moneda 7 2 6 3 3 2" xfId="35256"/>
    <cellStyle name="Moneda 7 2 6 3 4" xfId="25944"/>
    <cellStyle name="Moneda 7 2 6 4" xfId="5674"/>
    <cellStyle name="Moneda 7 2 6 4 2" xfId="14986"/>
    <cellStyle name="Moneda 7 2 6 4 2 2" xfId="36717"/>
    <cellStyle name="Moneda 7 2 6 4 3" xfId="27405"/>
    <cellStyle name="Moneda 7 2 6 5" xfId="10330"/>
    <cellStyle name="Moneda 7 2 6 5 2" xfId="32061"/>
    <cellStyle name="Moneda 7 2 6 6" xfId="19645"/>
    <cellStyle name="Moneda 7 2 6 7" xfId="22749"/>
    <cellStyle name="Moneda 7 2 7" xfId="1210"/>
    <cellStyle name="Moneda 7 2 7 2" xfId="2762"/>
    <cellStyle name="Moneda 7 2 7 2 2" xfId="7420"/>
    <cellStyle name="Moneda 7 2 7 2 2 2" xfId="16732"/>
    <cellStyle name="Moneda 7 2 7 2 2 2 2" xfId="38463"/>
    <cellStyle name="Moneda 7 2 7 2 2 3" xfId="29151"/>
    <cellStyle name="Moneda 7 2 7 2 3" xfId="12076"/>
    <cellStyle name="Moneda 7 2 7 2 3 2" xfId="33807"/>
    <cellStyle name="Moneda 7 2 7 2 4" xfId="21391"/>
    <cellStyle name="Moneda 7 2 7 2 5" xfId="24495"/>
    <cellStyle name="Moneda 7 2 7 3" xfId="4213"/>
    <cellStyle name="Moneda 7 2 7 3 2" xfId="8870"/>
    <cellStyle name="Moneda 7 2 7 3 2 2" xfId="18182"/>
    <cellStyle name="Moneda 7 2 7 3 2 2 2" xfId="39913"/>
    <cellStyle name="Moneda 7 2 7 3 2 3" xfId="30601"/>
    <cellStyle name="Moneda 7 2 7 3 3" xfId="13526"/>
    <cellStyle name="Moneda 7 2 7 3 3 2" xfId="35257"/>
    <cellStyle name="Moneda 7 2 7 3 4" xfId="25945"/>
    <cellStyle name="Moneda 7 2 7 4" xfId="5868"/>
    <cellStyle name="Moneda 7 2 7 4 2" xfId="15180"/>
    <cellStyle name="Moneda 7 2 7 4 2 2" xfId="36911"/>
    <cellStyle name="Moneda 7 2 7 4 3" xfId="27599"/>
    <cellStyle name="Moneda 7 2 7 5" xfId="10524"/>
    <cellStyle name="Moneda 7 2 7 5 2" xfId="32255"/>
    <cellStyle name="Moneda 7 2 7 6" xfId="19839"/>
    <cellStyle name="Moneda 7 2 7 7" xfId="22943"/>
    <cellStyle name="Moneda 7 2 8" xfId="1404"/>
    <cellStyle name="Moneda 7 2 8 2" xfId="2956"/>
    <cellStyle name="Moneda 7 2 8 2 2" xfId="7614"/>
    <cellStyle name="Moneda 7 2 8 2 2 2" xfId="16926"/>
    <cellStyle name="Moneda 7 2 8 2 2 2 2" xfId="38657"/>
    <cellStyle name="Moneda 7 2 8 2 2 3" xfId="29345"/>
    <cellStyle name="Moneda 7 2 8 2 3" xfId="12270"/>
    <cellStyle name="Moneda 7 2 8 2 3 2" xfId="34001"/>
    <cellStyle name="Moneda 7 2 8 2 4" xfId="21585"/>
    <cellStyle name="Moneda 7 2 8 2 5" xfId="24689"/>
    <cellStyle name="Moneda 7 2 8 3" xfId="4214"/>
    <cellStyle name="Moneda 7 2 8 3 2" xfId="8871"/>
    <cellStyle name="Moneda 7 2 8 3 2 2" xfId="18183"/>
    <cellStyle name="Moneda 7 2 8 3 2 2 2" xfId="39914"/>
    <cellStyle name="Moneda 7 2 8 3 2 3" xfId="30602"/>
    <cellStyle name="Moneda 7 2 8 3 3" xfId="13527"/>
    <cellStyle name="Moneda 7 2 8 3 3 2" xfId="35258"/>
    <cellStyle name="Moneda 7 2 8 3 4" xfId="25946"/>
    <cellStyle name="Moneda 7 2 8 4" xfId="6062"/>
    <cellStyle name="Moneda 7 2 8 4 2" xfId="15374"/>
    <cellStyle name="Moneda 7 2 8 4 2 2" xfId="37105"/>
    <cellStyle name="Moneda 7 2 8 4 3" xfId="27793"/>
    <cellStyle name="Moneda 7 2 8 5" xfId="10718"/>
    <cellStyle name="Moneda 7 2 8 5 2" xfId="32449"/>
    <cellStyle name="Moneda 7 2 8 6" xfId="20033"/>
    <cellStyle name="Moneda 7 2 8 7" xfId="23137"/>
    <cellStyle name="Moneda 7 2 9" xfId="1598"/>
    <cellStyle name="Moneda 7 2 9 2" xfId="6256"/>
    <cellStyle name="Moneda 7 2 9 2 2" xfId="15568"/>
    <cellStyle name="Moneda 7 2 9 2 2 2" xfId="37299"/>
    <cellStyle name="Moneda 7 2 9 2 3" xfId="27987"/>
    <cellStyle name="Moneda 7 2 9 3" xfId="10912"/>
    <cellStyle name="Moneda 7 2 9 3 2" xfId="32643"/>
    <cellStyle name="Moneda 7 2 9 4" xfId="20227"/>
    <cellStyle name="Moneda 7 2 9 5" xfId="23331"/>
    <cellStyle name="Moneda 7 20" xfId="808"/>
    <cellStyle name="Moneda 7 20 2" xfId="2360"/>
    <cellStyle name="Moneda 7 20 2 2" xfId="7018"/>
    <cellStyle name="Moneda 7 20 2 2 2" xfId="16330"/>
    <cellStyle name="Moneda 7 20 2 2 2 2" xfId="38061"/>
    <cellStyle name="Moneda 7 20 2 2 3" xfId="28749"/>
    <cellStyle name="Moneda 7 20 2 3" xfId="11674"/>
    <cellStyle name="Moneda 7 20 2 3 2" xfId="33405"/>
    <cellStyle name="Moneda 7 20 2 4" xfId="20989"/>
    <cellStyle name="Moneda 7 20 2 5" xfId="24093"/>
    <cellStyle name="Moneda 7 20 3" xfId="4215"/>
    <cellStyle name="Moneda 7 20 3 2" xfId="8872"/>
    <cellStyle name="Moneda 7 20 3 2 2" xfId="18184"/>
    <cellStyle name="Moneda 7 20 3 2 2 2" xfId="39915"/>
    <cellStyle name="Moneda 7 20 3 2 3" xfId="30603"/>
    <cellStyle name="Moneda 7 20 3 3" xfId="13528"/>
    <cellStyle name="Moneda 7 20 3 3 2" xfId="35259"/>
    <cellStyle name="Moneda 7 20 3 4" xfId="25947"/>
    <cellStyle name="Moneda 7 20 4" xfId="5466"/>
    <cellStyle name="Moneda 7 20 4 2" xfId="14778"/>
    <cellStyle name="Moneda 7 20 4 2 2" xfId="36509"/>
    <cellStyle name="Moneda 7 20 4 3" xfId="27197"/>
    <cellStyle name="Moneda 7 20 5" xfId="10122"/>
    <cellStyle name="Moneda 7 20 5 2" xfId="31853"/>
    <cellStyle name="Moneda 7 20 6" xfId="19437"/>
    <cellStyle name="Moneda 7 20 7" xfId="22541"/>
    <cellStyle name="Moneda 7 21" xfId="1002"/>
    <cellStyle name="Moneda 7 21 2" xfId="2554"/>
    <cellStyle name="Moneda 7 21 2 2" xfId="7212"/>
    <cellStyle name="Moneda 7 21 2 2 2" xfId="16524"/>
    <cellStyle name="Moneda 7 21 2 2 2 2" xfId="38255"/>
    <cellStyle name="Moneda 7 21 2 2 3" xfId="28943"/>
    <cellStyle name="Moneda 7 21 2 3" xfId="11868"/>
    <cellStyle name="Moneda 7 21 2 3 2" xfId="33599"/>
    <cellStyle name="Moneda 7 21 2 4" xfId="21183"/>
    <cellStyle name="Moneda 7 21 2 5" xfId="24287"/>
    <cellStyle name="Moneda 7 21 3" xfId="4216"/>
    <cellStyle name="Moneda 7 21 3 2" xfId="8873"/>
    <cellStyle name="Moneda 7 21 3 2 2" xfId="18185"/>
    <cellStyle name="Moneda 7 21 3 2 2 2" xfId="39916"/>
    <cellStyle name="Moneda 7 21 3 2 3" xfId="30604"/>
    <cellStyle name="Moneda 7 21 3 3" xfId="13529"/>
    <cellStyle name="Moneda 7 21 3 3 2" xfId="35260"/>
    <cellStyle name="Moneda 7 21 3 4" xfId="25948"/>
    <cellStyle name="Moneda 7 21 4" xfId="5660"/>
    <cellStyle name="Moneda 7 21 4 2" xfId="14972"/>
    <cellStyle name="Moneda 7 21 4 2 2" xfId="36703"/>
    <cellStyle name="Moneda 7 21 4 3" xfId="27391"/>
    <cellStyle name="Moneda 7 21 5" xfId="10316"/>
    <cellStyle name="Moneda 7 21 5 2" xfId="32047"/>
    <cellStyle name="Moneda 7 21 6" xfId="19631"/>
    <cellStyle name="Moneda 7 21 7" xfId="22735"/>
    <cellStyle name="Moneda 7 22" xfId="1196"/>
    <cellStyle name="Moneda 7 22 2" xfId="2748"/>
    <cellStyle name="Moneda 7 22 2 2" xfId="7406"/>
    <cellStyle name="Moneda 7 22 2 2 2" xfId="16718"/>
    <cellStyle name="Moneda 7 22 2 2 2 2" xfId="38449"/>
    <cellStyle name="Moneda 7 22 2 2 3" xfId="29137"/>
    <cellStyle name="Moneda 7 22 2 3" xfId="12062"/>
    <cellStyle name="Moneda 7 22 2 3 2" xfId="33793"/>
    <cellStyle name="Moneda 7 22 2 4" xfId="21377"/>
    <cellStyle name="Moneda 7 22 2 5" xfId="24481"/>
    <cellStyle name="Moneda 7 22 3" xfId="4217"/>
    <cellStyle name="Moneda 7 22 3 2" xfId="8874"/>
    <cellStyle name="Moneda 7 22 3 2 2" xfId="18186"/>
    <cellStyle name="Moneda 7 22 3 2 2 2" xfId="39917"/>
    <cellStyle name="Moneda 7 22 3 2 3" xfId="30605"/>
    <cellStyle name="Moneda 7 22 3 3" xfId="13530"/>
    <cellStyle name="Moneda 7 22 3 3 2" xfId="35261"/>
    <cellStyle name="Moneda 7 22 3 4" xfId="25949"/>
    <cellStyle name="Moneda 7 22 4" xfId="5854"/>
    <cellStyle name="Moneda 7 22 4 2" xfId="15166"/>
    <cellStyle name="Moneda 7 22 4 2 2" xfId="36897"/>
    <cellStyle name="Moneda 7 22 4 3" xfId="27585"/>
    <cellStyle name="Moneda 7 22 5" xfId="10510"/>
    <cellStyle name="Moneda 7 22 5 2" xfId="32241"/>
    <cellStyle name="Moneda 7 22 6" xfId="19825"/>
    <cellStyle name="Moneda 7 22 7" xfId="22929"/>
    <cellStyle name="Moneda 7 23" xfId="1390"/>
    <cellStyle name="Moneda 7 23 2" xfId="2942"/>
    <cellStyle name="Moneda 7 23 2 2" xfId="7600"/>
    <cellStyle name="Moneda 7 23 2 2 2" xfId="16912"/>
    <cellStyle name="Moneda 7 23 2 2 2 2" xfId="38643"/>
    <cellStyle name="Moneda 7 23 2 2 3" xfId="29331"/>
    <cellStyle name="Moneda 7 23 2 3" xfId="12256"/>
    <cellStyle name="Moneda 7 23 2 3 2" xfId="33987"/>
    <cellStyle name="Moneda 7 23 2 4" xfId="21571"/>
    <cellStyle name="Moneda 7 23 2 5" xfId="24675"/>
    <cellStyle name="Moneda 7 23 3" xfId="4218"/>
    <cellStyle name="Moneda 7 23 3 2" xfId="8875"/>
    <cellStyle name="Moneda 7 23 3 2 2" xfId="18187"/>
    <cellStyle name="Moneda 7 23 3 2 2 2" xfId="39918"/>
    <cellStyle name="Moneda 7 23 3 2 3" xfId="30606"/>
    <cellStyle name="Moneda 7 23 3 3" xfId="13531"/>
    <cellStyle name="Moneda 7 23 3 3 2" xfId="35262"/>
    <cellStyle name="Moneda 7 23 3 4" xfId="25950"/>
    <cellStyle name="Moneda 7 23 4" xfId="6048"/>
    <cellStyle name="Moneda 7 23 4 2" xfId="15360"/>
    <cellStyle name="Moneda 7 23 4 2 2" xfId="37091"/>
    <cellStyle name="Moneda 7 23 4 3" xfId="27779"/>
    <cellStyle name="Moneda 7 23 5" xfId="10704"/>
    <cellStyle name="Moneda 7 23 5 2" xfId="32435"/>
    <cellStyle name="Moneda 7 23 6" xfId="20019"/>
    <cellStyle name="Moneda 7 23 7" xfId="23123"/>
    <cellStyle name="Moneda 7 24" xfId="1584"/>
    <cellStyle name="Moneda 7 24 2" xfId="6242"/>
    <cellStyle name="Moneda 7 24 2 2" xfId="15554"/>
    <cellStyle name="Moneda 7 24 2 2 2" xfId="37285"/>
    <cellStyle name="Moneda 7 24 2 3" xfId="27973"/>
    <cellStyle name="Moneda 7 24 3" xfId="10898"/>
    <cellStyle name="Moneda 7 24 3 2" xfId="32629"/>
    <cellStyle name="Moneda 7 24 4" xfId="20213"/>
    <cellStyle name="Moneda 7 24 5" xfId="23317"/>
    <cellStyle name="Moneda 7 25" xfId="4147"/>
    <cellStyle name="Moneda 7 25 2" xfId="8804"/>
    <cellStyle name="Moneda 7 25 2 2" xfId="18116"/>
    <cellStyle name="Moneda 7 25 2 2 2" xfId="39847"/>
    <cellStyle name="Moneda 7 25 2 3" xfId="30535"/>
    <cellStyle name="Moneda 7 25 3" xfId="13460"/>
    <cellStyle name="Moneda 7 25 3 2" xfId="35191"/>
    <cellStyle name="Moneda 7 25 4" xfId="25879"/>
    <cellStyle name="Moneda 7 26" xfId="4690"/>
    <cellStyle name="Moneda 7 26 2" xfId="14002"/>
    <cellStyle name="Moneda 7 26 2 2" xfId="35733"/>
    <cellStyle name="Moneda 7 26 3" xfId="26421"/>
    <cellStyle name="Moneda 7 27" xfId="9346"/>
    <cellStyle name="Moneda 7 27 2" xfId="31077"/>
    <cellStyle name="Moneda 7 28" xfId="18659"/>
    <cellStyle name="Moneda 7 29" xfId="21765"/>
    <cellStyle name="Moneda 7 3" xfId="52"/>
    <cellStyle name="Moneda 7 3 10" xfId="4219"/>
    <cellStyle name="Moneda 7 3 10 2" xfId="8876"/>
    <cellStyle name="Moneda 7 3 10 2 2" xfId="18188"/>
    <cellStyle name="Moneda 7 3 10 2 2 2" xfId="39919"/>
    <cellStyle name="Moneda 7 3 10 2 3" xfId="30607"/>
    <cellStyle name="Moneda 7 3 10 3" xfId="13532"/>
    <cellStyle name="Moneda 7 3 10 3 2" xfId="35263"/>
    <cellStyle name="Moneda 7 3 10 4" xfId="25951"/>
    <cellStyle name="Moneda 7 3 11" xfId="4716"/>
    <cellStyle name="Moneda 7 3 11 2" xfId="14028"/>
    <cellStyle name="Moneda 7 3 11 2 2" xfId="35759"/>
    <cellStyle name="Moneda 7 3 11 3" xfId="26447"/>
    <cellStyle name="Moneda 7 3 12" xfId="9372"/>
    <cellStyle name="Moneda 7 3 12 2" xfId="31103"/>
    <cellStyle name="Moneda 7 3 13" xfId="18685"/>
    <cellStyle name="Moneda 7 3 14" xfId="21791"/>
    <cellStyle name="Moneda 7 3 2" xfId="248"/>
    <cellStyle name="Moneda 7 3 2 2" xfId="1804"/>
    <cellStyle name="Moneda 7 3 2 2 2" xfId="6462"/>
    <cellStyle name="Moneda 7 3 2 2 2 2" xfId="15774"/>
    <cellStyle name="Moneda 7 3 2 2 2 2 2" xfId="37505"/>
    <cellStyle name="Moneda 7 3 2 2 2 3" xfId="28193"/>
    <cellStyle name="Moneda 7 3 2 2 3" xfId="11118"/>
    <cellStyle name="Moneda 7 3 2 2 3 2" xfId="32849"/>
    <cellStyle name="Moneda 7 3 2 2 4" xfId="20433"/>
    <cellStyle name="Moneda 7 3 2 2 5" xfId="23537"/>
    <cellStyle name="Moneda 7 3 2 3" xfId="4220"/>
    <cellStyle name="Moneda 7 3 2 3 2" xfId="8877"/>
    <cellStyle name="Moneda 7 3 2 3 2 2" xfId="18189"/>
    <cellStyle name="Moneda 7 3 2 3 2 2 2" xfId="39920"/>
    <cellStyle name="Moneda 7 3 2 3 2 3" xfId="30608"/>
    <cellStyle name="Moneda 7 3 2 3 3" xfId="13533"/>
    <cellStyle name="Moneda 7 3 2 3 3 2" xfId="35264"/>
    <cellStyle name="Moneda 7 3 2 3 4" xfId="25952"/>
    <cellStyle name="Moneda 7 3 2 4" xfId="4910"/>
    <cellStyle name="Moneda 7 3 2 4 2" xfId="14222"/>
    <cellStyle name="Moneda 7 3 2 4 2 2" xfId="35953"/>
    <cellStyle name="Moneda 7 3 2 4 3" xfId="26641"/>
    <cellStyle name="Moneda 7 3 2 5" xfId="9566"/>
    <cellStyle name="Moneda 7 3 2 5 2" xfId="31297"/>
    <cellStyle name="Moneda 7 3 2 6" xfId="18881"/>
    <cellStyle name="Moneda 7 3 2 7" xfId="21985"/>
    <cellStyle name="Moneda 7 3 3" xfId="444"/>
    <cellStyle name="Moneda 7 3 3 2" xfId="1998"/>
    <cellStyle name="Moneda 7 3 3 2 2" xfId="6656"/>
    <cellStyle name="Moneda 7 3 3 2 2 2" xfId="15968"/>
    <cellStyle name="Moneda 7 3 3 2 2 2 2" xfId="37699"/>
    <cellStyle name="Moneda 7 3 3 2 2 3" xfId="28387"/>
    <cellStyle name="Moneda 7 3 3 2 3" xfId="11312"/>
    <cellStyle name="Moneda 7 3 3 2 3 2" xfId="33043"/>
    <cellStyle name="Moneda 7 3 3 2 4" xfId="20627"/>
    <cellStyle name="Moneda 7 3 3 2 5" xfId="23731"/>
    <cellStyle name="Moneda 7 3 3 3" xfId="4221"/>
    <cellStyle name="Moneda 7 3 3 3 2" xfId="8878"/>
    <cellStyle name="Moneda 7 3 3 3 2 2" xfId="18190"/>
    <cellStyle name="Moneda 7 3 3 3 2 2 2" xfId="39921"/>
    <cellStyle name="Moneda 7 3 3 3 2 3" xfId="30609"/>
    <cellStyle name="Moneda 7 3 3 3 3" xfId="13534"/>
    <cellStyle name="Moneda 7 3 3 3 3 2" xfId="35265"/>
    <cellStyle name="Moneda 7 3 3 3 4" xfId="25953"/>
    <cellStyle name="Moneda 7 3 3 4" xfId="5104"/>
    <cellStyle name="Moneda 7 3 3 4 2" xfId="14416"/>
    <cellStyle name="Moneda 7 3 3 4 2 2" xfId="36147"/>
    <cellStyle name="Moneda 7 3 3 4 3" xfId="26835"/>
    <cellStyle name="Moneda 7 3 3 5" xfId="9760"/>
    <cellStyle name="Moneda 7 3 3 5 2" xfId="31491"/>
    <cellStyle name="Moneda 7 3 3 6" xfId="19075"/>
    <cellStyle name="Moneda 7 3 3 7" xfId="22179"/>
    <cellStyle name="Moneda 7 3 4" xfId="640"/>
    <cellStyle name="Moneda 7 3 4 2" xfId="2192"/>
    <cellStyle name="Moneda 7 3 4 2 2" xfId="6850"/>
    <cellStyle name="Moneda 7 3 4 2 2 2" xfId="16162"/>
    <cellStyle name="Moneda 7 3 4 2 2 2 2" xfId="37893"/>
    <cellStyle name="Moneda 7 3 4 2 2 3" xfId="28581"/>
    <cellStyle name="Moneda 7 3 4 2 3" xfId="11506"/>
    <cellStyle name="Moneda 7 3 4 2 3 2" xfId="33237"/>
    <cellStyle name="Moneda 7 3 4 2 4" xfId="20821"/>
    <cellStyle name="Moneda 7 3 4 2 5" xfId="23925"/>
    <cellStyle name="Moneda 7 3 4 3" xfId="4222"/>
    <cellStyle name="Moneda 7 3 4 3 2" xfId="8879"/>
    <cellStyle name="Moneda 7 3 4 3 2 2" xfId="18191"/>
    <cellStyle name="Moneda 7 3 4 3 2 2 2" xfId="39922"/>
    <cellStyle name="Moneda 7 3 4 3 2 3" xfId="30610"/>
    <cellStyle name="Moneda 7 3 4 3 3" xfId="13535"/>
    <cellStyle name="Moneda 7 3 4 3 3 2" xfId="35266"/>
    <cellStyle name="Moneda 7 3 4 3 4" xfId="25954"/>
    <cellStyle name="Moneda 7 3 4 4" xfId="5298"/>
    <cellStyle name="Moneda 7 3 4 4 2" xfId="14610"/>
    <cellStyle name="Moneda 7 3 4 4 2 2" xfId="36341"/>
    <cellStyle name="Moneda 7 3 4 4 3" xfId="27029"/>
    <cellStyle name="Moneda 7 3 4 5" xfId="9954"/>
    <cellStyle name="Moneda 7 3 4 5 2" xfId="31685"/>
    <cellStyle name="Moneda 7 3 4 6" xfId="19269"/>
    <cellStyle name="Moneda 7 3 4 7" xfId="22373"/>
    <cellStyle name="Moneda 7 3 5" xfId="834"/>
    <cellStyle name="Moneda 7 3 5 2" xfId="2386"/>
    <cellStyle name="Moneda 7 3 5 2 2" xfId="7044"/>
    <cellStyle name="Moneda 7 3 5 2 2 2" xfId="16356"/>
    <cellStyle name="Moneda 7 3 5 2 2 2 2" xfId="38087"/>
    <cellStyle name="Moneda 7 3 5 2 2 3" xfId="28775"/>
    <cellStyle name="Moneda 7 3 5 2 3" xfId="11700"/>
    <cellStyle name="Moneda 7 3 5 2 3 2" xfId="33431"/>
    <cellStyle name="Moneda 7 3 5 2 4" xfId="21015"/>
    <cellStyle name="Moneda 7 3 5 2 5" xfId="24119"/>
    <cellStyle name="Moneda 7 3 5 3" xfId="4223"/>
    <cellStyle name="Moneda 7 3 5 3 2" xfId="8880"/>
    <cellStyle name="Moneda 7 3 5 3 2 2" xfId="18192"/>
    <cellStyle name="Moneda 7 3 5 3 2 2 2" xfId="39923"/>
    <cellStyle name="Moneda 7 3 5 3 2 3" xfId="30611"/>
    <cellStyle name="Moneda 7 3 5 3 3" xfId="13536"/>
    <cellStyle name="Moneda 7 3 5 3 3 2" xfId="35267"/>
    <cellStyle name="Moneda 7 3 5 3 4" xfId="25955"/>
    <cellStyle name="Moneda 7 3 5 4" xfId="5492"/>
    <cellStyle name="Moneda 7 3 5 4 2" xfId="14804"/>
    <cellStyle name="Moneda 7 3 5 4 2 2" xfId="36535"/>
    <cellStyle name="Moneda 7 3 5 4 3" xfId="27223"/>
    <cellStyle name="Moneda 7 3 5 5" xfId="10148"/>
    <cellStyle name="Moneda 7 3 5 5 2" xfId="31879"/>
    <cellStyle name="Moneda 7 3 5 6" xfId="19463"/>
    <cellStyle name="Moneda 7 3 5 7" xfId="22567"/>
    <cellStyle name="Moneda 7 3 6" xfId="1028"/>
    <cellStyle name="Moneda 7 3 6 2" xfId="2580"/>
    <cellStyle name="Moneda 7 3 6 2 2" xfId="7238"/>
    <cellStyle name="Moneda 7 3 6 2 2 2" xfId="16550"/>
    <cellStyle name="Moneda 7 3 6 2 2 2 2" xfId="38281"/>
    <cellStyle name="Moneda 7 3 6 2 2 3" xfId="28969"/>
    <cellStyle name="Moneda 7 3 6 2 3" xfId="11894"/>
    <cellStyle name="Moneda 7 3 6 2 3 2" xfId="33625"/>
    <cellStyle name="Moneda 7 3 6 2 4" xfId="21209"/>
    <cellStyle name="Moneda 7 3 6 2 5" xfId="24313"/>
    <cellStyle name="Moneda 7 3 6 3" xfId="4224"/>
    <cellStyle name="Moneda 7 3 6 3 2" xfId="8881"/>
    <cellStyle name="Moneda 7 3 6 3 2 2" xfId="18193"/>
    <cellStyle name="Moneda 7 3 6 3 2 2 2" xfId="39924"/>
    <cellStyle name="Moneda 7 3 6 3 2 3" xfId="30612"/>
    <cellStyle name="Moneda 7 3 6 3 3" xfId="13537"/>
    <cellStyle name="Moneda 7 3 6 3 3 2" xfId="35268"/>
    <cellStyle name="Moneda 7 3 6 3 4" xfId="25956"/>
    <cellStyle name="Moneda 7 3 6 4" xfId="5686"/>
    <cellStyle name="Moneda 7 3 6 4 2" xfId="14998"/>
    <cellStyle name="Moneda 7 3 6 4 2 2" xfId="36729"/>
    <cellStyle name="Moneda 7 3 6 4 3" xfId="27417"/>
    <cellStyle name="Moneda 7 3 6 5" xfId="10342"/>
    <cellStyle name="Moneda 7 3 6 5 2" xfId="32073"/>
    <cellStyle name="Moneda 7 3 6 6" xfId="19657"/>
    <cellStyle name="Moneda 7 3 6 7" xfId="22761"/>
    <cellStyle name="Moneda 7 3 7" xfId="1222"/>
    <cellStyle name="Moneda 7 3 7 2" xfId="2774"/>
    <cellStyle name="Moneda 7 3 7 2 2" xfId="7432"/>
    <cellStyle name="Moneda 7 3 7 2 2 2" xfId="16744"/>
    <cellStyle name="Moneda 7 3 7 2 2 2 2" xfId="38475"/>
    <cellStyle name="Moneda 7 3 7 2 2 3" xfId="29163"/>
    <cellStyle name="Moneda 7 3 7 2 3" xfId="12088"/>
    <cellStyle name="Moneda 7 3 7 2 3 2" xfId="33819"/>
    <cellStyle name="Moneda 7 3 7 2 4" xfId="21403"/>
    <cellStyle name="Moneda 7 3 7 2 5" xfId="24507"/>
    <cellStyle name="Moneda 7 3 7 3" xfId="4225"/>
    <cellStyle name="Moneda 7 3 7 3 2" xfId="8882"/>
    <cellStyle name="Moneda 7 3 7 3 2 2" xfId="18194"/>
    <cellStyle name="Moneda 7 3 7 3 2 2 2" xfId="39925"/>
    <cellStyle name="Moneda 7 3 7 3 2 3" xfId="30613"/>
    <cellStyle name="Moneda 7 3 7 3 3" xfId="13538"/>
    <cellStyle name="Moneda 7 3 7 3 3 2" xfId="35269"/>
    <cellStyle name="Moneda 7 3 7 3 4" xfId="25957"/>
    <cellStyle name="Moneda 7 3 7 4" xfId="5880"/>
    <cellStyle name="Moneda 7 3 7 4 2" xfId="15192"/>
    <cellStyle name="Moneda 7 3 7 4 2 2" xfId="36923"/>
    <cellStyle name="Moneda 7 3 7 4 3" xfId="27611"/>
    <cellStyle name="Moneda 7 3 7 5" xfId="10536"/>
    <cellStyle name="Moneda 7 3 7 5 2" xfId="32267"/>
    <cellStyle name="Moneda 7 3 7 6" xfId="19851"/>
    <cellStyle name="Moneda 7 3 7 7" xfId="22955"/>
    <cellStyle name="Moneda 7 3 8" xfId="1416"/>
    <cellStyle name="Moneda 7 3 8 2" xfId="2968"/>
    <cellStyle name="Moneda 7 3 8 2 2" xfId="7626"/>
    <cellStyle name="Moneda 7 3 8 2 2 2" xfId="16938"/>
    <cellStyle name="Moneda 7 3 8 2 2 2 2" xfId="38669"/>
    <cellStyle name="Moneda 7 3 8 2 2 3" xfId="29357"/>
    <cellStyle name="Moneda 7 3 8 2 3" xfId="12282"/>
    <cellStyle name="Moneda 7 3 8 2 3 2" xfId="34013"/>
    <cellStyle name="Moneda 7 3 8 2 4" xfId="21597"/>
    <cellStyle name="Moneda 7 3 8 2 5" xfId="24701"/>
    <cellStyle name="Moneda 7 3 8 3" xfId="4226"/>
    <cellStyle name="Moneda 7 3 8 3 2" xfId="8883"/>
    <cellStyle name="Moneda 7 3 8 3 2 2" xfId="18195"/>
    <cellStyle name="Moneda 7 3 8 3 2 2 2" xfId="39926"/>
    <cellStyle name="Moneda 7 3 8 3 2 3" xfId="30614"/>
    <cellStyle name="Moneda 7 3 8 3 3" xfId="13539"/>
    <cellStyle name="Moneda 7 3 8 3 3 2" xfId="35270"/>
    <cellStyle name="Moneda 7 3 8 3 4" xfId="25958"/>
    <cellStyle name="Moneda 7 3 8 4" xfId="6074"/>
    <cellStyle name="Moneda 7 3 8 4 2" xfId="15386"/>
    <cellStyle name="Moneda 7 3 8 4 2 2" xfId="37117"/>
    <cellStyle name="Moneda 7 3 8 4 3" xfId="27805"/>
    <cellStyle name="Moneda 7 3 8 5" xfId="10730"/>
    <cellStyle name="Moneda 7 3 8 5 2" xfId="32461"/>
    <cellStyle name="Moneda 7 3 8 6" xfId="20045"/>
    <cellStyle name="Moneda 7 3 8 7" xfId="23149"/>
    <cellStyle name="Moneda 7 3 9" xfId="1610"/>
    <cellStyle name="Moneda 7 3 9 2" xfId="6268"/>
    <cellStyle name="Moneda 7 3 9 2 2" xfId="15580"/>
    <cellStyle name="Moneda 7 3 9 2 2 2" xfId="37311"/>
    <cellStyle name="Moneda 7 3 9 2 3" xfId="27999"/>
    <cellStyle name="Moneda 7 3 9 3" xfId="10924"/>
    <cellStyle name="Moneda 7 3 9 3 2" xfId="32655"/>
    <cellStyle name="Moneda 7 3 9 4" xfId="20239"/>
    <cellStyle name="Moneda 7 3 9 5" xfId="23343"/>
    <cellStyle name="Moneda 7 4" xfId="64"/>
    <cellStyle name="Moneda 7 4 10" xfId="4227"/>
    <cellStyle name="Moneda 7 4 10 2" xfId="8884"/>
    <cellStyle name="Moneda 7 4 10 2 2" xfId="18196"/>
    <cellStyle name="Moneda 7 4 10 2 2 2" xfId="39927"/>
    <cellStyle name="Moneda 7 4 10 2 3" xfId="30615"/>
    <cellStyle name="Moneda 7 4 10 3" xfId="13540"/>
    <cellStyle name="Moneda 7 4 10 3 2" xfId="35271"/>
    <cellStyle name="Moneda 7 4 10 4" xfId="25959"/>
    <cellStyle name="Moneda 7 4 11" xfId="4728"/>
    <cellStyle name="Moneda 7 4 11 2" xfId="14040"/>
    <cellStyle name="Moneda 7 4 11 2 2" xfId="35771"/>
    <cellStyle name="Moneda 7 4 11 3" xfId="26459"/>
    <cellStyle name="Moneda 7 4 12" xfId="9384"/>
    <cellStyle name="Moneda 7 4 12 2" xfId="31115"/>
    <cellStyle name="Moneda 7 4 13" xfId="18697"/>
    <cellStyle name="Moneda 7 4 14" xfId="21803"/>
    <cellStyle name="Moneda 7 4 2" xfId="260"/>
    <cellStyle name="Moneda 7 4 2 2" xfId="1816"/>
    <cellStyle name="Moneda 7 4 2 2 2" xfId="6474"/>
    <cellStyle name="Moneda 7 4 2 2 2 2" xfId="15786"/>
    <cellStyle name="Moneda 7 4 2 2 2 2 2" xfId="37517"/>
    <cellStyle name="Moneda 7 4 2 2 2 3" xfId="28205"/>
    <cellStyle name="Moneda 7 4 2 2 3" xfId="11130"/>
    <cellStyle name="Moneda 7 4 2 2 3 2" xfId="32861"/>
    <cellStyle name="Moneda 7 4 2 2 4" xfId="20445"/>
    <cellStyle name="Moneda 7 4 2 2 5" xfId="23549"/>
    <cellStyle name="Moneda 7 4 2 3" xfId="4228"/>
    <cellStyle name="Moneda 7 4 2 3 2" xfId="8885"/>
    <cellStyle name="Moneda 7 4 2 3 2 2" xfId="18197"/>
    <cellStyle name="Moneda 7 4 2 3 2 2 2" xfId="39928"/>
    <cellStyle name="Moneda 7 4 2 3 2 3" xfId="30616"/>
    <cellStyle name="Moneda 7 4 2 3 3" xfId="13541"/>
    <cellStyle name="Moneda 7 4 2 3 3 2" xfId="35272"/>
    <cellStyle name="Moneda 7 4 2 3 4" xfId="25960"/>
    <cellStyle name="Moneda 7 4 2 4" xfId="4922"/>
    <cellStyle name="Moneda 7 4 2 4 2" xfId="14234"/>
    <cellStyle name="Moneda 7 4 2 4 2 2" xfId="35965"/>
    <cellStyle name="Moneda 7 4 2 4 3" xfId="26653"/>
    <cellStyle name="Moneda 7 4 2 5" xfId="9578"/>
    <cellStyle name="Moneda 7 4 2 5 2" xfId="31309"/>
    <cellStyle name="Moneda 7 4 2 6" xfId="18893"/>
    <cellStyle name="Moneda 7 4 2 7" xfId="21997"/>
    <cellStyle name="Moneda 7 4 3" xfId="456"/>
    <cellStyle name="Moneda 7 4 3 2" xfId="2010"/>
    <cellStyle name="Moneda 7 4 3 2 2" xfId="6668"/>
    <cellStyle name="Moneda 7 4 3 2 2 2" xfId="15980"/>
    <cellStyle name="Moneda 7 4 3 2 2 2 2" xfId="37711"/>
    <cellStyle name="Moneda 7 4 3 2 2 3" xfId="28399"/>
    <cellStyle name="Moneda 7 4 3 2 3" xfId="11324"/>
    <cellStyle name="Moneda 7 4 3 2 3 2" xfId="33055"/>
    <cellStyle name="Moneda 7 4 3 2 4" xfId="20639"/>
    <cellStyle name="Moneda 7 4 3 2 5" xfId="23743"/>
    <cellStyle name="Moneda 7 4 3 3" xfId="4229"/>
    <cellStyle name="Moneda 7 4 3 3 2" xfId="8886"/>
    <cellStyle name="Moneda 7 4 3 3 2 2" xfId="18198"/>
    <cellStyle name="Moneda 7 4 3 3 2 2 2" xfId="39929"/>
    <cellStyle name="Moneda 7 4 3 3 2 3" xfId="30617"/>
    <cellStyle name="Moneda 7 4 3 3 3" xfId="13542"/>
    <cellStyle name="Moneda 7 4 3 3 3 2" xfId="35273"/>
    <cellStyle name="Moneda 7 4 3 3 4" xfId="25961"/>
    <cellStyle name="Moneda 7 4 3 4" xfId="5116"/>
    <cellStyle name="Moneda 7 4 3 4 2" xfId="14428"/>
    <cellStyle name="Moneda 7 4 3 4 2 2" xfId="36159"/>
    <cellStyle name="Moneda 7 4 3 4 3" xfId="26847"/>
    <cellStyle name="Moneda 7 4 3 5" xfId="9772"/>
    <cellStyle name="Moneda 7 4 3 5 2" xfId="31503"/>
    <cellStyle name="Moneda 7 4 3 6" xfId="19087"/>
    <cellStyle name="Moneda 7 4 3 7" xfId="22191"/>
    <cellStyle name="Moneda 7 4 4" xfId="652"/>
    <cellStyle name="Moneda 7 4 4 2" xfId="2204"/>
    <cellStyle name="Moneda 7 4 4 2 2" xfId="6862"/>
    <cellStyle name="Moneda 7 4 4 2 2 2" xfId="16174"/>
    <cellStyle name="Moneda 7 4 4 2 2 2 2" xfId="37905"/>
    <cellStyle name="Moneda 7 4 4 2 2 3" xfId="28593"/>
    <cellStyle name="Moneda 7 4 4 2 3" xfId="11518"/>
    <cellStyle name="Moneda 7 4 4 2 3 2" xfId="33249"/>
    <cellStyle name="Moneda 7 4 4 2 4" xfId="20833"/>
    <cellStyle name="Moneda 7 4 4 2 5" xfId="23937"/>
    <cellStyle name="Moneda 7 4 4 3" xfId="4230"/>
    <cellStyle name="Moneda 7 4 4 3 2" xfId="8887"/>
    <cellStyle name="Moneda 7 4 4 3 2 2" xfId="18199"/>
    <cellStyle name="Moneda 7 4 4 3 2 2 2" xfId="39930"/>
    <cellStyle name="Moneda 7 4 4 3 2 3" xfId="30618"/>
    <cellStyle name="Moneda 7 4 4 3 3" xfId="13543"/>
    <cellStyle name="Moneda 7 4 4 3 3 2" xfId="35274"/>
    <cellStyle name="Moneda 7 4 4 3 4" xfId="25962"/>
    <cellStyle name="Moneda 7 4 4 4" xfId="5310"/>
    <cellStyle name="Moneda 7 4 4 4 2" xfId="14622"/>
    <cellStyle name="Moneda 7 4 4 4 2 2" xfId="36353"/>
    <cellStyle name="Moneda 7 4 4 4 3" xfId="27041"/>
    <cellStyle name="Moneda 7 4 4 5" xfId="9966"/>
    <cellStyle name="Moneda 7 4 4 5 2" xfId="31697"/>
    <cellStyle name="Moneda 7 4 4 6" xfId="19281"/>
    <cellStyle name="Moneda 7 4 4 7" xfId="22385"/>
    <cellStyle name="Moneda 7 4 5" xfId="846"/>
    <cellStyle name="Moneda 7 4 5 2" xfId="2398"/>
    <cellStyle name="Moneda 7 4 5 2 2" xfId="7056"/>
    <cellStyle name="Moneda 7 4 5 2 2 2" xfId="16368"/>
    <cellStyle name="Moneda 7 4 5 2 2 2 2" xfId="38099"/>
    <cellStyle name="Moneda 7 4 5 2 2 3" xfId="28787"/>
    <cellStyle name="Moneda 7 4 5 2 3" xfId="11712"/>
    <cellStyle name="Moneda 7 4 5 2 3 2" xfId="33443"/>
    <cellStyle name="Moneda 7 4 5 2 4" xfId="21027"/>
    <cellStyle name="Moneda 7 4 5 2 5" xfId="24131"/>
    <cellStyle name="Moneda 7 4 5 3" xfId="4231"/>
    <cellStyle name="Moneda 7 4 5 3 2" xfId="8888"/>
    <cellStyle name="Moneda 7 4 5 3 2 2" xfId="18200"/>
    <cellStyle name="Moneda 7 4 5 3 2 2 2" xfId="39931"/>
    <cellStyle name="Moneda 7 4 5 3 2 3" xfId="30619"/>
    <cellStyle name="Moneda 7 4 5 3 3" xfId="13544"/>
    <cellStyle name="Moneda 7 4 5 3 3 2" xfId="35275"/>
    <cellStyle name="Moneda 7 4 5 3 4" xfId="25963"/>
    <cellStyle name="Moneda 7 4 5 4" xfId="5504"/>
    <cellStyle name="Moneda 7 4 5 4 2" xfId="14816"/>
    <cellStyle name="Moneda 7 4 5 4 2 2" xfId="36547"/>
    <cellStyle name="Moneda 7 4 5 4 3" xfId="27235"/>
    <cellStyle name="Moneda 7 4 5 5" xfId="10160"/>
    <cellStyle name="Moneda 7 4 5 5 2" xfId="31891"/>
    <cellStyle name="Moneda 7 4 5 6" xfId="19475"/>
    <cellStyle name="Moneda 7 4 5 7" xfId="22579"/>
    <cellStyle name="Moneda 7 4 6" xfId="1040"/>
    <cellStyle name="Moneda 7 4 6 2" xfId="2592"/>
    <cellStyle name="Moneda 7 4 6 2 2" xfId="7250"/>
    <cellStyle name="Moneda 7 4 6 2 2 2" xfId="16562"/>
    <cellStyle name="Moneda 7 4 6 2 2 2 2" xfId="38293"/>
    <cellStyle name="Moneda 7 4 6 2 2 3" xfId="28981"/>
    <cellStyle name="Moneda 7 4 6 2 3" xfId="11906"/>
    <cellStyle name="Moneda 7 4 6 2 3 2" xfId="33637"/>
    <cellStyle name="Moneda 7 4 6 2 4" xfId="21221"/>
    <cellStyle name="Moneda 7 4 6 2 5" xfId="24325"/>
    <cellStyle name="Moneda 7 4 6 3" xfId="4232"/>
    <cellStyle name="Moneda 7 4 6 3 2" xfId="8889"/>
    <cellStyle name="Moneda 7 4 6 3 2 2" xfId="18201"/>
    <cellStyle name="Moneda 7 4 6 3 2 2 2" xfId="39932"/>
    <cellStyle name="Moneda 7 4 6 3 2 3" xfId="30620"/>
    <cellStyle name="Moneda 7 4 6 3 3" xfId="13545"/>
    <cellStyle name="Moneda 7 4 6 3 3 2" xfId="35276"/>
    <cellStyle name="Moneda 7 4 6 3 4" xfId="25964"/>
    <cellStyle name="Moneda 7 4 6 4" xfId="5698"/>
    <cellStyle name="Moneda 7 4 6 4 2" xfId="15010"/>
    <cellStyle name="Moneda 7 4 6 4 2 2" xfId="36741"/>
    <cellStyle name="Moneda 7 4 6 4 3" xfId="27429"/>
    <cellStyle name="Moneda 7 4 6 5" xfId="10354"/>
    <cellStyle name="Moneda 7 4 6 5 2" xfId="32085"/>
    <cellStyle name="Moneda 7 4 6 6" xfId="19669"/>
    <cellStyle name="Moneda 7 4 6 7" xfId="22773"/>
    <cellStyle name="Moneda 7 4 7" xfId="1234"/>
    <cellStyle name="Moneda 7 4 7 2" xfId="2786"/>
    <cellStyle name="Moneda 7 4 7 2 2" xfId="7444"/>
    <cellStyle name="Moneda 7 4 7 2 2 2" xfId="16756"/>
    <cellStyle name="Moneda 7 4 7 2 2 2 2" xfId="38487"/>
    <cellStyle name="Moneda 7 4 7 2 2 3" xfId="29175"/>
    <cellStyle name="Moneda 7 4 7 2 3" xfId="12100"/>
    <cellStyle name="Moneda 7 4 7 2 3 2" xfId="33831"/>
    <cellStyle name="Moneda 7 4 7 2 4" xfId="21415"/>
    <cellStyle name="Moneda 7 4 7 2 5" xfId="24519"/>
    <cellStyle name="Moneda 7 4 7 3" xfId="4233"/>
    <cellStyle name="Moneda 7 4 7 3 2" xfId="8890"/>
    <cellStyle name="Moneda 7 4 7 3 2 2" xfId="18202"/>
    <cellStyle name="Moneda 7 4 7 3 2 2 2" xfId="39933"/>
    <cellStyle name="Moneda 7 4 7 3 2 3" xfId="30621"/>
    <cellStyle name="Moneda 7 4 7 3 3" xfId="13546"/>
    <cellStyle name="Moneda 7 4 7 3 3 2" xfId="35277"/>
    <cellStyle name="Moneda 7 4 7 3 4" xfId="25965"/>
    <cellStyle name="Moneda 7 4 7 4" xfId="5892"/>
    <cellStyle name="Moneda 7 4 7 4 2" xfId="15204"/>
    <cellStyle name="Moneda 7 4 7 4 2 2" xfId="36935"/>
    <cellStyle name="Moneda 7 4 7 4 3" xfId="27623"/>
    <cellStyle name="Moneda 7 4 7 5" xfId="10548"/>
    <cellStyle name="Moneda 7 4 7 5 2" xfId="32279"/>
    <cellStyle name="Moneda 7 4 7 6" xfId="19863"/>
    <cellStyle name="Moneda 7 4 7 7" xfId="22967"/>
    <cellStyle name="Moneda 7 4 8" xfId="1428"/>
    <cellStyle name="Moneda 7 4 8 2" xfId="2980"/>
    <cellStyle name="Moneda 7 4 8 2 2" xfId="7638"/>
    <cellStyle name="Moneda 7 4 8 2 2 2" xfId="16950"/>
    <cellStyle name="Moneda 7 4 8 2 2 2 2" xfId="38681"/>
    <cellStyle name="Moneda 7 4 8 2 2 3" xfId="29369"/>
    <cellStyle name="Moneda 7 4 8 2 3" xfId="12294"/>
    <cellStyle name="Moneda 7 4 8 2 3 2" xfId="34025"/>
    <cellStyle name="Moneda 7 4 8 2 4" xfId="21609"/>
    <cellStyle name="Moneda 7 4 8 2 5" xfId="24713"/>
    <cellStyle name="Moneda 7 4 8 3" xfId="4234"/>
    <cellStyle name="Moneda 7 4 8 3 2" xfId="8891"/>
    <cellStyle name="Moneda 7 4 8 3 2 2" xfId="18203"/>
    <cellStyle name="Moneda 7 4 8 3 2 2 2" xfId="39934"/>
    <cellStyle name="Moneda 7 4 8 3 2 3" xfId="30622"/>
    <cellStyle name="Moneda 7 4 8 3 3" xfId="13547"/>
    <cellStyle name="Moneda 7 4 8 3 3 2" xfId="35278"/>
    <cellStyle name="Moneda 7 4 8 3 4" xfId="25966"/>
    <cellStyle name="Moneda 7 4 8 4" xfId="6086"/>
    <cellStyle name="Moneda 7 4 8 4 2" xfId="15398"/>
    <cellStyle name="Moneda 7 4 8 4 2 2" xfId="37129"/>
    <cellStyle name="Moneda 7 4 8 4 3" xfId="27817"/>
    <cellStyle name="Moneda 7 4 8 5" xfId="10742"/>
    <cellStyle name="Moneda 7 4 8 5 2" xfId="32473"/>
    <cellStyle name="Moneda 7 4 8 6" xfId="20057"/>
    <cellStyle name="Moneda 7 4 8 7" xfId="23161"/>
    <cellStyle name="Moneda 7 4 9" xfId="1622"/>
    <cellStyle name="Moneda 7 4 9 2" xfId="6280"/>
    <cellStyle name="Moneda 7 4 9 2 2" xfId="15592"/>
    <cellStyle name="Moneda 7 4 9 2 2 2" xfId="37323"/>
    <cellStyle name="Moneda 7 4 9 2 3" xfId="28011"/>
    <cellStyle name="Moneda 7 4 9 3" xfId="10936"/>
    <cellStyle name="Moneda 7 4 9 3 2" xfId="32667"/>
    <cellStyle name="Moneda 7 4 9 4" xfId="20251"/>
    <cellStyle name="Moneda 7 4 9 5" xfId="23355"/>
    <cellStyle name="Moneda 7 5" xfId="76"/>
    <cellStyle name="Moneda 7 5 10" xfId="4235"/>
    <cellStyle name="Moneda 7 5 10 2" xfId="8892"/>
    <cellStyle name="Moneda 7 5 10 2 2" xfId="18204"/>
    <cellStyle name="Moneda 7 5 10 2 2 2" xfId="39935"/>
    <cellStyle name="Moneda 7 5 10 2 3" xfId="30623"/>
    <cellStyle name="Moneda 7 5 10 3" xfId="13548"/>
    <cellStyle name="Moneda 7 5 10 3 2" xfId="35279"/>
    <cellStyle name="Moneda 7 5 10 4" xfId="25967"/>
    <cellStyle name="Moneda 7 5 11" xfId="4740"/>
    <cellStyle name="Moneda 7 5 11 2" xfId="14052"/>
    <cellStyle name="Moneda 7 5 11 2 2" xfId="35783"/>
    <cellStyle name="Moneda 7 5 11 3" xfId="26471"/>
    <cellStyle name="Moneda 7 5 12" xfId="9396"/>
    <cellStyle name="Moneda 7 5 12 2" xfId="31127"/>
    <cellStyle name="Moneda 7 5 13" xfId="18709"/>
    <cellStyle name="Moneda 7 5 14" xfId="21815"/>
    <cellStyle name="Moneda 7 5 2" xfId="272"/>
    <cellStyle name="Moneda 7 5 2 2" xfId="1828"/>
    <cellStyle name="Moneda 7 5 2 2 2" xfId="6486"/>
    <cellStyle name="Moneda 7 5 2 2 2 2" xfId="15798"/>
    <cellStyle name="Moneda 7 5 2 2 2 2 2" xfId="37529"/>
    <cellStyle name="Moneda 7 5 2 2 2 3" xfId="28217"/>
    <cellStyle name="Moneda 7 5 2 2 3" xfId="11142"/>
    <cellStyle name="Moneda 7 5 2 2 3 2" xfId="32873"/>
    <cellStyle name="Moneda 7 5 2 2 4" xfId="20457"/>
    <cellStyle name="Moneda 7 5 2 2 5" xfId="23561"/>
    <cellStyle name="Moneda 7 5 2 3" xfId="4236"/>
    <cellStyle name="Moneda 7 5 2 3 2" xfId="8893"/>
    <cellStyle name="Moneda 7 5 2 3 2 2" xfId="18205"/>
    <cellStyle name="Moneda 7 5 2 3 2 2 2" xfId="39936"/>
    <cellStyle name="Moneda 7 5 2 3 2 3" xfId="30624"/>
    <cellStyle name="Moneda 7 5 2 3 3" xfId="13549"/>
    <cellStyle name="Moneda 7 5 2 3 3 2" xfId="35280"/>
    <cellStyle name="Moneda 7 5 2 3 4" xfId="25968"/>
    <cellStyle name="Moneda 7 5 2 4" xfId="4934"/>
    <cellStyle name="Moneda 7 5 2 4 2" xfId="14246"/>
    <cellStyle name="Moneda 7 5 2 4 2 2" xfId="35977"/>
    <cellStyle name="Moneda 7 5 2 4 3" xfId="26665"/>
    <cellStyle name="Moneda 7 5 2 5" xfId="9590"/>
    <cellStyle name="Moneda 7 5 2 5 2" xfId="31321"/>
    <cellStyle name="Moneda 7 5 2 6" xfId="18905"/>
    <cellStyle name="Moneda 7 5 2 7" xfId="22009"/>
    <cellStyle name="Moneda 7 5 3" xfId="468"/>
    <cellStyle name="Moneda 7 5 3 2" xfId="2022"/>
    <cellStyle name="Moneda 7 5 3 2 2" xfId="6680"/>
    <cellStyle name="Moneda 7 5 3 2 2 2" xfId="15992"/>
    <cellStyle name="Moneda 7 5 3 2 2 2 2" xfId="37723"/>
    <cellStyle name="Moneda 7 5 3 2 2 3" xfId="28411"/>
    <cellStyle name="Moneda 7 5 3 2 3" xfId="11336"/>
    <cellStyle name="Moneda 7 5 3 2 3 2" xfId="33067"/>
    <cellStyle name="Moneda 7 5 3 2 4" xfId="20651"/>
    <cellStyle name="Moneda 7 5 3 2 5" xfId="23755"/>
    <cellStyle name="Moneda 7 5 3 3" xfId="4237"/>
    <cellStyle name="Moneda 7 5 3 3 2" xfId="8894"/>
    <cellStyle name="Moneda 7 5 3 3 2 2" xfId="18206"/>
    <cellStyle name="Moneda 7 5 3 3 2 2 2" xfId="39937"/>
    <cellStyle name="Moneda 7 5 3 3 2 3" xfId="30625"/>
    <cellStyle name="Moneda 7 5 3 3 3" xfId="13550"/>
    <cellStyle name="Moneda 7 5 3 3 3 2" xfId="35281"/>
    <cellStyle name="Moneda 7 5 3 3 4" xfId="25969"/>
    <cellStyle name="Moneda 7 5 3 4" xfId="5128"/>
    <cellStyle name="Moneda 7 5 3 4 2" xfId="14440"/>
    <cellStyle name="Moneda 7 5 3 4 2 2" xfId="36171"/>
    <cellStyle name="Moneda 7 5 3 4 3" xfId="26859"/>
    <cellStyle name="Moneda 7 5 3 5" xfId="9784"/>
    <cellStyle name="Moneda 7 5 3 5 2" xfId="31515"/>
    <cellStyle name="Moneda 7 5 3 6" xfId="19099"/>
    <cellStyle name="Moneda 7 5 3 7" xfId="22203"/>
    <cellStyle name="Moneda 7 5 4" xfId="664"/>
    <cellStyle name="Moneda 7 5 4 2" xfId="2216"/>
    <cellStyle name="Moneda 7 5 4 2 2" xfId="6874"/>
    <cellStyle name="Moneda 7 5 4 2 2 2" xfId="16186"/>
    <cellStyle name="Moneda 7 5 4 2 2 2 2" xfId="37917"/>
    <cellStyle name="Moneda 7 5 4 2 2 3" xfId="28605"/>
    <cellStyle name="Moneda 7 5 4 2 3" xfId="11530"/>
    <cellStyle name="Moneda 7 5 4 2 3 2" xfId="33261"/>
    <cellStyle name="Moneda 7 5 4 2 4" xfId="20845"/>
    <cellStyle name="Moneda 7 5 4 2 5" xfId="23949"/>
    <cellStyle name="Moneda 7 5 4 3" xfId="4238"/>
    <cellStyle name="Moneda 7 5 4 3 2" xfId="8895"/>
    <cellStyle name="Moneda 7 5 4 3 2 2" xfId="18207"/>
    <cellStyle name="Moneda 7 5 4 3 2 2 2" xfId="39938"/>
    <cellStyle name="Moneda 7 5 4 3 2 3" xfId="30626"/>
    <cellStyle name="Moneda 7 5 4 3 3" xfId="13551"/>
    <cellStyle name="Moneda 7 5 4 3 3 2" xfId="35282"/>
    <cellStyle name="Moneda 7 5 4 3 4" xfId="25970"/>
    <cellStyle name="Moneda 7 5 4 4" xfId="5322"/>
    <cellStyle name="Moneda 7 5 4 4 2" xfId="14634"/>
    <cellStyle name="Moneda 7 5 4 4 2 2" xfId="36365"/>
    <cellStyle name="Moneda 7 5 4 4 3" xfId="27053"/>
    <cellStyle name="Moneda 7 5 4 5" xfId="9978"/>
    <cellStyle name="Moneda 7 5 4 5 2" xfId="31709"/>
    <cellStyle name="Moneda 7 5 4 6" xfId="19293"/>
    <cellStyle name="Moneda 7 5 4 7" xfId="22397"/>
    <cellStyle name="Moneda 7 5 5" xfId="858"/>
    <cellStyle name="Moneda 7 5 5 2" xfId="2410"/>
    <cellStyle name="Moneda 7 5 5 2 2" xfId="7068"/>
    <cellStyle name="Moneda 7 5 5 2 2 2" xfId="16380"/>
    <cellStyle name="Moneda 7 5 5 2 2 2 2" xfId="38111"/>
    <cellStyle name="Moneda 7 5 5 2 2 3" xfId="28799"/>
    <cellStyle name="Moneda 7 5 5 2 3" xfId="11724"/>
    <cellStyle name="Moneda 7 5 5 2 3 2" xfId="33455"/>
    <cellStyle name="Moneda 7 5 5 2 4" xfId="21039"/>
    <cellStyle name="Moneda 7 5 5 2 5" xfId="24143"/>
    <cellStyle name="Moneda 7 5 5 3" xfId="4239"/>
    <cellStyle name="Moneda 7 5 5 3 2" xfId="8896"/>
    <cellStyle name="Moneda 7 5 5 3 2 2" xfId="18208"/>
    <cellStyle name="Moneda 7 5 5 3 2 2 2" xfId="39939"/>
    <cellStyle name="Moneda 7 5 5 3 2 3" xfId="30627"/>
    <cellStyle name="Moneda 7 5 5 3 3" xfId="13552"/>
    <cellStyle name="Moneda 7 5 5 3 3 2" xfId="35283"/>
    <cellStyle name="Moneda 7 5 5 3 4" xfId="25971"/>
    <cellStyle name="Moneda 7 5 5 4" xfId="5516"/>
    <cellStyle name="Moneda 7 5 5 4 2" xfId="14828"/>
    <cellStyle name="Moneda 7 5 5 4 2 2" xfId="36559"/>
    <cellStyle name="Moneda 7 5 5 4 3" xfId="27247"/>
    <cellStyle name="Moneda 7 5 5 5" xfId="10172"/>
    <cellStyle name="Moneda 7 5 5 5 2" xfId="31903"/>
    <cellStyle name="Moneda 7 5 5 6" xfId="19487"/>
    <cellStyle name="Moneda 7 5 5 7" xfId="22591"/>
    <cellStyle name="Moneda 7 5 6" xfId="1052"/>
    <cellStyle name="Moneda 7 5 6 2" xfId="2604"/>
    <cellStyle name="Moneda 7 5 6 2 2" xfId="7262"/>
    <cellStyle name="Moneda 7 5 6 2 2 2" xfId="16574"/>
    <cellStyle name="Moneda 7 5 6 2 2 2 2" xfId="38305"/>
    <cellStyle name="Moneda 7 5 6 2 2 3" xfId="28993"/>
    <cellStyle name="Moneda 7 5 6 2 3" xfId="11918"/>
    <cellStyle name="Moneda 7 5 6 2 3 2" xfId="33649"/>
    <cellStyle name="Moneda 7 5 6 2 4" xfId="21233"/>
    <cellStyle name="Moneda 7 5 6 2 5" xfId="24337"/>
    <cellStyle name="Moneda 7 5 6 3" xfId="4240"/>
    <cellStyle name="Moneda 7 5 6 3 2" xfId="8897"/>
    <cellStyle name="Moneda 7 5 6 3 2 2" xfId="18209"/>
    <cellStyle name="Moneda 7 5 6 3 2 2 2" xfId="39940"/>
    <cellStyle name="Moneda 7 5 6 3 2 3" xfId="30628"/>
    <cellStyle name="Moneda 7 5 6 3 3" xfId="13553"/>
    <cellStyle name="Moneda 7 5 6 3 3 2" xfId="35284"/>
    <cellStyle name="Moneda 7 5 6 3 4" xfId="25972"/>
    <cellStyle name="Moneda 7 5 6 4" xfId="5710"/>
    <cellStyle name="Moneda 7 5 6 4 2" xfId="15022"/>
    <cellStyle name="Moneda 7 5 6 4 2 2" xfId="36753"/>
    <cellStyle name="Moneda 7 5 6 4 3" xfId="27441"/>
    <cellStyle name="Moneda 7 5 6 5" xfId="10366"/>
    <cellStyle name="Moneda 7 5 6 5 2" xfId="32097"/>
    <cellStyle name="Moneda 7 5 6 6" xfId="19681"/>
    <cellStyle name="Moneda 7 5 6 7" xfId="22785"/>
    <cellStyle name="Moneda 7 5 7" xfId="1246"/>
    <cellStyle name="Moneda 7 5 7 2" xfId="2798"/>
    <cellStyle name="Moneda 7 5 7 2 2" xfId="7456"/>
    <cellStyle name="Moneda 7 5 7 2 2 2" xfId="16768"/>
    <cellStyle name="Moneda 7 5 7 2 2 2 2" xfId="38499"/>
    <cellStyle name="Moneda 7 5 7 2 2 3" xfId="29187"/>
    <cellStyle name="Moneda 7 5 7 2 3" xfId="12112"/>
    <cellStyle name="Moneda 7 5 7 2 3 2" xfId="33843"/>
    <cellStyle name="Moneda 7 5 7 2 4" xfId="21427"/>
    <cellStyle name="Moneda 7 5 7 2 5" xfId="24531"/>
    <cellStyle name="Moneda 7 5 7 3" xfId="4241"/>
    <cellStyle name="Moneda 7 5 7 3 2" xfId="8898"/>
    <cellStyle name="Moneda 7 5 7 3 2 2" xfId="18210"/>
    <cellStyle name="Moneda 7 5 7 3 2 2 2" xfId="39941"/>
    <cellStyle name="Moneda 7 5 7 3 2 3" xfId="30629"/>
    <cellStyle name="Moneda 7 5 7 3 3" xfId="13554"/>
    <cellStyle name="Moneda 7 5 7 3 3 2" xfId="35285"/>
    <cellStyle name="Moneda 7 5 7 3 4" xfId="25973"/>
    <cellStyle name="Moneda 7 5 7 4" xfId="5904"/>
    <cellStyle name="Moneda 7 5 7 4 2" xfId="15216"/>
    <cellStyle name="Moneda 7 5 7 4 2 2" xfId="36947"/>
    <cellStyle name="Moneda 7 5 7 4 3" xfId="27635"/>
    <cellStyle name="Moneda 7 5 7 5" xfId="10560"/>
    <cellStyle name="Moneda 7 5 7 5 2" xfId="32291"/>
    <cellStyle name="Moneda 7 5 7 6" xfId="19875"/>
    <cellStyle name="Moneda 7 5 7 7" xfId="22979"/>
    <cellStyle name="Moneda 7 5 8" xfId="1440"/>
    <cellStyle name="Moneda 7 5 8 2" xfId="2992"/>
    <cellStyle name="Moneda 7 5 8 2 2" xfId="7650"/>
    <cellStyle name="Moneda 7 5 8 2 2 2" xfId="16962"/>
    <cellStyle name="Moneda 7 5 8 2 2 2 2" xfId="38693"/>
    <cellStyle name="Moneda 7 5 8 2 2 3" xfId="29381"/>
    <cellStyle name="Moneda 7 5 8 2 3" xfId="12306"/>
    <cellStyle name="Moneda 7 5 8 2 3 2" xfId="34037"/>
    <cellStyle name="Moneda 7 5 8 2 4" xfId="21621"/>
    <cellStyle name="Moneda 7 5 8 2 5" xfId="24725"/>
    <cellStyle name="Moneda 7 5 8 3" xfId="4242"/>
    <cellStyle name="Moneda 7 5 8 3 2" xfId="8899"/>
    <cellStyle name="Moneda 7 5 8 3 2 2" xfId="18211"/>
    <cellStyle name="Moneda 7 5 8 3 2 2 2" xfId="39942"/>
    <cellStyle name="Moneda 7 5 8 3 2 3" xfId="30630"/>
    <cellStyle name="Moneda 7 5 8 3 3" xfId="13555"/>
    <cellStyle name="Moneda 7 5 8 3 3 2" xfId="35286"/>
    <cellStyle name="Moneda 7 5 8 3 4" xfId="25974"/>
    <cellStyle name="Moneda 7 5 8 4" xfId="6098"/>
    <cellStyle name="Moneda 7 5 8 4 2" xfId="15410"/>
    <cellStyle name="Moneda 7 5 8 4 2 2" xfId="37141"/>
    <cellStyle name="Moneda 7 5 8 4 3" xfId="27829"/>
    <cellStyle name="Moneda 7 5 8 5" xfId="10754"/>
    <cellStyle name="Moneda 7 5 8 5 2" xfId="32485"/>
    <cellStyle name="Moneda 7 5 8 6" xfId="20069"/>
    <cellStyle name="Moneda 7 5 8 7" xfId="23173"/>
    <cellStyle name="Moneda 7 5 9" xfId="1634"/>
    <cellStyle name="Moneda 7 5 9 2" xfId="6292"/>
    <cellStyle name="Moneda 7 5 9 2 2" xfId="15604"/>
    <cellStyle name="Moneda 7 5 9 2 2 2" xfId="37335"/>
    <cellStyle name="Moneda 7 5 9 2 3" xfId="28023"/>
    <cellStyle name="Moneda 7 5 9 3" xfId="10948"/>
    <cellStyle name="Moneda 7 5 9 3 2" xfId="32679"/>
    <cellStyle name="Moneda 7 5 9 4" xfId="20263"/>
    <cellStyle name="Moneda 7 5 9 5" xfId="23367"/>
    <cellStyle name="Moneda 7 6" xfId="88"/>
    <cellStyle name="Moneda 7 6 10" xfId="4243"/>
    <cellStyle name="Moneda 7 6 10 2" xfId="8900"/>
    <cellStyle name="Moneda 7 6 10 2 2" xfId="18212"/>
    <cellStyle name="Moneda 7 6 10 2 2 2" xfId="39943"/>
    <cellStyle name="Moneda 7 6 10 2 3" xfId="30631"/>
    <cellStyle name="Moneda 7 6 10 3" xfId="13556"/>
    <cellStyle name="Moneda 7 6 10 3 2" xfId="35287"/>
    <cellStyle name="Moneda 7 6 10 4" xfId="25975"/>
    <cellStyle name="Moneda 7 6 11" xfId="4752"/>
    <cellStyle name="Moneda 7 6 11 2" xfId="14064"/>
    <cellStyle name="Moneda 7 6 11 2 2" xfId="35795"/>
    <cellStyle name="Moneda 7 6 11 3" xfId="26483"/>
    <cellStyle name="Moneda 7 6 12" xfId="9408"/>
    <cellStyle name="Moneda 7 6 12 2" xfId="31139"/>
    <cellStyle name="Moneda 7 6 13" xfId="18721"/>
    <cellStyle name="Moneda 7 6 14" xfId="21827"/>
    <cellStyle name="Moneda 7 6 2" xfId="284"/>
    <cellStyle name="Moneda 7 6 2 2" xfId="1840"/>
    <cellStyle name="Moneda 7 6 2 2 2" xfId="6498"/>
    <cellStyle name="Moneda 7 6 2 2 2 2" xfId="15810"/>
    <cellStyle name="Moneda 7 6 2 2 2 2 2" xfId="37541"/>
    <cellStyle name="Moneda 7 6 2 2 2 3" xfId="28229"/>
    <cellStyle name="Moneda 7 6 2 2 3" xfId="11154"/>
    <cellStyle name="Moneda 7 6 2 2 3 2" xfId="32885"/>
    <cellStyle name="Moneda 7 6 2 2 4" xfId="20469"/>
    <cellStyle name="Moneda 7 6 2 2 5" xfId="23573"/>
    <cellStyle name="Moneda 7 6 2 3" xfId="4244"/>
    <cellStyle name="Moneda 7 6 2 3 2" xfId="8901"/>
    <cellStyle name="Moneda 7 6 2 3 2 2" xfId="18213"/>
    <cellStyle name="Moneda 7 6 2 3 2 2 2" xfId="39944"/>
    <cellStyle name="Moneda 7 6 2 3 2 3" xfId="30632"/>
    <cellStyle name="Moneda 7 6 2 3 3" xfId="13557"/>
    <cellStyle name="Moneda 7 6 2 3 3 2" xfId="35288"/>
    <cellStyle name="Moneda 7 6 2 3 4" xfId="25976"/>
    <cellStyle name="Moneda 7 6 2 4" xfId="4946"/>
    <cellStyle name="Moneda 7 6 2 4 2" xfId="14258"/>
    <cellStyle name="Moneda 7 6 2 4 2 2" xfId="35989"/>
    <cellStyle name="Moneda 7 6 2 4 3" xfId="26677"/>
    <cellStyle name="Moneda 7 6 2 5" xfId="9602"/>
    <cellStyle name="Moneda 7 6 2 5 2" xfId="31333"/>
    <cellStyle name="Moneda 7 6 2 6" xfId="18917"/>
    <cellStyle name="Moneda 7 6 2 7" xfId="22021"/>
    <cellStyle name="Moneda 7 6 3" xfId="480"/>
    <cellStyle name="Moneda 7 6 3 2" xfId="2034"/>
    <cellStyle name="Moneda 7 6 3 2 2" xfId="6692"/>
    <cellStyle name="Moneda 7 6 3 2 2 2" xfId="16004"/>
    <cellStyle name="Moneda 7 6 3 2 2 2 2" xfId="37735"/>
    <cellStyle name="Moneda 7 6 3 2 2 3" xfId="28423"/>
    <cellStyle name="Moneda 7 6 3 2 3" xfId="11348"/>
    <cellStyle name="Moneda 7 6 3 2 3 2" xfId="33079"/>
    <cellStyle name="Moneda 7 6 3 2 4" xfId="20663"/>
    <cellStyle name="Moneda 7 6 3 2 5" xfId="23767"/>
    <cellStyle name="Moneda 7 6 3 3" xfId="4245"/>
    <cellStyle name="Moneda 7 6 3 3 2" xfId="8902"/>
    <cellStyle name="Moneda 7 6 3 3 2 2" xfId="18214"/>
    <cellStyle name="Moneda 7 6 3 3 2 2 2" xfId="39945"/>
    <cellStyle name="Moneda 7 6 3 3 2 3" xfId="30633"/>
    <cellStyle name="Moneda 7 6 3 3 3" xfId="13558"/>
    <cellStyle name="Moneda 7 6 3 3 3 2" xfId="35289"/>
    <cellStyle name="Moneda 7 6 3 3 4" xfId="25977"/>
    <cellStyle name="Moneda 7 6 3 4" xfId="5140"/>
    <cellStyle name="Moneda 7 6 3 4 2" xfId="14452"/>
    <cellStyle name="Moneda 7 6 3 4 2 2" xfId="36183"/>
    <cellStyle name="Moneda 7 6 3 4 3" xfId="26871"/>
    <cellStyle name="Moneda 7 6 3 5" xfId="9796"/>
    <cellStyle name="Moneda 7 6 3 5 2" xfId="31527"/>
    <cellStyle name="Moneda 7 6 3 6" xfId="19111"/>
    <cellStyle name="Moneda 7 6 3 7" xfId="22215"/>
    <cellStyle name="Moneda 7 6 4" xfId="676"/>
    <cellStyle name="Moneda 7 6 4 2" xfId="2228"/>
    <cellStyle name="Moneda 7 6 4 2 2" xfId="6886"/>
    <cellStyle name="Moneda 7 6 4 2 2 2" xfId="16198"/>
    <cellStyle name="Moneda 7 6 4 2 2 2 2" xfId="37929"/>
    <cellStyle name="Moneda 7 6 4 2 2 3" xfId="28617"/>
    <cellStyle name="Moneda 7 6 4 2 3" xfId="11542"/>
    <cellStyle name="Moneda 7 6 4 2 3 2" xfId="33273"/>
    <cellStyle name="Moneda 7 6 4 2 4" xfId="20857"/>
    <cellStyle name="Moneda 7 6 4 2 5" xfId="23961"/>
    <cellStyle name="Moneda 7 6 4 3" xfId="4246"/>
    <cellStyle name="Moneda 7 6 4 3 2" xfId="8903"/>
    <cellStyle name="Moneda 7 6 4 3 2 2" xfId="18215"/>
    <cellStyle name="Moneda 7 6 4 3 2 2 2" xfId="39946"/>
    <cellStyle name="Moneda 7 6 4 3 2 3" xfId="30634"/>
    <cellStyle name="Moneda 7 6 4 3 3" xfId="13559"/>
    <cellStyle name="Moneda 7 6 4 3 3 2" xfId="35290"/>
    <cellStyle name="Moneda 7 6 4 3 4" xfId="25978"/>
    <cellStyle name="Moneda 7 6 4 4" xfId="5334"/>
    <cellStyle name="Moneda 7 6 4 4 2" xfId="14646"/>
    <cellStyle name="Moneda 7 6 4 4 2 2" xfId="36377"/>
    <cellStyle name="Moneda 7 6 4 4 3" xfId="27065"/>
    <cellStyle name="Moneda 7 6 4 5" xfId="9990"/>
    <cellStyle name="Moneda 7 6 4 5 2" xfId="31721"/>
    <cellStyle name="Moneda 7 6 4 6" xfId="19305"/>
    <cellStyle name="Moneda 7 6 4 7" xfId="22409"/>
    <cellStyle name="Moneda 7 6 5" xfId="870"/>
    <cellStyle name="Moneda 7 6 5 2" xfId="2422"/>
    <cellStyle name="Moneda 7 6 5 2 2" xfId="7080"/>
    <cellStyle name="Moneda 7 6 5 2 2 2" xfId="16392"/>
    <cellStyle name="Moneda 7 6 5 2 2 2 2" xfId="38123"/>
    <cellStyle name="Moneda 7 6 5 2 2 3" xfId="28811"/>
    <cellStyle name="Moneda 7 6 5 2 3" xfId="11736"/>
    <cellStyle name="Moneda 7 6 5 2 3 2" xfId="33467"/>
    <cellStyle name="Moneda 7 6 5 2 4" xfId="21051"/>
    <cellStyle name="Moneda 7 6 5 2 5" xfId="24155"/>
    <cellStyle name="Moneda 7 6 5 3" xfId="4247"/>
    <cellStyle name="Moneda 7 6 5 3 2" xfId="8904"/>
    <cellStyle name="Moneda 7 6 5 3 2 2" xfId="18216"/>
    <cellStyle name="Moneda 7 6 5 3 2 2 2" xfId="39947"/>
    <cellStyle name="Moneda 7 6 5 3 2 3" xfId="30635"/>
    <cellStyle name="Moneda 7 6 5 3 3" xfId="13560"/>
    <cellStyle name="Moneda 7 6 5 3 3 2" xfId="35291"/>
    <cellStyle name="Moneda 7 6 5 3 4" xfId="25979"/>
    <cellStyle name="Moneda 7 6 5 4" xfId="5528"/>
    <cellStyle name="Moneda 7 6 5 4 2" xfId="14840"/>
    <cellStyle name="Moneda 7 6 5 4 2 2" xfId="36571"/>
    <cellStyle name="Moneda 7 6 5 4 3" xfId="27259"/>
    <cellStyle name="Moneda 7 6 5 5" xfId="10184"/>
    <cellStyle name="Moneda 7 6 5 5 2" xfId="31915"/>
    <cellStyle name="Moneda 7 6 5 6" xfId="19499"/>
    <cellStyle name="Moneda 7 6 5 7" xfId="22603"/>
    <cellStyle name="Moneda 7 6 6" xfId="1064"/>
    <cellStyle name="Moneda 7 6 6 2" xfId="2616"/>
    <cellStyle name="Moneda 7 6 6 2 2" xfId="7274"/>
    <cellStyle name="Moneda 7 6 6 2 2 2" xfId="16586"/>
    <cellStyle name="Moneda 7 6 6 2 2 2 2" xfId="38317"/>
    <cellStyle name="Moneda 7 6 6 2 2 3" xfId="29005"/>
    <cellStyle name="Moneda 7 6 6 2 3" xfId="11930"/>
    <cellStyle name="Moneda 7 6 6 2 3 2" xfId="33661"/>
    <cellStyle name="Moneda 7 6 6 2 4" xfId="21245"/>
    <cellStyle name="Moneda 7 6 6 2 5" xfId="24349"/>
    <cellStyle name="Moneda 7 6 6 3" xfId="4248"/>
    <cellStyle name="Moneda 7 6 6 3 2" xfId="8905"/>
    <cellStyle name="Moneda 7 6 6 3 2 2" xfId="18217"/>
    <cellStyle name="Moneda 7 6 6 3 2 2 2" xfId="39948"/>
    <cellStyle name="Moneda 7 6 6 3 2 3" xfId="30636"/>
    <cellStyle name="Moneda 7 6 6 3 3" xfId="13561"/>
    <cellStyle name="Moneda 7 6 6 3 3 2" xfId="35292"/>
    <cellStyle name="Moneda 7 6 6 3 4" xfId="25980"/>
    <cellStyle name="Moneda 7 6 6 4" xfId="5722"/>
    <cellStyle name="Moneda 7 6 6 4 2" xfId="15034"/>
    <cellStyle name="Moneda 7 6 6 4 2 2" xfId="36765"/>
    <cellStyle name="Moneda 7 6 6 4 3" xfId="27453"/>
    <cellStyle name="Moneda 7 6 6 5" xfId="10378"/>
    <cellStyle name="Moneda 7 6 6 5 2" xfId="32109"/>
    <cellStyle name="Moneda 7 6 6 6" xfId="19693"/>
    <cellStyle name="Moneda 7 6 6 7" xfId="22797"/>
    <cellStyle name="Moneda 7 6 7" xfId="1258"/>
    <cellStyle name="Moneda 7 6 7 2" xfId="2810"/>
    <cellStyle name="Moneda 7 6 7 2 2" xfId="7468"/>
    <cellStyle name="Moneda 7 6 7 2 2 2" xfId="16780"/>
    <cellStyle name="Moneda 7 6 7 2 2 2 2" xfId="38511"/>
    <cellStyle name="Moneda 7 6 7 2 2 3" xfId="29199"/>
    <cellStyle name="Moneda 7 6 7 2 3" xfId="12124"/>
    <cellStyle name="Moneda 7 6 7 2 3 2" xfId="33855"/>
    <cellStyle name="Moneda 7 6 7 2 4" xfId="21439"/>
    <cellStyle name="Moneda 7 6 7 2 5" xfId="24543"/>
    <cellStyle name="Moneda 7 6 7 3" xfId="4249"/>
    <cellStyle name="Moneda 7 6 7 3 2" xfId="8906"/>
    <cellStyle name="Moneda 7 6 7 3 2 2" xfId="18218"/>
    <cellStyle name="Moneda 7 6 7 3 2 2 2" xfId="39949"/>
    <cellStyle name="Moneda 7 6 7 3 2 3" xfId="30637"/>
    <cellStyle name="Moneda 7 6 7 3 3" xfId="13562"/>
    <cellStyle name="Moneda 7 6 7 3 3 2" xfId="35293"/>
    <cellStyle name="Moneda 7 6 7 3 4" xfId="25981"/>
    <cellStyle name="Moneda 7 6 7 4" xfId="5916"/>
    <cellStyle name="Moneda 7 6 7 4 2" xfId="15228"/>
    <cellStyle name="Moneda 7 6 7 4 2 2" xfId="36959"/>
    <cellStyle name="Moneda 7 6 7 4 3" xfId="27647"/>
    <cellStyle name="Moneda 7 6 7 5" xfId="10572"/>
    <cellStyle name="Moneda 7 6 7 5 2" xfId="32303"/>
    <cellStyle name="Moneda 7 6 7 6" xfId="19887"/>
    <cellStyle name="Moneda 7 6 7 7" xfId="22991"/>
    <cellStyle name="Moneda 7 6 8" xfId="1452"/>
    <cellStyle name="Moneda 7 6 8 2" xfId="3004"/>
    <cellStyle name="Moneda 7 6 8 2 2" xfId="7662"/>
    <cellStyle name="Moneda 7 6 8 2 2 2" xfId="16974"/>
    <cellStyle name="Moneda 7 6 8 2 2 2 2" xfId="38705"/>
    <cellStyle name="Moneda 7 6 8 2 2 3" xfId="29393"/>
    <cellStyle name="Moneda 7 6 8 2 3" xfId="12318"/>
    <cellStyle name="Moneda 7 6 8 2 3 2" xfId="34049"/>
    <cellStyle name="Moneda 7 6 8 2 4" xfId="21633"/>
    <cellStyle name="Moneda 7 6 8 2 5" xfId="24737"/>
    <cellStyle name="Moneda 7 6 8 3" xfId="4250"/>
    <cellStyle name="Moneda 7 6 8 3 2" xfId="8907"/>
    <cellStyle name="Moneda 7 6 8 3 2 2" xfId="18219"/>
    <cellStyle name="Moneda 7 6 8 3 2 2 2" xfId="39950"/>
    <cellStyle name="Moneda 7 6 8 3 2 3" xfId="30638"/>
    <cellStyle name="Moneda 7 6 8 3 3" xfId="13563"/>
    <cellStyle name="Moneda 7 6 8 3 3 2" xfId="35294"/>
    <cellStyle name="Moneda 7 6 8 3 4" xfId="25982"/>
    <cellStyle name="Moneda 7 6 8 4" xfId="6110"/>
    <cellStyle name="Moneda 7 6 8 4 2" xfId="15422"/>
    <cellStyle name="Moneda 7 6 8 4 2 2" xfId="37153"/>
    <cellStyle name="Moneda 7 6 8 4 3" xfId="27841"/>
    <cellStyle name="Moneda 7 6 8 5" xfId="10766"/>
    <cellStyle name="Moneda 7 6 8 5 2" xfId="32497"/>
    <cellStyle name="Moneda 7 6 8 6" xfId="20081"/>
    <cellStyle name="Moneda 7 6 8 7" xfId="23185"/>
    <cellStyle name="Moneda 7 6 9" xfId="1646"/>
    <cellStyle name="Moneda 7 6 9 2" xfId="6304"/>
    <cellStyle name="Moneda 7 6 9 2 2" xfId="15616"/>
    <cellStyle name="Moneda 7 6 9 2 2 2" xfId="37347"/>
    <cellStyle name="Moneda 7 6 9 2 3" xfId="28035"/>
    <cellStyle name="Moneda 7 6 9 3" xfId="10960"/>
    <cellStyle name="Moneda 7 6 9 3 2" xfId="32691"/>
    <cellStyle name="Moneda 7 6 9 4" xfId="20275"/>
    <cellStyle name="Moneda 7 6 9 5" xfId="23379"/>
    <cellStyle name="Moneda 7 7" xfId="101"/>
    <cellStyle name="Moneda 7 7 10" xfId="4251"/>
    <cellStyle name="Moneda 7 7 10 2" xfId="8908"/>
    <cellStyle name="Moneda 7 7 10 2 2" xfId="18220"/>
    <cellStyle name="Moneda 7 7 10 2 2 2" xfId="39951"/>
    <cellStyle name="Moneda 7 7 10 2 3" xfId="30639"/>
    <cellStyle name="Moneda 7 7 10 3" xfId="13564"/>
    <cellStyle name="Moneda 7 7 10 3 2" xfId="35295"/>
    <cellStyle name="Moneda 7 7 10 4" xfId="25983"/>
    <cellStyle name="Moneda 7 7 11" xfId="4764"/>
    <cellStyle name="Moneda 7 7 11 2" xfId="14076"/>
    <cellStyle name="Moneda 7 7 11 2 2" xfId="35807"/>
    <cellStyle name="Moneda 7 7 11 3" xfId="26495"/>
    <cellStyle name="Moneda 7 7 12" xfId="9420"/>
    <cellStyle name="Moneda 7 7 12 2" xfId="31151"/>
    <cellStyle name="Moneda 7 7 13" xfId="18734"/>
    <cellStyle name="Moneda 7 7 14" xfId="21839"/>
    <cellStyle name="Moneda 7 7 2" xfId="296"/>
    <cellStyle name="Moneda 7 7 2 2" xfId="1852"/>
    <cellStyle name="Moneda 7 7 2 2 2" xfId="6510"/>
    <cellStyle name="Moneda 7 7 2 2 2 2" xfId="15822"/>
    <cellStyle name="Moneda 7 7 2 2 2 2 2" xfId="37553"/>
    <cellStyle name="Moneda 7 7 2 2 2 3" xfId="28241"/>
    <cellStyle name="Moneda 7 7 2 2 3" xfId="11166"/>
    <cellStyle name="Moneda 7 7 2 2 3 2" xfId="32897"/>
    <cellStyle name="Moneda 7 7 2 2 4" xfId="20481"/>
    <cellStyle name="Moneda 7 7 2 2 5" xfId="23585"/>
    <cellStyle name="Moneda 7 7 2 3" xfId="4252"/>
    <cellStyle name="Moneda 7 7 2 3 2" xfId="8909"/>
    <cellStyle name="Moneda 7 7 2 3 2 2" xfId="18221"/>
    <cellStyle name="Moneda 7 7 2 3 2 2 2" xfId="39952"/>
    <cellStyle name="Moneda 7 7 2 3 2 3" xfId="30640"/>
    <cellStyle name="Moneda 7 7 2 3 3" xfId="13565"/>
    <cellStyle name="Moneda 7 7 2 3 3 2" xfId="35296"/>
    <cellStyle name="Moneda 7 7 2 3 4" xfId="25984"/>
    <cellStyle name="Moneda 7 7 2 4" xfId="4958"/>
    <cellStyle name="Moneda 7 7 2 4 2" xfId="14270"/>
    <cellStyle name="Moneda 7 7 2 4 2 2" xfId="36001"/>
    <cellStyle name="Moneda 7 7 2 4 3" xfId="26689"/>
    <cellStyle name="Moneda 7 7 2 5" xfId="9614"/>
    <cellStyle name="Moneda 7 7 2 5 2" xfId="31345"/>
    <cellStyle name="Moneda 7 7 2 6" xfId="18929"/>
    <cellStyle name="Moneda 7 7 2 7" xfId="22033"/>
    <cellStyle name="Moneda 7 7 3" xfId="493"/>
    <cellStyle name="Moneda 7 7 3 2" xfId="2046"/>
    <cellStyle name="Moneda 7 7 3 2 2" xfId="6704"/>
    <cellStyle name="Moneda 7 7 3 2 2 2" xfId="16016"/>
    <cellStyle name="Moneda 7 7 3 2 2 2 2" xfId="37747"/>
    <cellStyle name="Moneda 7 7 3 2 2 3" xfId="28435"/>
    <cellStyle name="Moneda 7 7 3 2 3" xfId="11360"/>
    <cellStyle name="Moneda 7 7 3 2 3 2" xfId="33091"/>
    <cellStyle name="Moneda 7 7 3 2 4" xfId="20675"/>
    <cellStyle name="Moneda 7 7 3 2 5" xfId="23779"/>
    <cellStyle name="Moneda 7 7 3 3" xfId="4253"/>
    <cellStyle name="Moneda 7 7 3 3 2" xfId="8910"/>
    <cellStyle name="Moneda 7 7 3 3 2 2" xfId="18222"/>
    <cellStyle name="Moneda 7 7 3 3 2 2 2" xfId="39953"/>
    <cellStyle name="Moneda 7 7 3 3 2 3" xfId="30641"/>
    <cellStyle name="Moneda 7 7 3 3 3" xfId="13566"/>
    <cellStyle name="Moneda 7 7 3 3 3 2" xfId="35297"/>
    <cellStyle name="Moneda 7 7 3 3 4" xfId="25985"/>
    <cellStyle name="Moneda 7 7 3 4" xfId="5152"/>
    <cellStyle name="Moneda 7 7 3 4 2" xfId="14464"/>
    <cellStyle name="Moneda 7 7 3 4 2 2" xfId="36195"/>
    <cellStyle name="Moneda 7 7 3 4 3" xfId="26883"/>
    <cellStyle name="Moneda 7 7 3 5" xfId="9808"/>
    <cellStyle name="Moneda 7 7 3 5 2" xfId="31539"/>
    <cellStyle name="Moneda 7 7 3 6" xfId="19123"/>
    <cellStyle name="Moneda 7 7 3 7" xfId="22227"/>
    <cellStyle name="Moneda 7 7 4" xfId="688"/>
    <cellStyle name="Moneda 7 7 4 2" xfId="2240"/>
    <cellStyle name="Moneda 7 7 4 2 2" xfId="6898"/>
    <cellStyle name="Moneda 7 7 4 2 2 2" xfId="16210"/>
    <cellStyle name="Moneda 7 7 4 2 2 2 2" xfId="37941"/>
    <cellStyle name="Moneda 7 7 4 2 2 3" xfId="28629"/>
    <cellStyle name="Moneda 7 7 4 2 3" xfId="11554"/>
    <cellStyle name="Moneda 7 7 4 2 3 2" xfId="33285"/>
    <cellStyle name="Moneda 7 7 4 2 4" xfId="20869"/>
    <cellStyle name="Moneda 7 7 4 2 5" xfId="23973"/>
    <cellStyle name="Moneda 7 7 4 3" xfId="4254"/>
    <cellStyle name="Moneda 7 7 4 3 2" xfId="8911"/>
    <cellStyle name="Moneda 7 7 4 3 2 2" xfId="18223"/>
    <cellStyle name="Moneda 7 7 4 3 2 2 2" xfId="39954"/>
    <cellStyle name="Moneda 7 7 4 3 2 3" xfId="30642"/>
    <cellStyle name="Moneda 7 7 4 3 3" xfId="13567"/>
    <cellStyle name="Moneda 7 7 4 3 3 2" xfId="35298"/>
    <cellStyle name="Moneda 7 7 4 3 4" xfId="25986"/>
    <cellStyle name="Moneda 7 7 4 4" xfId="5346"/>
    <cellStyle name="Moneda 7 7 4 4 2" xfId="14658"/>
    <cellStyle name="Moneda 7 7 4 4 2 2" xfId="36389"/>
    <cellStyle name="Moneda 7 7 4 4 3" xfId="27077"/>
    <cellStyle name="Moneda 7 7 4 5" xfId="10002"/>
    <cellStyle name="Moneda 7 7 4 5 2" xfId="31733"/>
    <cellStyle name="Moneda 7 7 4 6" xfId="19317"/>
    <cellStyle name="Moneda 7 7 4 7" xfId="22421"/>
    <cellStyle name="Moneda 7 7 5" xfId="882"/>
    <cellStyle name="Moneda 7 7 5 2" xfId="2434"/>
    <cellStyle name="Moneda 7 7 5 2 2" xfId="7092"/>
    <cellStyle name="Moneda 7 7 5 2 2 2" xfId="16404"/>
    <cellStyle name="Moneda 7 7 5 2 2 2 2" xfId="38135"/>
    <cellStyle name="Moneda 7 7 5 2 2 3" xfId="28823"/>
    <cellStyle name="Moneda 7 7 5 2 3" xfId="11748"/>
    <cellStyle name="Moneda 7 7 5 2 3 2" xfId="33479"/>
    <cellStyle name="Moneda 7 7 5 2 4" xfId="21063"/>
    <cellStyle name="Moneda 7 7 5 2 5" xfId="24167"/>
    <cellStyle name="Moneda 7 7 5 3" xfId="4255"/>
    <cellStyle name="Moneda 7 7 5 3 2" xfId="8912"/>
    <cellStyle name="Moneda 7 7 5 3 2 2" xfId="18224"/>
    <cellStyle name="Moneda 7 7 5 3 2 2 2" xfId="39955"/>
    <cellStyle name="Moneda 7 7 5 3 2 3" xfId="30643"/>
    <cellStyle name="Moneda 7 7 5 3 3" xfId="13568"/>
    <cellStyle name="Moneda 7 7 5 3 3 2" xfId="35299"/>
    <cellStyle name="Moneda 7 7 5 3 4" xfId="25987"/>
    <cellStyle name="Moneda 7 7 5 4" xfId="5540"/>
    <cellStyle name="Moneda 7 7 5 4 2" xfId="14852"/>
    <cellStyle name="Moneda 7 7 5 4 2 2" xfId="36583"/>
    <cellStyle name="Moneda 7 7 5 4 3" xfId="27271"/>
    <cellStyle name="Moneda 7 7 5 5" xfId="10196"/>
    <cellStyle name="Moneda 7 7 5 5 2" xfId="31927"/>
    <cellStyle name="Moneda 7 7 5 6" xfId="19511"/>
    <cellStyle name="Moneda 7 7 5 7" xfId="22615"/>
    <cellStyle name="Moneda 7 7 6" xfId="1076"/>
    <cellStyle name="Moneda 7 7 6 2" xfId="2628"/>
    <cellStyle name="Moneda 7 7 6 2 2" xfId="7286"/>
    <cellStyle name="Moneda 7 7 6 2 2 2" xfId="16598"/>
    <cellStyle name="Moneda 7 7 6 2 2 2 2" xfId="38329"/>
    <cellStyle name="Moneda 7 7 6 2 2 3" xfId="29017"/>
    <cellStyle name="Moneda 7 7 6 2 3" xfId="11942"/>
    <cellStyle name="Moneda 7 7 6 2 3 2" xfId="33673"/>
    <cellStyle name="Moneda 7 7 6 2 4" xfId="21257"/>
    <cellStyle name="Moneda 7 7 6 2 5" xfId="24361"/>
    <cellStyle name="Moneda 7 7 6 3" xfId="4256"/>
    <cellStyle name="Moneda 7 7 6 3 2" xfId="8913"/>
    <cellStyle name="Moneda 7 7 6 3 2 2" xfId="18225"/>
    <cellStyle name="Moneda 7 7 6 3 2 2 2" xfId="39956"/>
    <cellStyle name="Moneda 7 7 6 3 2 3" xfId="30644"/>
    <cellStyle name="Moneda 7 7 6 3 3" xfId="13569"/>
    <cellStyle name="Moneda 7 7 6 3 3 2" xfId="35300"/>
    <cellStyle name="Moneda 7 7 6 3 4" xfId="25988"/>
    <cellStyle name="Moneda 7 7 6 4" xfId="5734"/>
    <cellStyle name="Moneda 7 7 6 4 2" xfId="15046"/>
    <cellStyle name="Moneda 7 7 6 4 2 2" xfId="36777"/>
    <cellStyle name="Moneda 7 7 6 4 3" xfId="27465"/>
    <cellStyle name="Moneda 7 7 6 5" xfId="10390"/>
    <cellStyle name="Moneda 7 7 6 5 2" xfId="32121"/>
    <cellStyle name="Moneda 7 7 6 6" xfId="19705"/>
    <cellStyle name="Moneda 7 7 6 7" xfId="22809"/>
    <cellStyle name="Moneda 7 7 7" xfId="1270"/>
    <cellStyle name="Moneda 7 7 7 2" xfId="2822"/>
    <cellStyle name="Moneda 7 7 7 2 2" xfId="7480"/>
    <cellStyle name="Moneda 7 7 7 2 2 2" xfId="16792"/>
    <cellStyle name="Moneda 7 7 7 2 2 2 2" xfId="38523"/>
    <cellStyle name="Moneda 7 7 7 2 2 3" xfId="29211"/>
    <cellStyle name="Moneda 7 7 7 2 3" xfId="12136"/>
    <cellStyle name="Moneda 7 7 7 2 3 2" xfId="33867"/>
    <cellStyle name="Moneda 7 7 7 2 4" xfId="21451"/>
    <cellStyle name="Moneda 7 7 7 2 5" xfId="24555"/>
    <cellStyle name="Moneda 7 7 7 3" xfId="4257"/>
    <cellStyle name="Moneda 7 7 7 3 2" xfId="8914"/>
    <cellStyle name="Moneda 7 7 7 3 2 2" xfId="18226"/>
    <cellStyle name="Moneda 7 7 7 3 2 2 2" xfId="39957"/>
    <cellStyle name="Moneda 7 7 7 3 2 3" xfId="30645"/>
    <cellStyle name="Moneda 7 7 7 3 3" xfId="13570"/>
    <cellStyle name="Moneda 7 7 7 3 3 2" xfId="35301"/>
    <cellStyle name="Moneda 7 7 7 3 4" xfId="25989"/>
    <cellStyle name="Moneda 7 7 7 4" xfId="5928"/>
    <cellStyle name="Moneda 7 7 7 4 2" xfId="15240"/>
    <cellStyle name="Moneda 7 7 7 4 2 2" xfId="36971"/>
    <cellStyle name="Moneda 7 7 7 4 3" xfId="27659"/>
    <cellStyle name="Moneda 7 7 7 5" xfId="10584"/>
    <cellStyle name="Moneda 7 7 7 5 2" xfId="32315"/>
    <cellStyle name="Moneda 7 7 7 6" xfId="19899"/>
    <cellStyle name="Moneda 7 7 7 7" xfId="23003"/>
    <cellStyle name="Moneda 7 7 8" xfId="1464"/>
    <cellStyle name="Moneda 7 7 8 2" xfId="3016"/>
    <cellStyle name="Moneda 7 7 8 2 2" xfId="7674"/>
    <cellStyle name="Moneda 7 7 8 2 2 2" xfId="16986"/>
    <cellStyle name="Moneda 7 7 8 2 2 2 2" xfId="38717"/>
    <cellStyle name="Moneda 7 7 8 2 2 3" xfId="29405"/>
    <cellStyle name="Moneda 7 7 8 2 3" xfId="12330"/>
    <cellStyle name="Moneda 7 7 8 2 3 2" xfId="34061"/>
    <cellStyle name="Moneda 7 7 8 2 4" xfId="21645"/>
    <cellStyle name="Moneda 7 7 8 2 5" xfId="24749"/>
    <cellStyle name="Moneda 7 7 8 3" xfId="4258"/>
    <cellStyle name="Moneda 7 7 8 3 2" xfId="8915"/>
    <cellStyle name="Moneda 7 7 8 3 2 2" xfId="18227"/>
    <cellStyle name="Moneda 7 7 8 3 2 2 2" xfId="39958"/>
    <cellStyle name="Moneda 7 7 8 3 2 3" xfId="30646"/>
    <cellStyle name="Moneda 7 7 8 3 3" xfId="13571"/>
    <cellStyle name="Moneda 7 7 8 3 3 2" xfId="35302"/>
    <cellStyle name="Moneda 7 7 8 3 4" xfId="25990"/>
    <cellStyle name="Moneda 7 7 8 4" xfId="6122"/>
    <cellStyle name="Moneda 7 7 8 4 2" xfId="15434"/>
    <cellStyle name="Moneda 7 7 8 4 2 2" xfId="37165"/>
    <cellStyle name="Moneda 7 7 8 4 3" xfId="27853"/>
    <cellStyle name="Moneda 7 7 8 5" xfId="10778"/>
    <cellStyle name="Moneda 7 7 8 5 2" xfId="32509"/>
    <cellStyle name="Moneda 7 7 8 6" xfId="20093"/>
    <cellStyle name="Moneda 7 7 8 7" xfId="23197"/>
    <cellStyle name="Moneda 7 7 9" xfId="1658"/>
    <cellStyle name="Moneda 7 7 9 2" xfId="6316"/>
    <cellStyle name="Moneda 7 7 9 2 2" xfId="15628"/>
    <cellStyle name="Moneda 7 7 9 2 2 2" xfId="37359"/>
    <cellStyle name="Moneda 7 7 9 2 3" xfId="28047"/>
    <cellStyle name="Moneda 7 7 9 3" xfId="10972"/>
    <cellStyle name="Moneda 7 7 9 3 2" xfId="32703"/>
    <cellStyle name="Moneda 7 7 9 4" xfId="20287"/>
    <cellStyle name="Moneda 7 7 9 5" xfId="23391"/>
    <cellStyle name="Moneda 7 8" xfId="113"/>
    <cellStyle name="Moneda 7 8 10" xfId="4259"/>
    <cellStyle name="Moneda 7 8 10 2" xfId="8916"/>
    <cellStyle name="Moneda 7 8 10 2 2" xfId="18228"/>
    <cellStyle name="Moneda 7 8 10 2 2 2" xfId="39959"/>
    <cellStyle name="Moneda 7 8 10 2 3" xfId="30647"/>
    <cellStyle name="Moneda 7 8 10 3" xfId="13572"/>
    <cellStyle name="Moneda 7 8 10 3 2" xfId="35303"/>
    <cellStyle name="Moneda 7 8 10 4" xfId="25991"/>
    <cellStyle name="Moneda 7 8 11" xfId="4776"/>
    <cellStyle name="Moneda 7 8 11 2" xfId="14088"/>
    <cellStyle name="Moneda 7 8 11 2 2" xfId="35819"/>
    <cellStyle name="Moneda 7 8 11 3" xfId="26507"/>
    <cellStyle name="Moneda 7 8 12" xfId="9432"/>
    <cellStyle name="Moneda 7 8 12 2" xfId="31163"/>
    <cellStyle name="Moneda 7 8 13" xfId="18746"/>
    <cellStyle name="Moneda 7 8 14" xfId="21851"/>
    <cellStyle name="Moneda 7 8 2" xfId="308"/>
    <cellStyle name="Moneda 7 8 2 2" xfId="1864"/>
    <cellStyle name="Moneda 7 8 2 2 2" xfId="6522"/>
    <cellStyle name="Moneda 7 8 2 2 2 2" xfId="15834"/>
    <cellStyle name="Moneda 7 8 2 2 2 2 2" xfId="37565"/>
    <cellStyle name="Moneda 7 8 2 2 2 3" xfId="28253"/>
    <cellStyle name="Moneda 7 8 2 2 3" xfId="11178"/>
    <cellStyle name="Moneda 7 8 2 2 3 2" xfId="32909"/>
    <cellStyle name="Moneda 7 8 2 2 4" xfId="20493"/>
    <cellStyle name="Moneda 7 8 2 2 5" xfId="23597"/>
    <cellStyle name="Moneda 7 8 2 3" xfId="4260"/>
    <cellStyle name="Moneda 7 8 2 3 2" xfId="8917"/>
    <cellStyle name="Moneda 7 8 2 3 2 2" xfId="18229"/>
    <cellStyle name="Moneda 7 8 2 3 2 2 2" xfId="39960"/>
    <cellStyle name="Moneda 7 8 2 3 2 3" xfId="30648"/>
    <cellStyle name="Moneda 7 8 2 3 3" xfId="13573"/>
    <cellStyle name="Moneda 7 8 2 3 3 2" xfId="35304"/>
    <cellStyle name="Moneda 7 8 2 3 4" xfId="25992"/>
    <cellStyle name="Moneda 7 8 2 4" xfId="4970"/>
    <cellStyle name="Moneda 7 8 2 4 2" xfId="14282"/>
    <cellStyle name="Moneda 7 8 2 4 2 2" xfId="36013"/>
    <cellStyle name="Moneda 7 8 2 4 3" xfId="26701"/>
    <cellStyle name="Moneda 7 8 2 5" xfId="9626"/>
    <cellStyle name="Moneda 7 8 2 5 2" xfId="31357"/>
    <cellStyle name="Moneda 7 8 2 6" xfId="18941"/>
    <cellStyle name="Moneda 7 8 2 7" xfId="22045"/>
    <cellStyle name="Moneda 7 8 3" xfId="505"/>
    <cellStyle name="Moneda 7 8 3 2" xfId="2058"/>
    <cellStyle name="Moneda 7 8 3 2 2" xfId="6716"/>
    <cellStyle name="Moneda 7 8 3 2 2 2" xfId="16028"/>
    <cellStyle name="Moneda 7 8 3 2 2 2 2" xfId="37759"/>
    <cellStyle name="Moneda 7 8 3 2 2 3" xfId="28447"/>
    <cellStyle name="Moneda 7 8 3 2 3" xfId="11372"/>
    <cellStyle name="Moneda 7 8 3 2 3 2" xfId="33103"/>
    <cellStyle name="Moneda 7 8 3 2 4" xfId="20687"/>
    <cellStyle name="Moneda 7 8 3 2 5" xfId="23791"/>
    <cellStyle name="Moneda 7 8 3 3" xfId="4261"/>
    <cellStyle name="Moneda 7 8 3 3 2" xfId="8918"/>
    <cellStyle name="Moneda 7 8 3 3 2 2" xfId="18230"/>
    <cellStyle name="Moneda 7 8 3 3 2 2 2" xfId="39961"/>
    <cellStyle name="Moneda 7 8 3 3 2 3" xfId="30649"/>
    <cellStyle name="Moneda 7 8 3 3 3" xfId="13574"/>
    <cellStyle name="Moneda 7 8 3 3 3 2" xfId="35305"/>
    <cellStyle name="Moneda 7 8 3 3 4" xfId="25993"/>
    <cellStyle name="Moneda 7 8 3 4" xfId="5164"/>
    <cellStyle name="Moneda 7 8 3 4 2" xfId="14476"/>
    <cellStyle name="Moneda 7 8 3 4 2 2" xfId="36207"/>
    <cellStyle name="Moneda 7 8 3 4 3" xfId="26895"/>
    <cellStyle name="Moneda 7 8 3 5" xfId="9820"/>
    <cellStyle name="Moneda 7 8 3 5 2" xfId="31551"/>
    <cellStyle name="Moneda 7 8 3 6" xfId="19135"/>
    <cellStyle name="Moneda 7 8 3 7" xfId="22239"/>
    <cellStyle name="Moneda 7 8 4" xfId="700"/>
    <cellStyle name="Moneda 7 8 4 2" xfId="2252"/>
    <cellStyle name="Moneda 7 8 4 2 2" xfId="6910"/>
    <cellStyle name="Moneda 7 8 4 2 2 2" xfId="16222"/>
    <cellStyle name="Moneda 7 8 4 2 2 2 2" xfId="37953"/>
    <cellStyle name="Moneda 7 8 4 2 2 3" xfId="28641"/>
    <cellStyle name="Moneda 7 8 4 2 3" xfId="11566"/>
    <cellStyle name="Moneda 7 8 4 2 3 2" xfId="33297"/>
    <cellStyle name="Moneda 7 8 4 2 4" xfId="20881"/>
    <cellStyle name="Moneda 7 8 4 2 5" xfId="23985"/>
    <cellStyle name="Moneda 7 8 4 3" xfId="4262"/>
    <cellStyle name="Moneda 7 8 4 3 2" xfId="8919"/>
    <cellStyle name="Moneda 7 8 4 3 2 2" xfId="18231"/>
    <cellStyle name="Moneda 7 8 4 3 2 2 2" xfId="39962"/>
    <cellStyle name="Moneda 7 8 4 3 2 3" xfId="30650"/>
    <cellStyle name="Moneda 7 8 4 3 3" xfId="13575"/>
    <cellStyle name="Moneda 7 8 4 3 3 2" xfId="35306"/>
    <cellStyle name="Moneda 7 8 4 3 4" xfId="25994"/>
    <cellStyle name="Moneda 7 8 4 4" xfId="5358"/>
    <cellStyle name="Moneda 7 8 4 4 2" xfId="14670"/>
    <cellStyle name="Moneda 7 8 4 4 2 2" xfId="36401"/>
    <cellStyle name="Moneda 7 8 4 4 3" xfId="27089"/>
    <cellStyle name="Moneda 7 8 4 5" xfId="10014"/>
    <cellStyle name="Moneda 7 8 4 5 2" xfId="31745"/>
    <cellStyle name="Moneda 7 8 4 6" xfId="19329"/>
    <cellStyle name="Moneda 7 8 4 7" xfId="22433"/>
    <cellStyle name="Moneda 7 8 5" xfId="894"/>
    <cellStyle name="Moneda 7 8 5 2" xfId="2446"/>
    <cellStyle name="Moneda 7 8 5 2 2" xfId="7104"/>
    <cellStyle name="Moneda 7 8 5 2 2 2" xfId="16416"/>
    <cellStyle name="Moneda 7 8 5 2 2 2 2" xfId="38147"/>
    <cellStyle name="Moneda 7 8 5 2 2 3" xfId="28835"/>
    <cellStyle name="Moneda 7 8 5 2 3" xfId="11760"/>
    <cellStyle name="Moneda 7 8 5 2 3 2" xfId="33491"/>
    <cellStyle name="Moneda 7 8 5 2 4" xfId="21075"/>
    <cellStyle name="Moneda 7 8 5 2 5" xfId="24179"/>
    <cellStyle name="Moneda 7 8 5 3" xfId="4263"/>
    <cellStyle name="Moneda 7 8 5 3 2" xfId="8920"/>
    <cellStyle name="Moneda 7 8 5 3 2 2" xfId="18232"/>
    <cellStyle name="Moneda 7 8 5 3 2 2 2" xfId="39963"/>
    <cellStyle name="Moneda 7 8 5 3 2 3" xfId="30651"/>
    <cellStyle name="Moneda 7 8 5 3 3" xfId="13576"/>
    <cellStyle name="Moneda 7 8 5 3 3 2" xfId="35307"/>
    <cellStyle name="Moneda 7 8 5 3 4" xfId="25995"/>
    <cellStyle name="Moneda 7 8 5 4" xfId="5552"/>
    <cellStyle name="Moneda 7 8 5 4 2" xfId="14864"/>
    <cellStyle name="Moneda 7 8 5 4 2 2" xfId="36595"/>
    <cellStyle name="Moneda 7 8 5 4 3" xfId="27283"/>
    <cellStyle name="Moneda 7 8 5 5" xfId="10208"/>
    <cellStyle name="Moneda 7 8 5 5 2" xfId="31939"/>
    <cellStyle name="Moneda 7 8 5 6" xfId="19523"/>
    <cellStyle name="Moneda 7 8 5 7" xfId="22627"/>
    <cellStyle name="Moneda 7 8 6" xfId="1088"/>
    <cellStyle name="Moneda 7 8 6 2" xfId="2640"/>
    <cellStyle name="Moneda 7 8 6 2 2" xfId="7298"/>
    <cellStyle name="Moneda 7 8 6 2 2 2" xfId="16610"/>
    <cellStyle name="Moneda 7 8 6 2 2 2 2" xfId="38341"/>
    <cellStyle name="Moneda 7 8 6 2 2 3" xfId="29029"/>
    <cellStyle name="Moneda 7 8 6 2 3" xfId="11954"/>
    <cellStyle name="Moneda 7 8 6 2 3 2" xfId="33685"/>
    <cellStyle name="Moneda 7 8 6 2 4" xfId="21269"/>
    <cellStyle name="Moneda 7 8 6 2 5" xfId="24373"/>
    <cellStyle name="Moneda 7 8 6 3" xfId="4264"/>
    <cellStyle name="Moneda 7 8 6 3 2" xfId="8921"/>
    <cellStyle name="Moneda 7 8 6 3 2 2" xfId="18233"/>
    <cellStyle name="Moneda 7 8 6 3 2 2 2" xfId="39964"/>
    <cellStyle name="Moneda 7 8 6 3 2 3" xfId="30652"/>
    <cellStyle name="Moneda 7 8 6 3 3" xfId="13577"/>
    <cellStyle name="Moneda 7 8 6 3 3 2" xfId="35308"/>
    <cellStyle name="Moneda 7 8 6 3 4" xfId="25996"/>
    <cellStyle name="Moneda 7 8 6 4" xfId="5746"/>
    <cellStyle name="Moneda 7 8 6 4 2" xfId="15058"/>
    <cellStyle name="Moneda 7 8 6 4 2 2" xfId="36789"/>
    <cellStyle name="Moneda 7 8 6 4 3" xfId="27477"/>
    <cellStyle name="Moneda 7 8 6 5" xfId="10402"/>
    <cellStyle name="Moneda 7 8 6 5 2" xfId="32133"/>
    <cellStyle name="Moneda 7 8 6 6" xfId="19717"/>
    <cellStyle name="Moneda 7 8 6 7" xfId="22821"/>
    <cellStyle name="Moneda 7 8 7" xfId="1282"/>
    <cellStyle name="Moneda 7 8 7 2" xfId="2834"/>
    <cellStyle name="Moneda 7 8 7 2 2" xfId="7492"/>
    <cellStyle name="Moneda 7 8 7 2 2 2" xfId="16804"/>
    <cellStyle name="Moneda 7 8 7 2 2 2 2" xfId="38535"/>
    <cellStyle name="Moneda 7 8 7 2 2 3" xfId="29223"/>
    <cellStyle name="Moneda 7 8 7 2 3" xfId="12148"/>
    <cellStyle name="Moneda 7 8 7 2 3 2" xfId="33879"/>
    <cellStyle name="Moneda 7 8 7 2 4" xfId="21463"/>
    <cellStyle name="Moneda 7 8 7 2 5" xfId="24567"/>
    <cellStyle name="Moneda 7 8 7 3" xfId="4265"/>
    <cellStyle name="Moneda 7 8 7 3 2" xfId="8922"/>
    <cellStyle name="Moneda 7 8 7 3 2 2" xfId="18234"/>
    <cellStyle name="Moneda 7 8 7 3 2 2 2" xfId="39965"/>
    <cellStyle name="Moneda 7 8 7 3 2 3" xfId="30653"/>
    <cellStyle name="Moneda 7 8 7 3 3" xfId="13578"/>
    <cellStyle name="Moneda 7 8 7 3 3 2" xfId="35309"/>
    <cellStyle name="Moneda 7 8 7 3 4" xfId="25997"/>
    <cellStyle name="Moneda 7 8 7 4" xfId="5940"/>
    <cellStyle name="Moneda 7 8 7 4 2" xfId="15252"/>
    <cellStyle name="Moneda 7 8 7 4 2 2" xfId="36983"/>
    <cellStyle name="Moneda 7 8 7 4 3" xfId="27671"/>
    <cellStyle name="Moneda 7 8 7 5" xfId="10596"/>
    <cellStyle name="Moneda 7 8 7 5 2" xfId="32327"/>
    <cellStyle name="Moneda 7 8 7 6" xfId="19911"/>
    <cellStyle name="Moneda 7 8 7 7" xfId="23015"/>
    <cellStyle name="Moneda 7 8 8" xfId="1476"/>
    <cellStyle name="Moneda 7 8 8 2" xfId="3028"/>
    <cellStyle name="Moneda 7 8 8 2 2" xfId="7686"/>
    <cellStyle name="Moneda 7 8 8 2 2 2" xfId="16998"/>
    <cellStyle name="Moneda 7 8 8 2 2 2 2" xfId="38729"/>
    <cellStyle name="Moneda 7 8 8 2 2 3" xfId="29417"/>
    <cellStyle name="Moneda 7 8 8 2 3" xfId="12342"/>
    <cellStyle name="Moneda 7 8 8 2 3 2" xfId="34073"/>
    <cellStyle name="Moneda 7 8 8 2 4" xfId="21657"/>
    <cellStyle name="Moneda 7 8 8 2 5" xfId="24761"/>
    <cellStyle name="Moneda 7 8 8 3" xfId="4266"/>
    <cellStyle name="Moneda 7 8 8 3 2" xfId="8923"/>
    <cellStyle name="Moneda 7 8 8 3 2 2" xfId="18235"/>
    <cellStyle name="Moneda 7 8 8 3 2 2 2" xfId="39966"/>
    <cellStyle name="Moneda 7 8 8 3 2 3" xfId="30654"/>
    <cellStyle name="Moneda 7 8 8 3 3" xfId="13579"/>
    <cellStyle name="Moneda 7 8 8 3 3 2" xfId="35310"/>
    <cellStyle name="Moneda 7 8 8 3 4" xfId="25998"/>
    <cellStyle name="Moneda 7 8 8 4" xfId="6134"/>
    <cellStyle name="Moneda 7 8 8 4 2" xfId="15446"/>
    <cellStyle name="Moneda 7 8 8 4 2 2" xfId="37177"/>
    <cellStyle name="Moneda 7 8 8 4 3" xfId="27865"/>
    <cellStyle name="Moneda 7 8 8 5" xfId="10790"/>
    <cellStyle name="Moneda 7 8 8 5 2" xfId="32521"/>
    <cellStyle name="Moneda 7 8 8 6" xfId="20105"/>
    <cellStyle name="Moneda 7 8 8 7" xfId="23209"/>
    <cellStyle name="Moneda 7 8 9" xfId="1670"/>
    <cellStyle name="Moneda 7 8 9 2" xfId="6328"/>
    <cellStyle name="Moneda 7 8 9 2 2" xfId="15640"/>
    <cellStyle name="Moneda 7 8 9 2 2 2" xfId="37371"/>
    <cellStyle name="Moneda 7 8 9 2 3" xfId="28059"/>
    <cellStyle name="Moneda 7 8 9 3" xfId="10984"/>
    <cellStyle name="Moneda 7 8 9 3 2" xfId="32715"/>
    <cellStyle name="Moneda 7 8 9 4" xfId="20299"/>
    <cellStyle name="Moneda 7 8 9 5" xfId="23403"/>
    <cellStyle name="Moneda 7 9" xfId="125"/>
    <cellStyle name="Moneda 7 9 10" xfId="4267"/>
    <cellStyle name="Moneda 7 9 10 2" xfId="8924"/>
    <cellStyle name="Moneda 7 9 10 2 2" xfId="18236"/>
    <cellStyle name="Moneda 7 9 10 2 2 2" xfId="39967"/>
    <cellStyle name="Moneda 7 9 10 2 3" xfId="30655"/>
    <cellStyle name="Moneda 7 9 10 3" xfId="13580"/>
    <cellStyle name="Moneda 7 9 10 3 2" xfId="35311"/>
    <cellStyle name="Moneda 7 9 10 4" xfId="25999"/>
    <cellStyle name="Moneda 7 9 11" xfId="4788"/>
    <cellStyle name="Moneda 7 9 11 2" xfId="14100"/>
    <cellStyle name="Moneda 7 9 11 2 2" xfId="35831"/>
    <cellStyle name="Moneda 7 9 11 3" xfId="26519"/>
    <cellStyle name="Moneda 7 9 12" xfId="9444"/>
    <cellStyle name="Moneda 7 9 12 2" xfId="31175"/>
    <cellStyle name="Moneda 7 9 13" xfId="18758"/>
    <cellStyle name="Moneda 7 9 14" xfId="21863"/>
    <cellStyle name="Moneda 7 9 2" xfId="320"/>
    <cellStyle name="Moneda 7 9 2 2" xfId="1876"/>
    <cellStyle name="Moneda 7 9 2 2 2" xfId="6534"/>
    <cellStyle name="Moneda 7 9 2 2 2 2" xfId="15846"/>
    <cellStyle name="Moneda 7 9 2 2 2 2 2" xfId="37577"/>
    <cellStyle name="Moneda 7 9 2 2 2 3" xfId="28265"/>
    <cellStyle name="Moneda 7 9 2 2 3" xfId="11190"/>
    <cellStyle name="Moneda 7 9 2 2 3 2" xfId="32921"/>
    <cellStyle name="Moneda 7 9 2 2 4" xfId="20505"/>
    <cellStyle name="Moneda 7 9 2 2 5" xfId="23609"/>
    <cellStyle name="Moneda 7 9 2 3" xfId="4268"/>
    <cellStyle name="Moneda 7 9 2 3 2" xfId="8925"/>
    <cellStyle name="Moneda 7 9 2 3 2 2" xfId="18237"/>
    <cellStyle name="Moneda 7 9 2 3 2 2 2" xfId="39968"/>
    <cellStyle name="Moneda 7 9 2 3 2 3" xfId="30656"/>
    <cellStyle name="Moneda 7 9 2 3 3" xfId="13581"/>
    <cellStyle name="Moneda 7 9 2 3 3 2" xfId="35312"/>
    <cellStyle name="Moneda 7 9 2 3 4" xfId="26000"/>
    <cellStyle name="Moneda 7 9 2 4" xfId="4982"/>
    <cellStyle name="Moneda 7 9 2 4 2" xfId="14294"/>
    <cellStyle name="Moneda 7 9 2 4 2 2" xfId="36025"/>
    <cellStyle name="Moneda 7 9 2 4 3" xfId="26713"/>
    <cellStyle name="Moneda 7 9 2 5" xfId="9638"/>
    <cellStyle name="Moneda 7 9 2 5 2" xfId="31369"/>
    <cellStyle name="Moneda 7 9 2 6" xfId="18953"/>
    <cellStyle name="Moneda 7 9 2 7" xfId="22057"/>
    <cellStyle name="Moneda 7 9 3" xfId="517"/>
    <cellStyle name="Moneda 7 9 3 2" xfId="2070"/>
    <cellStyle name="Moneda 7 9 3 2 2" xfId="6728"/>
    <cellStyle name="Moneda 7 9 3 2 2 2" xfId="16040"/>
    <cellStyle name="Moneda 7 9 3 2 2 2 2" xfId="37771"/>
    <cellStyle name="Moneda 7 9 3 2 2 3" xfId="28459"/>
    <cellStyle name="Moneda 7 9 3 2 3" xfId="11384"/>
    <cellStyle name="Moneda 7 9 3 2 3 2" xfId="33115"/>
    <cellStyle name="Moneda 7 9 3 2 4" xfId="20699"/>
    <cellStyle name="Moneda 7 9 3 2 5" xfId="23803"/>
    <cellStyle name="Moneda 7 9 3 3" xfId="4269"/>
    <cellStyle name="Moneda 7 9 3 3 2" xfId="8926"/>
    <cellStyle name="Moneda 7 9 3 3 2 2" xfId="18238"/>
    <cellStyle name="Moneda 7 9 3 3 2 2 2" xfId="39969"/>
    <cellStyle name="Moneda 7 9 3 3 2 3" xfId="30657"/>
    <cellStyle name="Moneda 7 9 3 3 3" xfId="13582"/>
    <cellStyle name="Moneda 7 9 3 3 3 2" xfId="35313"/>
    <cellStyle name="Moneda 7 9 3 3 4" xfId="26001"/>
    <cellStyle name="Moneda 7 9 3 4" xfId="5176"/>
    <cellStyle name="Moneda 7 9 3 4 2" xfId="14488"/>
    <cellStyle name="Moneda 7 9 3 4 2 2" xfId="36219"/>
    <cellStyle name="Moneda 7 9 3 4 3" xfId="26907"/>
    <cellStyle name="Moneda 7 9 3 5" xfId="9832"/>
    <cellStyle name="Moneda 7 9 3 5 2" xfId="31563"/>
    <cellStyle name="Moneda 7 9 3 6" xfId="19147"/>
    <cellStyle name="Moneda 7 9 3 7" xfId="22251"/>
    <cellStyle name="Moneda 7 9 4" xfId="712"/>
    <cellStyle name="Moneda 7 9 4 2" xfId="2264"/>
    <cellStyle name="Moneda 7 9 4 2 2" xfId="6922"/>
    <cellStyle name="Moneda 7 9 4 2 2 2" xfId="16234"/>
    <cellStyle name="Moneda 7 9 4 2 2 2 2" xfId="37965"/>
    <cellStyle name="Moneda 7 9 4 2 2 3" xfId="28653"/>
    <cellStyle name="Moneda 7 9 4 2 3" xfId="11578"/>
    <cellStyle name="Moneda 7 9 4 2 3 2" xfId="33309"/>
    <cellStyle name="Moneda 7 9 4 2 4" xfId="20893"/>
    <cellStyle name="Moneda 7 9 4 2 5" xfId="23997"/>
    <cellStyle name="Moneda 7 9 4 3" xfId="4270"/>
    <cellStyle name="Moneda 7 9 4 3 2" xfId="8927"/>
    <cellStyle name="Moneda 7 9 4 3 2 2" xfId="18239"/>
    <cellStyle name="Moneda 7 9 4 3 2 2 2" xfId="39970"/>
    <cellStyle name="Moneda 7 9 4 3 2 3" xfId="30658"/>
    <cellStyle name="Moneda 7 9 4 3 3" xfId="13583"/>
    <cellStyle name="Moneda 7 9 4 3 3 2" xfId="35314"/>
    <cellStyle name="Moneda 7 9 4 3 4" xfId="26002"/>
    <cellStyle name="Moneda 7 9 4 4" xfId="5370"/>
    <cellStyle name="Moneda 7 9 4 4 2" xfId="14682"/>
    <cellStyle name="Moneda 7 9 4 4 2 2" xfId="36413"/>
    <cellStyle name="Moneda 7 9 4 4 3" xfId="27101"/>
    <cellStyle name="Moneda 7 9 4 5" xfId="10026"/>
    <cellStyle name="Moneda 7 9 4 5 2" xfId="31757"/>
    <cellStyle name="Moneda 7 9 4 6" xfId="19341"/>
    <cellStyle name="Moneda 7 9 4 7" xfId="22445"/>
    <cellStyle name="Moneda 7 9 5" xfId="906"/>
    <cellStyle name="Moneda 7 9 5 2" xfId="2458"/>
    <cellStyle name="Moneda 7 9 5 2 2" xfId="7116"/>
    <cellStyle name="Moneda 7 9 5 2 2 2" xfId="16428"/>
    <cellStyle name="Moneda 7 9 5 2 2 2 2" xfId="38159"/>
    <cellStyle name="Moneda 7 9 5 2 2 3" xfId="28847"/>
    <cellStyle name="Moneda 7 9 5 2 3" xfId="11772"/>
    <cellStyle name="Moneda 7 9 5 2 3 2" xfId="33503"/>
    <cellStyle name="Moneda 7 9 5 2 4" xfId="21087"/>
    <cellStyle name="Moneda 7 9 5 2 5" xfId="24191"/>
    <cellStyle name="Moneda 7 9 5 3" xfId="4271"/>
    <cellStyle name="Moneda 7 9 5 3 2" xfId="8928"/>
    <cellStyle name="Moneda 7 9 5 3 2 2" xfId="18240"/>
    <cellStyle name="Moneda 7 9 5 3 2 2 2" xfId="39971"/>
    <cellStyle name="Moneda 7 9 5 3 2 3" xfId="30659"/>
    <cellStyle name="Moneda 7 9 5 3 3" xfId="13584"/>
    <cellStyle name="Moneda 7 9 5 3 3 2" xfId="35315"/>
    <cellStyle name="Moneda 7 9 5 3 4" xfId="26003"/>
    <cellStyle name="Moneda 7 9 5 4" xfId="5564"/>
    <cellStyle name="Moneda 7 9 5 4 2" xfId="14876"/>
    <cellStyle name="Moneda 7 9 5 4 2 2" xfId="36607"/>
    <cellStyle name="Moneda 7 9 5 4 3" xfId="27295"/>
    <cellStyle name="Moneda 7 9 5 5" xfId="10220"/>
    <cellStyle name="Moneda 7 9 5 5 2" xfId="31951"/>
    <cellStyle name="Moneda 7 9 5 6" xfId="19535"/>
    <cellStyle name="Moneda 7 9 5 7" xfId="22639"/>
    <cellStyle name="Moneda 7 9 6" xfId="1100"/>
    <cellStyle name="Moneda 7 9 6 2" xfId="2652"/>
    <cellStyle name="Moneda 7 9 6 2 2" xfId="7310"/>
    <cellStyle name="Moneda 7 9 6 2 2 2" xfId="16622"/>
    <cellStyle name="Moneda 7 9 6 2 2 2 2" xfId="38353"/>
    <cellStyle name="Moneda 7 9 6 2 2 3" xfId="29041"/>
    <cellStyle name="Moneda 7 9 6 2 3" xfId="11966"/>
    <cellStyle name="Moneda 7 9 6 2 3 2" xfId="33697"/>
    <cellStyle name="Moneda 7 9 6 2 4" xfId="21281"/>
    <cellStyle name="Moneda 7 9 6 2 5" xfId="24385"/>
    <cellStyle name="Moneda 7 9 6 3" xfId="4272"/>
    <cellStyle name="Moneda 7 9 6 3 2" xfId="8929"/>
    <cellStyle name="Moneda 7 9 6 3 2 2" xfId="18241"/>
    <cellStyle name="Moneda 7 9 6 3 2 2 2" xfId="39972"/>
    <cellStyle name="Moneda 7 9 6 3 2 3" xfId="30660"/>
    <cellStyle name="Moneda 7 9 6 3 3" xfId="13585"/>
    <cellStyle name="Moneda 7 9 6 3 3 2" xfId="35316"/>
    <cellStyle name="Moneda 7 9 6 3 4" xfId="26004"/>
    <cellStyle name="Moneda 7 9 6 4" xfId="5758"/>
    <cellStyle name="Moneda 7 9 6 4 2" xfId="15070"/>
    <cellStyle name="Moneda 7 9 6 4 2 2" xfId="36801"/>
    <cellStyle name="Moneda 7 9 6 4 3" xfId="27489"/>
    <cellStyle name="Moneda 7 9 6 5" xfId="10414"/>
    <cellStyle name="Moneda 7 9 6 5 2" xfId="32145"/>
    <cellStyle name="Moneda 7 9 6 6" xfId="19729"/>
    <cellStyle name="Moneda 7 9 6 7" xfId="22833"/>
    <cellStyle name="Moneda 7 9 7" xfId="1294"/>
    <cellStyle name="Moneda 7 9 7 2" xfId="2846"/>
    <cellStyle name="Moneda 7 9 7 2 2" xfId="7504"/>
    <cellStyle name="Moneda 7 9 7 2 2 2" xfId="16816"/>
    <cellStyle name="Moneda 7 9 7 2 2 2 2" xfId="38547"/>
    <cellStyle name="Moneda 7 9 7 2 2 3" xfId="29235"/>
    <cellStyle name="Moneda 7 9 7 2 3" xfId="12160"/>
    <cellStyle name="Moneda 7 9 7 2 3 2" xfId="33891"/>
    <cellStyle name="Moneda 7 9 7 2 4" xfId="21475"/>
    <cellStyle name="Moneda 7 9 7 2 5" xfId="24579"/>
    <cellStyle name="Moneda 7 9 7 3" xfId="4273"/>
    <cellStyle name="Moneda 7 9 7 3 2" xfId="8930"/>
    <cellStyle name="Moneda 7 9 7 3 2 2" xfId="18242"/>
    <cellStyle name="Moneda 7 9 7 3 2 2 2" xfId="39973"/>
    <cellStyle name="Moneda 7 9 7 3 2 3" xfId="30661"/>
    <cellStyle name="Moneda 7 9 7 3 3" xfId="13586"/>
    <cellStyle name="Moneda 7 9 7 3 3 2" xfId="35317"/>
    <cellStyle name="Moneda 7 9 7 3 4" xfId="26005"/>
    <cellStyle name="Moneda 7 9 7 4" xfId="5952"/>
    <cellStyle name="Moneda 7 9 7 4 2" xfId="15264"/>
    <cellStyle name="Moneda 7 9 7 4 2 2" xfId="36995"/>
    <cellStyle name="Moneda 7 9 7 4 3" xfId="27683"/>
    <cellStyle name="Moneda 7 9 7 5" xfId="10608"/>
    <cellStyle name="Moneda 7 9 7 5 2" xfId="32339"/>
    <cellStyle name="Moneda 7 9 7 6" xfId="19923"/>
    <cellStyle name="Moneda 7 9 7 7" xfId="23027"/>
    <cellStyle name="Moneda 7 9 8" xfId="1488"/>
    <cellStyle name="Moneda 7 9 8 2" xfId="3040"/>
    <cellStyle name="Moneda 7 9 8 2 2" xfId="7698"/>
    <cellStyle name="Moneda 7 9 8 2 2 2" xfId="17010"/>
    <cellStyle name="Moneda 7 9 8 2 2 2 2" xfId="38741"/>
    <cellStyle name="Moneda 7 9 8 2 2 3" xfId="29429"/>
    <cellStyle name="Moneda 7 9 8 2 3" xfId="12354"/>
    <cellStyle name="Moneda 7 9 8 2 3 2" xfId="34085"/>
    <cellStyle name="Moneda 7 9 8 2 4" xfId="21669"/>
    <cellStyle name="Moneda 7 9 8 2 5" xfId="24773"/>
    <cellStyle name="Moneda 7 9 8 3" xfId="4274"/>
    <cellStyle name="Moneda 7 9 8 3 2" xfId="8931"/>
    <cellStyle name="Moneda 7 9 8 3 2 2" xfId="18243"/>
    <cellStyle name="Moneda 7 9 8 3 2 2 2" xfId="39974"/>
    <cellStyle name="Moneda 7 9 8 3 2 3" xfId="30662"/>
    <cellStyle name="Moneda 7 9 8 3 3" xfId="13587"/>
    <cellStyle name="Moneda 7 9 8 3 3 2" xfId="35318"/>
    <cellStyle name="Moneda 7 9 8 3 4" xfId="26006"/>
    <cellStyle name="Moneda 7 9 8 4" xfId="6146"/>
    <cellStyle name="Moneda 7 9 8 4 2" xfId="15458"/>
    <cellStyle name="Moneda 7 9 8 4 2 2" xfId="37189"/>
    <cellStyle name="Moneda 7 9 8 4 3" xfId="27877"/>
    <cellStyle name="Moneda 7 9 8 5" xfId="10802"/>
    <cellStyle name="Moneda 7 9 8 5 2" xfId="32533"/>
    <cellStyle name="Moneda 7 9 8 6" xfId="20117"/>
    <cellStyle name="Moneda 7 9 8 7" xfId="23221"/>
    <cellStyle name="Moneda 7 9 9" xfId="1682"/>
    <cellStyle name="Moneda 7 9 9 2" xfId="6340"/>
    <cellStyle name="Moneda 7 9 9 2 2" xfId="15652"/>
    <cellStyle name="Moneda 7 9 9 2 2 2" xfId="37383"/>
    <cellStyle name="Moneda 7 9 9 2 3" xfId="28071"/>
    <cellStyle name="Moneda 7 9 9 3" xfId="10996"/>
    <cellStyle name="Moneda 7 9 9 3 2" xfId="32727"/>
    <cellStyle name="Moneda 7 9 9 4" xfId="20311"/>
    <cellStyle name="Moneda 7 9 9 5" xfId="23415"/>
    <cellStyle name="Moneda 8" xfId="33"/>
    <cellStyle name="Moneda 8 10" xfId="4275"/>
    <cellStyle name="Moneda 8 10 2" xfId="8932"/>
    <cellStyle name="Moneda 8 10 2 2" xfId="18244"/>
    <cellStyle name="Moneda 8 10 2 2 2" xfId="39975"/>
    <cellStyle name="Moneda 8 10 2 3" xfId="30663"/>
    <cellStyle name="Moneda 8 10 3" xfId="13588"/>
    <cellStyle name="Moneda 8 10 3 2" xfId="35319"/>
    <cellStyle name="Moneda 8 10 4" xfId="26007"/>
    <cellStyle name="Moneda 8 11" xfId="4697"/>
    <cellStyle name="Moneda 8 11 2" xfId="14009"/>
    <cellStyle name="Moneda 8 11 2 2" xfId="35740"/>
    <cellStyle name="Moneda 8 11 3" xfId="26428"/>
    <cellStyle name="Moneda 8 12" xfId="9353"/>
    <cellStyle name="Moneda 8 12 2" xfId="31084"/>
    <cellStyle name="Moneda 8 13" xfId="18666"/>
    <cellStyle name="Moneda 8 14" xfId="21772"/>
    <cellStyle name="Moneda 8 2" xfId="229"/>
    <cellStyle name="Moneda 8 2 2" xfId="1785"/>
    <cellStyle name="Moneda 8 2 2 2" xfId="6443"/>
    <cellStyle name="Moneda 8 2 2 2 2" xfId="15755"/>
    <cellStyle name="Moneda 8 2 2 2 2 2" xfId="37486"/>
    <cellStyle name="Moneda 8 2 2 2 3" xfId="28174"/>
    <cellStyle name="Moneda 8 2 2 3" xfId="11099"/>
    <cellStyle name="Moneda 8 2 2 3 2" xfId="32830"/>
    <cellStyle name="Moneda 8 2 2 4" xfId="20414"/>
    <cellStyle name="Moneda 8 2 2 5" xfId="23518"/>
    <cellStyle name="Moneda 8 2 3" xfId="4276"/>
    <cellStyle name="Moneda 8 2 3 2" xfId="8933"/>
    <cellStyle name="Moneda 8 2 3 2 2" xfId="18245"/>
    <cellStyle name="Moneda 8 2 3 2 2 2" xfId="39976"/>
    <cellStyle name="Moneda 8 2 3 2 3" xfId="30664"/>
    <cellStyle name="Moneda 8 2 3 3" xfId="13589"/>
    <cellStyle name="Moneda 8 2 3 3 2" xfId="35320"/>
    <cellStyle name="Moneda 8 2 3 4" xfId="26008"/>
    <cellStyle name="Moneda 8 2 4" xfId="4891"/>
    <cellStyle name="Moneda 8 2 4 2" xfId="14203"/>
    <cellStyle name="Moneda 8 2 4 2 2" xfId="35934"/>
    <cellStyle name="Moneda 8 2 4 3" xfId="26622"/>
    <cellStyle name="Moneda 8 2 5" xfId="9547"/>
    <cellStyle name="Moneda 8 2 5 2" xfId="31278"/>
    <cellStyle name="Moneda 8 2 6" xfId="18862"/>
    <cellStyle name="Moneda 8 2 7" xfId="21966"/>
    <cellStyle name="Moneda 8 3" xfId="425"/>
    <cellStyle name="Moneda 8 3 2" xfId="1979"/>
    <cellStyle name="Moneda 8 3 2 2" xfId="6637"/>
    <cellStyle name="Moneda 8 3 2 2 2" xfId="15949"/>
    <cellStyle name="Moneda 8 3 2 2 2 2" xfId="37680"/>
    <cellStyle name="Moneda 8 3 2 2 3" xfId="28368"/>
    <cellStyle name="Moneda 8 3 2 3" xfId="11293"/>
    <cellStyle name="Moneda 8 3 2 3 2" xfId="33024"/>
    <cellStyle name="Moneda 8 3 2 4" xfId="20608"/>
    <cellStyle name="Moneda 8 3 2 5" xfId="23712"/>
    <cellStyle name="Moneda 8 3 3" xfId="4277"/>
    <cellStyle name="Moneda 8 3 3 2" xfId="8934"/>
    <cellStyle name="Moneda 8 3 3 2 2" xfId="18246"/>
    <cellStyle name="Moneda 8 3 3 2 2 2" xfId="39977"/>
    <cellStyle name="Moneda 8 3 3 2 3" xfId="30665"/>
    <cellStyle name="Moneda 8 3 3 3" xfId="13590"/>
    <cellStyle name="Moneda 8 3 3 3 2" xfId="35321"/>
    <cellStyle name="Moneda 8 3 3 4" xfId="26009"/>
    <cellStyle name="Moneda 8 3 4" xfId="5085"/>
    <cellStyle name="Moneda 8 3 4 2" xfId="14397"/>
    <cellStyle name="Moneda 8 3 4 2 2" xfId="36128"/>
    <cellStyle name="Moneda 8 3 4 3" xfId="26816"/>
    <cellStyle name="Moneda 8 3 5" xfId="9741"/>
    <cellStyle name="Moneda 8 3 5 2" xfId="31472"/>
    <cellStyle name="Moneda 8 3 6" xfId="19056"/>
    <cellStyle name="Moneda 8 3 7" xfId="22160"/>
    <cellStyle name="Moneda 8 4" xfId="621"/>
    <cellStyle name="Moneda 8 4 2" xfId="2173"/>
    <cellStyle name="Moneda 8 4 2 2" xfId="6831"/>
    <cellStyle name="Moneda 8 4 2 2 2" xfId="16143"/>
    <cellStyle name="Moneda 8 4 2 2 2 2" xfId="37874"/>
    <cellStyle name="Moneda 8 4 2 2 3" xfId="28562"/>
    <cellStyle name="Moneda 8 4 2 3" xfId="11487"/>
    <cellStyle name="Moneda 8 4 2 3 2" xfId="33218"/>
    <cellStyle name="Moneda 8 4 2 4" xfId="20802"/>
    <cellStyle name="Moneda 8 4 2 5" xfId="23906"/>
    <cellStyle name="Moneda 8 4 3" xfId="4278"/>
    <cellStyle name="Moneda 8 4 3 2" xfId="8935"/>
    <cellStyle name="Moneda 8 4 3 2 2" xfId="18247"/>
    <cellStyle name="Moneda 8 4 3 2 2 2" xfId="39978"/>
    <cellStyle name="Moneda 8 4 3 2 3" xfId="30666"/>
    <cellStyle name="Moneda 8 4 3 3" xfId="13591"/>
    <cellStyle name="Moneda 8 4 3 3 2" xfId="35322"/>
    <cellStyle name="Moneda 8 4 3 4" xfId="26010"/>
    <cellStyle name="Moneda 8 4 4" xfId="5279"/>
    <cellStyle name="Moneda 8 4 4 2" xfId="14591"/>
    <cellStyle name="Moneda 8 4 4 2 2" xfId="36322"/>
    <cellStyle name="Moneda 8 4 4 3" xfId="27010"/>
    <cellStyle name="Moneda 8 4 5" xfId="9935"/>
    <cellStyle name="Moneda 8 4 5 2" xfId="31666"/>
    <cellStyle name="Moneda 8 4 6" xfId="19250"/>
    <cellStyle name="Moneda 8 4 7" xfId="22354"/>
    <cellStyle name="Moneda 8 5" xfId="815"/>
    <cellStyle name="Moneda 8 5 2" xfId="2367"/>
    <cellStyle name="Moneda 8 5 2 2" xfId="7025"/>
    <cellStyle name="Moneda 8 5 2 2 2" xfId="16337"/>
    <cellStyle name="Moneda 8 5 2 2 2 2" xfId="38068"/>
    <cellStyle name="Moneda 8 5 2 2 3" xfId="28756"/>
    <cellStyle name="Moneda 8 5 2 3" xfId="11681"/>
    <cellStyle name="Moneda 8 5 2 3 2" xfId="33412"/>
    <cellStyle name="Moneda 8 5 2 4" xfId="20996"/>
    <cellStyle name="Moneda 8 5 2 5" xfId="24100"/>
    <cellStyle name="Moneda 8 5 3" xfId="4279"/>
    <cellStyle name="Moneda 8 5 3 2" xfId="8936"/>
    <cellStyle name="Moneda 8 5 3 2 2" xfId="18248"/>
    <cellStyle name="Moneda 8 5 3 2 2 2" xfId="39979"/>
    <cellStyle name="Moneda 8 5 3 2 3" xfId="30667"/>
    <cellStyle name="Moneda 8 5 3 3" xfId="13592"/>
    <cellStyle name="Moneda 8 5 3 3 2" xfId="35323"/>
    <cellStyle name="Moneda 8 5 3 4" xfId="26011"/>
    <cellStyle name="Moneda 8 5 4" xfId="5473"/>
    <cellStyle name="Moneda 8 5 4 2" xfId="14785"/>
    <cellStyle name="Moneda 8 5 4 2 2" xfId="36516"/>
    <cellStyle name="Moneda 8 5 4 3" xfId="27204"/>
    <cellStyle name="Moneda 8 5 5" xfId="10129"/>
    <cellStyle name="Moneda 8 5 5 2" xfId="31860"/>
    <cellStyle name="Moneda 8 5 6" xfId="19444"/>
    <cellStyle name="Moneda 8 5 7" xfId="22548"/>
    <cellStyle name="Moneda 8 6" xfId="1009"/>
    <cellStyle name="Moneda 8 6 2" xfId="2561"/>
    <cellStyle name="Moneda 8 6 2 2" xfId="7219"/>
    <cellStyle name="Moneda 8 6 2 2 2" xfId="16531"/>
    <cellStyle name="Moneda 8 6 2 2 2 2" xfId="38262"/>
    <cellStyle name="Moneda 8 6 2 2 3" xfId="28950"/>
    <cellStyle name="Moneda 8 6 2 3" xfId="11875"/>
    <cellStyle name="Moneda 8 6 2 3 2" xfId="33606"/>
    <cellStyle name="Moneda 8 6 2 4" xfId="21190"/>
    <cellStyle name="Moneda 8 6 2 5" xfId="24294"/>
    <cellStyle name="Moneda 8 6 3" xfId="4280"/>
    <cellStyle name="Moneda 8 6 3 2" xfId="8937"/>
    <cellStyle name="Moneda 8 6 3 2 2" xfId="18249"/>
    <cellStyle name="Moneda 8 6 3 2 2 2" xfId="39980"/>
    <cellStyle name="Moneda 8 6 3 2 3" xfId="30668"/>
    <cellStyle name="Moneda 8 6 3 3" xfId="13593"/>
    <cellStyle name="Moneda 8 6 3 3 2" xfId="35324"/>
    <cellStyle name="Moneda 8 6 3 4" xfId="26012"/>
    <cellStyle name="Moneda 8 6 4" xfId="5667"/>
    <cellStyle name="Moneda 8 6 4 2" xfId="14979"/>
    <cellStyle name="Moneda 8 6 4 2 2" xfId="36710"/>
    <cellStyle name="Moneda 8 6 4 3" xfId="27398"/>
    <cellStyle name="Moneda 8 6 5" xfId="10323"/>
    <cellStyle name="Moneda 8 6 5 2" xfId="32054"/>
    <cellStyle name="Moneda 8 6 6" xfId="19638"/>
    <cellStyle name="Moneda 8 6 7" xfId="22742"/>
    <cellStyle name="Moneda 8 7" xfId="1203"/>
    <cellStyle name="Moneda 8 7 2" xfId="2755"/>
    <cellStyle name="Moneda 8 7 2 2" xfId="7413"/>
    <cellStyle name="Moneda 8 7 2 2 2" xfId="16725"/>
    <cellStyle name="Moneda 8 7 2 2 2 2" xfId="38456"/>
    <cellStyle name="Moneda 8 7 2 2 3" xfId="29144"/>
    <cellStyle name="Moneda 8 7 2 3" xfId="12069"/>
    <cellStyle name="Moneda 8 7 2 3 2" xfId="33800"/>
    <cellStyle name="Moneda 8 7 2 4" xfId="21384"/>
    <cellStyle name="Moneda 8 7 2 5" xfId="24488"/>
    <cellStyle name="Moneda 8 7 3" xfId="4281"/>
    <cellStyle name="Moneda 8 7 3 2" xfId="8938"/>
    <cellStyle name="Moneda 8 7 3 2 2" xfId="18250"/>
    <cellStyle name="Moneda 8 7 3 2 2 2" xfId="39981"/>
    <cellStyle name="Moneda 8 7 3 2 3" xfId="30669"/>
    <cellStyle name="Moneda 8 7 3 3" xfId="13594"/>
    <cellStyle name="Moneda 8 7 3 3 2" xfId="35325"/>
    <cellStyle name="Moneda 8 7 3 4" xfId="26013"/>
    <cellStyle name="Moneda 8 7 4" xfId="5861"/>
    <cellStyle name="Moneda 8 7 4 2" xfId="15173"/>
    <cellStyle name="Moneda 8 7 4 2 2" xfId="36904"/>
    <cellStyle name="Moneda 8 7 4 3" xfId="27592"/>
    <cellStyle name="Moneda 8 7 5" xfId="10517"/>
    <cellStyle name="Moneda 8 7 5 2" xfId="32248"/>
    <cellStyle name="Moneda 8 7 6" xfId="19832"/>
    <cellStyle name="Moneda 8 7 7" xfId="22936"/>
    <cellStyle name="Moneda 8 8" xfId="1397"/>
    <cellStyle name="Moneda 8 8 2" xfId="2949"/>
    <cellStyle name="Moneda 8 8 2 2" xfId="7607"/>
    <cellStyle name="Moneda 8 8 2 2 2" xfId="16919"/>
    <cellStyle name="Moneda 8 8 2 2 2 2" xfId="38650"/>
    <cellStyle name="Moneda 8 8 2 2 3" xfId="29338"/>
    <cellStyle name="Moneda 8 8 2 3" xfId="12263"/>
    <cellStyle name="Moneda 8 8 2 3 2" xfId="33994"/>
    <cellStyle name="Moneda 8 8 2 4" xfId="21578"/>
    <cellStyle name="Moneda 8 8 2 5" xfId="24682"/>
    <cellStyle name="Moneda 8 8 3" xfId="4282"/>
    <cellStyle name="Moneda 8 8 3 2" xfId="8939"/>
    <cellStyle name="Moneda 8 8 3 2 2" xfId="18251"/>
    <cellStyle name="Moneda 8 8 3 2 2 2" xfId="39982"/>
    <cellStyle name="Moneda 8 8 3 2 3" xfId="30670"/>
    <cellStyle name="Moneda 8 8 3 3" xfId="13595"/>
    <cellStyle name="Moneda 8 8 3 3 2" xfId="35326"/>
    <cellStyle name="Moneda 8 8 3 4" xfId="26014"/>
    <cellStyle name="Moneda 8 8 4" xfId="6055"/>
    <cellStyle name="Moneda 8 8 4 2" xfId="15367"/>
    <cellStyle name="Moneda 8 8 4 2 2" xfId="37098"/>
    <cellStyle name="Moneda 8 8 4 3" xfId="27786"/>
    <cellStyle name="Moneda 8 8 5" xfId="10711"/>
    <cellStyle name="Moneda 8 8 5 2" xfId="32442"/>
    <cellStyle name="Moneda 8 8 6" xfId="20026"/>
    <cellStyle name="Moneda 8 8 7" xfId="23130"/>
    <cellStyle name="Moneda 8 9" xfId="1591"/>
    <cellStyle name="Moneda 8 9 2" xfId="6249"/>
    <cellStyle name="Moneda 8 9 2 2" xfId="15561"/>
    <cellStyle name="Moneda 8 9 2 2 2" xfId="37292"/>
    <cellStyle name="Moneda 8 9 2 3" xfId="27980"/>
    <cellStyle name="Moneda 8 9 3" xfId="10905"/>
    <cellStyle name="Moneda 8 9 3 2" xfId="32636"/>
    <cellStyle name="Moneda 8 9 4" xfId="20220"/>
    <cellStyle name="Moneda 8 9 5" xfId="23324"/>
    <cellStyle name="Moneda 9" xfId="45"/>
    <cellStyle name="Moneda 9 10" xfId="4283"/>
    <cellStyle name="Moneda 9 10 2" xfId="8940"/>
    <cellStyle name="Moneda 9 10 2 2" xfId="18252"/>
    <cellStyle name="Moneda 9 10 2 2 2" xfId="39983"/>
    <cellStyle name="Moneda 9 10 2 3" xfId="30671"/>
    <cellStyle name="Moneda 9 10 3" xfId="13596"/>
    <cellStyle name="Moneda 9 10 3 2" xfId="35327"/>
    <cellStyle name="Moneda 9 10 4" xfId="26015"/>
    <cellStyle name="Moneda 9 11" xfId="4709"/>
    <cellStyle name="Moneda 9 11 2" xfId="14021"/>
    <cellStyle name="Moneda 9 11 2 2" xfId="35752"/>
    <cellStyle name="Moneda 9 11 3" xfId="26440"/>
    <cellStyle name="Moneda 9 12" xfId="9365"/>
    <cellStyle name="Moneda 9 12 2" xfId="31096"/>
    <cellStyle name="Moneda 9 13" xfId="18678"/>
    <cellStyle name="Moneda 9 14" xfId="21784"/>
    <cellStyle name="Moneda 9 2" xfId="241"/>
    <cellStyle name="Moneda 9 2 2" xfId="1797"/>
    <cellStyle name="Moneda 9 2 2 2" xfId="6455"/>
    <cellStyle name="Moneda 9 2 2 2 2" xfId="15767"/>
    <cellStyle name="Moneda 9 2 2 2 2 2" xfId="37498"/>
    <cellStyle name="Moneda 9 2 2 2 3" xfId="28186"/>
    <cellStyle name="Moneda 9 2 2 3" xfId="11111"/>
    <cellStyle name="Moneda 9 2 2 3 2" xfId="32842"/>
    <cellStyle name="Moneda 9 2 2 4" xfId="20426"/>
    <cellStyle name="Moneda 9 2 2 5" xfId="23530"/>
    <cellStyle name="Moneda 9 2 3" xfId="4284"/>
    <cellStyle name="Moneda 9 2 3 2" xfId="8941"/>
    <cellStyle name="Moneda 9 2 3 2 2" xfId="18253"/>
    <cellStyle name="Moneda 9 2 3 2 2 2" xfId="39984"/>
    <cellStyle name="Moneda 9 2 3 2 3" xfId="30672"/>
    <cellStyle name="Moneda 9 2 3 3" xfId="13597"/>
    <cellStyle name="Moneda 9 2 3 3 2" xfId="35328"/>
    <cellStyle name="Moneda 9 2 3 4" xfId="26016"/>
    <cellStyle name="Moneda 9 2 4" xfId="4903"/>
    <cellStyle name="Moneda 9 2 4 2" xfId="14215"/>
    <cellStyle name="Moneda 9 2 4 2 2" xfId="35946"/>
    <cellStyle name="Moneda 9 2 4 3" xfId="26634"/>
    <cellStyle name="Moneda 9 2 5" xfId="9559"/>
    <cellStyle name="Moneda 9 2 5 2" xfId="31290"/>
    <cellStyle name="Moneda 9 2 6" xfId="18874"/>
    <cellStyle name="Moneda 9 2 7" xfId="21978"/>
    <cellStyle name="Moneda 9 3" xfId="437"/>
    <cellStyle name="Moneda 9 3 2" xfId="1991"/>
    <cellStyle name="Moneda 9 3 2 2" xfId="6649"/>
    <cellStyle name="Moneda 9 3 2 2 2" xfId="15961"/>
    <cellStyle name="Moneda 9 3 2 2 2 2" xfId="37692"/>
    <cellStyle name="Moneda 9 3 2 2 3" xfId="28380"/>
    <cellStyle name="Moneda 9 3 2 3" xfId="11305"/>
    <cellStyle name="Moneda 9 3 2 3 2" xfId="33036"/>
    <cellStyle name="Moneda 9 3 2 4" xfId="20620"/>
    <cellStyle name="Moneda 9 3 2 5" xfId="23724"/>
    <cellStyle name="Moneda 9 3 3" xfId="4285"/>
    <cellStyle name="Moneda 9 3 3 2" xfId="8942"/>
    <cellStyle name="Moneda 9 3 3 2 2" xfId="18254"/>
    <cellStyle name="Moneda 9 3 3 2 2 2" xfId="39985"/>
    <cellStyle name="Moneda 9 3 3 2 3" xfId="30673"/>
    <cellStyle name="Moneda 9 3 3 3" xfId="13598"/>
    <cellStyle name="Moneda 9 3 3 3 2" xfId="35329"/>
    <cellStyle name="Moneda 9 3 3 4" xfId="26017"/>
    <cellStyle name="Moneda 9 3 4" xfId="5097"/>
    <cellStyle name="Moneda 9 3 4 2" xfId="14409"/>
    <cellStyle name="Moneda 9 3 4 2 2" xfId="36140"/>
    <cellStyle name="Moneda 9 3 4 3" xfId="26828"/>
    <cellStyle name="Moneda 9 3 5" xfId="9753"/>
    <cellStyle name="Moneda 9 3 5 2" xfId="31484"/>
    <cellStyle name="Moneda 9 3 6" xfId="19068"/>
    <cellStyle name="Moneda 9 3 7" xfId="22172"/>
    <cellStyle name="Moneda 9 4" xfId="633"/>
    <cellStyle name="Moneda 9 4 2" xfId="2185"/>
    <cellStyle name="Moneda 9 4 2 2" xfId="6843"/>
    <cellStyle name="Moneda 9 4 2 2 2" xfId="16155"/>
    <cellStyle name="Moneda 9 4 2 2 2 2" xfId="37886"/>
    <cellStyle name="Moneda 9 4 2 2 3" xfId="28574"/>
    <cellStyle name="Moneda 9 4 2 3" xfId="11499"/>
    <cellStyle name="Moneda 9 4 2 3 2" xfId="33230"/>
    <cellStyle name="Moneda 9 4 2 4" xfId="20814"/>
    <cellStyle name="Moneda 9 4 2 5" xfId="23918"/>
    <cellStyle name="Moneda 9 4 3" xfId="4286"/>
    <cellStyle name="Moneda 9 4 3 2" xfId="8943"/>
    <cellStyle name="Moneda 9 4 3 2 2" xfId="18255"/>
    <cellStyle name="Moneda 9 4 3 2 2 2" xfId="39986"/>
    <cellStyle name="Moneda 9 4 3 2 3" xfId="30674"/>
    <cellStyle name="Moneda 9 4 3 3" xfId="13599"/>
    <cellStyle name="Moneda 9 4 3 3 2" xfId="35330"/>
    <cellStyle name="Moneda 9 4 3 4" xfId="26018"/>
    <cellStyle name="Moneda 9 4 4" xfId="5291"/>
    <cellStyle name="Moneda 9 4 4 2" xfId="14603"/>
    <cellStyle name="Moneda 9 4 4 2 2" xfId="36334"/>
    <cellStyle name="Moneda 9 4 4 3" xfId="27022"/>
    <cellStyle name="Moneda 9 4 5" xfId="9947"/>
    <cellStyle name="Moneda 9 4 5 2" xfId="31678"/>
    <cellStyle name="Moneda 9 4 6" xfId="19262"/>
    <cellStyle name="Moneda 9 4 7" xfId="22366"/>
    <cellStyle name="Moneda 9 5" xfId="827"/>
    <cellStyle name="Moneda 9 5 2" xfId="2379"/>
    <cellStyle name="Moneda 9 5 2 2" xfId="7037"/>
    <cellStyle name="Moneda 9 5 2 2 2" xfId="16349"/>
    <cellStyle name="Moneda 9 5 2 2 2 2" xfId="38080"/>
    <cellStyle name="Moneda 9 5 2 2 3" xfId="28768"/>
    <cellStyle name="Moneda 9 5 2 3" xfId="11693"/>
    <cellStyle name="Moneda 9 5 2 3 2" xfId="33424"/>
    <cellStyle name="Moneda 9 5 2 4" xfId="21008"/>
    <cellStyle name="Moneda 9 5 2 5" xfId="24112"/>
    <cellStyle name="Moneda 9 5 3" xfId="4287"/>
    <cellStyle name="Moneda 9 5 3 2" xfId="8944"/>
    <cellStyle name="Moneda 9 5 3 2 2" xfId="18256"/>
    <cellStyle name="Moneda 9 5 3 2 2 2" xfId="39987"/>
    <cellStyle name="Moneda 9 5 3 2 3" xfId="30675"/>
    <cellStyle name="Moneda 9 5 3 3" xfId="13600"/>
    <cellStyle name="Moneda 9 5 3 3 2" xfId="35331"/>
    <cellStyle name="Moneda 9 5 3 4" xfId="26019"/>
    <cellStyle name="Moneda 9 5 4" xfId="5485"/>
    <cellStyle name="Moneda 9 5 4 2" xfId="14797"/>
    <cellStyle name="Moneda 9 5 4 2 2" xfId="36528"/>
    <cellStyle name="Moneda 9 5 4 3" xfId="27216"/>
    <cellStyle name="Moneda 9 5 5" xfId="10141"/>
    <cellStyle name="Moneda 9 5 5 2" xfId="31872"/>
    <cellStyle name="Moneda 9 5 6" xfId="19456"/>
    <cellStyle name="Moneda 9 5 7" xfId="22560"/>
    <cellStyle name="Moneda 9 6" xfId="1021"/>
    <cellStyle name="Moneda 9 6 2" xfId="2573"/>
    <cellStyle name="Moneda 9 6 2 2" xfId="7231"/>
    <cellStyle name="Moneda 9 6 2 2 2" xfId="16543"/>
    <cellStyle name="Moneda 9 6 2 2 2 2" xfId="38274"/>
    <cellStyle name="Moneda 9 6 2 2 3" xfId="28962"/>
    <cellStyle name="Moneda 9 6 2 3" xfId="11887"/>
    <cellStyle name="Moneda 9 6 2 3 2" xfId="33618"/>
    <cellStyle name="Moneda 9 6 2 4" xfId="21202"/>
    <cellStyle name="Moneda 9 6 2 5" xfId="24306"/>
    <cellStyle name="Moneda 9 6 3" xfId="4288"/>
    <cellStyle name="Moneda 9 6 3 2" xfId="8945"/>
    <cellStyle name="Moneda 9 6 3 2 2" xfId="18257"/>
    <cellStyle name="Moneda 9 6 3 2 2 2" xfId="39988"/>
    <cellStyle name="Moneda 9 6 3 2 3" xfId="30676"/>
    <cellStyle name="Moneda 9 6 3 3" xfId="13601"/>
    <cellStyle name="Moneda 9 6 3 3 2" xfId="35332"/>
    <cellStyle name="Moneda 9 6 3 4" xfId="26020"/>
    <cellStyle name="Moneda 9 6 4" xfId="5679"/>
    <cellStyle name="Moneda 9 6 4 2" xfId="14991"/>
    <cellStyle name="Moneda 9 6 4 2 2" xfId="36722"/>
    <cellStyle name="Moneda 9 6 4 3" xfId="27410"/>
    <cellStyle name="Moneda 9 6 5" xfId="10335"/>
    <cellStyle name="Moneda 9 6 5 2" xfId="32066"/>
    <cellStyle name="Moneda 9 6 6" xfId="19650"/>
    <cellStyle name="Moneda 9 6 7" xfId="22754"/>
    <cellStyle name="Moneda 9 7" xfId="1215"/>
    <cellStyle name="Moneda 9 7 2" xfId="2767"/>
    <cellStyle name="Moneda 9 7 2 2" xfId="7425"/>
    <cellStyle name="Moneda 9 7 2 2 2" xfId="16737"/>
    <cellStyle name="Moneda 9 7 2 2 2 2" xfId="38468"/>
    <cellStyle name="Moneda 9 7 2 2 3" xfId="29156"/>
    <cellStyle name="Moneda 9 7 2 3" xfId="12081"/>
    <cellStyle name="Moneda 9 7 2 3 2" xfId="33812"/>
    <cellStyle name="Moneda 9 7 2 4" xfId="21396"/>
    <cellStyle name="Moneda 9 7 2 5" xfId="24500"/>
    <cellStyle name="Moneda 9 7 3" xfId="4289"/>
    <cellStyle name="Moneda 9 7 3 2" xfId="8946"/>
    <cellStyle name="Moneda 9 7 3 2 2" xfId="18258"/>
    <cellStyle name="Moneda 9 7 3 2 2 2" xfId="39989"/>
    <cellStyle name="Moneda 9 7 3 2 3" xfId="30677"/>
    <cellStyle name="Moneda 9 7 3 3" xfId="13602"/>
    <cellStyle name="Moneda 9 7 3 3 2" xfId="35333"/>
    <cellStyle name="Moneda 9 7 3 4" xfId="26021"/>
    <cellStyle name="Moneda 9 7 4" xfId="5873"/>
    <cellStyle name="Moneda 9 7 4 2" xfId="15185"/>
    <cellStyle name="Moneda 9 7 4 2 2" xfId="36916"/>
    <cellStyle name="Moneda 9 7 4 3" xfId="27604"/>
    <cellStyle name="Moneda 9 7 5" xfId="10529"/>
    <cellStyle name="Moneda 9 7 5 2" xfId="32260"/>
    <cellStyle name="Moneda 9 7 6" xfId="19844"/>
    <cellStyle name="Moneda 9 7 7" xfId="22948"/>
    <cellStyle name="Moneda 9 8" xfId="1409"/>
    <cellStyle name="Moneda 9 8 2" xfId="2961"/>
    <cellStyle name="Moneda 9 8 2 2" xfId="7619"/>
    <cellStyle name="Moneda 9 8 2 2 2" xfId="16931"/>
    <cellStyle name="Moneda 9 8 2 2 2 2" xfId="38662"/>
    <cellStyle name="Moneda 9 8 2 2 3" xfId="29350"/>
    <cellStyle name="Moneda 9 8 2 3" xfId="12275"/>
    <cellStyle name="Moneda 9 8 2 3 2" xfId="34006"/>
    <cellStyle name="Moneda 9 8 2 4" xfId="21590"/>
    <cellStyle name="Moneda 9 8 2 5" xfId="24694"/>
    <cellStyle name="Moneda 9 8 3" xfId="4290"/>
    <cellStyle name="Moneda 9 8 3 2" xfId="8947"/>
    <cellStyle name="Moneda 9 8 3 2 2" xfId="18259"/>
    <cellStyle name="Moneda 9 8 3 2 2 2" xfId="39990"/>
    <cellStyle name="Moneda 9 8 3 2 3" xfId="30678"/>
    <cellStyle name="Moneda 9 8 3 3" xfId="13603"/>
    <cellStyle name="Moneda 9 8 3 3 2" xfId="35334"/>
    <cellStyle name="Moneda 9 8 3 4" xfId="26022"/>
    <cellStyle name="Moneda 9 8 4" xfId="6067"/>
    <cellStyle name="Moneda 9 8 4 2" xfId="15379"/>
    <cellStyle name="Moneda 9 8 4 2 2" xfId="37110"/>
    <cellStyle name="Moneda 9 8 4 3" xfId="27798"/>
    <cellStyle name="Moneda 9 8 5" xfId="10723"/>
    <cellStyle name="Moneda 9 8 5 2" xfId="32454"/>
    <cellStyle name="Moneda 9 8 6" xfId="20038"/>
    <cellStyle name="Moneda 9 8 7" xfId="23142"/>
    <cellStyle name="Moneda 9 9" xfId="1603"/>
    <cellStyle name="Moneda 9 9 2" xfId="6261"/>
    <cellStyle name="Moneda 9 9 2 2" xfId="15573"/>
    <cellStyle name="Moneda 9 9 2 2 2" xfId="37304"/>
    <cellStyle name="Moneda 9 9 2 3" xfId="27992"/>
    <cellStyle name="Moneda 9 9 3" xfId="10917"/>
    <cellStyle name="Moneda 9 9 3 2" xfId="32648"/>
    <cellStyle name="Moneda 9 9 4" xfId="20232"/>
    <cellStyle name="Moneda 9 9 5" xfId="23336"/>
    <cellStyle name="Normal" xfId="0" builtinId="0"/>
    <cellStyle name="Normal 10" xfId="93"/>
    <cellStyle name="Normal 10 10" xfId="4291"/>
    <cellStyle name="Normal 10 10 2" xfId="8948"/>
    <cellStyle name="Normal 10 10 2 2" xfId="18260"/>
    <cellStyle name="Normal 10 10 2 2 2" xfId="39991"/>
    <cellStyle name="Normal 10 10 2 3" xfId="30679"/>
    <cellStyle name="Normal 10 10 3" xfId="13604"/>
    <cellStyle name="Normal 10 10 3 2" xfId="35335"/>
    <cellStyle name="Normal 10 10 4" xfId="26023"/>
    <cellStyle name="Normal 10 11" xfId="4756"/>
    <cellStyle name="Normal 10 11 2" xfId="14068"/>
    <cellStyle name="Normal 10 11 2 2" xfId="35799"/>
    <cellStyle name="Normal 10 11 3" xfId="26487"/>
    <cellStyle name="Normal 10 12" xfId="9412"/>
    <cellStyle name="Normal 10 12 2" xfId="31143"/>
    <cellStyle name="Normal 10 13" xfId="18726"/>
    <cellStyle name="Normal 10 14" xfId="21831"/>
    <cellStyle name="Normal 10 2" xfId="288"/>
    <cellStyle name="Normal 10 2 2" xfId="1844"/>
    <cellStyle name="Normal 10 2 2 2" xfId="6502"/>
    <cellStyle name="Normal 10 2 2 2 2" xfId="15814"/>
    <cellStyle name="Normal 10 2 2 2 2 2" xfId="37545"/>
    <cellStyle name="Normal 10 2 2 2 3" xfId="28233"/>
    <cellStyle name="Normal 10 2 2 3" xfId="11158"/>
    <cellStyle name="Normal 10 2 2 3 2" xfId="32889"/>
    <cellStyle name="Normal 10 2 2 4" xfId="20473"/>
    <cellStyle name="Normal 10 2 2 5" xfId="23577"/>
    <cellStyle name="Normal 10 2 3" xfId="4292"/>
    <cellStyle name="Normal 10 2 3 2" xfId="8949"/>
    <cellStyle name="Normal 10 2 3 2 2" xfId="18261"/>
    <cellStyle name="Normal 10 2 3 2 2 2" xfId="39992"/>
    <cellStyle name="Normal 10 2 3 2 3" xfId="30680"/>
    <cellStyle name="Normal 10 2 3 3" xfId="13605"/>
    <cellStyle name="Normal 10 2 3 3 2" xfId="35336"/>
    <cellStyle name="Normal 10 2 3 4" xfId="26024"/>
    <cellStyle name="Normal 10 2 4" xfId="4950"/>
    <cellStyle name="Normal 10 2 4 2" xfId="14262"/>
    <cellStyle name="Normal 10 2 4 2 2" xfId="35993"/>
    <cellStyle name="Normal 10 2 4 3" xfId="26681"/>
    <cellStyle name="Normal 10 2 5" xfId="9606"/>
    <cellStyle name="Normal 10 2 5 2" xfId="31337"/>
    <cellStyle name="Normal 10 2 6" xfId="18921"/>
    <cellStyle name="Normal 10 2 7" xfId="22025"/>
    <cellStyle name="Normal 10 3" xfId="485"/>
    <cellStyle name="Normal 10 3 2" xfId="2038"/>
    <cellStyle name="Normal 10 3 2 2" xfId="6696"/>
    <cellStyle name="Normal 10 3 2 2 2" xfId="16008"/>
    <cellStyle name="Normal 10 3 2 2 2 2" xfId="37739"/>
    <cellStyle name="Normal 10 3 2 2 3" xfId="28427"/>
    <cellStyle name="Normal 10 3 2 3" xfId="11352"/>
    <cellStyle name="Normal 10 3 2 3 2" xfId="33083"/>
    <cellStyle name="Normal 10 3 2 4" xfId="20667"/>
    <cellStyle name="Normal 10 3 2 5" xfId="23771"/>
    <cellStyle name="Normal 10 3 3" xfId="4293"/>
    <cellStyle name="Normal 10 3 3 2" xfId="8950"/>
    <cellStyle name="Normal 10 3 3 2 2" xfId="18262"/>
    <cellStyle name="Normal 10 3 3 2 2 2" xfId="39993"/>
    <cellStyle name="Normal 10 3 3 2 3" xfId="30681"/>
    <cellStyle name="Normal 10 3 3 3" xfId="13606"/>
    <cellStyle name="Normal 10 3 3 3 2" xfId="35337"/>
    <cellStyle name="Normal 10 3 3 4" xfId="26025"/>
    <cellStyle name="Normal 10 3 4" xfId="5144"/>
    <cellStyle name="Normal 10 3 4 2" xfId="14456"/>
    <cellStyle name="Normal 10 3 4 2 2" xfId="36187"/>
    <cellStyle name="Normal 10 3 4 3" xfId="26875"/>
    <cellStyle name="Normal 10 3 5" xfId="9800"/>
    <cellStyle name="Normal 10 3 5 2" xfId="31531"/>
    <cellStyle name="Normal 10 3 6" xfId="19115"/>
    <cellStyle name="Normal 10 3 7" xfId="22219"/>
    <cellStyle name="Normal 10 4" xfId="680"/>
    <cellStyle name="Normal 10 4 2" xfId="2232"/>
    <cellStyle name="Normal 10 4 2 2" xfId="6890"/>
    <cellStyle name="Normal 10 4 2 2 2" xfId="16202"/>
    <cellStyle name="Normal 10 4 2 2 2 2" xfId="37933"/>
    <cellStyle name="Normal 10 4 2 2 3" xfId="28621"/>
    <cellStyle name="Normal 10 4 2 3" xfId="11546"/>
    <cellStyle name="Normal 10 4 2 3 2" xfId="33277"/>
    <cellStyle name="Normal 10 4 2 4" xfId="20861"/>
    <cellStyle name="Normal 10 4 2 5" xfId="23965"/>
    <cellStyle name="Normal 10 4 3" xfId="4294"/>
    <cellStyle name="Normal 10 4 3 2" xfId="8951"/>
    <cellStyle name="Normal 10 4 3 2 2" xfId="18263"/>
    <cellStyle name="Normal 10 4 3 2 2 2" xfId="39994"/>
    <cellStyle name="Normal 10 4 3 2 3" xfId="30682"/>
    <cellStyle name="Normal 10 4 3 3" xfId="13607"/>
    <cellStyle name="Normal 10 4 3 3 2" xfId="35338"/>
    <cellStyle name="Normal 10 4 3 4" xfId="26026"/>
    <cellStyle name="Normal 10 4 4" xfId="5338"/>
    <cellStyle name="Normal 10 4 4 2" xfId="14650"/>
    <cellStyle name="Normal 10 4 4 2 2" xfId="36381"/>
    <cellStyle name="Normal 10 4 4 3" xfId="27069"/>
    <cellStyle name="Normal 10 4 5" xfId="9994"/>
    <cellStyle name="Normal 10 4 5 2" xfId="31725"/>
    <cellStyle name="Normal 10 4 6" xfId="19309"/>
    <cellStyle name="Normal 10 4 7" xfId="22413"/>
    <cellStyle name="Normal 10 5" xfId="874"/>
    <cellStyle name="Normal 10 5 2" xfId="2426"/>
    <cellStyle name="Normal 10 5 2 2" xfId="7084"/>
    <cellStyle name="Normal 10 5 2 2 2" xfId="16396"/>
    <cellStyle name="Normal 10 5 2 2 2 2" xfId="38127"/>
    <cellStyle name="Normal 10 5 2 2 3" xfId="28815"/>
    <cellStyle name="Normal 10 5 2 3" xfId="11740"/>
    <cellStyle name="Normal 10 5 2 3 2" xfId="33471"/>
    <cellStyle name="Normal 10 5 2 4" xfId="21055"/>
    <cellStyle name="Normal 10 5 2 5" xfId="24159"/>
    <cellStyle name="Normal 10 5 3" xfId="4295"/>
    <cellStyle name="Normal 10 5 3 2" xfId="8952"/>
    <cellStyle name="Normal 10 5 3 2 2" xfId="18264"/>
    <cellStyle name="Normal 10 5 3 2 2 2" xfId="39995"/>
    <cellStyle name="Normal 10 5 3 2 3" xfId="30683"/>
    <cellStyle name="Normal 10 5 3 3" xfId="13608"/>
    <cellStyle name="Normal 10 5 3 3 2" xfId="35339"/>
    <cellStyle name="Normal 10 5 3 4" xfId="26027"/>
    <cellStyle name="Normal 10 5 4" xfId="5532"/>
    <cellStyle name="Normal 10 5 4 2" xfId="14844"/>
    <cellStyle name="Normal 10 5 4 2 2" xfId="36575"/>
    <cellStyle name="Normal 10 5 4 3" xfId="27263"/>
    <cellStyle name="Normal 10 5 5" xfId="10188"/>
    <cellStyle name="Normal 10 5 5 2" xfId="31919"/>
    <cellStyle name="Normal 10 5 6" xfId="19503"/>
    <cellStyle name="Normal 10 5 7" xfId="22607"/>
    <cellStyle name="Normal 10 6" xfId="1068"/>
    <cellStyle name="Normal 10 6 2" xfId="2620"/>
    <cellStyle name="Normal 10 6 2 2" xfId="7278"/>
    <cellStyle name="Normal 10 6 2 2 2" xfId="16590"/>
    <cellStyle name="Normal 10 6 2 2 2 2" xfId="38321"/>
    <cellStyle name="Normal 10 6 2 2 3" xfId="29009"/>
    <cellStyle name="Normal 10 6 2 3" xfId="11934"/>
    <cellStyle name="Normal 10 6 2 3 2" xfId="33665"/>
    <cellStyle name="Normal 10 6 2 4" xfId="21249"/>
    <cellStyle name="Normal 10 6 2 5" xfId="24353"/>
    <cellStyle name="Normal 10 6 3" xfId="4296"/>
    <cellStyle name="Normal 10 6 3 2" xfId="8953"/>
    <cellStyle name="Normal 10 6 3 2 2" xfId="18265"/>
    <cellStyle name="Normal 10 6 3 2 2 2" xfId="39996"/>
    <cellStyle name="Normal 10 6 3 2 3" xfId="30684"/>
    <cellStyle name="Normal 10 6 3 3" xfId="13609"/>
    <cellStyle name="Normal 10 6 3 3 2" xfId="35340"/>
    <cellStyle name="Normal 10 6 3 4" xfId="26028"/>
    <cellStyle name="Normal 10 6 4" xfId="5726"/>
    <cellStyle name="Normal 10 6 4 2" xfId="15038"/>
    <cellStyle name="Normal 10 6 4 2 2" xfId="36769"/>
    <cellStyle name="Normal 10 6 4 3" xfId="27457"/>
    <cellStyle name="Normal 10 6 5" xfId="10382"/>
    <cellStyle name="Normal 10 6 5 2" xfId="32113"/>
    <cellStyle name="Normal 10 6 6" xfId="19697"/>
    <cellStyle name="Normal 10 6 7" xfId="22801"/>
    <cellStyle name="Normal 10 7" xfId="1262"/>
    <cellStyle name="Normal 10 7 2" xfId="2814"/>
    <cellStyle name="Normal 10 7 2 2" xfId="7472"/>
    <cellStyle name="Normal 10 7 2 2 2" xfId="16784"/>
    <cellStyle name="Normal 10 7 2 2 2 2" xfId="38515"/>
    <cellStyle name="Normal 10 7 2 2 3" xfId="29203"/>
    <cellStyle name="Normal 10 7 2 3" xfId="12128"/>
    <cellStyle name="Normal 10 7 2 3 2" xfId="33859"/>
    <cellStyle name="Normal 10 7 2 4" xfId="21443"/>
    <cellStyle name="Normal 10 7 2 5" xfId="24547"/>
    <cellStyle name="Normal 10 7 3" xfId="4297"/>
    <cellStyle name="Normal 10 7 3 2" xfId="8954"/>
    <cellStyle name="Normal 10 7 3 2 2" xfId="18266"/>
    <cellStyle name="Normal 10 7 3 2 2 2" xfId="39997"/>
    <cellStyle name="Normal 10 7 3 2 3" xfId="30685"/>
    <cellStyle name="Normal 10 7 3 3" xfId="13610"/>
    <cellStyle name="Normal 10 7 3 3 2" xfId="35341"/>
    <cellStyle name="Normal 10 7 3 4" xfId="26029"/>
    <cellStyle name="Normal 10 7 4" xfId="5920"/>
    <cellStyle name="Normal 10 7 4 2" xfId="15232"/>
    <cellStyle name="Normal 10 7 4 2 2" xfId="36963"/>
    <cellStyle name="Normal 10 7 4 3" xfId="27651"/>
    <cellStyle name="Normal 10 7 5" xfId="10576"/>
    <cellStyle name="Normal 10 7 5 2" xfId="32307"/>
    <cellStyle name="Normal 10 7 6" xfId="19891"/>
    <cellStyle name="Normal 10 7 7" xfId="22995"/>
    <cellStyle name="Normal 10 8" xfId="1456"/>
    <cellStyle name="Normal 10 8 2" xfId="3008"/>
    <cellStyle name="Normal 10 8 2 2" xfId="7666"/>
    <cellStyle name="Normal 10 8 2 2 2" xfId="16978"/>
    <cellStyle name="Normal 10 8 2 2 2 2" xfId="38709"/>
    <cellStyle name="Normal 10 8 2 2 3" xfId="29397"/>
    <cellStyle name="Normal 10 8 2 3" xfId="12322"/>
    <cellStyle name="Normal 10 8 2 3 2" xfId="34053"/>
    <cellStyle name="Normal 10 8 2 4" xfId="21637"/>
    <cellStyle name="Normal 10 8 2 5" xfId="24741"/>
    <cellStyle name="Normal 10 8 3" xfId="4298"/>
    <cellStyle name="Normal 10 8 3 2" xfId="8955"/>
    <cellStyle name="Normal 10 8 3 2 2" xfId="18267"/>
    <cellStyle name="Normal 10 8 3 2 2 2" xfId="39998"/>
    <cellStyle name="Normal 10 8 3 2 3" xfId="30686"/>
    <cellStyle name="Normal 10 8 3 3" xfId="13611"/>
    <cellStyle name="Normal 10 8 3 3 2" xfId="35342"/>
    <cellStyle name="Normal 10 8 3 4" xfId="26030"/>
    <cellStyle name="Normal 10 8 4" xfId="6114"/>
    <cellStyle name="Normal 10 8 4 2" xfId="15426"/>
    <cellStyle name="Normal 10 8 4 2 2" xfId="37157"/>
    <cellStyle name="Normal 10 8 4 3" xfId="27845"/>
    <cellStyle name="Normal 10 8 5" xfId="10770"/>
    <cellStyle name="Normal 10 8 5 2" xfId="32501"/>
    <cellStyle name="Normal 10 8 6" xfId="20085"/>
    <cellStyle name="Normal 10 8 7" xfId="23189"/>
    <cellStyle name="Normal 10 9" xfId="1650"/>
    <cellStyle name="Normal 10 9 2" xfId="6308"/>
    <cellStyle name="Normal 10 9 2 2" xfId="15620"/>
    <cellStyle name="Normal 10 9 2 2 2" xfId="37351"/>
    <cellStyle name="Normal 10 9 2 3" xfId="28039"/>
    <cellStyle name="Normal 10 9 3" xfId="10964"/>
    <cellStyle name="Normal 10 9 3 2" xfId="32695"/>
    <cellStyle name="Normal 10 9 4" xfId="20279"/>
    <cellStyle name="Normal 10 9 5" xfId="23383"/>
    <cellStyle name="Normal 11" xfId="105"/>
    <cellStyle name="Normal 11 10" xfId="4299"/>
    <cellStyle name="Normal 11 10 2" xfId="8956"/>
    <cellStyle name="Normal 11 10 2 2" xfId="18268"/>
    <cellStyle name="Normal 11 10 2 2 2" xfId="39999"/>
    <cellStyle name="Normal 11 10 2 3" xfId="30687"/>
    <cellStyle name="Normal 11 10 3" xfId="13612"/>
    <cellStyle name="Normal 11 10 3 2" xfId="35343"/>
    <cellStyle name="Normal 11 10 4" xfId="26031"/>
    <cellStyle name="Normal 11 11" xfId="4768"/>
    <cellStyle name="Normal 11 11 2" xfId="14080"/>
    <cellStyle name="Normal 11 11 2 2" xfId="35811"/>
    <cellStyle name="Normal 11 11 3" xfId="26499"/>
    <cellStyle name="Normal 11 12" xfId="9424"/>
    <cellStyle name="Normal 11 12 2" xfId="31155"/>
    <cellStyle name="Normal 11 13" xfId="18738"/>
    <cellStyle name="Normal 11 14" xfId="21843"/>
    <cellStyle name="Normal 11 2" xfId="300"/>
    <cellStyle name="Normal 11 2 2" xfId="1856"/>
    <cellStyle name="Normal 11 2 2 2" xfId="6514"/>
    <cellStyle name="Normal 11 2 2 2 2" xfId="15826"/>
    <cellStyle name="Normal 11 2 2 2 2 2" xfId="37557"/>
    <cellStyle name="Normal 11 2 2 2 3" xfId="28245"/>
    <cellStyle name="Normal 11 2 2 3" xfId="11170"/>
    <cellStyle name="Normal 11 2 2 3 2" xfId="32901"/>
    <cellStyle name="Normal 11 2 2 4" xfId="20485"/>
    <cellStyle name="Normal 11 2 2 5" xfId="23589"/>
    <cellStyle name="Normal 11 2 3" xfId="4300"/>
    <cellStyle name="Normal 11 2 3 2" xfId="8957"/>
    <cellStyle name="Normal 11 2 3 2 2" xfId="18269"/>
    <cellStyle name="Normal 11 2 3 2 2 2" xfId="40000"/>
    <cellStyle name="Normal 11 2 3 2 3" xfId="30688"/>
    <cellStyle name="Normal 11 2 3 3" xfId="13613"/>
    <cellStyle name="Normal 11 2 3 3 2" xfId="35344"/>
    <cellStyle name="Normal 11 2 3 4" xfId="26032"/>
    <cellStyle name="Normal 11 2 4" xfId="4962"/>
    <cellStyle name="Normal 11 2 4 2" xfId="14274"/>
    <cellStyle name="Normal 11 2 4 2 2" xfId="36005"/>
    <cellStyle name="Normal 11 2 4 3" xfId="26693"/>
    <cellStyle name="Normal 11 2 5" xfId="9618"/>
    <cellStyle name="Normal 11 2 5 2" xfId="31349"/>
    <cellStyle name="Normal 11 2 6" xfId="18933"/>
    <cellStyle name="Normal 11 2 7" xfId="22037"/>
    <cellStyle name="Normal 11 3" xfId="497"/>
    <cellStyle name="Normal 11 3 2" xfId="2050"/>
    <cellStyle name="Normal 11 3 2 2" xfId="6708"/>
    <cellStyle name="Normal 11 3 2 2 2" xfId="16020"/>
    <cellStyle name="Normal 11 3 2 2 2 2" xfId="37751"/>
    <cellStyle name="Normal 11 3 2 2 3" xfId="28439"/>
    <cellStyle name="Normal 11 3 2 3" xfId="11364"/>
    <cellStyle name="Normal 11 3 2 3 2" xfId="33095"/>
    <cellStyle name="Normal 11 3 2 4" xfId="20679"/>
    <cellStyle name="Normal 11 3 2 5" xfId="23783"/>
    <cellStyle name="Normal 11 3 3" xfId="4301"/>
    <cellStyle name="Normal 11 3 3 2" xfId="8958"/>
    <cellStyle name="Normal 11 3 3 2 2" xfId="18270"/>
    <cellStyle name="Normal 11 3 3 2 2 2" xfId="40001"/>
    <cellStyle name="Normal 11 3 3 2 3" xfId="30689"/>
    <cellStyle name="Normal 11 3 3 3" xfId="13614"/>
    <cellStyle name="Normal 11 3 3 3 2" xfId="35345"/>
    <cellStyle name="Normal 11 3 3 4" xfId="26033"/>
    <cellStyle name="Normal 11 3 4" xfId="5156"/>
    <cellStyle name="Normal 11 3 4 2" xfId="14468"/>
    <cellStyle name="Normal 11 3 4 2 2" xfId="36199"/>
    <cellStyle name="Normal 11 3 4 3" xfId="26887"/>
    <cellStyle name="Normal 11 3 5" xfId="9812"/>
    <cellStyle name="Normal 11 3 5 2" xfId="31543"/>
    <cellStyle name="Normal 11 3 6" xfId="19127"/>
    <cellStyle name="Normal 11 3 7" xfId="22231"/>
    <cellStyle name="Normal 11 4" xfId="692"/>
    <cellStyle name="Normal 11 4 2" xfId="2244"/>
    <cellStyle name="Normal 11 4 2 2" xfId="6902"/>
    <cellStyle name="Normal 11 4 2 2 2" xfId="16214"/>
    <cellStyle name="Normal 11 4 2 2 2 2" xfId="37945"/>
    <cellStyle name="Normal 11 4 2 2 3" xfId="28633"/>
    <cellStyle name="Normal 11 4 2 3" xfId="11558"/>
    <cellStyle name="Normal 11 4 2 3 2" xfId="33289"/>
    <cellStyle name="Normal 11 4 2 4" xfId="20873"/>
    <cellStyle name="Normal 11 4 2 5" xfId="23977"/>
    <cellStyle name="Normal 11 4 3" xfId="4302"/>
    <cellStyle name="Normal 11 4 3 2" xfId="8959"/>
    <cellStyle name="Normal 11 4 3 2 2" xfId="18271"/>
    <cellStyle name="Normal 11 4 3 2 2 2" xfId="40002"/>
    <cellStyle name="Normal 11 4 3 2 3" xfId="30690"/>
    <cellStyle name="Normal 11 4 3 3" xfId="13615"/>
    <cellStyle name="Normal 11 4 3 3 2" xfId="35346"/>
    <cellStyle name="Normal 11 4 3 4" xfId="26034"/>
    <cellStyle name="Normal 11 4 4" xfId="5350"/>
    <cellStyle name="Normal 11 4 4 2" xfId="14662"/>
    <cellStyle name="Normal 11 4 4 2 2" xfId="36393"/>
    <cellStyle name="Normal 11 4 4 3" xfId="27081"/>
    <cellStyle name="Normal 11 4 5" xfId="10006"/>
    <cellStyle name="Normal 11 4 5 2" xfId="31737"/>
    <cellStyle name="Normal 11 4 6" xfId="19321"/>
    <cellStyle name="Normal 11 4 7" xfId="22425"/>
    <cellStyle name="Normal 11 5" xfId="886"/>
    <cellStyle name="Normal 11 5 2" xfId="2438"/>
    <cellStyle name="Normal 11 5 2 2" xfId="7096"/>
    <cellStyle name="Normal 11 5 2 2 2" xfId="16408"/>
    <cellStyle name="Normal 11 5 2 2 2 2" xfId="38139"/>
    <cellStyle name="Normal 11 5 2 2 3" xfId="28827"/>
    <cellStyle name="Normal 11 5 2 3" xfId="11752"/>
    <cellStyle name="Normal 11 5 2 3 2" xfId="33483"/>
    <cellStyle name="Normal 11 5 2 4" xfId="21067"/>
    <cellStyle name="Normal 11 5 2 5" xfId="24171"/>
    <cellStyle name="Normal 11 5 3" xfId="4303"/>
    <cellStyle name="Normal 11 5 3 2" xfId="8960"/>
    <cellStyle name="Normal 11 5 3 2 2" xfId="18272"/>
    <cellStyle name="Normal 11 5 3 2 2 2" xfId="40003"/>
    <cellStyle name="Normal 11 5 3 2 3" xfId="30691"/>
    <cellStyle name="Normal 11 5 3 3" xfId="13616"/>
    <cellStyle name="Normal 11 5 3 3 2" xfId="35347"/>
    <cellStyle name="Normal 11 5 3 4" xfId="26035"/>
    <cellStyle name="Normal 11 5 4" xfId="5544"/>
    <cellStyle name="Normal 11 5 4 2" xfId="14856"/>
    <cellStyle name="Normal 11 5 4 2 2" xfId="36587"/>
    <cellStyle name="Normal 11 5 4 3" xfId="27275"/>
    <cellStyle name="Normal 11 5 5" xfId="10200"/>
    <cellStyle name="Normal 11 5 5 2" xfId="31931"/>
    <cellStyle name="Normal 11 5 6" xfId="19515"/>
    <cellStyle name="Normal 11 5 7" xfId="22619"/>
    <cellStyle name="Normal 11 6" xfId="1080"/>
    <cellStyle name="Normal 11 6 2" xfId="2632"/>
    <cellStyle name="Normal 11 6 2 2" xfId="7290"/>
    <cellStyle name="Normal 11 6 2 2 2" xfId="16602"/>
    <cellStyle name="Normal 11 6 2 2 2 2" xfId="38333"/>
    <cellStyle name="Normal 11 6 2 2 3" xfId="29021"/>
    <cellStyle name="Normal 11 6 2 3" xfId="11946"/>
    <cellStyle name="Normal 11 6 2 3 2" xfId="33677"/>
    <cellStyle name="Normal 11 6 2 4" xfId="21261"/>
    <cellStyle name="Normal 11 6 2 5" xfId="24365"/>
    <cellStyle name="Normal 11 6 3" xfId="4304"/>
    <cellStyle name="Normal 11 6 3 2" xfId="8961"/>
    <cellStyle name="Normal 11 6 3 2 2" xfId="18273"/>
    <cellStyle name="Normal 11 6 3 2 2 2" xfId="40004"/>
    <cellStyle name="Normal 11 6 3 2 3" xfId="30692"/>
    <cellStyle name="Normal 11 6 3 3" xfId="13617"/>
    <cellStyle name="Normal 11 6 3 3 2" xfId="35348"/>
    <cellStyle name="Normal 11 6 3 4" xfId="26036"/>
    <cellStyle name="Normal 11 6 4" xfId="5738"/>
    <cellStyle name="Normal 11 6 4 2" xfId="15050"/>
    <cellStyle name="Normal 11 6 4 2 2" xfId="36781"/>
    <cellStyle name="Normal 11 6 4 3" xfId="27469"/>
    <cellStyle name="Normal 11 6 5" xfId="10394"/>
    <cellStyle name="Normal 11 6 5 2" xfId="32125"/>
    <cellStyle name="Normal 11 6 6" xfId="19709"/>
    <cellStyle name="Normal 11 6 7" xfId="22813"/>
    <cellStyle name="Normal 11 7" xfId="1274"/>
    <cellStyle name="Normal 11 7 2" xfId="2826"/>
    <cellStyle name="Normal 11 7 2 2" xfId="7484"/>
    <cellStyle name="Normal 11 7 2 2 2" xfId="16796"/>
    <cellStyle name="Normal 11 7 2 2 2 2" xfId="38527"/>
    <cellStyle name="Normal 11 7 2 2 3" xfId="29215"/>
    <cellStyle name="Normal 11 7 2 3" xfId="12140"/>
    <cellStyle name="Normal 11 7 2 3 2" xfId="33871"/>
    <cellStyle name="Normal 11 7 2 4" xfId="21455"/>
    <cellStyle name="Normal 11 7 2 5" xfId="24559"/>
    <cellStyle name="Normal 11 7 3" xfId="4305"/>
    <cellStyle name="Normal 11 7 3 2" xfId="8962"/>
    <cellStyle name="Normal 11 7 3 2 2" xfId="18274"/>
    <cellStyle name="Normal 11 7 3 2 2 2" xfId="40005"/>
    <cellStyle name="Normal 11 7 3 2 3" xfId="30693"/>
    <cellStyle name="Normal 11 7 3 3" xfId="13618"/>
    <cellStyle name="Normal 11 7 3 3 2" xfId="35349"/>
    <cellStyle name="Normal 11 7 3 4" xfId="26037"/>
    <cellStyle name="Normal 11 7 4" xfId="5932"/>
    <cellStyle name="Normal 11 7 4 2" xfId="15244"/>
    <cellStyle name="Normal 11 7 4 2 2" xfId="36975"/>
    <cellStyle name="Normal 11 7 4 3" xfId="27663"/>
    <cellStyle name="Normal 11 7 5" xfId="10588"/>
    <cellStyle name="Normal 11 7 5 2" xfId="32319"/>
    <cellStyle name="Normal 11 7 6" xfId="19903"/>
    <cellStyle name="Normal 11 7 7" xfId="23007"/>
    <cellStyle name="Normal 11 8" xfId="1468"/>
    <cellStyle name="Normal 11 8 2" xfId="3020"/>
    <cellStyle name="Normal 11 8 2 2" xfId="7678"/>
    <cellStyle name="Normal 11 8 2 2 2" xfId="16990"/>
    <cellStyle name="Normal 11 8 2 2 2 2" xfId="38721"/>
    <cellStyle name="Normal 11 8 2 2 3" xfId="29409"/>
    <cellStyle name="Normal 11 8 2 3" xfId="12334"/>
    <cellStyle name="Normal 11 8 2 3 2" xfId="34065"/>
    <cellStyle name="Normal 11 8 2 4" xfId="21649"/>
    <cellStyle name="Normal 11 8 2 5" xfId="24753"/>
    <cellStyle name="Normal 11 8 3" xfId="4306"/>
    <cellStyle name="Normal 11 8 3 2" xfId="8963"/>
    <cellStyle name="Normal 11 8 3 2 2" xfId="18275"/>
    <cellStyle name="Normal 11 8 3 2 2 2" xfId="40006"/>
    <cellStyle name="Normal 11 8 3 2 3" xfId="30694"/>
    <cellStyle name="Normal 11 8 3 3" xfId="13619"/>
    <cellStyle name="Normal 11 8 3 3 2" xfId="35350"/>
    <cellStyle name="Normal 11 8 3 4" xfId="26038"/>
    <cellStyle name="Normal 11 8 4" xfId="6126"/>
    <cellStyle name="Normal 11 8 4 2" xfId="15438"/>
    <cellStyle name="Normal 11 8 4 2 2" xfId="37169"/>
    <cellStyle name="Normal 11 8 4 3" xfId="27857"/>
    <cellStyle name="Normal 11 8 5" xfId="10782"/>
    <cellStyle name="Normal 11 8 5 2" xfId="32513"/>
    <cellStyle name="Normal 11 8 6" xfId="20097"/>
    <cellStyle name="Normal 11 8 7" xfId="23201"/>
    <cellStyle name="Normal 11 9" xfId="1662"/>
    <cellStyle name="Normal 11 9 2" xfId="6320"/>
    <cellStyle name="Normal 11 9 2 2" xfId="15632"/>
    <cellStyle name="Normal 11 9 2 2 2" xfId="37363"/>
    <cellStyle name="Normal 11 9 2 3" xfId="28051"/>
    <cellStyle name="Normal 11 9 3" xfId="10976"/>
    <cellStyle name="Normal 11 9 3 2" xfId="32707"/>
    <cellStyle name="Normal 11 9 4" xfId="20291"/>
    <cellStyle name="Normal 11 9 5" xfId="23395"/>
    <cellStyle name="Normal 12" xfId="117"/>
    <cellStyle name="Normal 12 10" xfId="4307"/>
    <cellStyle name="Normal 12 10 2" xfId="8964"/>
    <cellStyle name="Normal 12 10 2 2" xfId="18276"/>
    <cellStyle name="Normal 12 10 2 2 2" xfId="40007"/>
    <cellStyle name="Normal 12 10 2 3" xfId="30695"/>
    <cellStyle name="Normal 12 10 3" xfId="13620"/>
    <cellStyle name="Normal 12 10 3 2" xfId="35351"/>
    <cellStyle name="Normal 12 10 4" xfId="26039"/>
    <cellStyle name="Normal 12 11" xfId="4780"/>
    <cellStyle name="Normal 12 11 2" xfId="14092"/>
    <cellStyle name="Normal 12 11 2 2" xfId="35823"/>
    <cellStyle name="Normal 12 11 3" xfId="26511"/>
    <cellStyle name="Normal 12 12" xfId="9436"/>
    <cellStyle name="Normal 12 12 2" xfId="31167"/>
    <cellStyle name="Normal 12 13" xfId="18750"/>
    <cellStyle name="Normal 12 14" xfId="21855"/>
    <cellStyle name="Normal 12 2" xfId="312"/>
    <cellStyle name="Normal 12 2 2" xfId="1868"/>
    <cellStyle name="Normal 12 2 2 2" xfId="6526"/>
    <cellStyle name="Normal 12 2 2 2 2" xfId="15838"/>
    <cellStyle name="Normal 12 2 2 2 2 2" xfId="37569"/>
    <cellStyle name="Normal 12 2 2 2 3" xfId="28257"/>
    <cellStyle name="Normal 12 2 2 3" xfId="11182"/>
    <cellStyle name="Normal 12 2 2 3 2" xfId="32913"/>
    <cellStyle name="Normal 12 2 2 4" xfId="20497"/>
    <cellStyle name="Normal 12 2 2 5" xfId="23601"/>
    <cellStyle name="Normal 12 2 3" xfId="4308"/>
    <cellStyle name="Normal 12 2 3 2" xfId="8965"/>
    <cellStyle name="Normal 12 2 3 2 2" xfId="18277"/>
    <cellStyle name="Normal 12 2 3 2 2 2" xfId="40008"/>
    <cellStyle name="Normal 12 2 3 2 3" xfId="30696"/>
    <cellStyle name="Normal 12 2 3 3" xfId="13621"/>
    <cellStyle name="Normal 12 2 3 3 2" xfId="35352"/>
    <cellStyle name="Normal 12 2 3 4" xfId="26040"/>
    <cellStyle name="Normal 12 2 4" xfId="4974"/>
    <cellStyle name="Normal 12 2 4 2" xfId="14286"/>
    <cellStyle name="Normal 12 2 4 2 2" xfId="36017"/>
    <cellStyle name="Normal 12 2 4 3" xfId="26705"/>
    <cellStyle name="Normal 12 2 5" xfId="9630"/>
    <cellStyle name="Normal 12 2 5 2" xfId="31361"/>
    <cellStyle name="Normal 12 2 6" xfId="18945"/>
    <cellStyle name="Normal 12 2 7" xfId="22049"/>
    <cellStyle name="Normal 12 3" xfId="509"/>
    <cellStyle name="Normal 12 3 2" xfId="2062"/>
    <cellStyle name="Normal 12 3 2 2" xfId="6720"/>
    <cellStyle name="Normal 12 3 2 2 2" xfId="16032"/>
    <cellStyle name="Normal 12 3 2 2 2 2" xfId="37763"/>
    <cellStyle name="Normal 12 3 2 2 3" xfId="28451"/>
    <cellStyle name="Normal 12 3 2 3" xfId="11376"/>
    <cellStyle name="Normal 12 3 2 3 2" xfId="33107"/>
    <cellStyle name="Normal 12 3 2 4" xfId="20691"/>
    <cellStyle name="Normal 12 3 2 5" xfId="23795"/>
    <cellStyle name="Normal 12 3 3" xfId="4309"/>
    <cellStyle name="Normal 12 3 3 2" xfId="8966"/>
    <cellStyle name="Normal 12 3 3 2 2" xfId="18278"/>
    <cellStyle name="Normal 12 3 3 2 2 2" xfId="40009"/>
    <cellStyle name="Normal 12 3 3 2 3" xfId="30697"/>
    <cellStyle name="Normal 12 3 3 3" xfId="13622"/>
    <cellStyle name="Normal 12 3 3 3 2" xfId="35353"/>
    <cellStyle name="Normal 12 3 3 4" xfId="26041"/>
    <cellStyle name="Normal 12 3 4" xfId="5168"/>
    <cellStyle name="Normal 12 3 4 2" xfId="14480"/>
    <cellStyle name="Normal 12 3 4 2 2" xfId="36211"/>
    <cellStyle name="Normal 12 3 4 3" xfId="26899"/>
    <cellStyle name="Normal 12 3 5" xfId="9824"/>
    <cellStyle name="Normal 12 3 5 2" xfId="31555"/>
    <cellStyle name="Normal 12 3 6" xfId="19139"/>
    <cellStyle name="Normal 12 3 7" xfId="22243"/>
    <cellStyle name="Normal 12 4" xfId="704"/>
    <cellStyle name="Normal 12 4 2" xfId="2256"/>
    <cellStyle name="Normal 12 4 2 2" xfId="6914"/>
    <cellStyle name="Normal 12 4 2 2 2" xfId="16226"/>
    <cellStyle name="Normal 12 4 2 2 2 2" xfId="37957"/>
    <cellStyle name="Normal 12 4 2 2 3" xfId="28645"/>
    <cellStyle name="Normal 12 4 2 3" xfId="11570"/>
    <cellStyle name="Normal 12 4 2 3 2" xfId="33301"/>
    <cellStyle name="Normal 12 4 2 4" xfId="20885"/>
    <cellStyle name="Normal 12 4 2 5" xfId="23989"/>
    <cellStyle name="Normal 12 4 3" xfId="4310"/>
    <cellStyle name="Normal 12 4 3 2" xfId="8967"/>
    <cellStyle name="Normal 12 4 3 2 2" xfId="18279"/>
    <cellStyle name="Normal 12 4 3 2 2 2" xfId="40010"/>
    <cellStyle name="Normal 12 4 3 2 3" xfId="30698"/>
    <cellStyle name="Normal 12 4 3 3" xfId="13623"/>
    <cellStyle name="Normal 12 4 3 3 2" xfId="35354"/>
    <cellStyle name="Normal 12 4 3 4" xfId="26042"/>
    <cellStyle name="Normal 12 4 4" xfId="5362"/>
    <cellStyle name="Normal 12 4 4 2" xfId="14674"/>
    <cellStyle name="Normal 12 4 4 2 2" xfId="36405"/>
    <cellStyle name="Normal 12 4 4 3" xfId="27093"/>
    <cellStyle name="Normal 12 4 5" xfId="10018"/>
    <cellStyle name="Normal 12 4 5 2" xfId="31749"/>
    <cellStyle name="Normal 12 4 6" xfId="19333"/>
    <cellStyle name="Normal 12 4 7" xfId="22437"/>
    <cellStyle name="Normal 12 5" xfId="898"/>
    <cellStyle name="Normal 12 5 2" xfId="2450"/>
    <cellStyle name="Normal 12 5 2 2" xfId="7108"/>
    <cellStyle name="Normal 12 5 2 2 2" xfId="16420"/>
    <cellStyle name="Normal 12 5 2 2 2 2" xfId="38151"/>
    <cellStyle name="Normal 12 5 2 2 3" xfId="28839"/>
    <cellStyle name="Normal 12 5 2 3" xfId="11764"/>
    <cellStyle name="Normal 12 5 2 3 2" xfId="33495"/>
    <cellStyle name="Normal 12 5 2 4" xfId="21079"/>
    <cellStyle name="Normal 12 5 2 5" xfId="24183"/>
    <cellStyle name="Normal 12 5 3" xfId="4311"/>
    <cellStyle name="Normal 12 5 3 2" xfId="8968"/>
    <cellStyle name="Normal 12 5 3 2 2" xfId="18280"/>
    <cellStyle name="Normal 12 5 3 2 2 2" xfId="40011"/>
    <cellStyle name="Normal 12 5 3 2 3" xfId="30699"/>
    <cellStyle name="Normal 12 5 3 3" xfId="13624"/>
    <cellStyle name="Normal 12 5 3 3 2" xfId="35355"/>
    <cellStyle name="Normal 12 5 3 4" xfId="26043"/>
    <cellStyle name="Normal 12 5 4" xfId="5556"/>
    <cellStyle name="Normal 12 5 4 2" xfId="14868"/>
    <cellStyle name="Normal 12 5 4 2 2" xfId="36599"/>
    <cellStyle name="Normal 12 5 4 3" xfId="27287"/>
    <cellStyle name="Normal 12 5 5" xfId="10212"/>
    <cellStyle name="Normal 12 5 5 2" xfId="31943"/>
    <cellStyle name="Normal 12 5 6" xfId="19527"/>
    <cellStyle name="Normal 12 5 7" xfId="22631"/>
    <cellStyle name="Normal 12 6" xfId="1092"/>
    <cellStyle name="Normal 12 6 2" xfId="2644"/>
    <cellStyle name="Normal 12 6 2 2" xfId="7302"/>
    <cellStyle name="Normal 12 6 2 2 2" xfId="16614"/>
    <cellStyle name="Normal 12 6 2 2 2 2" xfId="38345"/>
    <cellStyle name="Normal 12 6 2 2 3" xfId="29033"/>
    <cellStyle name="Normal 12 6 2 3" xfId="11958"/>
    <cellStyle name="Normal 12 6 2 3 2" xfId="33689"/>
    <cellStyle name="Normal 12 6 2 4" xfId="21273"/>
    <cellStyle name="Normal 12 6 2 5" xfId="24377"/>
    <cellStyle name="Normal 12 6 3" xfId="4312"/>
    <cellStyle name="Normal 12 6 3 2" xfId="8969"/>
    <cellStyle name="Normal 12 6 3 2 2" xfId="18281"/>
    <cellStyle name="Normal 12 6 3 2 2 2" xfId="40012"/>
    <cellStyle name="Normal 12 6 3 2 3" xfId="30700"/>
    <cellStyle name="Normal 12 6 3 3" xfId="13625"/>
    <cellStyle name="Normal 12 6 3 3 2" xfId="35356"/>
    <cellStyle name="Normal 12 6 3 4" xfId="26044"/>
    <cellStyle name="Normal 12 6 4" xfId="5750"/>
    <cellStyle name="Normal 12 6 4 2" xfId="15062"/>
    <cellStyle name="Normal 12 6 4 2 2" xfId="36793"/>
    <cellStyle name="Normal 12 6 4 3" xfId="27481"/>
    <cellStyle name="Normal 12 6 5" xfId="10406"/>
    <cellStyle name="Normal 12 6 5 2" xfId="32137"/>
    <cellStyle name="Normal 12 6 6" xfId="19721"/>
    <cellStyle name="Normal 12 6 7" xfId="22825"/>
    <cellStyle name="Normal 12 7" xfId="1286"/>
    <cellStyle name="Normal 12 7 2" xfId="2838"/>
    <cellStyle name="Normal 12 7 2 2" xfId="7496"/>
    <cellStyle name="Normal 12 7 2 2 2" xfId="16808"/>
    <cellStyle name="Normal 12 7 2 2 2 2" xfId="38539"/>
    <cellStyle name="Normal 12 7 2 2 3" xfId="29227"/>
    <cellStyle name="Normal 12 7 2 3" xfId="12152"/>
    <cellStyle name="Normal 12 7 2 3 2" xfId="33883"/>
    <cellStyle name="Normal 12 7 2 4" xfId="21467"/>
    <cellStyle name="Normal 12 7 2 5" xfId="24571"/>
    <cellStyle name="Normal 12 7 3" xfId="4313"/>
    <cellStyle name="Normal 12 7 3 2" xfId="8970"/>
    <cellStyle name="Normal 12 7 3 2 2" xfId="18282"/>
    <cellStyle name="Normal 12 7 3 2 2 2" xfId="40013"/>
    <cellStyle name="Normal 12 7 3 2 3" xfId="30701"/>
    <cellStyle name="Normal 12 7 3 3" xfId="13626"/>
    <cellStyle name="Normal 12 7 3 3 2" xfId="35357"/>
    <cellStyle name="Normal 12 7 3 4" xfId="26045"/>
    <cellStyle name="Normal 12 7 4" xfId="5944"/>
    <cellStyle name="Normal 12 7 4 2" xfId="15256"/>
    <cellStyle name="Normal 12 7 4 2 2" xfId="36987"/>
    <cellStyle name="Normal 12 7 4 3" xfId="27675"/>
    <cellStyle name="Normal 12 7 5" xfId="10600"/>
    <cellStyle name="Normal 12 7 5 2" xfId="32331"/>
    <cellStyle name="Normal 12 7 6" xfId="19915"/>
    <cellStyle name="Normal 12 7 7" xfId="23019"/>
    <cellStyle name="Normal 12 8" xfId="1480"/>
    <cellStyle name="Normal 12 8 2" xfId="3032"/>
    <cellStyle name="Normal 12 8 2 2" xfId="7690"/>
    <cellStyle name="Normal 12 8 2 2 2" xfId="17002"/>
    <cellStyle name="Normal 12 8 2 2 2 2" xfId="38733"/>
    <cellStyle name="Normal 12 8 2 2 3" xfId="29421"/>
    <cellStyle name="Normal 12 8 2 3" xfId="12346"/>
    <cellStyle name="Normal 12 8 2 3 2" xfId="34077"/>
    <cellStyle name="Normal 12 8 2 4" xfId="21661"/>
    <cellStyle name="Normal 12 8 2 5" xfId="24765"/>
    <cellStyle name="Normal 12 8 3" xfId="4314"/>
    <cellStyle name="Normal 12 8 3 2" xfId="8971"/>
    <cellStyle name="Normal 12 8 3 2 2" xfId="18283"/>
    <cellStyle name="Normal 12 8 3 2 2 2" xfId="40014"/>
    <cellStyle name="Normal 12 8 3 2 3" xfId="30702"/>
    <cellStyle name="Normal 12 8 3 3" xfId="13627"/>
    <cellStyle name="Normal 12 8 3 3 2" xfId="35358"/>
    <cellStyle name="Normal 12 8 3 4" xfId="26046"/>
    <cellStyle name="Normal 12 8 4" xfId="6138"/>
    <cellStyle name="Normal 12 8 4 2" xfId="15450"/>
    <cellStyle name="Normal 12 8 4 2 2" xfId="37181"/>
    <cellStyle name="Normal 12 8 4 3" xfId="27869"/>
    <cellStyle name="Normal 12 8 5" xfId="10794"/>
    <cellStyle name="Normal 12 8 5 2" xfId="32525"/>
    <cellStyle name="Normal 12 8 6" xfId="20109"/>
    <cellStyle name="Normal 12 8 7" xfId="23213"/>
    <cellStyle name="Normal 12 9" xfId="1674"/>
    <cellStyle name="Normal 12 9 2" xfId="6332"/>
    <cellStyle name="Normal 12 9 2 2" xfId="15644"/>
    <cellStyle name="Normal 12 9 2 2 2" xfId="37375"/>
    <cellStyle name="Normal 12 9 2 3" xfId="28063"/>
    <cellStyle name="Normal 12 9 3" xfId="10988"/>
    <cellStyle name="Normal 12 9 3 2" xfId="32719"/>
    <cellStyle name="Normal 12 9 4" xfId="20303"/>
    <cellStyle name="Normal 12 9 5" xfId="23407"/>
    <cellStyle name="Normal 13" xfId="129"/>
    <cellStyle name="Normal 13 10" xfId="4315"/>
    <cellStyle name="Normal 13 10 2" xfId="8972"/>
    <cellStyle name="Normal 13 10 2 2" xfId="18284"/>
    <cellStyle name="Normal 13 10 2 2 2" xfId="40015"/>
    <cellStyle name="Normal 13 10 2 3" xfId="30703"/>
    <cellStyle name="Normal 13 10 3" xfId="13628"/>
    <cellStyle name="Normal 13 10 3 2" xfId="35359"/>
    <cellStyle name="Normal 13 10 4" xfId="26047"/>
    <cellStyle name="Normal 13 11" xfId="4792"/>
    <cellStyle name="Normal 13 11 2" xfId="14104"/>
    <cellStyle name="Normal 13 11 2 2" xfId="35835"/>
    <cellStyle name="Normal 13 11 3" xfId="26523"/>
    <cellStyle name="Normal 13 12" xfId="9448"/>
    <cellStyle name="Normal 13 12 2" xfId="31179"/>
    <cellStyle name="Normal 13 13" xfId="18762"/>
    <cellStyle name="Normal 13 14" xfId="21867"/>
    <cellStyle name="Normal 13 2" xfId="324"/>
    <cellStyle name="Normal 13 2 2" xfId="1880"/>
    <cellStyle name="Normal 13 2 2 2" xfId="6538"/>
    <cellStyle name="Normal 13 2 2 2 2" xfId="15850"/>
    <cellStyle name="Normal 13 2 2 2 2 2" xfId="37581"/>
    <cellStyle name="Normal 13 2 2 2 3" xfId="28269"/>
    <cellStyle name="Normal 13 2 2 3" xfId="11194"/>
    <cellStyle name="Normal 13 2 2 3 2" xfId="32925"/>
    <cellStyle name="Normal 13 2 2 4" xfId="20509"/>
    <cellStyle name="Normal 13 2 2 5" xfId="23613"/>
    <cellStyle name="Normal 13 2 3" xfId="4316"/>
    <cellStyle name="Normal 13 2 3 2" xfId="8973"/>
    <cellStyle name="Normal 13 2 3 2 2" xfId="18285"/>
    <cellStyle name="Normal 13 2 3 2 2 2" xfId="40016"/>
    <cellStyle name="Normal 13 2 3 2 3" xfId="30704"/>
    <cellStyle name="Normal 13 2 3 3" xfId="13629"/>
    <cellStyle name="Normal 13 2 3 3 2" xfId="35360"/>
    <cellStyle name="Normal 13 2 3 4" xfId="26048"/>
    <cellStyle name="Normal 13 2 4" xfId="4986"/>
    <cellStyle name="Normal 13 2 4 2" xfId="14298"/>
    <cellStyle name="Normal 13 2 4 2 2" xfId="36029"/>
    <cellStyle name="Normal 13 2 4 3" xfId="26717"/>
    <cellStyle name="Normal 13 2 5" xfId="9642"/>
    <cellStyle name="Normal 13 2 5 2" xfId="31373"/>
    <cellStyle name="Normal 13 2 6" xfId="18957"/>
    <cellStyle name="Normal 13 2 7" xfId="22061"/>
    <cellStyle name="Normal 13 3" xfId="521"/>
    <cellStyle name="Normal 13 3 2" xfId="2074"/>
    <cellStyle name="Normal 13 3 2 2" xfId="6732"/>
    <cellStyle name="Normal 13 3 2 2 2" xfId="16044"/>
    <cellStyle name="Normal 13 3 2 2 2 2" xfId="37775"/>
    <cellStyle name="Normal 13 3 2 2 3" xfId="28463"/>
    <cellStyle name="Normal 13 3 2 3" xfId="11388"/>
    <cellStyle name="Normal 13 3 2 3 2" xfId="33119"/>
    <cellStyle name="Normal 13 3 2 4" xfId="20703"/>
    <cellStyle name="Normal 13 3 2 5" xfId="23807"/>
    <cellStyle name="Normal 13 3 3" xfId="4317"/>
    <cellStyle name="Normal 13 3 3 2" xfId="8974"/>
    <cellStyle name="Normal 13 3 3 2 2" xfId="18286"/>
    <cellStyle name="Normal 13 3 3 2 2 2" xfId="40017"/>
    <cellStyle name="Normal 13 3 3 2 3" xfId="30705"/>
    <cellStyle name="Normal 13 3 3 3" xfId="13630"/>
    <cellStyle name="Normal 13 3 3 3 2" xfId="35361"/>
    <cellStyle name="Normal 13 3 3 4" xfId="26049"/>
    <cellStyle name="Normal 13 3 4" xfId="5180"/>
    <cellStyle name="Normal 13 3 4 2" xfId="14492"/>
    <cellStyle name="Normal 13 3 4 2 2" xfId="36223"/>
    <cellStyle name="Normal 13 3 4 3" xfId="26911"/>
    <cellStyle name="Normal 13 3 5" xfId="9836"/>
    <cellStyle name="Normal 13 3 5 2" xfId="31567"/>
    <cellStyle name="Normal 13 3 6" xfId="19151"/>
    <cellStyle name="Normal 13 3 7" xfId="22255"/>
    <cellStyle name="Normal 13 4" xfId="716"/>
    <cellStyle name="Normal 13 4 2" xfId="2268"/>
    <cellStyle name="Normal 13 4 2 2" xfId="6926"/>
    <cellStyle name="Normal 13 4 2 2 2" xfId="16238"/>
    <cellStyle name="Normal 13 4 2 2 2 2" xfId="37969"/>
    <cellStyle name="Normal 13 4 2 2 3" xfId="28657"/>
    <cellStyle name="Normal 13 4 2 3" xfId="11582"/>
    <cellStyle name="Normal 13 4 2 3 2" xfId="33313"/>
    <cellStyle name="Normal 13 4 2 4" xfId="20897"/>
    <cellStyle name="Normal 13 4 2 5" xfId="24001"/>
    <cellStyle name="Normal 13 4 3" xfId="4318"/>
    <cellStyle name="Normal 13 4 3 2" xfId="8975"/>
    <cellStyle name="Normal 13 4 3 2 2" xfId="18287"/>
    <cellStyle name="Normal 13 4 3 2 2 2" xfId="40018"/>
    <cellStyle name="Normal 13 4 3 2 3" xfId="30706"/>
    <cellStyle name="Normal 13 4 3 3" xfId="13631"/>
    <cellStyle name="Normal 13 4 3 3 2" xfId="35362"/>
    <cellStyle name="Normal 13 4 3 4" xfId="26050"/>
    <cellStyle name="Normal 13 4 4" xfId="5374"/>
    <cellStyle name="Normal 13 4 4 2" xfId="14686"/>
    <cellStyle name="Normal 13 4 4 2 2" xfId="36417"/>
    <cellStyle name="Normal 13 4 4 3" xfId="27105"/>
    <cellStyle name="Normal 13 4 5" xfId="10030"/>
    <cellStyle name="Normal 13 4 5 2" xfId="31761"/>
    <cellStyle name="Normal 13 4 6" xfId="19345"/>
    <cellStyle name="Normal 13 4 7" xfId="22449"/>
    <cellStyle name="Normal 13 5" xfId="910"/>
    <cellStyle name="Normal 13 5 2" xfId="2462"/>
    <cellStyle name="Normal 13 5 2 2" xfId="7120"/>
    <cellStyle name="Normal 13 5 2 2 2" xfId="16432"/>
    <cellStyle name="Normal 13 5 2 2 2 2" xfId="38163"/>
    <cellStyle name="Normal 13 5 2 2 3" xfId="28851"/>
    <cellStyle name="Normal 13 5 2 3" xfId="11776"/>
    <cellStyle name="Normal 13 5 2 3 2" xfId="33507"/>
    <cellStyle name="Normal 13 5 2 4" xfId="21091"/>
    <cellStyle name="Normal 13 5 2 5" xfId="24195"/>
    <cellStyle name="Normal 13 5 3" xfId="4319"/>
    <cellStyle name="Normal 13 5 3 2" xfId="8976"/>
    <cellStyle name="Normal 13 5 3 2 2" xfId="18288"/>
    <cellStyle name="Normal 13 5 3 2 2 2" xfId="40019"/>
    <cellStyle name="Normal 13 5 3 2 3" xfId="30707"/>
    <cellStyle name="Normal 13 5 3 3" xfId="13632"/>
    <cellStyle name="Normal 13 5 3 3 2" xfId="35363"/>
    <cellStyle name="Normal 13 5 3 4" xfId="26051"/>
    <cellStyle name="Normal 13 5 4" xfId="5568"/>
    <cellStyle name="Normal 13 5 4 2" xfId="14880"/>
    <cellStyle name="Normal 13 5 4 2 2" xfId="36611"/>
    <cellStyle name="Normal 13 5 4 3" xfId="27299"/>
    <cellStyle name="Normal 13 5 5" xfId="10224"/>
    <cellStyle name="Normal 13 5 5 2" xfId="31955"/>
    <cellStyle name="Normal 13 5 6" xfId="19539"/>
    <cellStyle name="Normal 13 5 7" xfId="22643"/>
    <cellStyle name="Normal 13 6" xfId="1104"/>
    <cellStyle name="Normal 13 6 2" xfId="2656"/>
    <cellStyle name="Normal 13 6 2 2" xfId="7314"/>
    <cellStyle name="Normal 13 6 2 2 2" xfId="16626"/>
    <cellStyle name="Normal 13 6 2 2 2 2" xfId="38357"/>
    <cellStyle name="Normal 13 6 2 2 3" xfId="29045"/>
    <cellStyle name="Normal 13 6 2 3" xfId="11970"/>
    <cellStyle name="Normal 13 6 2 3 2" xfId="33701"/>
    <cellStyle name="Normal 13 6 2 4" xfId="21285"/>
    <cellStyle name="Normal 13 6 2 5" xfId="24389"/>
    <cellStyle name="Normal 13 6 3" xfId="4320"/>
    <cellStyle name="Normal 13 6 3 2" xfId="8977"/>
    <cellStyle name="Normal 13 6 3 2 2" xfId="18289"/>
    <cellStyle name="Normal 13 6 3 2 2 2" xfId="40020"/>
    <cellStyle name="Normal 13 6 3 2 3" xfId="30708"/>
    <cellStyle name="Normal 13 6 3 3" xfId="13633"/>
    <cellStyle name="Normal 13 6 3 3 2" xfId="35364"/>
    <cellStyle name="Normal 13 6 3 4" xfId="26052"/>
    <cellStyle name="Normal 13 6 4" xfId="5762"/>
    <cellStyle name="Normal 13 6 4 2" xfId="15074"/>
    <cellStyle name="Normal 13 6 4 2 2" xfId="36805"/>
    <cellStyle name="Normal 13 6 4 3" xfId="27493"/>
    <cellStyle name="Normal 13 6 5" xfId="10418"/>
    <cellStyle name="Normal 13 6 5 2" xfId="32149"/>
    <cellStyle name="Normal 13 6 6" xfId="19733"/>
    <cellStyle name="Normal 13 6 7" xfId="22837"/>
    <cellStyle name="Normal 13 7" xfId="1298"/>
    <cellStyle name="Normal 13 7 2" xfId="2850"/>
    <cellStyle name="Normal 13 7 2 2" xfId="7508"/>
    <cellStyle name="Normal 13 7 2 2 2" xfId="16820"/>
    <cellStyle name="Normal 13 7 2 2 2 2" xfId="38551"/>
    <cellStyle name="Normal 13 7 2 2 3" xfId="29239"/>
    <cellStyle name="Normal 13 7 2 3" xfId="12164"/>
    <cellStyle name="Normal 13 7 2 3 2" xfId="33895"/>
    <cellStyle name="Normal 13 7 2 4" xfId="21479"/>
    <cellStyle name="Normal 13 7 2 5" xfId="24583"/>
    <cellStyle name="Normal 13 7 3" xfId="4321"/>
    <cellStyle name="Normal 13 7 3 2" xfId="8978"/>
    <cellStyle name="Normal 13 7 3 2 2" xfId="18290"/>
    <cellStyle name="Normal 13 7 3 2 2 2" xfId="40021"/>
    <cellStyle name="Normal 13 7 3 2 3" xfId="30709"/>
    <cellStyle name="Normal 13 7 3 3" xfId="13634"/>
    <cellStyle name="Normal 13 7 3 3 2" xfId="35365"/>
    <cellStyle name="Normal 13 7 3 4" xfId="26053"/>
    <cellStyle name="Normal 13 7 4" xfId="5956"/>
    <cellStyle name="Normal 13 7 4 2" xfId="15268"/>
    <cellStyle name="Normal 13 7 4 2 2" xfId="36999"/>
    <cellStyle name="Normal 13 7 4 3" xfId="27687"/>
    <cellStyle name="Normal 13 7 5" xfId="10612"/>
    <cellStyle name="Normal 13 7 5 2" xfId="32343"/>
    <cellStyle name="Normal 13 7 6" xfId="19927"/>
    <cellStyle name="Normal 13 7 7" xfId="23031"/>
    <cellStyle name="Normal 13 8" xfId="1492"/>
    <cellStyle name="Normal 13 8 2" xfId="3044"/>
    <cellStyle name="Normal 13 8 2 2" xfId="7702"/>
    <cellStyle name="Normal 13 8 2 2 2" xfId="17014"/>
    <cellStyle name="Normal 13 8 2 2 2 2" xfId="38745"/>
    <cellStyle name="Normal 13 8 2 2 3" xfId="29433"/>
    <cellStyle name="Normal 13 8 2 3" xfId="12358"/>
    <cellStyle name="Normal 13 8 2 3 2" xfId="34089"/>
    <cellStyle name="Normal 13 8 2 4" xfId="21673"/>
    <cellStyle name="Normal 13 8 2 5" xfId="24777"/>
    <cellStyle name="Normal 13 8 3" xfId="4322"/>
    <cellStyle name="Normal 13 8 3 2" xfId="8979"/>
    <cellStyle name="Normal 13 8 3 2 2" xfId="18291"/>
    <cellStyle name="Normal 13 8 3 2 2 2" xfId="40022"/>
    <cellStyle name="Normal 13 8 3 2 3" xfId="30710"/>
    <cellStyle name="Normal 13 8 3 3" xfId="13635"/>
    <cellStyle name="Normal 13 8 3 3 2" xfId="35366"/>
    <cellStyle name="Normal 13 8 3 4" xfId="26054"/>
    <cellStyle name="Normal 13 8 4" xfId="6150"/>
    <cellStyle name="Normal 13 8 4 2" xfId="15462"/>
    <cellStyle name="Normal 13 8 4 2 2" xfId="37193"/>
    <cellStyle name="Normal 13 8 4 3" xfId="27881"/>
    <cellStyle name="Normal 13 8 5" xfId="10806"/>
    <cellStyle name="Normal 13 8 5 2" xfId="32537"/>
    <cellStyle name="Normal 13 8 6" xfId="20121"/>
    <cellStyle name="Normal 13 8 7" xfId="23225"/>
    <cellStyle name="Normal 13 9" xfId="1686"/>
    <cellStyle name="Normal 13 9 2" xfId="6344"/>
    <cellStyle name="Normal 13 9 2 2" xfId="15656"/>
    <cellStyle name="Normal 13 9 2 2 2" xfId="37387"/>
    <cellStyle name="Normal 13 9 2 3" xfId="28075"/>
    <cellStyle name="Normal 13 9 3" xfId="11000"/>
    <cellStyle name="Normal 13 9 3 2" xfId="32731"/>
    <cellStyle name="Normal 13 9 4" xfId="20315"/>
    <cellStyle name="Normal 13 9 5" xfId="23419"/>
    <cellStyle name="Normal 14" xfId="141"/>
    <cellStyle name="Normal 14 10" xfId="4323"/>
    <cellStyle name="Normal 14 10 2" xfId="8980"/>
    <cellStyle name="Normal 14 10 2 2" xfId="18292"/>
    <cellStyle name="Normal 14 10 2 2 2" xfId="40023"/>
    <cellStyle name="Normal 14 10 2 3" xfId="30711"/>
    <cellStyle name="Normal 14 10 3" xfId="13636"/>
    <cellStyle name="Normal 14 10 3 2" xfId="35367"/>
    <cellStyle name="Normal 14 10 4" xfId="26055"/>
    <cellStyle name="Normal 14 11" xfId="4804"/>
    <cellStyle name="Normal 14 11 2" xfId="14116"/>
    <cellStyle name="Normal 14 11 2 2" xfId="35847"/>
    <cellStyle name="Normal 14 11 3" xfId="26535"/>
    <cellStyle name="Normal 14 12" xfId="9460"/>
    <cellStyle name="Normal 14 12 2" xfId="31191"/>
    <cellStyle name="Normal 14 13" xfId="18774"/>
    <cellStyle name="Normal 14 14" xfId="21879"/>
    <cellStyle name="Normal 14 2" xfId="336"/>
    <cellStyle name="Normal 14 2 2" xfId="1892"/>
    <cellStyle name="Normal 14 2 2 2" xfId="6550"/>
    <cellStyle name="Normal 14 2 2 2 2" xfId="15862"/>
    <cellStyle name="Normal 14 2 2 2 2 2" xfId="37593"/>
    <cellStyle name="Normal 14 2 2 2 3" xfId="28281"/>
    <cellStyle name="Normal 14 2 2 3" xfId="11206"/>
    <cellStyle name="Normal 14 2 2 3 2" xfId="32937"/>
    <cellStyle name="Normal 14 2 2 4" xfId="20521"/>
    <cellStyle name="Normal 14 2 2 5" xfId="23625"/>
    <cellStyle name="Normal 14 2 3" xfId="4324"/>
    <cellStyle name="Normal 14 2 3 2" xfId="8981"/>
    <cellStyle name="Normal 14 2 3 2 2" xfId="18293"/>
    <cellStyle name="Normal 14 2 3 2 2 2" xfId="40024"/>
    <cellStyle name="Normal 14 2 3 2 3" xfId="30712"/>
    <cellStyle name="Normal 14 2 3 3" xfId="13637"/>
    <cellStyle name="Normal 14 2 3 3 2" xfId="35368"/>
    <cellStyle name="Normal 14 2 3 4" xfId="26056"/>
    <cellStyle name="Normal 14 2 4" xfId="4998"/>
    <cellStyle name="Normal 14 2 4 2" xfId="14310"/>
    <cellStyle name="Normal 14 2 4 2 2" xfId="36041"/>
    <cellStyle name="Normal 14 2 4 3" xfId="26729"/>
    <cellStyle name="Normal 14 2 5" xfId="9654"/>
    <cellStyle name="Normal 14 2 5 2" xfId="31385"/>
    <cellStyle name="Normal 14 2 6" xfId="18969"/>
    <cellStyle name="Normal 14 2 7" xfId="22073"/>
    <cellStyle name="Normal 14 3" xfId="533"/>
    <cellStyle name="Normal 14 3 2" xfId="2086"/>
    <cellStyle name="Normal 14 3 2 2" xfId="6744"/>
    <cellStyle name="Normal 14 3 2 2 2" xfId="16056"/>
    <cellStyle name="Normal 14 3 2 2 2 2" xfId="37787"/>
    <cellStyle name="Normal 14 3 2 2 3" xfId="28475"/>
    <cellStyle name="Normal 14 3 2 3" xfId="11400"/>
    <cellStyle name="Normal 14 3 2 3 2" xfId="33131"/>
    <cellStyle name="Normal 14 3 2 4" xfId="20715"/>
    <cellStyle name="Normal 14 3 2 5" xfId="23819"/>
    <cellStyle name="Normal 14 3 3" xfId="4325"/>
    <cellStyle name="Normal 14 3 3 2" xfId="8982"/>
    <cellStyle name="Normal 14 3 3 2 2" xfId="18294"/>
    <cellStyle name="Normal 14 3 3 2 2 2" xfId="40025"/>
    <cellStyle name="Normal 14 3 3 2 3" xfId="30713"/>
    <cellStyle name="Normal 14 3 3 3" xfId="13638"/>
    <cellStyle name="Normal 14 3 3 3 2" xfId="35369"/>
    <cellStyle name="Normal 14 3 3 4" xfId="26057"/>
    <cellStyle name="Normal 14 3 4" xfId="5192"/>
    <cellStyle name="Normal 14 3 4 2" xfId="14504"/>
    <cellStyle name="Normal 14 3 4 2 2" xfId="36235"/>
    <cellStyle name="Normal 14 3 4 3" xfId="26923"/>
    <cellStyle name="Normal 14 3 5" xfId="9848"/>
    <cellStyle name="Normal 14 3 5 2" xfId="31579"/>
    <cellStyle name="Normal 14 3 6" xfId="19163"/>
    <cellStyle name="Normal 14 3 7" xfId="22267"/>
    <cellStyle name="Normal 14 4" xfId="728"/>
    <cellStyle name="Normal 14 4 2" xfId="2280"/>
    <cellStyle name="Normal 14 4 2 2" xfId="6938"/>
    <cellStyle name="Normal 14 4 2 2 2" xfId="16250"/>
    <cellStyle name="Normal 14 4 2 2 2 2" xfId="37981"/>
    <cellStyle name="Normal 14 4 2 2 3" xfId="28669"/>
    <cellStyle name="Normal 14 4 2 3" xfId="11594"/>
    <cellStyle name="Normal 14 4 2 3 2" xfId="33325"/>
    <cellStyle name="Normal 14 4 2 4" xfId="20909"/>
    <cellStyle name="Normal 14 4 2 5" xfId="24013"/>
    <cellStyle name="Normal 14 4 3" xfId="4326"/>
    <cellStyle name="Normal 14 4 3 2" xfId="8983"/>
    <cellStyle name="Normal 14 4 3 2 2" xfId="18295"/>
    <cellStyle name="Normal 14 4 3 2 2 2" xfId="40026"/>
    <cellStyle name="Normal 14 4 3 2 3" xfId="30714"/>
    <cellStyle name="Normal 14 4 3 3" xfId="13639"/>
    <cellStyle name="Normal 14 4 3 3 2" xfId="35370"/>
    <cellStyle name="Normal 14 4 3 4" xfId="26058"/>
    <cellStyle name="Normal 14 4 4" xfId="5386"/>
    <cellStyle name="Normal 14 4 4 2" xfId="14698"/>
    <cellStyle name="Normal 14 4 4 2 2" xfId="36429"/>
    <cellStyle name="Normal 14 4 4 3" xfId="27117"/>
    <cellStyle name="Normal 14 4 5" xfId="10042"/>
    <cellStyle name="Normal 14 4 5 2" xfId="31773"/>
    <cellStyle name="Normal 14 4 6" xfId="19357"/>
    <cellStyle name="Normal 14 4 7" xfId="22461"/>
    <cellStyle name="Normal 14 5" xfId="922"/>
    <cellStyle name="Normal 14 5 2" xfId="2474"/>
    <cellStyle name="Normal 14 5 2 2" xfId="7132"/>
    <cellStyle name="Normal 14 5 2 2 2" xfId="16444"/>
    <cellStyle name="Normal 14 5 2 2 2 2" xfId="38175"/>
    <cellStyle name="Normal 14 5 2 2 3" xfId="28863"/>
    <cellStyle name="Normal 14 5 2 3" xfId="11788"/>
    <cellStyle name="Normal 14 5 2 3 2" xfId="33519"/>
    <cellStyle name="Normal 14 5 2 4" xfId="21103"/>
    <cellStyle name="Normal 14 5 2 5" xfId="24207"/>
    <cellStyle name="Normal 14 5 3" xfId="4327"/>
    <cellStyle name="Normal 14 5 3 2" xfId="8984"/>
    <cellStyle name="Normal 14 5 3 2 2" xfId="18296"/>
    <cellStyle name="Normal 14 5 3 2 2 2" xfId="40027"/>
    <cellStyle name="Normal 14 5 3 2 3" xfId="30715"/>
    <cellStyle name="Normal 14 5 3 3" xfId="13640"/>
    <cellStyle name="Normal 14 5 3 3 2" xfId="35371"/>
    <cellStyle name="Normal 14 5 3 4" xfId="26059"/>
    <cellStyle name="Normal 14 5 4" xfId="5580"/>
    <cellStyle name="Normal 14 5 4 2" xfId="14892"/>
    <cellStyle name="Normal 14 5 4 2 2" xfId="36623"/>
    <cellStyle name="Normal 14 5 4 3" xfId="27311"/>
    <cellStyle name="Normal 14 5 5" xfId="10236"/>
    <cellStyle name="Normal 14 5 5 2" xfId="31967"/>
    <cellStyle name="Normal 14 5 6" xfId="19551"/>
    <cellStyle name="Normal 14 5 7" xfId="22655"/>
    <cellStyle name="Normal 14 6" xfId="1116"/>
    <cellStyle name="Normal 14 6 2" xfId="2668"/>
    <cellStyle name="Normal 14 6 2 2" xfId="7326"/>
    <cellStyle name="Normal 14 6 2 2 2" xfId="16638"/>
    <cellStyle name="Normal 14 6 2 2 2 2" xfId="38369"/>
    <cellStyle name="Normal 14 6 2 2 3" xfId="29057"/>
    <cellStyle name="Normal 14 6 2 3" xfId="11982"/>
    <cellStyle name="Normal 14 6 2 3 2" xfId="33713"/>
    <cellStyle name="Normal 14 6 2 4" xfId="21297"/>
    <cellStyle name="Normal 14 6 2 5" xfId="24401"/>
    <cellStyle name="Normal 14 6 3" xfId="4328"/>
    <cellStyle name="Normal 14 6 3 2" xfId="8985"/>
    <cellStyle name="Normal 14 6 3 2 2" xfId="18297"/>
    <cellStyle name="Normal 14 6 3 2 2 2" xfId="40028"/>
    <cellStyle name="Normal 14 6 3 2 3" xfId="30716"/>
    <cellStyle name="Normal 14 6 3 3" xfId="13641"/>
    <cellStyle name="Normal 14 6 3 3 2" xfId="35372"/>
    <cellStyle name="Normal 14 6 3 4" xfId="26060"/>
    <cellStyle name="Normal 14 6 4" xfId="5774"/>
    <cellStyle name="Normal 14 6 4 2" xfId="15086"/>
    <cellStyle name="Normal 14 6 4 2 2" xfId="36817"/>
    <cellStyle name="Normal 14 6 4 3" xfId="27505"/>
    <cellStyle name="Normal 14 6 5" xfId="10430"/>
    <cellStyle name="Normal 14 6 5 2" xfId="32161"/>
    <cellStyle name="Normal 14 6 6" xfId="19745"/>
    <cellStyle name="Normal 14 6 7" xfId="22849"/>
    <cellStyle name="Normal 14 7" xfId="1310"/>
    <cellStyle name="Normal 14 7 2" xfId="2862"/>
    <cellStyle name="Normal 14 7 2 2" xfId="7520"/>
    <cellStyle name="Normal 14 7 2 2 2" xfId="16832"/>
    <cellStyle name="Normal 14 7 2 2 2 2" xfId="38563"/>
    <cellStyle name="Normal 14 7 2 2 3" xfId="29251"/>
    <cellStyle name="Normal 14 7 2 3" xfId="12176"/>
    <cellStyle name="Normal 14 7 2 3 2" xfId="33907"/>
    <cellStyle name="Normal 14 7 2 4" xfId="21491"/>
    <cellStyle name="Normal 14 7 2 5" xfId="24595"/>
    <cellStyle name="Normal 14 7 3" xfId="4329"/>
    <cellStyle name="Normal 14 7 3 2" xfId="8986"/>
    <cellStyle name="Normal 14 7 3 2 2" xfId="18298"/>
    <cellStyle name="Normal 14 7 3 2 2 2" xfId="40029"/>
    <cellStyle name="Normal 14 7 3 2 3" xfId="30717"/>
    <cellStyle name="Normal 14 7 3 3" xfId="13642"/>
    <cellStyle name="Normal 14 7 3 3 2" xfId="35373"/>
    <cellStyle name="Normal 14 7 3 4" xfId="26061"/>
    <cellStyle name="Normal 14 7 4" xfId="5968"/>
    <cellStyle name="Normal 14 7 4 2" xfId="15280"/>
    <cellStyle name="Normal 14 7 4 2 2" xfId="37011"/>
    <cellStyle name="Normal 14 7 4 3" xfId="27699"/>
    <cellStyle name="Normal 14 7 5" xfId="10624"/>
    <cellStyle name="Normal 14 7 5 2" xfId="32355"/>
    <cellStyle name="Normal 14 7 6" xfId="19939"/>
    <cellStyle name="Normal 14 7 7" xfId="23043"/>
    <cellStyle name="Normal 14 8" xfId="1504"/>
    <cellStyle name="Normal 14 8 2" xfId="3056"/>
    <cellStyle name="Normal 14 8 2 2" xfId="7714"/>
    <cellStyle name="Normal 14 8 2 2 2" xfId="17026"/>
    <cellStyle name="Normal 14 8 2 2 2 2" xfId="38757"/>
    <cellStyle name="Normal 14 8 2 2 3" xfId="29445"/>
    <cellStyle name="Normal 14 8 2 3" xfId="12370"/>
    <cellStyle name="Normal 14 8 2 3 2" xfId="34101"/>
    <cellStyle name="Normal 14 8 2 4" xfId="21685"/>
    <cellStyle name="Normal 14 8 2 5" xfId="24789"/>
    <cellStyle name="Normal 14 8 3" xfId="4330"/>
    <cellStyle name="Normal 14 8 3 2" xfId="8987"/>
    <cellStyle name="Normal 14 8 3 2 2" xfId="18299"/>
    <cellStyle name="Normal 14 8 3 2 2 2" xfId="40030"/>
    <cellStyle name="Normal 14 8 3 2 3" xfId="30718"/>
    <cellStyle name="Normal 14 8 3 3" xfId="13643"/>
    <cellStyle name="Normal 14 8 3 3 2" xfId="35374"/>
    <cellStyle name="Normal 14 8 3 4" xfId="26062"/>
    <cellStyle name="Normal 14 8 4" xfId="6162"/>
    <cellStyle name="Normal 14 8 4 2" xfId="15474"/>
    <cellStyle name="Normal 14 8 4 2 2" xfId="37205"/>
    <cellStyle name="Normal 14 8 4 3" xfId="27893"/>
    <cellStyle name="Normal 14 8 5" xfId="10818"/>
    <cellStyle name="Normal 14 8 5 2" xfId="32549"/>
    <cellStyle name="Normal 14 8 6" xfId="20133"/>
    <cellStyle name="Normal 14 8 7" xfId="23237"/>
    <cellStyle name="Normal 14 9" xfId="1698"/>
    <cellStyle name="Normal 14 9 2" xfId="6356"/>
    <cellStyle name="Normal 14 9 2 2" xfId="15668"/>
    <cellStyle name="Normal 14 9 2 2 2" xfId="37399"/>
    <cellStyle name="Normal 14 9 2 3" xfId="28087"/>
    <cellStyle name="Normal 14 9 3" xfId="11012"/>
    <cellStyle name="Normal 14 9 3 2" xfId="32743"/>
    <cellStyle name="Normal 14 9 4" xfId="20327"/>
    <cellStyle name="Normal 14 9 5" xfId="23431"/>
    <cellStyle name="Normal 15" xfId="153"/>
    <cellStyle name="Normal 15 10" xfId="4331"/>
    <cellStyle name="Normal 15 10 2" xfId="8988"/>
    <cellStyle name="Normal 15 10 2 2" xfId="18300"/>
    <cellStyle name="Normal 15 10 2 2 2" xfId="40031"/>
    <cellStyle name="Normal 15 10 2 3" xfId="30719"/>
    <cellStyle name="Normal 15 10 3" xfId="13644"/>
    <cellStyle name="Normal 15 10 3 2" xfId="35375"/>
    <cellStyle name="Normal 15 10 4" xfId="26063"/>
    <cellStyle name="Normal 15 11" xfId="4816"/>
    <cellStyle name="Normal 15 11 2" xfId="14128"/>
    <cellStyle name="Normal 15 11 2 2" xfId="35859"/>
    <cellStyle name="Normal 15 11 3" xfId="26547"/>
    <cellStyle name="Normal 15 12" xfId="9472"/>
    <cellStyle name="Normal 15 12 2" xfId="31203"/>
    <cellStyle name="Normal 15 13" xfId="18786"/>
    <cellStyle name="Normal 15 14" xfId="21891"/>
    <cellStyle name="Normal 15 2" xfId="348"/>
    <cellStyle name="Normal 15 2 2" xfId="1904"/>
    <cellStyle name="Normal 15 2 2 2" xfId="6562"/>
    <cellStyle name="Normal 15 2 2 2 2" xfId="15874"/>
    <cellStyle name="Normal 15 2 2 2 2 2" xfId="37605"/>
    <cellStyle name="Normal 15 2 2 2 3" xfId="28293"/>
    <cellStyle name="Normal 15 2 2 3" xfId="11218"/>
    <cellStyle name="Normal 15 2 2 3 2" xfId="32949"/>
    <cellStyle name="Normal 15 2 2 4" xfId="20533"/>
    <cellStyle name="Normal 15 2 2 5" xfId="23637"/>
    <cellStyle name="Normal 15 2 3" xfId="4332"/>
    <cellStyle name="Normal 15 2 3 2" xfId="8989"/>
    <cellStyle name="Normal 15 2 3 2 2" xfId="18301"/>
    <cellStyle name="Normal 15 2 3 2 2 2" xfId="40032"/>
    <cellStyle name="Normal 15 2 3 2 3" xfId="30720"/>
    <cellStyle name="Normal 15 2 3 3" xfId="13645"/>
    <cellStyle name="Normal 15 2 3 3 2" xfId="35376"/>
    <cellStyle name="Normal 15 2 3 4" xfId="26064"/>
    <cellStyle name="Normal 15 2 4" xfId="5010"/>
    <cellStyle name="Normal 15 2 4 2" xfId="14322"/>
    <cellStyle name="Normal 15 2 4 2 2" xfId="36053"/>
    <cellStyle name="Normal 15 2 4 3" xfId="26741"/>
    <cellStyle name="Normal 15 2 5" xfId="9666"/>
    <cellStyle name="Normal 15 2 5 2" xfId="31397"/>
    <cellStyle name="Normal 15 2 6" xfId="18981"/>
    <cellStyle name="Normal 15 2 7" xfId="22085"/>
    <cellStyle name="Normal 15 3" xfId="545"/>
    <cellStyle name="Normal 15 3 2" xfId="2098"/>
    <cellStyle name="Normal 15 3 2 2" xfId="6756"/>
    <cellStyle name="Normal 15 3 2 2 2" xfId="16068"/>
    <cellStyle name="Normal 15 3 2 2 2 2" xfId="37799"/>
    <cellStyle name="Normal 15 3 2 2 3" xfId="28487"/>
    <cellStyle name="Normal 15 3 2 3" xfId="11412"/>
    <cellStyle name="Normal 15 3 2 3 2" xfId="33143"/>
    <cellStyle name="Normal 15 3 2 4" xfId="20727"/>
    <cellStyle name="Normal 15 3 2 5" xfId="23831"/>
    <cellStyle name="Normal 15 3 3" xfId="4333"/>
    <cellStyle name="Normal 15 3 3 2" xfId="8990"/>
    <cellStyle name="Normal 15 3 3 2 2" xfId="18302"/>
    <cellStyle name="Normal 15 3 3 2 2 2" xfId="40033"/>
    <cellStyle name="Normal 15 3 3 2 3" xfId="30721"/>
    <cellStyle name="Normal 15 3 3 3" xfId="13646"/>
    <cellStyle name="Normal 15 3 3 3 2" xfId="35377"/>
    <cellStyle name="Normal 15 3 3 4" xfId="26065"/>
    <cellStyle name="Normal 15 3 4" xfId="5204"/>
    <cellStyle name="Normal 15 3 4 2" xfId="14516"/>
    <cellStyle name="Normal 15 3 4 2 2" xfId="36247"/>
    <cellStyle name="Normal 15 3 4 3" xfId="26935"/>
    <cellStyle name="Normal 15 3 5" xfId="9860"/>
    <cellStyle name="Normal 15 3 5 2" xfId="31591"/>
    <cellStyle name="Normal 15 3 6" xfId="19175"/>
    <cellStyle name="Normal 15 3 7" xfId="22279"/>
    <cellStyle name="Normal 15 4" xfId="740"/>
    <cellStyle name="Normal 15 4 2" xfId="2292"/>
    <cellStyle name="Normal 15 4 2 2" xfId="6950"/>
    <cellStyle name="Normal 15 4 2 2 2" xfId="16262"/>
    <cellStyle name="Normal 15 4 2 2 2 2" xfId="37993"/>
    <cellStyle name="Normal 15 4 2 2 3" xfId="28681"/>
    <cellStyle name="Normal 15 4 2 3" xfId="11606"/>
    <cellStyle name="Normal 15 4 2 3 2" xfId="33337"/>
    <cellStyle name="Normal 15 4 2 4" xfId="20921"/>
    <cellStyle name="Normal 15 4 2 5" xfId="24025"/>
    <cellStyle name="Normal 15 4 3" xfId="4334"/>
    <cellStyle name="Normal 15 4 3 2" xfId="8991"/>
    <cellStyle name="Normal 15 4 3 2 2" xfId="18303"/>
    <cellStyle name="Normal 15 4 3 2 2 2" xfId="40034"/>
    <cellStyle name="Normal 15 4 3 2 3" xfId="30722"/>
    <cellStyle name="Normal 15 4 3 3" xfId="13647"/>
    <cellStyle name="Normal 15 4 3 3 2" xfId="35378"/>
    <cellStyle name="Normal 15 4 3 4" xfId="26066"/>
    <cellStyle name="Normal 15 4 4" xfId="5398"/>
    <cellStyle name="Normal 15 4 4 2" xfId="14710"/>
    <cellStyle name="Normal 15 4 4 2 2" xfId="36441"/>
    <cellStyle name="Normal 15 4 4 3" xfId="27129"/>
    <cellStyle name="Normal 15 4 5" xfId="10054"/>
    <cellStyle name="Normal 15 4 5 2" xfId="31785"/>
    <cellStyle name="Normal 15 4 6" xfId="19369"/>
    <cellStyle name="Normal 15 4 7" xfId="22473"/>
    <cellStyle name="Normal 15 5" xfId="934"/>
    <cellStyle name="Normal 15 5 2" xfId="2486"/>
    <cellStyle name="Normal 15 5 2 2" xfId="7144"/>
    <cellStyle name="Normal 15 5 2 2 2" xfId="16456"/>
    <cellStyle name="Normal 15 5 2 2 2 2" xfId="38187"/>
    <cellStyle name="Normal 15 5 2 2 3" xfId="28875"/>
    <cellStyle name="Normal 15 5 2 3" xfId="11800"/>
    <cellStyle name="Normal 15 5 2 3 2" xfId="33531"/>
    <cellStyle name="Normal 15 5 2 4" xfId="21115"/>
    <cellStyle name="Normal 15 5 2 5" xfId="24219"/>
    <cellStyle name="Normal 15 5 3" xfId="4335"/>
    <cellStyle name="Normal 15 5 3 2" xfId="8992"/>
    <cellStyle name="Normal 15 5 3 2 2" xfId="18304"/>
    <cellStyle name="Normal 15 5 3 2 2 2" xfId="40035"/>
    <cellStyle name="Normal 15 5 3 2 3" xfId="30723"/>
    <cellStyle name="Normal 15 5 3 3" xfId="13648"/>
    <cellStyle name="Normal 15 5 3 3 2" xfId="35379"/>
    <cellStyle name="Normal 15 5 3 4" xfId="26067"/>
    <cellStyle name="Normal 15 5 4" xfId="5592"/>
    <cellStyle name="Normal 15 5 4 2" xfId="14904"/>
    <cellStyle name="Normal 15 5 4 2 2" xfId="36635"/>
    <cellStyle name="Normal 15 5 4 3" xfId="27323"/>
    <cellStyle name="Normal 15 5 5" xfId="10248"/>
    <cellStyle name="Normal 15 5 5 2" xfId="31979"/>
    <cellStyle name="Normal 15 5 6" xfId="19563"/>
    <cellStyle name="Normal 15 5 7" xfId="22667"/>
    <cellStyle name="Normal 15 6" xfId="1128"/>
    <cellStyle name="Normal 15 6 2" xfId="2680"/>
    <cellStyle name="Normal 15 6 2 2" xfId="7338"/>
    <cellStyle name="Normal 15 6 2 2 2" xfId="16650"/>
    <cellStyle name="Normal 15 6 2 2 2 2" xfId="38381"/>
    <cellStyle name="Normal 15 6 2 2 3" xfId="29069"/>
    <cellStyle name="Normal 15 6 2 3" xfId="11994"/>
    <cellStyle name="Normal 15 6 2 3 2" xfId="33725"/>
    <cellStyle name="Normal 15 6 2 4" xfId="21309"/>
    <cellStyle name="Normal 15 6 2 5" xfId="24413"/>
    <cellStyle name="Normal 15 6 3" xfId="4336"/>
    <cellStyle name="Normal 15 6 3 2" xfId="8993"/>
    <cellStyle name="Normal 15 6 3 2 2" xfId="18305"/>
    <cellStyle name="Normal 15 6 3 2 2 2" xfId="40036"/>
    <cellStyle name="Normal 15 6 3 2 3" xfId="30724"/>
    <cellStyle name="Normal 15 6 3 3" xfId="13649"/>
    <cellStyle name="Normal 15 6 3 3 2" xfId="35380"/>
    <cellStyle name="Normal 15 6 3 4" xfId="26068"/>
    <cellStyle name="Normal 15 6 4" xfId="5786"/>
    <cellStyle name="Normal 15 6 4 2" xfId="15098"/>
    <cellStyle name="Normal 15 6 4 2 2" xfId="36829"/>
    <cellStyle name="Normal 15 6 4 3" xfId="27517"/>
    <cellStyle name="Normal 15 6 5" xfId="10442"/>
    <cellStyle name="Normal 15 6 5 2" xfId="32173"/>
    <cellStyle name="Normal 15 6 6" xfId="19757"/>
    <cellStyle name="Normal 15 6 7" xfId="22861"/>
    <cellStyle name="Normal 15 7" xfId="1322"/>
    <cellStyle name="Normal 15 7 2" xfId="2874"/>
    <cellStyle name="Normal 15 7 2 2" xfId="7532"/>
    <cellStyle name="Normal 15 7 2 2 2" xfId="16844"/>
    <cellStyle name="Normal 15 7 2 2 2 2" xfId="38575"/>
    <cellStyle name="Normal 15 7 2 2 3" xfId="29263"/>
    <cellStyle name="Normal 15 7 2 3" xfId="12188"/>
    <cellStyle name="Normal 15 7 2 3 2" xfId="33919"/>
    <cellStyle name="Normal 15 7 2 4" xfId="21503"/>
    <cellStyle name="Normal 15 7 2 5" xfId="24607"/>
    <cellStyle name="Normal 15 7 3" xfId="4337"/>
    <cellStyle name="Normal 15 7 3 2" xfId="8994"/>
    <cellStyle name="Normal 15 7 3 2 2" xfId="18306"/>
    <cellStyle name="Normal 15 7 3 2 2 2" xfId="40037"/>
    <cellStyle name="Normal 15 7 3 2 3" xfId="30725"/>
    <cellStyle name="Normal 15 7 3 3" xfId="13650"/>
    <cellStyle name="Normal 15 7 3 3 2" xfId="35381"/>
    <cellStyle name="Normal 15 7 3 4" xfId="26069"/>
    <cellStyle name="Normal 15 7 4" xfId="5980"/>
    <cellStyle name="Normal 15 7 4 2" xfId="15292"/>
    <cellStyle name="Normal 15 7 4 2 2" xfId="37023"/>
    <cellStyle name="Normal 15 7 4 3" xfId="27711"/>
    <cellStyle name="Normal 15 7 5" xfId="10636"/>
    <cellStyle name="Normal 15 7 5 2" xfId="32367"/>
    <cellStyle name="Normal 15 7 6" xfId="19951"/>
    <cellStyle name="Normal 15 7 7" xfId="23055"/>
    <cellStyle name="Normal 15 8" xfId="1516"/>
    <cellStyle name="Normal 15 8 2" xfId="3068"/>
    <cellStyle name="Normal 15 8 2 2" xfId="7726"/>
    <cellStyle name="Normal 15 8 2 2 2" xfId="17038"/>
    <cellStyle name="Normal 15 8 2 2 2 2" xfId="38769"/>
    <cellStyle name="Normal 15 8 2 2 3" xfId="29457"/>
    <cellStyle name="Normal 15 8 2 3" xfId="12382"/>
    <cellStyle name="Normal 15 8 2 3 2" xfId="34113"/>
    <cellStyle name="Normal 15 8 2 4" xfId="21697"/>
    <cellStyle name="Normal 15 8 2 5" xfId="24801"/>
    <cellStyle name="Normal 15 8 3" xfId="4338"/>
    <cellStyle name="Normal 15 8 3 2" xfId="8995"/>
    <cellStyle name="Normal 15 8 3 2 2" xfId="18307"/>
    <cellStyle name="Normal 15 8 3 2 2 2" xfId="40038"/>
    <cellStyle name="Normal 15 8 3 2 3" xfId="30726"/>
    <cellStyle name="Normal 15 8 3 3" xfId="13651"/>
    <cellStyle name="Normal 15 8 3 3 2" xfId="35382"/>
    <cellStyle name="Normal 15 8 3 4" xfId="26070"/>
    <cellStyle name="Normal 15 8 4" xfId="6174"/>
    <cellStyle name="Normal 15 8 4 2" xfId="15486"/>
    <cellStyle name="Normal 15 8 4 2 2" xfId="37217"/>
    <cellStyle name="Normal 15 8 4 3" xfId="27905"/>
    <cellStyle name="Normal 15 8 5" xfId="10830"/>
    <cellStyle name="Normal 15 8 5 2" xfId="32561"/>
    <cellStyle name="Normal 15 8 6" xfId="20145"/>
    <cellStyle name="Normal 15 8 7" xfId="23249"/>
    <cellStyle name="Normal 15 9" xfId="1710"/>
    <cellStyle name="Normal 15 9 2" xfId="6368"/>
    <cellStyle name="Normal 15 9 2 2" xfId="15680"/>
    <cellStyle name="Normal 15 9 2 2 2" xfId="37411"/>
    <cellStyle name="Normal 15 9 2 3" xfId="28099"/>
    <cellStyle name="Normal 15 9 3" xfId="11024"/>
    <cellStyle name="Normal 15 9 3 2" xfId="32755"/>
    <cellStyle name="Normal 15 9 4" xfId="20339"/>
    <cellStyle name="Normal 15 9 5" xfId="23443"/>
    <cellStyle name="Normal 16" xfId="165"/>
    <cellStyle name="Normal 16 10" xfId="4339"/>
    <cellStyle name="Normal 16 10 2" xfId="8996"/>
    <cellStyle name="Normal 16 10 2 2" xfId="18308"/>
    <cellStyle name="Normal 16 10 2 2 2" xfId="40039"/>
    <cellStyle name="Normal 16 10 2 3" xfId="30727"/>
    <cellStyle name="Normal 16 10 3" xfId="13652"/>
    <cellStyle name="Normal 16 10 3 2" xfId="35383"/>
    <cellStyle name="Normal 16 10 4" xfId="26071"/>
    <cellStyle name="Normal 16 11" xfId="4828"/>
    <cellStyle name="Normal 16 11 2" xfId="14140"/>
    <cellStyle name="Normal 16 11 2 2" xfId="35871"/>
    <cellStyle name="Normal 16 11 3" xfId="26559"/>
    <cellStyle name="Normal 16 12" xfId="9484"/>
    <cellStyle name="Normal 16 12 2" xfId="31215"/>
    <cellStyle name="Normal 16 13" xfId="18798"/>
    <cellStyle name="Normal 16 14" xfId="21903"/>
    <cellStyle name="Normal 16 2" xfId="360"/>
    <cellStyle name="Normal 16 2 2" xfId="1916"/>
    <cellStyle name="Normal 16 2 2 2" xfId="6574"/>
    <cellStyle name="Normal 16 2 2 2 2" xfId="15886"/>
    <cellStyle name="Normal 16 2 2 2 2 2" xfId="37617"/>
    <cellStyle name="Normal 16 2 2 2 3" xfId="28305"/>
    <cellStyle name="Normal 16 2 2 3" xfId="11230"/>
    <cellStyle name="Normal 16 2 2 3 2" xfId="32961"/>
    <cellStyle name="Normal 16 2 2 4" xfId="20545"/>
    <cellStyle name="Normal 16 2 2 5" xfId="23649"/>
    <cellStyle name="Normal 16 2 3" xfId="4340"/>
    <cellStyle name="Normal 16 2 3 2" xfId="8997"/>
    <cellStyle name="Normal 16 2 3 2 2" xfId="18309"/>
    <cellStyle name="Normal 16 2 3 2 2 2" xfId="40040"/>
    <cellStyle name="Normal 16 2 3 2 3" xfId="30728"/>
    <cellStyle name="Normal 16 2 3 3" xfId="13653"/>
    <cellStyle name="Normal 16 2 3 3 2" xfId="35384"/>
    <cellStyle name="Normal 16 2 3 4" xfId="26072"/>
    <cellStyle name="Normal 16 2 4" xfId="5022"/>
    <cellStyle name="Normal 16 2 4 2" xfId="14334"/>
    <cellStyle name="Normal 16 2 4 2 2" xfId="36065"/>
    <cellStyle name="Normal 16 2 4 3" xfId="26753"/>
    <cellStyle name="Normal 16 2 5" xfId="9678"/>
    <cellStyle name="Normal 16 2 5 2" xfId="31409"/>
    <cellStyle name="Normal 16 2 6" xfId="18993"/>
    <cellStyle name="Normal 16 2 7" xfId="22097"/>
    <cellStyle name="Normal 16 3" xfId="557"/>
    <cellStyle name="Normal 16 3 2" xfId="2110"/>
    <cellStyle name="Normal 16 3 2 2" xfId="6768"/>
    <cellStyle name="Normal 16 3 2 2 2" xfId="16080"/>
    <cellStyle name="Normal 16 3 2 2 2 2" xfId="37811"/>
    <cellStyle name="Normal 16 3 2 2 3" xfId="28499"/>
    <cellStyle name="Normal 16 3 2 3" xfId="11424"/>
    <cellStyle name="Normal 16 3 2 3 2" xfId="33155"/>
    <cellStyle name="Normal 16 3 2 4" xfId="20739"/>
    <cellStyle name="Normal 16 3 2 5" xfId="23843"/>
    <cellStyle name="Normal 16 3 3" xfId="4341"/>
    <cellStyle name="Normal 16 3 3 2" xfId="8998"/>
    <cellStyle name="Normal 16 3 3 2 2" xfId="18310"/>
    <cellStyle name="Normal 16 3 3 2 2 2" xfId="40041"/>
    <cellStyle name="Normal 16 3 3 2 3" xfId="30729"/>
    <cellStyle name="Normal 16 3 3 3" xfId="13654"/>
    <cellStyle name="Normal 16 3 3 3 2" xfId="35385"/>
    <cellStyle name="Normal 16 3 3 4" xfId="26073"/>
    <cellStyle name="Normal 16 3 4" xfId="5216"/>
    <cellStyle name="Normal 16 3 4 2" xfId="14528"/>
    <cellStyle name="Normal 16 3 4 2 2" xfId="36259"/>
    <cellStyle name="Normal 16 3 4 3" xfId="26947"/>
    <cellStyle name="Normal 16 3 5" xfId="9872"/>
    <cellStyle name="Normal 16 3 5 2" xfId="31603"/>
    <cellStyle name="Normal 16 3 6" xfId="19187"/>
    <cellStyle name="Normal 16 3 7" xfId="22291"/>
    <cellStyle name="Normal 16 4" xfId="752"/>
    <cellStyle name="Normal 16 4 2" xfId="2304"/>
    <cellStyle name="Normal 16 4 2 2" xfId="6962"/>
    <cellStyle name="Normal 16 4 2 2 2" xfId="16274"/>
    <cellStyle name="Normal 16 4 2 2 2 2" xfId="38005"/>
    <cellStyle name="Normal 16 4 2 2 3" xfId="28693"/>
    <cellStyle name="Normal 16 4 2 3" xfId="11618"/>
    <cellStyle name="Normal 16 4 2 3 2" xfId="33349"/>
    <cellStyle name="Normal 16 4 2 4" xfId="20933"/>
    <cellStyle name="Normal 16 4 2 5" xfId="24037"/>
    <cellStyle name="Normal 16 4 3" xfId="4342"/>
    <cellStyle name="Normal 16 4 3 2" xfId="8999"/>
    <cellStyle name="Normal 16 4 3 2 2" xfId="18311"/>
    <cellStyle name="Normal 16 4 3 2 2 2" xfId="40042"/>
    <cellStyle name="Normal 16 4 3 2 3" xfId="30730"/>
    <cellStyle name="Normal 16 4 3 3" xfId="13655"/>
    <cellStyle name="Normal 16 4 3 3 2" xfId="35386"/>
    <cellStyle name="Normal 16 4 3 4" xfId="26074"/>
    <cellStyle name="Normal 16 4 4" xfId="5410"/>
    <cellStyle name="Normal 16 4 4 2" xfId="14722"/>
    <cellStyle name="Normal 16 4 4 2 2" xfId="36453"/>
    <cellStyle name="Normal 16 4 4 3" xfId="27141"/>
    <cellStyle name="Normal 16 4 5" xfId="10066"/>
    <cellStyle name="Normal 16 4 5 2" xfId="31797"/>
    <cellStyle name="Normal 16 4 6" xfId="19381"/>
    <cellStyle name="Normal 16 4 7" xfId="22485"/>
    <cellStyle name="Normal 16 5" xfId="946"/>
    <cellStyle name="Normal 16 5 2" xfId="2498"/>
    <cellStyle name="Normal 16 5 2 2" xfId="7156"/>
    <cellStyle name="Normal 16 5 2 2 2" xfId="16468"/>
    <cellStyle name="Normal 16 5 2 2 2 2" xfId="38199"/>
    <cellStyle name="Normal 16 5 2 2 3" xfId="28887"/>
    <cellStyle name="Normal 16 5 2 3" xfId="11812"/>
    <cellStyle name="Normal 16 5 2 3 2" xfId="33543"/>
    <cellStyle name="Normal 16 5 2 4" xfId="21127"/>
    <cellStyle name="Normal 16 5 2 5" xfId="24231"/>
    <cellStyle name="Normal 16 5 3" xfId="4343"/>
    <cellStyle name="Normal 16 5 3 2" xfId="9000"/>
    <cellStyle name="Normal 16 5 3 2 2" xfId="18312"/>
    <cellStyle name="Normal 16 5 3 2 2 2" xfId="40043"/>
    <cellStyle name="Normal 16 5 3 2 3" xfId="30731"/>
    <cellStyle name="Normal 16 5 3 3" xfId="13656"/>
    <cellStyle name="Normal 16 5 3 3 2" xfId="35387"/>
    <cellStyle name="Normal 16 5 3 4" xfId="26075"/>
    <cellStyle name="Normal 16 5 4" xfId="5604"/>
    <cellStyle name="Normal 16 5 4 2" xfId="14916"/>
    <cellStyle name="Normal 16 5 4 2 2" xfId="36647"/>
    <cellStyle name="Normal 16 5 4 3" xfId="27335"/>
    <cellStyle name="Normal 16 5 5" xfId="10260"/>
    <cellStyle name="Normal 16 5 5 2" xfId="31991"/>
    <cellStyle name="Normal 16 5 6" xfId="19575"/>
    <cellStyle name="Normal 16 5 7" xfId="22679"/>
    <cellStyle name="Normal 16 6" xfId="1140"/>
    <cellStyle name="Normal 16 6 2" xfId="2692"/>
    <cellStyle name="Normal 16 6 2 2" xfId="7350"/>
    <cellStyle name="Normal 16 6 2 2 2" xfId="16662"/>
    <cellStyle name="Normal 16 6 2 2 2 2" xfId="38393"/>
    <cellStyle name="Normal 16 6 2 2 3" xfId="29081"/>
    <cellStyle name="Normal 16 6 2 3" xfId="12006"/>
    <cellStyle name="Normal 16 6 2 3 2" xfId="33737"/>
    <cellStyle name="Normal 16 6 2 4" xfId="21321"/>
    <cellStyle name="Normal 16 6 2 5" xfId="24425"/>
    <cellStyle name="Normal 16 6 3" xfId="4344"/>
    <cellStyle name="Normal 16 6 3 2" xfId="9001"/>
    <cellStyle name="Normal 16 6 3 2 2" xfId="18313"/>
    <cellStyle name="Normal 16 6 3 2 2 2" xfId="40044"/>
    <cellStyle name="Normal 16 6 3 2 3" xfId="30732"/>
    <cellStyle name="Normal 16 6 3 3" xfId="13657"/>
    <cellStyle name="Normal 16 6 3 3 2" xfId="35388"/>
    <cellStyle name="Normal 16 6 3 4" xfId="26076"/>
    <cellStyle name="Normal 16 6 4" xfId="5798"/>
    <cellStyle name="Normal 16 6 4 2" xfId="15110"/>
    <cellStyle name="Normal 16 6 4 2 2" xfId="36841"/>
    <cellStyle name="Normal 16 6 4 3" xfId="27529"/>
    <cellStyle name="Normal 16 6 5" xfId="10454"/>
    <cellStyle name="Normal 16 6 5 2" xfId="32185"/>
    <cellStyle name="Normal 16 6 6" xfId="19769"/>
    <cellStyle name="Normal 16 6 7" xfId="22873"/>
    <cellStyle name="Normal 16 7" xfId="1334"/>
    <cellStyle name="Normal 16 7 2" xfId="2886"/>
    <cellStyle name="Normal 16 7 2 2" xfId="7544"/>
    <cellStyle name="Normal 16 7 2 2 2" xfId="16856"/>
    <cellStyle name="Normal 16 7 2 2 2 2" xfId="38587"/>
    <cellStyle name="Normal 16 7 2 2 3" xfId="29275"/>
    <cellStyle name="Normal 16 7 2 3" xfId="12200"/>
    <cellStyle name="Normal 16 7 2 3 2" xfId="33931"/>
    <cellStyle name="Normal 16 7 2 4" xfId="21515"/>
    <cellStyle name="Normal 16 7 2 5" xfId="24619"/>
    <cellStyle name="Normal 16 7 3" xfId="4345"/>
    <cellStyle name="Normal 16 7 3 2" xfId="9002"/>
    <cellStyle name="Normal 16 7 3 2 2" xfId="18314"/>
    <cellStyle name="Normal 16 7 3 2 2 2" xfId="40045"/>
    <cellStyle name="Normal 16 7 3 2 3" xfId="30733"/>
    <cellStyle name="Normal 16 7 3 3" xfId="13658"/>
    <cellStyle name="Normal 16 7 3 3 2" xfId="35389"/>
    <cellStyle name="Normal 16 7 3 4" xfId="26077"/>
    <cellStyle name="Normal 16 7 4" xfId="5992"/>
    <cellStyle name="Normal 16 7 4 2" xfId="15304"/>
    <cellStyle name="Normal 16 7 4 2 2" xfId="37035"/>
    <cellStyle name="Normal 16 7 4 3" xfId="27723"/>
    <cellStyle name="Normal 16 7 5" xfId="10648"/>
    <cellStyle name="Normal 16 7 5 2" xfId="32379"/>
    <cellStyle name="Normal 16 7 6" xfId="19963"/>
    <cellStyle name="Normal 16 7 7" xfId="23067"/>
    <cellStyle name="Normal 16 8" xfId="1528"/>
    <cellStyle name="Normal 16 8 2" xfId="3080"/>
    <cellStyle name="Normal 16 8 2 2" xfId="7738"/>
    <cellStyle name="Normal 16 8 2 2 2" xfId="17050"/>
    <cellStyle name="Normal 16 8 2 2 2 2" xfId="38781"/>
    <cellStyle name="Normal 16 8 2 2 3" xfId="29469"/>
    <cellStyle name="Normal 16 8 2 3" xfId="12394"/>
    <cellStyle name="Normal 16 8 2 3 2" xfId="34125"/>
    <cellStyle name="Normal 16 8 2 4" xfId="21709"/>
    <cellStyle name="Normal 16 8 2 5" xfId="24813"/>
    <cellStyle name="Normal 16 8 3" xfId="4346"/>
    <cellStyle name="Normal 16 8 3 2" xfId="9003"/>
    <cellStyle name="Normal 16 8 3 2 2" xfId="18315"/>
    <cellStyle name="Normal 16 8 3 2 2 2" xfId="40046"/>
    <cellStyle name="Normal 16 8 3 2 3" xfId="30734"/>
    <cellStyle name="Normal 16 8 3 3" xfId="13659"/>
    <cellStyle name="Normal 16 8 3 3 2" xfId="35390"/>
    <cellStyle name="Normal 16 8 3 4" xfId="26078"/>
    <cellStyle name="Normal 16 8 4" xfId="6186"/>
    <cellStyle name="Normal 16 8 4 2" xfId="15498"/>
    <cellStyle name="Normal 16 8 4 2 2" xfId="37229"/>
    <cellStyle name="Normal 16 8 4 3" xfId="27917"/>
    <cellStyle name="Normal 16 8 5" xfId="10842"/>
    <cellStyle name="Normal 16 8 5 2" xfId="32573"/>
    <cellStyle name="Normal 16 8 6" xfId="20157"/>
    <cellStyle name="Normal 16 8 7" xfId="23261"/>
    <cellStyle name="Normal 16 9" xfId="1722"/>
    <cellStyle name="Normal 16 9 2" xfId="6380"/>
    <cellStyle name="Normal 16 9 2 2" xfId="15692"/>
    <cellStyle name="Normal 16 9 2 2 2" xfId="37423"/>
    <cellStyle name="Normal 16 9 2 3" xfId="28111"/>
    <cellStyle name="Normal 16 9 3" xfId="11036"/>
    <cellStyle name="Normal 16 9 3 2" xfId="32767"/>
    <cellStyle name="Normal 16 9 4" xfId="20351"/>
    <cellStyle name="Normal 16 9 5" xfId="23455"/>
    <cellStyle name="Normal 17" xfId="177"/>
    <cellStyle name="Normal 17 10" xfId="4347"/>
    <cellStyle name="Normal 17 10 2" xfId="9004"/>
    <cellStyle name="Normal 17 10 2 2" xfId="18316"/>
    <cellStyle name="Normal 17 10 2 2 2" xfId="40047"/>
    <cellStyle name="Normal 17 10 2 3" xfId="30735"/>
    <cellStyle name="Normal 17 10 3" xfId="13660"/>
    <cellStyle name="Normal 17 10 3 2" xfId="35391"/>
    <cellStyle name="Normal 17 10 4" xfId="26079"/>
    <cellStyle name="Normal 17 11" xfId="4840"/>
    <cellStyle name="Normal 17 11 2" xfId="14152"/>
    <cellStyle name="Normal 17 11 2 2" xfId="35883"/>
    <cellStyle name="Normal 17 11 3" xfId="26571"/>
    <cellStyle name="Normal 17 12" xfId="9496"/>
    <cellStyle name="Normal 17 12 2" xfId="31227"/>
    <cellStyle name="Normal 17 13" xfId="18810"/>
    <cellStyle name="Normal 17 14" xfId="21915"/>
    <cellStyle name="Normal 17 2" xfId="372"/>
    <cellStyle name="Normal 17 2 2" xfId="1928"/>
    <cellStyle name="Normal 17 2 2 2" xfId="6586"/>
    <cellStyle name="Normal 17 2 2 2 2" xfId="15898"/>
    <cellStyle name="Normal 17 2 2 2 2 2" xfId="37629"/>
    <cellStyle name="Normal 17 2 2 2 3" xfId="28317"/>
    <cellStyle name="Normal 17 2 2 3" xfId="11242"/>
    <cellStyle name="Normal 17 2 2 3 2" xfId="32973"/>
    <cellStyle name="Normal 17 2 2 4" xfId="20557"/>
    <cellStyle name="Normal 17 2 2 5" xfId="23661"/>
    <cellStyle name="Normal 17 2 3" xfId="4348"/>
    <cellStyle name="Normal 17 2 3 2" xfId="9005"/>
    <cellStyle name="Normal 17 2 3 2 2" xfId="18317"/>
    <cellStyle name="Normal 17 2 3 2 2 2" xfId="40048"/>
    <cellStyle name="Normal 17 2 3 2 3" xfId="30736"/>
    <cellStyle name="Normal 17 2 3 3" xfId="13661"/>
    <cellStyle name="Normal 17 2 3 3 2" xfId="35392"/>
    <cellStyle name="Normal 17 2 3 4" xfId="26080"/>
    <cellStyle name="Normal 17 2 4" xfId="5034"/>
    <cellStyle name="Normal 17 2 4 2" xfId="14346"/>
    <cellStyle name="Normal 17 2 4 2 2" xfId="36077"/>
    <cellStyle name="Normal 17 2 4 3" xfId="26765"/>
    <cellStyle name="Normal 17 2 5" xfId="9690"/>
    <cellStyle name="Normal 17 2 5 2" xfId="31421"/>
    <cellStyle name="Normal 17 2 6" xfId="19005"/>
    <cellStyle name="Normal 17 2 7" xfId="22109"/>
    <cellStyle name="Normal 17 3" xfId="569"/>
    <cellStyle name="Normal 17 3 2" xfId="2122"/>
    <cellStyle name="Normal 17 3 2 2" xfId="6780"/>
    <cellStyle name="Normal 17 3 2 2 2" xfId="16092"/>
    <cellStyle name="Normal 17 3 2 2 2 2" xfId="37823"/>
    <cellStyle name="Normal 17 3 2 2 3" xfId="28511"/>
    <cellStyle name="Normal 17 3 2 3" xfId="11436"/>
    <cellStyle name="Normal 17 3 2 3 2" xfId="33167"/>
    <cellStyle name="Normal 17 3 2 4" xfId="20751"/>
    <cellStyle name="Normal 17 3 2 5" xfId="23855"/>
    <cellStyle name="Normal 17 3 3" xfId="4349"/>
    <cellStyle name="Normal 17 3 3 2" xfId="9006"/>
    <cellStyle name="Normal 17 3 3 2 2" xfId="18318"/>
    <cellStyle name="Normal 17 3 3 2 2 2" xfId="40049"/>
    <cellStyle name="Normal 17 3 3 2 3" xfId="30737"/>
    <cellStyle name="Normal 17 3 3 3" xfId="13662"/>
    <cellStyle name="Normal 17 3 3 3 2" xfId="35393"/>
    <cellStyle name="Normal 17 3 3 4" xfId="26081"/>
    <cellStyle name="Normal 17 3 4" xfId="5228"/>
    <cellStyle name="Normal 17 3 4 2" xfId="14540"/>
    <cellStyle name="Normal 17 3 4 2 2" xfId="36271"/>
    <cellStyle name="Normal 17 3 4 3" xfId="26959"/>
    <cellStyle name="Normal 17 3 5" xfId="9884"/>
    <cellStyle name="Normal 17 3 5 2" xfId="31615"/>
    <cellStyle name="Normal 17 3 6" xfId="19199"/>
    <cellStyle name="Normal 17 3 7" xfId="22303"/>
    <cellStyle name="Normal 17 4" xfId="764"/>
    <cellStyle name="Normal 17 4 2" xfId="2316"/>
    <cellStyle name="Normal 17 4 2 2" xfId="6974"/>
    <cellStyle name="Normal 17 4 2 2 2" xfId="16286"/>
    <cellStyle name="Normal 17 4 2 2 2 2" xfId="38017"/>
    <cellStyle name="Normal 17 4 2 2 3" xfId="28705"/>
    <cellStyle name="Normal 17 4 2 3" xfId="11630"/>
    <cellStyle name="Normal 17 4 2 3 2" xfId="33361"/>
    <cellStyle name="Normal 17 4 2 4" xfId="20945"/>
    <cellStyle name="Normal 17 4 2 5" xfId="24049"/>
    <cellStyle name="Normal 17 4 3" xfId="4350"/>
    <cellStyle name="Normal 17 4 3 2" xfId="9007"/>
    <cellStyle name="Normal 17 4 3 2 2" xfId="18319"/>
    <cellStyle name="Normal 17 4 3 2 2 2" xfId="40050"/>
    <cellStyle name="Normal 17 4 3 2 3" xfId="30738"/>
    <cellStyle name="Normal 17 4 3 3" xfId="13663"/>
    <cellStyle name="Normal 17 4 3 3 2" xfId="35394"/>
    <cellStyle name="Normal 17 4 3 4" xfId="26082"/>
    <cellStyle name="Normal 17 4 4" xfId="5422"/>
    <cellStyle name="Normal 17 4 4 2" xfId="14734"/>
    <cellStyle name="Normal 17 4 4 2 2" xfId="36465"/>
    <cellStyle name="Normal 17 4 4 3" xfId="27153"/>
    <cellStyle name="Normal 17 4 5" xfId="10078"/>
    <cellStyle name="Normal 17 4 5 2" xfId="31809"/>
    <cellStyle name="Normal 17 4 6" xfId="19393"/>
    <cellStyle name="Normal 17 4 7" xfId="22497"/>
    <cellStyle name="Normal 17 5" xfId="958"/>
    <cellStyle name="Normal 17 5 2" xfId="2510"/>
    <cellStyle name="Normal 17 5 2 2" xfId="7168"/>
    <cellStyle name="Normal 17 5 2 2 2" xfId="16480"/>
    <cellStyle name="Normal 17 5 2 2 2 2" xfId="38211"/>
    <cellStyle name="Normal 17 5 2 2 3" xfId="28899"/>
    <cellStyle name="Normal 17 5 2 3" xfId="11824"/>
    <cellStyle name="Normal 17 5 2 3 2" xfId="33555"/>
    <cellStyle name="Normal 17 5 2 4" xfId="21139"/>
    <cellStyle name="Normal 17 5 2 5" xfId="24243"/>
    <cellStyle name="Normal 17 5 3" xfId="4351"/>
    <cellStyle name="Normal 17 5 3 2" xfId="9008"/>
    <cellStyle name="Normal 17 5 3 2 2" xfId="18320"/>
    <cellStyle name="Normal 17 5 3 2 2 2" xfId="40051"/>
    <cellStyle name="Normal 17 5 3 2 3" xfId="30739"/>
    <cellStyle name="Normal 17 5 3 3" xfId="13664"/>
    <cellStyle name="Normal 17 5 3 3 2" xfId="35395"/>
    <cellStyle name="Normal 17 5 3 4" xfId="26083"/>
    <cellStyle name="Normal 17 5 4" xfId="5616"/>
    <cellStyle name="Normal 17 5 4 2" xfId="14928"/>
    <cellStyle name="Normal 17 5 4 2 2" xfId="36659"/>
    <cellStyle name="Normal 17 5 4 3" xfId="27347"/>
    <cellStyle name="Normal 17 5 5" xfId="10272"/>
    <cellStyle name="Normal 17 5 5 2" xfId="32003"/>
    <cellStyle name="Normal 17 5 6" xfId="19587"/>
    <cellStyle name="Normal 17 5 7" xfId="22691"/>
    <cellStyle name="Normal 17 6" xfId="1152"/>
    <cellStyle name="Normal 17 6 2" xfId="2704"/>
    <cellStyle name="Normal 17 6 2 2" xfId="7362"/>
    <cellStyle name="Normal 17 6 2 2 2" xfId="16674"/>
    <cellStyle name="Normal 17 6 2 2 2 2" xfId="38405"/>
    <cellStyle name="Normal 17 6 2 2 3" xfId="29093"/>
    <cellStyle name="Normal 17 6 2 3" xfId="12018"/>
    <cellStyle name="Normal 17 6 2 3 2" xfId="33749"/>
    <cellStyle name="Normal 17 6 2 4" xfId="21333"/>
    <cellStyle name="Normal 17 6 2 5" xfId="24437"/>
    <cellStyle name="Normal 17 6 3" xfId="4352"/>
    <cellStyle name="Normal 17 6 3 2" xfId="9009"/>
    <cellStyle name="Normal 17 6 3 2 2" xfId="18321"/>
    <cellStyle name="Normal 17 6 3 2 2 2" xfId="40052"/>
    <cellStyle name="Normal 17 6 3 2 3" xfId="30740"/>
    <cellStyle name="Normal 17 6 3 3" xfId="13665"/>
    <cellStyle name="Normal 17 6 3 3 2" xfId="35396"/>
    <cellStyle name="Normal 17 6 3 4" xfId="26084"/>
    <cellStyle name="Normal 17 6 4" xfId="5810"/>
    <cellStyle name="Normal 17 6 4 2" xfId="15122"/>
    <cellStyle name="Normal 17 6 4 2 2" xfId="36853"/>
    <cellStyle name="Normal 17 6 4 3" xfId="27541"/>
    <cellStyle name="Normal 17 6 5" xfId="10466"/>
    <cellStyle name="Normal 17 6 5 2" xfId="32197"/>
    <cellStyle name="Normal 17 6 6" xfId="19781"/>
    <cellStyle name="Normal 17 6 7" xfId="22885"/>
    <cellStyle name="Normal 17 7" xfId="1346"/>
    <cellStyle name="Normal 17 7 2" xfId="2898"/>
    <cellStyle name="Normal 17 7 2 2" xfId="7556"/>
    <cellStyle name="Normal 17 7 2 2 2" xfId="16868"/>
    <cellStyle name="Normal 17 7 2 2 2 2" xfId="38599"/>
    <cellStyle name="Normal 17 7 2 2 3" xfId="29287"/>
    <cellStyle name="Normal 17 7 2 3" xfId="12212"/>
    <cellStyle name="Normal 17 7 2 3 2" xfId="33943"/>
    <cellStyle name="Normal 17 7 2 4" xfId="21527"/>
    <cellStyle name="Normal 17 7 2 5" xfId="24631"/>
    <cellStyle name="Normal 17 7 3" xfId="4353"/>
    <cellStyle name="Normal 17 7 3 2" xfId="9010"/>
    <cellStyle name="Normal 17 7 3 2 2" xfId="18322"/>
    <cellStyle name="Normal 17 7 3 2 2 2" xfId="40053"/>
    <cellStyle name="Normal 17 7 3 2 3" xfId="30741"/>
    <cellStyle name="Normal 17 7 3 3" xfId="13666"/>
    <cellStyle name="Normal 17 7 3 3 2" xfId="35397"/>
    <cellStyle name="Normal 17 7 3 4" xfId="26085"/>
    <cellStyle name="Normal 17 7 4" xfId="6004"/>
    <cellStyle name="Normal 17 7 4 2" xfId="15316"/>
    <cellStyle name="Normal 17 7 4 2 2" xfId="37047"/>
    <cellStyle name="Normal 17 7 4 3" xfId="27735"/>
    <cellStyle name="Normal 17 7 5" xfId="10660"/>
    <cellStyle name="Normal 17 7 5 2" xfId="32391"/>
    <cellStyle name="Normal 17 7 6" xfId="19975"/>
    <cellStyle name="Normal 17 7 7" xfId="23079"/>
    <cellStyle name="Normal 17 8" xfId="1540"/>
    <cellStyle name="Normal 17 8 2" xfId="3092"/>
    <cellStyle name="Normal 17 8 2 2" xfId="7750"/>
    <cellStyle name="Normal 17 8 2 2 2" xfId="17062"/>
    <cellStyle name="Normal 17 8 2 2 2 2" xfId="38793"/>
    <cellStyle name="Normal 17 8 2 2 3" xfId="29481"/>
    <cellStyle name="Normal 17 8 2 3" xfId="12406"/>
    <cellStyle name="Normal 17 8 2 3 2" xfId="34137"/>
    <cellStyle name="Normal 17 8 2 4" xfId="21721"/>
    <cellStyle name="Normal 17 8 2 5" xfId="24825"/>
    <cellStyle name="Normal 17 8 3" xfId="4354"/>
    <cellStyle name="Normal 17 8 3 2" xfId="9011"/>
    <cellStyle name="Normal 17 8 3 2 2" xfId="18323"/>
    <cellStyle name="Normal 17 8 3 2 2 2" xfId="40054"/>
    <cellStyle name="Normal 17 8 3 2 3" xfId="30742"/>
    <cellStyle name="Normal 17 8 3 3" xfId="13667"/>
    <cellStyle name="Normal 17 8 3 3 2" xfId="35398"/>
    <cellStyle name="Normal 17 8 3 4" xfId="26086"/>
    <cellStyle name="Normal 17 8 4" xfId="6198"/>
    <cellStyle name="Normal 17 8 4 2" xfId="15510"/>
    <cellStyle name="Normal 17 8 4 2 2" xfId="37241"/>
    <cellStyle name="Normal 17 8 4 3" xfId="27929"/>
    <cellStyle name="Normal 17 8 5" xfId="10854"/>
    <cellStyle name="Normal 17 8 5 2" xfId="32585"/>
    <cellStyle name="Normal 17 8 6" xfId="20169"/>
    <cellStyle name="Normal 17 8 7" xfId="23273"/>
    <cellStyle name="Normal 17 9" xfId="1734"/>
    <cellStyle name="Normal 17 9 2" xfId="6392"/>
    <cellStyle name="Normal 17 9 2 2" xfId="15704"/>
    <cellStyle name="Normal 17 9 2 2 2" xfId="37435"/>
    <cellStyle name="Normal 17 9 2 3" xfId="28123"/>
    <cellStyle name="Normal 17 9 3" xfId="11048"/>
    <cellStyle name="Normal 17 9 3 2" xfId="32779"/>
    <cellStyle name="Normal 17 9 4" xfId="20363"/>
    <cellStyle name="Normal 17 9 5" xfId="23467"/>
    <cellStyle name="Normal 18" xfId="182"/>
    <cellStyle name="Normal 18 2" xfId="574"/>
    <cellStyle name="Normal 19" xfId="190"/>
    <cellStyle name="Normal 19 10" xfId="4355"/>
    <cellStyle name="Normal 19 10 2" xfId="9012"/>
    <cellStyle name="Normal 19 10 2 2" xfId="18324"/>
    <cellStyle name="Normal 19 10 2 2 2" xfId="40055"/>
    <cellStyle name="Normal 19 10 2 3" xfId="30743"/>
    <cellStyle name="Normal 19 10 3" xfId="13668"/>
    <cellStyle name="Normal 19 10 3 2" xfId="35399"/>
    <cellStyle name="Normal 19 10 4" xfId="26087"/>
    <cellStyle name="Normal 19 11" xfId="4852"/>
    <cellStyle name="Normal 19 11 2" xfId="14164"/>
    <cellStyle name="Normal 19 11 2 2" xfId="35895"/>
    <cellStyle name="Normal 19 11 3" xfId="26583"/>
    <cellStyle name="Normal 19 12" xfId="9508"/>
    <cellStyle name="Normal 19 12 2" xfId="31239"/>
    <cellStyle name="Normal 19 13" xfId="18822"/>
    <cellStyle name="Normal 19 14" xfId="21927"/>
    <cellStyle name="Normal 19 2" xfId="384"/>
    <cellStyle name="Normal 19 2 2" xfId="1940"/>
    <cellStyle name="Normal 19 2 2 2" xfId="6598"/>
    <cellStyle name="Normal 19 2 2 2 2" xfId="15910"/>
    <cellStyle name="Normal 19 2 2 2 2 2" xfId="37641"/>
    <cellStyle name="Normal 19 2 2 2 3" xfId="28329"/>
    <cellStyle name="Normal 19 2 2 3" xfId="11254"/>
    <cellStyle name="Normal 19 2 2 3 2" xfId="32985"/>
    <cellStyle name="Normal 19 2 2 4" xfId="20569"/>
    <cellStyle name="Normal 19 2 2 5" xfId="23673"/>
    <cellStyle name="Normal 19 2 3" xfId="4356"/>
    <cellStyle name="Normal 19 2 3 2" xfId="9013"/>
    <cellStyle name="Normal 19 2 3 2 2" xfId="18325"/>
    <cellStyle name="Normal 19 2 3 2 2 2" xfId="40056"/>
    <cellStyle name="Normal 19 2 3 2 3" xfId="30744"/>
    <cellStyle name="Normal 19 2 3 3" xfId="13669"/>
    <cellStyle name="Normal 19 2 3 3 2" xfId="35400"/>
    <cellStyle name="Normal 19 2 3 4" xfId="26088"/>
    <cellStyle name="Normal 19 2 4" xfId="5046"/>
    <cellStyle name="Normal 19 2 4 2" xfId="14358"/>
    <cellStyle name="Normal 19 2 4 2 2" xfId="36089"/>
    <cellStyle name="Normal 19 2 4 3" xfId="26777"/>
    <cellStyle name="Normal 19 2 5" xfId="9702"/>
    <cellStyle name="Normal 19 2 5 2" xfId="31433"/>
    <cellStyle name="Normal 19 2 6" xfId="19017"/>
    <cellStyle name="Normal 19 2 7" xfId="22121"/>
    <cellStyle name="Normal 19 3" xfId="582"/>
    <cellStyle name="Normal 19 3 2" xfId="2134"/>
    <cellStyle name="Normal 19 3 2 2" xfId="6792"/>
    <cellStyle name="Normal 19 3 2 2 2" xfId="16104"/>
    <cellStyle name="Normal 19 3 2 2 2 2" xfId="37835"/>
    <cellStyle name="Normal 19 3 2 2 3" xfId="28523"/>
    <cellStyle name="Normal 19 3 2 3" xfId="11448"/>
    <cellStyle name="Normal 19 3 2 3 2" xfId="33179"/>
    <cellStyle name="Normal 19 3 2 4" xfId="20763"/>
    <cellStyle name="Normal 19 3 2 5" xfId="23867"/>
    <cellStyle name="Normal 19 3 3" xfId="4357"/>
    <cellStyle name="Normal 19 3 3 2" xfId="9014"/>
    <cellStyle name="Normal 19 3 3 2 2" xfId="18326"/>
    <cellStyle name="Normal 19 3 3 2 2 2" xfId="40057"/>
    <cellStyle name="Normal 19 3 3 2 3" xfId="30745"/>
    <cellStyle name="Normal 19 3 3 3" xfId="13670"/>
    <cellStyle name="Normal 19 3 3 3 2" xfId="35401"/>
    <cellStyle name="Normal 19 3 3 4" xfId="26089"/>
    <cellStyle name="Normal 19 3 4" xfId="5240"/>
    <cellStyle name="Normal 19 3 4 2" xfId="14552"/>
    <cellStyle name="Normal 19 3 4 2 2" xfId="36283"/>
    <cellStyle name="Normal 19 3 4 3" xfId="26971"/>
    <cellStyle name="Normal 19 3 5" xfId="9896"/>
    <cellStyle name="Normal 19 3 5 2" xfId="31627"/>
    <cellStyle name="Normal 19 3 6" xfId="19211"/>
    <cellStyle name="Normal 19 3 7" xfId="22315"/>
    <cellStyle name="Normal 19 4" xfId="776"/>
    <cellStyle name="Normal 19 4 2" xfId="2328"/>
    <cellStyle name="Normal 19 4 2 2" xfId="6986"/>
    <cellStyle name="Normal 19 4 2 2 2" xfId="16298"/>
    <cellStyle name="Normal 19 4 2 2 2 2" xfId="38029"/>
    <cellStyle name="Normal 19 4 2 2 3" xfId="28717"/>
    <cellStyle name="Normal 19 4 2 3" xfId="11642"/>
    <cellStyle name="Normal 19 4 2 3 2" xfId="33373"/>
    <cellStyle name="Normal 19 4 2 4" xfId="20957"/>
    <cellStyle name="Normal 19 4 2 5" xfId="24061"/>
    <cellStyle name="Normal 19 4 3" xfId="4358"/>
    <cellStyle name="Normal 19 4 3 2" xfId="9015"/>
    <cellStyle name="Normal 19 4 3 2 2" xfId="18327"/>
    <cellStyle name="Normal 19 4 3 2 2 2" xfId="40058"/>
    <cellStyle name="Normal 19 4 3 2 3" xfId="30746"/>
    <cellStyle name="Normal 19 4 3 3" xfId="13671"/>
    <cellStyle name="Normal 19 4 3 3 2" xfId="35402"/>
    <cellStyle name="Normal 19 4 3 4" xfId="26090"/>
    <cellStyle name="Normal 19 4 4" xfId="5434"/>
    <cellStyle name="Normal 19 4 4 2" xfId="14746"/>
    <cellStyle name="Normal 19 4 4 2 2" xfId="36477"/>
    <cellStyle name="Normal 19 4 4 3" xfId="27165"/>
    <cellStyle name="Normal 19 4 5" xfId="10090"/>
    <cellStyle name="Normal 19 4 5 2" xfId="31821"/>
    <cellStyle name="Normal 19 4 6" xfId="19405"/>
    <cellStyle name="Normal 19 4 7" xfId="22509"/>
    <cellStyle name="Normal 19 5" xfId="970"/>
    <cellStyle name="Normal 19 5 2" xfId="2522"/>
    <cellStyle name="Normal 19 5 2 2" xfId="7180"/>
    <cellStyle name="Normal 19 5 2 2 2" xfId="16492"/>
    <cellStyle name="Normal 19 5 2 2 2 2" xfId="38223"/>
    <cellStyle name="Normal 19 5 2 2 3" xfId="28911"/>
    <cellStyle name="Normal 19 5 2 3" xfId="11836"/>
    <cellStyle name="Normal 19 5 2 3 2" xfId="33567"/>
    <cellStyle name="Normal 19 5 2 4" xfId="21151"/>
    <cellStyle name="Normal 19 5 2 5" xfId="24255"/>
    <cellStyle name="Normal 19 5 3" xfId="4359"/>
    <cellStyle name="Normal 19 5 3 2" xfId="9016"/>
    <cellStyle name="Normal 19 5 3 2 2" xfId="18328"/>
    <cellStyle name="Normal 19 5 3 2 2 2" xfId="40059"/>
    <cellStyle name="Normal 19 5 3 2 3" xfId="30747"/>
    <cellStyle name="Normal 19 5 3 3" xfId="13672"/>
    <cellStyle name="Normal 19 5 3 3 2" xfId="35403"/>
    <cellStyle name="Normal 19 5 3 4" xfId="26091"/>
    <cellStyle name="Normal 19 5 4" xfId="5628"/>
    <cellStyle name="Normal 19 5 4 2" xfId="14940"/>
    <cellStyle name="Normal 19 5 4 2 2" xfId="36671"/>
    <cellStyle name="Normal 19 5 4 3" xfId="27359"/>
    <cellStyle name="Normal 19 5 5" xfId="10284"/>
    <cellStyle name="Normal 19 5 5 2" xfId="32015"/>
    <cellStyle name="Normal 19 5 6" xfId="19599"/>
    <cellStyle name="Normal 19 5 7" xfId="22703"/>
    <cellStyle name="Normal 19 6" xfId="1164"/>
    <cellStyle name="Normal 19 6 2" xfId="2716"/>
    <cellStyle name="Normal 19 6 2 2" xfId="7374"/>
    <cellStyle name="Normal 19 6 2 2 2" xfId="16686"/>
    <cellStyle name="Normal 19 6 2 2 2 2" xfId="38417"/>
    <cellStyle name="Normal 19 6 2 2 3" xfId="29105"/>
    <cellStyle name="Normal 19 6 2 3" xfId="12030"/>
    <cellStyle name="Normal 19 6 2 3 2" xfId="33761"/>
    <cellStyle name="Normal 19 6 2 4" xfId="21345"/>
    <cellStyle name="Normal 19 6 2 5" xfId="24449"/>
    <cellStyle name="Normal 19 6 3" xfId="4360"/>
    <cellStyle name="Normal 19 6 3 2" xfId="9017"/>
    <cellStyle name="Normal 19 6 3 2 2" xfId="18329"/>
    <cellStyle name="Normal 19 6 3 2 2 2" xfId="40060"/>
    <cellStyle name="Normal 19 6 3 2 3" xfId="30748"/>
    <cellStyle name="Normal 19 6 3 3" xfId="13673"/>
    <cellStyle name="Normal 19 6 3 3 2" xfId="35404"/>
    <cellStyle name="Normal 19 6 3 4" xfId="26092"/>
    <cellStyle name="Normal 19 6 4" xfId="5822"/>
    <cellStyle name="Normal 19 6 4 2" xfId="15134"/>
    <cellStyle name="Normal 19 6 4 2 2" xfId="36865"/>
    <cellStyle name="Normal 19 6 4 3" xfId="27553"/>
    <cellStyle name="Normal 19 6 5" xfId="10478"/>
    <cellStyle name="Normal 19 6 5 2" xfId="32209"/>
    <cellStyle name="Normal 19 6 6" xfId="19793"/>
    <cellStyle name="Normal 19 6 7" xfId="22897"/>
    <cellStyle name="Normal 19 7" xfId="1358"/>
    <cellStyle name="Normal 19 7 2" xfId="2910"/>
    <cellStyle name="Normal 19 7 2 2" xfId="7568"/>
    <cellStyle name="Normal 19 7 2 2 2" xfId="16880"/>
    <cellStyle name="Normal 19 7 2 2 2 2" xfId="38611"/>
    <cellStyle name="Normal 19 7 2 2 3" xfId="29299"/>
    <cellStyle name="Normal 19 7 2 3" xfId="12224"/>
    <cellStyle name="Normal 19 7 2 3 2" xfId="33955"/>
    <cellStyle name="Normal 19 7 2 4" xfId="21539"/>
    <cellStyle name="Normal 19 7 2 5" xfId="24643"/>
    <cellStyle name="Normal 19 7 3" xfId="4361"/>
    <cellStyle name="Normal 19 7 3 2" xfId="9018"/>
    <cellStyle name="Normal 19 7 3 2 2" xfId="18330"/>
    <cellStyle name="Normal 19 7 3 2 2 2" xfId="40061"/>
    <cellStyle name="Normal 19 7 3 2 3" xfId="30749"/>
    <cellStyle name="Normal 19 7 3 3" xfId="13674"/>
    <cellStyle name="Normal 19 7 3 3 2" xfId="35405"/>
    <cellStyle name="Normal 19 7 3 4" xfId="26093"/>
    <cellStyle name="Normal 19 7 4" xfId="6016"/>
    <cellStyle name="Normal 19 7 4 2" xfId="15328"/>
    <cellStyle name="Normal 19 7 4 2 2" xfId="37059"/>
    <cellStyle name="Normal 19 7 4 3" xfId="27747"/>
    <cellStyle name="Normal 19 7 5" xfId="10672"/>
    <cellStyle name="Normal 19 7 5 2" xfId="32403"/>
    <cellStyle name="Normal 19 7 6" xfId="19987"/>
    <cellStyle name="Normal 19 7 7" xfId="23091"/>
    <cellStyle name="Normal 19 8" xfId="1552"/>
    <cellStyle name="Normal 19 8 2" xfId="3104"/>
    <cellStyle name="Normal 19 8 2 2" xfId="7762"/>
    <cellStyle name="Normal 19 8 2 2 2" xfId="17074"/>
    <cellStyle name="Normal 19 8 2 2 2 2" xfId="38805"/>
    <cellStyle name="Normal 19 8 2 2 3" xfId="29493"/>
    <cellStyle name="Normal 19 8 2 3" xfId="12418"/>
    <cellStyle name="Normal 19 8 2 3 2" xfId="34149"/>
    <cellStyle name="Normal 19 8 2 4" xfId="21733"/>
    <cellStyle name="Normal 19 8 2 5" xfId="24837"/>
    <cellStyle name="Normal 19 8 3" xfId="4362"/>
    <cellStyle name="Normal 19 8 3 2" xfId="9019"/>
    <cellStyle name="Normal 19 8 3 2 2" xfId="18331"/>
    <cellStyle name="Normal 19 8 3 2 2 2" xfId="40062"/>
    <cellStyle name="Normal 19 8 3 2 3" xfId="30750"/>
    <cellStyle name="Normal 19 8 3 3" xfId="13675"/>
    <cellStyle name="Normal 19 8 3 3 2" xfId="35406"/>
    <cellStyle name="Normal 19 8 3 4" xfId="26094"/>
    <cellStyle name="Normal 19 8 4" xfId="6210"/>
    <cellStyle name="Normal 19 8 4 2" xfId="15522"/>
    <cellStyle name="Normal 19 8 4 2 2" xfId="37253"/>
    <cellStyle name="Normal 19 8 4 3" xfId="27941"/>
    <cellStyle name="Normal 19 8 5" xfId="10866"/>
    <cellStyle name="Normal 19 8 5 2" xfId="32597"/>
    <cellStyle name="Normal 19 8 6" xfId="20181"/>
    <cellStyle name="Normal 19 8 7" xfId="23285"/>
    <cellStyle name="Normal 19 9" xfId="1746"/>
    <cellStyle name="Normal 19 9 2" xfId="6404"/>
    <cellStyle name="Normal 19 9 2 2" xfId="15716"/>
    <cellStyle name="Normal 19 9 2 2 2" xfId="37447"/>
    <cellStyle name="Normal 19 9 2 3" xfId="28135"/>
    <cellStyle name="Normal 19 9 3" xfId="11060"/>
    <cellStyle name="Normal 19 9 3 2" xfId="32791"/>
    <cellStyle name="Normal 19 9 4" xfId="20375"/>
    <cellStyle name="Normal 19 9 5" xfId="23479"/>
    <cellStyle name="Normal 2" xfId="18"/>
    <cellStyle name="Normal 2 10" xfId="122"/>
    <cellStyle name="Normal 2 10 10" xfId="4363"/>
    <cellStyle name="Normal 2 10 10 2" xfId="9020"/>
    <cellStyle name="Normal 2 10 10 2 2" xfId="18332"/>
    <cellStyle name="Normal 2 10 10 2 2 2" xfId="40063"/>
    <cellStyle name="Normal 2 10 10 2 3" xfId="30751"/>
    <cellStyle name="Normal 2 10 10 3" xfId="13676"/>
    <cellStyle name="Normal 2 10 10 3 2" xfId="35407"/>
    <cellStyle name="Normal 2 10 10 4" xfId="26095"/>
    <cellStyle name="Normal 2 10 11" xfId="4785"/>
    <cellStyle name="Normal 2 10 11 2" xfId="14097"/>
    <cellStyle name="Normal 2 10 11 2 2" xfId="35828"/>
    <cellStyle name="Normal 2 10 11 3" xfId="26516"/>
    <cellStyle name="Normal 2 10 12" xfId="9441"/>
    <cellStyle name="Normal 2 10 12 2" xfId="31172"/>
    <cellStyle name="Normal 2 10 13" xfId="18755"/>
    <cellStyle name="Normal 2 10 14" xfId="21860"/>
    <cellStyle name="Normal 2 10 2" xfId="317"/>
    <cellStyle name="Normal 2 10 2 2" xfId="1873"/>
    <cellStyle name="Normal 2 10 2 2 2" xfId="6531"/>
    <cellStyle name="Normal 2 10 2 2 2 2" xfId="15843"/>
    <cellStyle name="Normal 2 10 2 2 2 2 2" xfId="37574"/>
    <cellStyle name="Normal 2 10 2 2 2 3" xfId="28262"/>
    <cellStyle name="Normal 2 10 2 2 3" xfId="11187"/>
    <cellStyle name="Normal 2 10 2 2 3 2" xfId="32918"/>
    <cellStyle name="Normal 2 10 2 2 4" xfId="20502"/>
    <cellStyle name="Normal 2 10 2 2 5" xfId="23606"/>
    <cellStyle name="Normal 2 10 2 3" xfId="4364"/>
    <cellStyle name="Normal 2 10 2 3 2" xfId="9021"/>
    <cellStyle name="Normal 2 10 2 3 2 2" xfId="18333"/>
    <cellStyle name="Normal 2 10 2 3 2 2 2" xfId="40064"/>
    <cellStyle name="Normal 2 10 2 3 2 3" xfId="30752"/>
    <cellStyle name="Normal 2 10 2 3 3" xfId="13677"/>
    <cellStyle name="Normal 2 10 2 3 3 2" xfId="35408"/>
    <cellStyle name="Normal 2 10 2 3 4" xfId="26096"/>
    <cellStyle name="Normal 2 10 2 4" xfId="4979"/>
    <cellStyle name="Normal 2 10 2 4 2" xfId="14291"/>
    <cellStyle name="Normal 2 10 2 4 2 2" xfId="36022"/>
    <cellStyle name="Normal 2 10 2 4 3" xfId="26710"/>
    <cellStyle name="Normal 2 10 2 5" xfId="9635"/>
    <cellStyle name="Normal 2 10 2 5 2" xfId="31366"/>
    <cellStyle name="Normal 2 10 2 6" xfId="18950"/>
    <cellStyle name="Normal 2 10 2 7" xfId="22054"/>
    <cellStyle name="Normal 2 10 3" xfId="514"/>
    <cellStyle name="Normal 2 10 3 2" xfId="2067"/>
    <cellStyle name="Normal 2 10 3 2 2" xfId="6725"/>
    <cellStyle name="Normal 2 10 3 2 2 2" xfId="16037"/>
    <cellStyle name="Normal 2 10 3 2 2 2 2" xfId="37768"/>
    <cellStyle name="Normal 2 10 3 2 2 3" xfId="28456"/>
    <cellStyle name="Normal 2 10 3 2 3" xfId="11381"/>
    <cellStyle name="Normal 2 10 3 2 3 2" xfId="33112"/>
    <cellStyle name="Normal 2 10 3 2 4" xfId="20696"/>
    <cellStyle name="Normal 2 10 3 2 5" xfId="23800"/>
    <cellStyle name="Normal 2 10 3 3" xfId="4365"/>
    <cellStyle name="Normal 2 10 3 3 2" xfId="9022"/>
    <cellStyle name="Normal 2 10 3 3 2 2" xfId="18334"/>
    <cellStyle name="Normal 2 10 3 3 2 2 2" xfId="40065"/>
    <cellStyle name="Normal 2 10 3 3 2 3" xfId="30753"/>
    <cellStyle name="Normal 2 10 3 3 3" xfId="13678"/>
    <cellStyle name="Normal 2 10 3 3 3 2" xfId="35409"/>
    <cellStyle name="Normal 2 10 3 3 4" xfId="26097"/>
    <cellStyle name="Normal 2 10 3 4" xfId="5173"/>
    <cellStyle name="Normal 2 10 3 4 2" xfId="14485"/>
    <cellStyle name="Normal 2 10 3 4 2 2" xfId="36216"/>
    <cellStyle name="Normal 2 10 3 4 3" xfId="26904"/>
    <cellStyle name="Normal 2 10 3 5" xfId="9829"/>
    <cellStyle name="Normal 2 10 3 5 2" xfId="31560"/>
    <cellStyle name="Normal 2 10 3 6" xfId="19144"/>
    <cellStyle name="Normal 2 10 3 7" xfId="22248"/>
    <cellStyle name="Normal 2 10 4" xfId="709"/>
    <cellStyle name="Normal 2 10 4 2" xfId="2261"/>
    <cellStyle name="Normal 2 10 4 2 2" xfId="6919"/>
    <cellStyle name="Normal 2 10 4 2 2 2" xfId="16231"/>
    <cellStyle name="Normal 2 10 4 2 2 2 2" xfId="37962"/>
    <cellStyle name="Normal 2 10 4 2 2 3" xfId="28650"/>
    <cellStyle name="Normal 2 10 4 2 3" xfId="11575"/>
    <cellStyle name="Normal 2 10 4 2 3 2" xfId="33306"/>
    <cellStyle name="Normal 2 10 4 2 4" xfId="20890"/>
    <cellStyle name="Normal 2 10 4 2 5" xfId="23994"/>
    <cellStyle name="Normal 2 10 4 3" xfId="4366"/>
    <cellStyle name="Normal 2 10 4 3 2" xfId="9023"/>
    <cellStyle name="Normal 2 10 4 3 2 2" xfId="18335"/>
    <cellStyle name="Normal 2 10 4 3 2 2 2" xfId="40066"/>
    <cellStyle name="Normal 2 10 4 3 2 3" xfId="30754"/>
    <cellStyle name="Normal 2 10 4 3 3" xfId="13679"/>
    <cellStyle name="Normal 2 10 4 3 3 2" xfId="35410"/>
    <cellStyle name="Normal 2 10 4 3 4" xfId="26098"/>
    <cellStyle name="Normal 2 10 4 4" xfId="5367"/>
    <cellStyle name="Normal 2 10 4 4 2" xfId="14679"/>
    <cellStyle name="Normal 2 10 4 4 2 2" xfId="36410"/>
    <cellStyle name="Normal 2 10 4 4 3" xfId="27098"/>
    <cellStyle name="Normal 2 10 4 5" xfId="10023"/>
    <cellStyle name="Normal 2 10 4 5 2" xfId="31754"/>
    <cellStyle name="Normal 2 10 4 6" xfId="19338"/>
    <cellStyle name="Normal 2 10 4 7" xfId="22442"/>
    <cellStyle name="Normal 2 10 5" xfId="903"/>
    <cellStyle name="Normal 2 10 5 2" xfId="2455"/>
    <cellStyle name="Normal 2 10 5 2 2" xfId="7113"/>
    <cellStyle name="Normal 2 10 5 2 2 2" xfId="16425"/>
    <cellStyle name="Normal 2 10 5 2 2 2 2" xfId="38156"/>
    <cellStyle name="Normal 2 10 5 2 2 3" xfId="28844"/>
    <cellStyle name="Normal 2 10 5 2 3" xfId="11769"/>
    <cellStyle name="Normal 2 10 5 2 3 2" xfId="33500"/>
    <cellStyle name="Normal 2 10 5 2 4" xfId="21084"/>
    <cellStyle name="Normal 2 10 5 2 5" xfId="24188"/>
    <cellStyle name="Normal 2 10 5 3" xfId="4367"/>
    <cellStyle name="Normal 2 10 5 3 2" xfId="9024"/>
    <cellStyle name="Normal 2 10 5 3 2 2" xfId="18336"/>
    <cellStyle name="Normal 2 10 5 3 2 2 2" xfId="40067"/>
    <cellStyle name="Normal 2 10 5 3 2 3" xfId="30755"/>
    <cellStyle name="Normal 2 10 5 3 3" xfId="13680"/>
    <cellStyle name="Normal 2 10 5 3 3 2" xfId="35411"/>
    <cellStyle name="Normal 2 10 5 3 4" xfId="26099"/>
    <cellStyle name="Normal 2 10 5 4" xfId="5561"/>
    <cellStyle name="Normal 2 10 5 4 2" xfId="14873"/>
    <cellStyle name="Normal 2 10 5 4 2 2" xfId="36604"/>
    <cellStyle name="Normal 2 10 5 4 3" xfId="27292"/>
    <cellStyle name="Normal 2 10 5 5" xfId="10217"/>
    <cellStyle name="Normal 2 10 5 5 2" xfId="31948"/>
    <cellStyle name="Normal 2 10 5 6" xfId="19532"/>
    <cellStyle name="Normal 2 10 5 7" xfId="22636"/>
    <cellStyle name="Normal 2 10 6" xfId="1097"/>
    <cellStyle name="Normal 2 10 6 2" xfId="2649"/>
    <cellStyle name="Normal 2 10 6 2 2" xfId="7307"/>
    <cellStyle name="Normal 2 10 6 2 2 2" xfId="16619"/>
    <cellStyle name="Normal 2 10 6 2 2 2 2" xfId="38350"/>
    <cellStyle name="Normal 2 10 6 2 2 3" xfId="29038"/>
    <cellStyle name="Normal 2 10 6 2 3" xfId="11963"/>
    <cellStyle name="Normal 2 10 6 2 3 2" xfId="33694"/>
    <cellStyle name="Normal 2 10 6 2 4" xfId="21278"/>
    <cellStyle name="Normal 2 10 6 2 5" xfId="24382"/>
    <cellStyle name="Normal 2 10 6 3" xfId="4368"/>
    <cellStyle name="Normal 2 10 6 3 2" xfId="9025"/>
    <cellStyle name="Normal 2 10 6 3 2 2" xfId="18337"/>
    <cellStyle name="Normal 2 10 6 3 2 2 2" xfId="40068"/>
    <cellStyle name="Normal 2 10 6 3 2 3" xfId="30756"/>
    <cellStyle name="Normal 2 10 6 3 3" xfId="13681"/>
    <cellStyle name="Normal 2 10 6 3 3 2" xfId="35412"/>
    <cellStyle name="Normal 2 10 6 3 4" xfId="26100"/>
    <cellStyle name="Normal 2 10 6 4" xfId="5755"/>
    <cellStyle name="Normal 2 10 6 4 2" xfId="15067"/>
    <cellStyle name="Normal 2 10 6 4 2 2" xfId="36798"/>
    <cellStyle name="Normal 2 10 6 4 3" xfId="27486"/>
    <cellStyle name="Normal 2 10 6 5" xfId="10411"/>
    <cellStyle name="Normal 2 10 6 5 2" xfId="32142"/>
    <cellStyle name="Normal 2 10 6 6" xfId="19726"/>
    <cellStyle name="Normal 2 10 6 7" xfId="22830"/>
    <cellStyle name="Normal 2 10 7" xfId="1291"/>
    <cellStyle name="Normal 2 10 7 2" xfId="2843"/>
    <cellStyle name="Normal 2 10 7 2 2" xfId="7501"/>
    <cellStyle name="Normal 2 10 7 2 2 2" xfId="16813"/>
    <cellStyle name="Normal 2 10 7 2 2 2 2" xfId="38544"/>
    <cellStyle name="Normal 2 10 7 2 2 3" xfId="29232"/>
    <cellStyle name="Normal 2 10 7 2 3" xfId="12157"/>
    <cellStyle name="Normal 2 10 7 2 3 2" xfId="33888"/>
    <cellStyle name="Normal 2 10 7 2 4" xfId="21472"/>
    <cellStyle name="Normal 2 10 7 2 5" xfId="24576"/>
    <cellStyle name="Normal 2 10 7 3" xfId="4369"/>
    <cellStyle name="Normal 2 10 7 3 2" xfId="9026"/>
    <cellStyle name="Normal 2 10 7 3 2 2" xfId="18338"/>
    <cellStyle name="Normal 2 10 7 3 2 2 2" xfId="40069"/>
    <cellStyle name="Normal 2 10 7 3 2 3" xfId="30757"/>
    <cellStyle name="Normal 2 10 7 3 3" xfId="13682"/>
    <cellStyle name="Normal 2 10 7 3 3 2" xfId="35413"/>
    <cellStyle name="Normal 2 10 7 3 4" xfId="26101"/>
    <cellStyle name="Normal 2 10 7 4" xfId="5949"/>
    <cellStyle name="Normal 2 10 7 4 2" xfId="15261"/>
    <cellStyle name="Normal 2 10 7 4 2 2" xfId="36992"/>
    <cellStyle name="Normal 2 10 7 4 3" xfId="27680"/>
    <cellStyle name="Normal 2 10 7 5" xfId="10605"/>
    <cellStyle name="Normal 2 10 7 5 2" xfId="32336"/>
    <cellStyle name="Normal 2 10 7 6" xfId="19920"/>
    <cellStyle name="Normal 2 10 7 7" xfId="23024"/>
    <cellStyle name="Normal 2 10 8" xfId="1485"/>
    <cellStyle name="Normal 2 10 8 2" xfId="3037"/>
    <cellStyle name="Normal 2 10 8 2 2" xfId="7695"/>
    <cellStyle name="Normal 2 10 8 2 2 2" xfId="17007"/>
    <cellStyle name="Normal 2 10 8 2 2 2 2" xfId="38738"/>
    <cellStyle name="Normal 2 10 8 2 2 3" xfId="29426"/>
    <cellStyle name="Normal 2 10 8 2 3" xfId="12351"/>
    <cellStyle name="Normal 2 10 8 2 3 2" xfId="34082"/>
    <cellStyle name="Normal 2 10 8 2 4" xfId="21666"/>
    <cellStyle name="Normal 2 10 8 2 5" xfId="24770"/>
    <cellStyle name="Normal 2 10 8 3" xfId="4370"/>
    <cellStyle name="Normal 2 10 8 3 2" xfId="9027"/>
    <cellStyle name="Normal 2 10 8 3 2 2" xfId="18339"/>
    <cellStyle name="Normal 2 10 8 3 2 2 2" xfId="40070"/>
    <cellStyle name="Normal 2 10 8 3 2 3" xfId="30758"/>
    <cellStyle name="Normal 2 10 8 3 3" xfId="13683"/>
    <cellStyle name="Normal 2 10 8 3 3 2" xfId="35414"/>
    <cellStyle name="Normal 2 10 8 3 4" xfId="26102"/>
    <cellStyle name="Normal 2 10 8 4" xfId="6143"/>
    <cellStyle name="Normal 2 10 8 4 2" xfId="15455"/>
    <cellStyle name="Normal 2 10 8 4 2 2" xfId="37186"/>
    <cellStyle name="Normal 2 10 8 4 3" xfId="27874"/>
    <cellStyle name="Normal 2 10 8 5" xfId="10799"/>
    <cellStyle name="Normal 2 10 8 5 2" xfId="32530"/>
    <cellStyle name="Normal 2 10 8 6" xfId="20114"/>
    <cellStyle name="Normal 2 10 8 7" xfId="23218"/>
    <cellStyle name="Normal 2 10 9" xfId="1679"/>
    <cellStyle name="Normal 2 10 9 2" xfId="6337"/>
    <cellStyle name="Normal 2 10 9 2 2" xfId="15649"/>
    <cellStyle name="Normal 2 10 9 2 2 2" xfId="37380"/>
    <cellStyle name="Normal 2 10 9 2 3" xfId="28068"/>
    <cellStyle name="Normal 2 10 9 3" xfId="10993"/>
    <cellStyle name="Normal 2 10 9 3 2" xfId="32724"/>
    <cellStyle name="Normal 2 10 9 4" xfId="20308"/>
    <cellStyle name="Normal 2 10 9 5" xfId="23412"/>
    <cellStyle name="Normal 2 11" xfId="134"/>
    <cellStyle name="Normal 2 11 10" xfId="4371"/>
    <cellStyle name="Normal 2 11 10 2" xfId="9028"/>
    <cellStyle name="Normal 2 11 10 2 2" xfId="18340"/>
    <cellStyle name="Normal 2 11 10 2 2 2" xfId="40071"/>
    <cellStyle name="Normal 2 11 10 2 3" xfId="30759"/>
    <cellStyle name="Normal 2 11 10 3" xfId="13684"/>
    <cellStyle name="Normal 2 11 10 3 2" xfId="35415"/>
    <cellStyle name="Normal 2 11 10 4" xfId="26103"/>
    <cellStyle name="Normal 2 11 11" xfId="4797"/>
    <cellStyle name="Normal 2 11 11 2" xfId="14109"/>
    <cellStyle name="Normal 2 11 11 2 2" xfId="35840"/>
    <cellStyle name="Normal 2 11 11 3" xfId="26528"/>
    <cellStyle name="Normal 2 11 12" xfId="9453"/>
    <cellStyle name="Normal 2 11 12 2" xfId="31184"/>
    <cellStyle name="Normal 2 11 13" xfId="18767"/>
    <cellStyle name="Normal 2 11 14" xfId="21872"/>
    <cellStyle name="Normal 2 11 2" xfId="329"/>
    <cellStyle name="Normal 2 11 2 2" xfId="1885"/>
    <cellStyle name="Normal 2 11 2 2 2" xfId="6543"/>
    <cellStyle name="Normal 2 11 2 2 2 2" xfId="15855"/>
    <cellStyle name="Normal 2 11 2 2 2 2 2" xfId="37586"/>
    <cellStyle name="Normal 2 11 2 2 2 3" xfId="28274"/>
    <cellStyle name="Normal 2 11 2 2 3" xfId="11199"/>
    <cellStyle name="Normal 2 11 2 2 3 2" xfId="32930"/>
    <cellStyle name="Normal 2 11 2 2 4" xfId="20514"/>
    <cellStyle name="Normal 2 11 2 2 5" xfId="23618"/>
    <cellStyle name="Normal 2 11 2 3" xfId="4372"/>
    <cellStyle name="Normal 2 11 2 3 2" xfId="9029"/>
    <cellStyle name="Normal 2 11 2 3 2 2" xfId="18341"/>
    <cellStyle name="Normal 2 11 2 3 2 2 2" xfId="40072"/>
    <cellStyle name="Normal 2 11 2 3 2 3" xfId="30760"/>
    <cellStyle name="Normal 2 11 2 3 3" xfId="13685"/>
    <cellStyle name="Normal 2 11 2 3 3 2" xfId="35416"/>
    <cellStyle name="Normal 2 11 2 3 4" xfId="26104"/>
    <cellStyle name="Normal 2 11 2 4" xfId="4991"/>
    <cellStyle name="Normal 2 11 2 4 2" xfId="14303"/>
    <cellStyle name="Normal 2 11 2 4 2 2" xfId="36034"/>
    <cellStyle name="Normal 2 11 2 4 3" xfId="26722"/>
    <cellStyle name="Normal 2 11 2 5" xfId="9647"/>
    <cellStyle name="Normal 2 11 2 5 2" xfId="31378"/>
    <cellStyle name="Normal 2 11 2 6" xfId="18962"/>
    <cellStyle name="Normal 2 11 2 7" xfId="22066"/>
    <cellStyle name="Normal 2 11 3" xfId="526"/>
    <cellStyle name="Normal 2 11 3 2" xfId="2079"/>
    <cellStyle name="Normal 2 11 3 2 2" xfId="6737"/>
    <cellStyle name="Normal 2 11 3 2 2 2" xfId="16049"/>
    <cellStyle name="Normal 2 11 3 2 2 2 2" xfId="37780"/>
    <cellStyle name="Normal 2 11 3 2 2 3" xfId="28468"/>
    <cellStyle name="Normal 2 11 3 2 3" xfId="11393"/>
    <cellStyle name="Normal 2 11 3 2 3 2" xfId="33124"/>
    <cellStyle name="Normal 2 11 3 2 4" xfId="20708"/>
    <cellStyle name="Normal 2 11 3 2 5" xfId="23812"/>
    <cellStyle name="Normal 2 11 3 3" xfId="4373"/>
    <cellStyle name="Normal 2 11 3 3 2" xfId="9030"/>
    <cellStyle name="Normal 2 11 3 3 2 2" xfId="18342"/>
    <cellStyle name="Normal 2 11 3 3 2 2 2" xfId="40073"/>
    <cellStyle name="Normal 2 11 3 3 2 3" xfId="30761"/>
    <cellStyle name="Normal 2 11 3 3 3" xfId="13686"/>
    <cellStyle name="Normal 2 11 3 3 3 2" xfId="35417"/>
    <cellStyle name="Normal 2 11 3 3 4" xfId="26105"/>
    <cellStyle name="Normal 2 11 3 4" xfId="5185"/>
    <cellStyle name="Normal 2 11 3 4 2" xfId="14497"/>
    <cellStyle name="Normal 2 11 3 4 2 2" xfId="36228"/>
    <cellStyle name="Normal 2 11 3 4 3" xfId="26916"/>
    <cellStyle name="Normal 2 11 3 5" xfId="9841"/>
    <cellStyle name="Normal 2 11 3 5 2" xfId="31572"/>
    <cellStyle name="Normal 2 11 3 6" xfId="19156"/>
    <cellStyle name="Normal 2 11 3 7" xfId="22260"/>
    <cellStyle name="Normal 2 11 4" xfId="721"/>
    <cellStyle name="Normal 2 11 4 2" xfId="2273"/>
    <cellStyle name="Normal 2 11 4 2 2" xfId="6931"/>
    <cellStyle name="Normal 2 11 4 2 2 2" xfId="16243"/>
    <cellStyle name="Normal 2 11 4 2 2 2 2" xfId="37974"/>
    <cellStyle name="Normal 2 11 4 2 2 3" xfId="28662"/>
    <cellStyle name="Normal 2 11 4 2 3" xfId="11587"/>
    <cellStyle name="Normal 2 11 4 2 3 2" xfId="33318"/>
    <cellStyle name="Normal 2 11 4 2 4" xfId="20902"/>
    <cellStyle name="Normal 2 11 4 2 5" xfId="24006"/>
    <cellStyle name="Normal 2 11 4 3" xfId="4374"/>
    <cellStyle name="Normal 2 11 4 3 2" xfId="9031"/>
    <cellStyle name="Normal 2 11 4 3 2 2" xfId="18343"/>
    <cellStyle name="Normal 2 11 4 3 2 2 2" xfId="40074"/>
    <cellStyle name="Normal 2 11 4 3 2 3" xfId="30762"/>
    <cellStyle name="Normal 2 11 4 3 3" xfId="13687"/>
    <cellStyle name="Normal 2 11 4 3 3 2" xfId="35418"/>
    <cellStyle name="Normal 2 11 4 3 4" xfId="26106"/>
    <cellStyle name="Normal 2 11 4 4" xfId="5379"/>
    <cellStyle name="Normal 2 11 4 4 2" xfId="14691"/>
    <cellStyle name="Normal 2 11 4 4 2 2" xfId="36422"/>
    <cellStyle name="Normal 2 11 4 4 3" xfId="27110"/>
    <cellStyle name="Normal 2 11 4 5" xfId="10035"/>
    <cellStyle name="Normal 2 11 4 5 2" xfId="31766"/>
    <cellStyle name="Normal 2 11 4 6" xfId="19350"/>
    <cellStyle name="Normal 2 11 4 7" xfId="22454"/>
    <cellStyle name="Normal 2 11 5" xfId="915"/>
    <cellStyle name="Normal 2 11 5 2" xfId="2467"/>
    <cellStyle name="Normal 2 11 5 2 2" xfId="7125"/>
    <cellStyle name="Normal 2 11 5 2 2 2" xfId="16437"/>
    <cellStyle name="Normal 2 11 5 2 2 2 2" xfId="38168"/>
    <cellStyle name="Normal 2 11 5 2 2 3" xfId="28856"/>
    <cellStyle name="Normal 2 11 5 2 3" xfId="11781"/>
    <cellStyle name="Normal 2 11 5 2 3 2" xfId="33512"/>
    <cellStyle name="Normal 2 11 5 2 4" xfId="21096"/>
    <cellStyle name="Normal 2 11 5 2 5" xfId="24200"/>
    <cellStyle name="Normal 2 11 5 3" xfId="4375"/>
    <cellStyle name="Normal 2 11 5 3 2" xfId="9032"/>
    <cellStyle name="Normal 2 11 5 3 2 2" xfId="18344"/>
    <cellStyle name="Normal 2 11 5 3 2 2 2" xfId="40075"/>
    <cellStyle name="Normal 2 11 5 3 2 3" xfId="30763"/>
    <cellStyle name="Normal 2 11 5 3 3" xfId="13688"/>
    <cellStyle name="Normal 2 11 5 3 3 2" xfId="35419"/>
    <cellStyle name="Normal 2 11 5 3 4" xfId="26107"/>
    <cellStyle name="Normal 2 11 5 4" xfId="5573"/>
    <cellStyle name="Normal 2 11 5 4 2" xfId="14885"/>
    <cellStyle name="Normal 2 11 5 4 2 2" xfId="36616"/>
    <cellStyle name="Normal 2 11 5 4 3" xfId="27304"/>
    <cellStyle name="Normal 2 11 5 5" xfId="10229"/>
    <cellStyle name="Normal 2 11 5 5 2" xfId="31960"/>
    <cellStyle name="Normal 2 11 5 6" xfId="19544"/>
    <cellStyle name="Normal 2 11 5 7" xfId="22648"/>
    <cellStyle name="Normal 2 11 6" xfId="1109"/>
    <cellStyle name="Normal 2 11 6 2" xfId="2661"/>
    <cellStyle name="Normal 2 11 6 2 2" xfId="7319"/>
    <cellStyle name="Normal 2 11 6 2 2 2" xfId="16631"/>
    <cellStyle name="Normal 2 11 6 2 2 2 2" xfId="38362"/>
    <cellStyle name="Normal 2 11 6 2 2 3" xfId="29050"/>
    <cellStyle name="Normal 2 11 6 2 3" xfId="11975"/>
    <cellStyle name="Normal 2 11 6 2 3 2" xfId="33706"/>
    <cellStyle name="Normal 2 11 6 2 4" xfId="21290"/>
    <cellStyle name="Normal 2 11 6 2 5" xfId="24394"/>
    <cellStyle name="Normal 2 11 6 3" xfId="4376"/>
    <cellStyle name="Normal 2 11 6 3 2" xfId="9033"/>
    <cellStyle name="Normal 2 11 6 3 2 2" xfId="18345"/>
    <cellStyle name="Normal 2 11 6 3 2 2 2" xfId="40076"/>
    <cellStyle name="Normal 2 11 6 3 2 3" xfId="30764"/>
    <cellStyle name="Normal 2 11 6 3 3" xfId="13689"/>
    <cellStyle name="Normal 2 11 6 3 3 2" xfId="35420"/>
    <cellStyle name="Normal 2 11 6 3 4" xfId="26108"/>
    <cellStyle name="Normal 2 11 6 4" xfId="5767"/>
    <cellStyle name="Normal 2 11 6 4 2" xfId="15079"/>
    <cellStyle name="Normal 2 11 6 4 2 2" xfId="36810"/>
    <cellStyle name="Normal 2 11 6 4 3" xfId="27498"/>
    <cellStyle name="Normal 2 11 6 5" xfId="10423"/>
    <cellStyle name="Normal 2 11 6 5 2" xfId="32154"/>
    <cellStyle name="Normal 2 11 6 6" xfId="19738"/>
    <cellStyle name="Normal 2 11 6 7" xfId="22842"/>
    <cellStyle name="Normal 2 11 7" xfId="1303"/>
    <cellStyle name="Normal 2 11 7 2" xfId="2855"/>
    <cellStyle name="Normal 2 11 7 2 2" xfId="7513"/>
    <cellStyle name="Normal 2 11 7 2 2 2" xfId="16825"/>
    <cellStyle name="Normal 2 11 7 2 2 2 2" xfId="38556"/>
    <cellStyle name="Normal 2 11 7 2 2 3" xfId="29244"/>
    <cellStyle name="Normal 2 11 7 2 3" xfId="12169"/>
    <cellStyle name="Normal 2 11 7 2 3 2" xfId="33900"/>
    <cellStyle name="Normal 2 11 7 2 4" xfId="21484"/>
    <cellStyle name="Normal 2 11 7 2 5" xfId="24588"/>
    <cellStyle name="Normal 2 11 7 3" xfId="4377"/>
    <cellStyle name="Normal 2 11 7 3 2" xfId="9034"/>
    <cellStyle name="Normal 2 11 7 3 2 2" xfId="18346"/>
    <cellStyle name="Normal 2 11 7 3 2 2 2" xfId="40077"/>
    <cellStyle name="Normal 2 11 7 3 2 3" xfId="30765"/>
    <cellStyle name="Normal 2 11 7 3 3" xfId="13690"/>
    <cellStyle name="Normal 2 11 7 3 3 2" xfId="35421"/>
    <cellStyle name="Normal 2 11 7 3 4" xfId="26109"/>
    <cellStyle name="Normal 2 11 7 4" xfId="5961"/>
    <cellStyle name="Normal 2 11 7 4 2" xfId="15273"/>
    <cellStyle name="Normal 2 11 7 4 2 2" xfId="37004"/>
    <cellStyle name="Normal 2 11 7 4 3" xfId="27692"/>
    <cellStyle name="Normal 2 11 7 5" xfId="10617"/>
    <cellStyle name="Normal 2 11 7 5 2" xfId="32348"/>
    <cellStyle name="Normal 2 11 7 6" xfId="19932"/>
    <cellStyle name="Normal 2 11 7 7" xfId="23036"/>
    <cellStyle name="Normal 2 11 8" xfId="1497"/>
    <cellStyle name="Normal 2 11 8 2" xfId="3049"/>
    <cellStyle name="Normal 2 11 8 2 2" xfId="7707"/>
    <cellStyle name="Normal 2 11 8 2 2 2" xfId="17019"/>
    <cellStyle name="Normal 2 11 8 2 2 2 2" xfId="38750"/>
    <cellStyle name="Normal 2 11 8 2 2 3" xfId="29438"/>
    <cellStyle name="Normal 2 11 8 2 3" xfId="12363"/>
    <cellStyle name="Normal 2 11 8 2 3 2" xfId="34094"/>
    <cellStyle name="Normal 2 11 8 2 4" xfId="21678"/>
    <cellStyle name="Normal 2 11 8 2 5" xfId="24782"/>
    <cellStyle name="Normal 2 11 8 3" xfId="4378"/>
    <cellStyle name="Normal 2 11 8 3 2" xfId="9035"/>
    <cellStyle name="Normal 2 11 8 3 2 2" xfId="18347"/>
    <cellStyle name="Normal 2 11 8 3 2 2 2" xfId="40078"/>
    <cellStyle name="Normal 2 11 8 3 2 3" xfId="30766"/>
    <cellStyle name="Normal 2 11 8 3 3" xfId="13691"/>
    <cellStyle name="Normal 2 11 8 3 3 2" xfId="35422"/>
    <cellStyle name="Normal 2 11 8 3 4" xfId="26110"/>
    <cellStyle name="Normal 2 11 8 4" xfId="6155"/>
    <cellStyle name="Normal 2 11 8 4 2" xfId="15467"/>
    <cellStyle name="Normal 2 11 8 4 2 2" xfId="37198"/>
    <cellStyle name="Normal 2 11 8 4 3" xfId="27886"/>
    <cellStyle name="Normal 2 11 8 5" xfId="10811"/>
    <cellStyle name="Normal 2 11 8 5 2" xfId="32542"/>
    <cellStyle name="Normal 2 11 8 6" xfId="20126"/>
    <cellStyle name="Normal 2 11 8 7" xfId="23230"/>
    <cellStyle name="Normal 2 11 9" xfId="1691"/>
    <cellStyle name="Normal 2 11 9 2" xfId="6349"/>
    <cellStyle name="Normal 2 11 9 2 2" xfId="15661"/>
    <cellStyle name="Normal 2 11 9 2 2 2" xfId="37392"/>
    <cellStyle name="Normal 2 11 9 2 3" xfId="28080"/>
    <cellStyle name="Normal 2 11 9 3" xfId="11005"/>
    <cellStyle name="Normal 2 11 9 3 2" xfId="32736"/>
    <cellStyle name="Normal 2 11 9 4" xfId="20320"/>
    <cellStyle name="Normal 2 11 9 5" xfId="23424"/>
    <cellStyle name="Normal 2 12" xfId="146"/>
    <cellStyle name="Normal 2 12 10" xfId="4379"/>
    <cellStyle name="Normal 2 12 10 2" xfId="9036"/>
    <cellStyle name="Normal 2 12 10 2 2" xfId="18348"/>
    <cellStyle name="Normal 2 12 10 2 2 2" xfId="40079"/>
    <cellStyle name="Normal 2 12 10 2 3" xfId="30767"/>
    <cellStyle name="Normal 2 12 10 3" xfId="13692"/>
    <cellStyle name="Normal 2 12 10 3 2" xfId="35423"/>
    <cellStyle name="Normal 2 12 10 4" xfId="26111"/>
    <cellStyle name="Normal 2 12 11" xfId="4809"/>
    <cellStyle name="Normal 2 12 11 2" xfId="14121"/>
    <cellStyle name="Normal 2 12 11 2 2" xfId="35852"/>
    <cellStyle name="Normal 2 12 11 3" xfId="26540"/>
    <cellStyle name="Normal 2 12 12" xfId="9465"/>
    <cellStyle name="Normal 2 12 12 2" xfId="31196"/>
    <cellStyle name="Normal 2 12 13" xfId="18779"/>
    <cellStyle name="Normal 2 12 14" xfId="21884"/>
    <cellStyle name="Normal 2 12 2" xfId="341"/>
    <cellStyle name="Normal 2 12 2 2" xfId="1897"/>
    <cellStyle name="Normal 2 12 2 2 2" xfId="6555"/>
    <cellStyle name="Normal 2 12 2 2 2 2" xfId="15867"/>
    <cellStyle name="Normal 2 12 2 2 2 2 2" xfId="37598"/>
    <cellStyle name="Normal 2 12 2 2 2 3" xfId="28286"/>
    <cellStyle name="Normal 2 12 2 2 3" xfId="11211"/>
    <cellStyle name="Normal 2 12 2 2 3 2" xfId="32942"/>
    <cellStyle name="Normal 2 12 2 2 4" xfId="20526"/>
    <cellStyle name="Normal 2 12 2 2 5" xfId="23630"/>
    <cellStyle name="Normal 2 12 2 3" xfId="4380"/>
    <cellStyle name="Normal 2 12 2 3 2" xfId="9037"/>
    <cellStyle name="Normal 2 12 2 3 2 2" xfId="18349"/>
    <cellStyle name="Normal 2 12 2 3 2 2 2" xfId="40080"/>
    <cellStyle name="Normal 2 12 2 3 2 3" xfId="30768"/>
    <cellStyle name="Normal 2 12 2 3 3" xfId="13693"/>
    <cellStyle name="Normal 2 12 2 3 3 2" xfId="35424"/>
    <cellStyle name="Normal 2 12 2 3 4" xfId="26112"/>
    <cellStyle name="Normal 2 12 2 4" xfId="5003"/>
    <cellStyle name="Normal 2 12 2 4 2" xfId="14315"/>
    <cellStyle name="Normal 2 12 2 4 2 2" xfId="36046"/>
    <cellStyle name="Normal 2 12 2 4 3" xfId="26734"/>
    <cellStyle name="Normal 2 12 2 5" xfId="9659"/>
    <cellStyle name="Normal 2 12 2 5 2" xfId="31390"/>
    <cellStyle name="Normal 2 12 2 6" xfId="18974"/>
    <cellStyle name="Normal 2 12 2 7" xfId="22078"/>
    <cellStyle name="Normal 2 12 3" xfId="538"/>
    <cellStyle name="Normal 2 12 3 2" xfId="2091"/>
    <cellStyle name="Normal 2 12 3 2 2" xfId="6749"/>
    <cellStyle name="Normal 2 12 3 2 2 2" xfId="16061"/>
    <cellStyle name="Normal 2 12 3 2 2 2 2" xfId="37792"/>
    <cellStyle name="Normal 2 12 3 2 2 3" xfId="28480"/>
    <cellStyle name="Normal 2 12 3 2 3" xfId="11405"/>
    <cellStyle name="Normal 2 12 3 2 3 2" xfId="33136"/>
    <cellStyle name="Normal 2 12 3 2 4" xfId="20720"/>
    <cellStyle name="Normal 2 12 3 2 5" xfId="23824"/>
    <cellStyle name="Normal 2 12 3 3" xfId="4381"/>
    <cellStyle name="Normal 2 12 3 3 2" xfId="9038"/>
    <cellStyle name="Normal 2 12 3 3 2 2" xfId="18350"/>
    <cellStyle name="Normal 2 12 3 3 2 2 2" xfId="40081"/>
    <cellStyle name="Normal 2 12 3 3 2 3" xfId="30769"/>
    <cellStyle name="Normal 2 12 3 3 3" xfId="13694"/>
    <cellStyle name="Normal 2 12 3 3 3 2" xfId="35425"/>
    <cellStyle name="Normal 2 12 3 3 4" xfId="26113"/>
    <cellStyle name="Normal 2 12 3 4" xfId="5197"/>
    <cellStyle name="Normal 2 12 3 4 2" xfId="14509"/>
    <cellStyle name="Normal 2 12 3 4 2 2" xfId="36240"/>
    <cellStyle name="Normal 2 12 3 4 3" xfId="26928"/>
    <cellStyle name="Normal 2 12 3 5" xfId="9853"/>
    <cellStyle name="Normal 2 12 3 5 2" xfId="31584"/>
    <cellStyle name="Normal 2 12 3 6" xfId="19168"/>
    <cellStyle name="Normal 2 12 3 7" xfId="22272"/>
    <cellStyle name="Normal 2 12 4" xfId="733"/>
    <cellStyle name="Normal 2 12 4 2" xfId="2285"/>
    <cellStyle name="Normal 2 12 4 2 2" xfId="6943"/>
    <cellStyle name="Normal 2 12 4 2 2 2" xfId="16255"/>
    <cellStyle name="Normal 2 12 4 2 2 2 2" xfId="37986"/>
    <cellStyle name="Normal 2 12 4 2 2 3" xfId="28674"/>
    <cellStyle name="Normal 2 12 4 2 3" xfId="11599"/>
    <cellStyle name="Normal 2 12 4 2 3 2" xfId="33330"/>
    <cellStyle name="Normal 2 12 4 2 4" xfId="20914"/>
    <cellStyle name="Normal 2 12 4 2 5" xfId="24018"/>
    <cellStyle name="Normal 2 12 4 3" xfId="4382"/>
    <cellStyle name="Normal 2 12 4 3 2" xfId="9039"/>
    <cellStyle name="Normal 2 12 4 3 2 2" xfId="18351"/>
    <cellStyle name="Normal 2 12 4 3 2 2 2" xfId="40082"/>
    <cellStyle name="Normal 2 12 4 3 2 3" xfId="30770"/>
    <cellStyle name="Normal 2 12 4 3 3" xfId="13695"/>
    <cellStyle name="Normal 2 12 4 3 3 2" xfId="35426"/>
    <cellStyle name="Normal 2 12 4 3 4" xfId="26114"/>
    <cellStyle name="Normal 2 12 4 4" xfId="5391"/>
    <cellStyle name="Normal 2 12 4 4 2" xfId="14703"/>
    <cellStyle name="Normal 2 12 4 4 2 2" xfId="36434"/>
    <cellStyle name="Normal 2 12 4 4 3" xfId="27122"/>
    <cellStyle name="Normal 2 12 4 5" xfId="10047"/>
    <cellStyle name="Normal 2 12 4 5 2" xfId="31778"/>
    <cellStyle name="Normal 2 12 4 6" xfId="19362"/>
    <cellStyle name="Normal 2 12 4 7" xfId="22466"/>
    <cellStyle name="Normal 2 12 5" xfId="927"/>
    <cellStyle name="Normal 2 12 5 2" xfId="2479"/>
    <cellStyle name="Normal 2 12 5 2 2" xfId="7137"/>
    <cellStyle name="Normal 2 12 5 2 2 2" xfId="16449"/>
    <cellStyle name="Normal 2 12 5 2 2 2 2" xfId="38180"/>
    <cellStyle name="Normal 2 12 5 2 2 3" xfId="28868"/>
    <cellStyle name="Normal 2 12 5 2 3" xfId="11793"/>
    <cellStyle name="Normal 2 12 5 2 3 2" xfId="33524"/>
    <cellStyle name="Normal 2 12 5 2 4" xfId="21108"/>
    <cellStyle name="Normal 2 12 5 2 5" xfId="24212"/>
    <cellStyle name="Normal 2 12 5 3" xfId="4383"/>
    <cellStyle name="Normal 2 12 5 3 2" xfId="9040"/>
    <cellStyle name="Normal 2 12 5 3 2 2" xfId="18352"/>
    <cellStyle name="Normal 2 12 5 3 2 2 2" xfId="40083"/>
    <cellStyle name="Normal 2 12 5 3 2 3" xfId="30771"/>
    <cellStyle name="Normal 2 12 5 3 3" xfId="13696"/>
    <cellStyle name="Normal 2 12 5 3 3 2" xfId="35427"/>
    <cellStyle name="Normal 2 12 5 3 4" xfId="26115"/>
    <cellStyle name="Normal 2 12 5 4" xfId="5585"/>
    <cellStyle name="Normal 2 12 5 4 2" xfId="14897"/>
    <cellStyle name="Normal 2 12 5 4 2 2" xfId="36628"/>
    <cellStyle name="Normal 2 12 5 4 3" xfId="27316"/>
    <cellStyle name="Normal 2 12 5 5" xfId="10241"/>
    <cellStyle name="Normal 2 12 5 5 2" xfId="31972"/>
    <cellStyle name="Normal 2 12 5 6" xfId="19556"/>
    <cellStyle name="Normal 2 12 5 7" xfId="22660"/>
    <cellStyle name="Normal 2 12 6" xfId="1121"/>
    <cellStyle name="Normal 2 12 6 2" xfId="2673"/>
    <cellStyle name="Normal 2 12 6 2 2" xfId="7331"/>
    <cellStyle name="Normal 2 12 6 2 2 2" xfId="16643"/>
    <cellStyle name="Normal 2 12 6 2 2 2 2" xfId="38374"/>
    <cellStyle name="Normal 2 12 6 2 2 3" xfId="29062"/>
    <cellStyle name="Normal 2 12 6 2 3" xfId="11987"/>
    <cellStyle name="Normal 2 12 6 2 3 2" xfId="33718"/>
    <cellStyle name="Normal 2 12 6 2 4" xfId="21302"/>
    <cellStyle name="Normal 2 12 6 2 5" xfId="24406"/>
    <cellStyle name="Normal 2 12 6 3" xfId="4384"/>
    <cellStyle name="Normal 2 12 6 3 2" xfId="9041"/>
    <cellStyle name="Normal 2 12 6 3 2 2" xfId="18353"/>
    <cellStyle name="Normal 2 12 6 3 2 2 2" xfId="40084"/>
    <cellStyle name="Normal 2 12 6 3 2 3" xfId="30772"/>
    <cellStyle name="Normal 2 12 6 3 3" xfId="13697"/>
    <cellStyle name="Normal 2 12 6 3 3 2" xfId="35428"/>
    <cellStyle name="Normal 2 12 6 3 4" xfId="26116"/>
    <cellStyle name="Normal 2 12 6 4" xfId="5779"/>
    <cellStyle name="Normal 2 12 6 4 2" xfId="15091"/>
    <cellStyle name="Normal 2 12 6 4 2 2" xfId="36822"/>
    <cellStyle name="Normal 2 12 6 4 3" xfId="27510"/>
    <cellStyle name="Normal 2 12 6 5" xfId="10435"/>
    <cellStyle name="Normal 2 12 6 5 2" xfId="32166"/>
    <cellStyle name="Normal 2 12 6 6" xfId="19750"/>
    <cellStyle name="Normal 2 12 6 7" xfId="22854"/>
    <cellStyle name="Normal 2 12 7" xfId="1315"/>
    <cellStyle name="Normal 2 12 7 2" xfId="2867"/>
    <cellStyle name="Normal 2 12 7 2 2" xfId="7525"/>
    <cellStyle name="Normal 2 12 7 2 2 2" xfId="16837"/>
    <cellStyle name="Normal 2 12 7 2 2 2 2" xfId="38568"/>
    <cellStyle name="Normal 2 12 7 2 2 3" xfId="29256"/>
    <cellStyle name="Normal 2 12 7 2 3" xfId="12181"/>
    <cellStyle name="Normal 2 12 7 2 3 2" xfId="33912"/>
    <cellStyle name="Normal 2 12 7 2 4" xfId="21496"/>
    <cellStyle name="Normal 2 12 7 2 5" xfId="24600"/>
    <cellStyle name="Normal 2 12 7 3" xfId="4385"/>
    <cellStyle name="Normal 2 12 7 3 2" xfId="9042"/>
    <cellStyle name="Normal 2 12 7 3 2 2" xfId="18354"/>
    <cellStyle name="Normal 2 12 7 3 2 2 2" xfId="40085"/>
    <cellStyle name="Normal 2 12 7 3 2 3" xfId="30773"/>
    <cellStyle name="Normal 2 12 7 3 3" xfId="13698"/>
    <cellStyle name="Normal 2 12 7 3 3 2" xfId="35429"/>
    <cellStyle name="Normal 2 12 7 3 4" xfId="26117"/>
    <cellStyle name="Normal 2 12 7 4" xfId="5973"/>
    <cellStyle name="Normal 2 12 7 4 2" xfId="15285"/>
    <cellStyle name="Normal 2 12 7 4 2 2" xfId="37016"/>
    <cellStyle name="Normal 2 12 7 4 3" xfId="27704"/>
    <cellStyle name="Normal 2 12 7 5" xfId="10629"/>
    <cellStyle name="Normal 2 12 7 5 2" xfId="32360"/>
    <cellStyle name="Normal 2 12 7 6" xfId="19944"/>
    <cellStyle name="Normal 2 12 7 7" xfId="23048"/>
    <cellStyle name="Normal 2 12 8" xfId="1509"/>
    <cellStyle name="Normal 2 12 8 2" xfId="3061"/>
    <cellStyle name="Normal 2 12 8 2 2" xfId="7719"/>
    <cellStyle name="Normal 2 12 8 2 2 2" xfId="17031"/>
    <cellStyle name="Normal 2 12 8 2 2 2 2" xfId="38762"/>
    <cellStyle name="Normal 2 12 8 2 2 3" xfId="29450"/>
    <cellStyle name="Normal 2 12 8 2 3" xfId="12375"/>
    <cellStyle name="Normal 2 12 8 2 3 2" xfId="34106"/>
    <cellStyle name="Normal 2 12 8 2 4" xfId="21690"/>
    <cellStyle name="Normal 2 12 8 2 5" xfId="24794"/>
    <cellStyle name="Normal 2 12 8 3" xfId="4386"/>
    <cellStyle name="Normal 2 12 8 3 2" xfId="9043"/>
    <cellStyle name="Normal 2 12 8 3 2 2" xfId="18355"/>
    <cellStyle name="Normal 2 12 8 3 2 2 2" xfId="40086"/>
    <cellStyle name="Normal 2 12 8 3 2 3" xfId="30774"/>
    <cellStyle name="Normal 2 12 8 3 3" xfId="13699"/>
    <cellStyle name="Normal 2 12 8 3 3 2" xfId="35430"/>
    <cellStyle name="Normal 2 12 8 3 4" xfId="26118"/>
    <cellStyle name="Normal 2 12 8 4" xfId="6167"/>
    <cellStyle name="Normal 2 12 8 4 2" xfId="15479"/>
    <cellStyle name="Normal 2 12 8 4 2 2" xfId="37210"/>
    <cellStyle name="Normal 2 12 8 4 3" xfId="27898"/>
    <cellStyle name="Normal 2 12 8 5" xfId="10823"/>
    <cellStyle name="Normal 2 12 8 5 2" xfId="32554"/>
    <cellStyle name="Normal 2 12 8 6" xfId="20138"/>
    <cellStyle name="Normal 2 12 8 7" xfId="23242"/>
    <cellStyle name="Normal 2 12 9" xfId="1703"/>
    <cellStyle name="Normal 2 12 9 2" xfId="6361"/>
    <cellStyle name="Normal 2 12 9 2 2" xfId="15673"/>
    <cellStyle name="Normal 2 12 9 2 2 2" xfId="37404"/>
    <cellStyle name="Normal 2 12 9 2 3" xfId="28092"/>
    <cellStyle name="Normal 2 12 9 3" xfId="11017"/>
    <cellStyle name="Normal 2 12 9 3 2" xfId="32748"/>
    <cellStyle name="Normal 2 12 9 4" xfId="20332"/>
    <cellStyle name="Normal 2 12 9 5" xfId="23436"/>
    <cellStyle name="Normal 2 13" xfId="158"/>
    <cellStyle name="Normal 2 13 10" xfId="4387"/>
    <cellStyle name="Normal 2 13 10 2" xfId="9044"/>
    <cellStyle name="Normal 2 13 10 2 2" xfId="18356"/>
    <cellStyle name="Normal 2 13 10 2 2 2" xfId="40087"/>
    <cellStyle name="Normal 2 13 10 2 3" xfId="30775"/>
    <cellStyle name="Normal 2 13 10 3" xfId="13700"/>
    <cellStyle name="Normal 2 13 10 3 2" xfId="35431"/>
    <cellStyle name="Normal 2 13 10 4" xfId="26119"/>
    <cellStyle name="Normal 2 13 11" xfId="4821"/>
    <cellStyle name="Normal 2 13 11 2" xfId="14133"/>
    <cellStyle name="Normal 2 13 11 2 2" xfId="35864"/>
    <cellStyle name="Normal 2 13 11 3" xfId="26552"/>
    <cellStyle name="Normal 2 13 12" xfId="9477"/>
    <cellStyle name="Normal 2 13 12 2" xfId="31208"/>
    <cellStyle name="Normal 2 13 13" xfId="18791"/>
    <cellStyle name="Normal 2 13 14" xfId="21896"/>
    <cellStyle name="Normal 2 13 2" xfId="353"/>
    <cellStyle name="Normal 2 13 2 2" xfId="1909"/>
    <cellStyle name="Normal 2 13 2 2 2" xfId="6567"/>
    <cellStyle name="Normal 2 13 2 2 2 2" xfId="15879"/>
    <cellStyle name="Normal 2 13 2 2 2 2 2" xfId="37610"/>
    <cellStyle name="Normal 2 13 2 2 2 3" xfId="28298"/>
    <cellStyle name="Normal 2 13 2 2 3" xfId="11223"/>
    <cellStyle name="Normal 2 13 2 2 3 2" xfId="32954"/>
    <cellStyle name="Normal 2 13 2 2 4" xfId="20538"/>
    <cellStyle name="Normal 2 13 2 2 5" xfId="23642"/>
    <cellStyle name="Normal 2 13 2 3" xfId="4388"/>
    <cellStyle name="Normal 2 13 2 3 2" xfId="9045"/>
    <cellStyle name="Normal 2 13 2 3 2 2" xfId="18357"/>
    <cellStyle name="Normal 2 13 2 3 2 2 2" xfId="40088"/>
    <cellStyle name="Normal 2 13 2 3 2 3" xfId="30776"/>
    <cellStyle name="Normal 2 13 2 3 3" xfId="13701"/>
    <cellStyle name="Normal 2 13 2 3 3 2" xfId="35432"/>
    <cellStyle name="Normal 2 13 2 3 4" xfId="26120"/>
    <cellStyle name="Normal 2 13 2 4" xfId="5015"/>
    <cellStyle name="Normal 2 13 2 4 2" xfId="14327"/>
    <cellStyle name="Normal 2 13 2 4 2 2" xfId="36058"/>
    <cellStyle name="Normal 2 13 2 4 3" xfId="26746"/>
    <cellStyle name="Normal 2 13 2 5" xfId="9671"/>
    <cellStyle name="Normal 2 13 2 5 2" xfId="31402"/>
    <cellStyle name="Normal 2 13 2 6" xfId="18986"/>
    <cellStyle name="Normal 2 13 2 7" xfId="22090"/>
    <cellStyle name="Normal 2 13 3" xfId="550"/>
    <cellStyle name="Normal 2 13 3 2" xfId="2103"/>
    <cellStyle name="Normal 2 13 3 2 2" xfId="6761"/>
    <cellStyle name="Normal 2 13 3 2 2 2" xfId="16073"/>
    <cellStyle name="Normal 2 13 3 2 2 2 2" xfId="37804"/>
    <cellStyle name="Normal 2 13 3 2 2 3" xfId="28492"/>
    <cellStyle name="Normal 2 13 3 2 3" xfId="11417"/>
    <cellStyle name="Normal 2 13 3 2 3 2" xfId="33148"/>
    <cellStyle name="Normal 2 13 3 2 4" xfId="20732"/>
    <cellStyle name="Normal 2 13 3 2 5" xfId="23836"/>
    <cellStyle name="Normal 2 13 3 3" xfId="4389"/>
    <cellStyle name="Normal 2 13 3 3 2" xfId="9046"/>
    <cellStyle name="Normal 2 13 3 3 2 2" xfId="18358"/>
    <cellStyle name="Normal 2 13 3 3 2 2 2" xfId="40089"/>
    <cellStyle name="Normal 2 13 3 3 2 3" xfId="30777"/>
    <cellStyle name="Normal 2 13 3 3 3" xfId="13702"/>
    <cellStyle name="Normal 2 13 3 3 3 2" xfId="35433"/>
    <cellStyle name="Normal 2 13 3 3 4" xfId="26121"/>
    <cellStyle name="Normal 2 13 3 4" xfId="5209"/>
    <cellStyle name="Normal 2 13 3 4 2" xfId="14521"/>
    <cellStyle name="Normal 2 13 3 4 2 2" xfId="36252"/>
    <cellStyle name="Normal 2 13 3 4 3" xfId="26940"/>
    <cellStyle name="Normal 2 13 3 5" xfId="9865"/>
    <cellStyle name="Normal 2 13 3 5 2" xfId="31596"/>
    <cellStyle name="Normal 2 13 3 6" xfId="19180"/>
    <cellStyle name="Normal 2 13 3 7" xfId="22284"/>
    <cellStyle name="Normal 2 13 4" xfId="745"/>
    <cellStyle name="Normal 2 13 4 2" xfId="2297"/>
    <cellStyle name="Normal 2 13 4 2 2" xfId="6955"/>
    <cellStyle name="Normal 2 13 4 2 2 2" xfId="16267"/>
    <cellStyle name="Normal 2 13 4 2 2 2 2" xfId="37998"/>
    <cellStyle name="Normal 2 13 4 2 2 3" xfId="28686"/>
    <cellStyle name="Normal 2 13 4 2 3" xfId="11611"/>
    <cellStyle name="Normal 2 13 4 2 3 2" xfId="33342"/>
    <cellStyle name="Normal 2 13 4 2 4" xfId="20926"/>
    <cellStyle name="Normal 2 13 4 2 5" xfId="24030"/>
    <cellStyle name="Normal 2 13 4 3" xfId="4390"/>
    <cellStyle name="Normal 2 13 4 3 2" xfId="9047"/>
    <cellStyle name="Normal 2 13 4 3 2 2" xfId="18359"/>
    <cellStyle name="Normal 2 13 4 3 2 2 2" xfId="40090"/>
    <cellStyle name="Normal 2 13 4 3 2 3" xfId="30778"/>
    <cellStyle name="Normal 2 13 4 3 3" xfId="13703"/>
    <cellStyle name="Normal 2 13 4 3 3 2" xfId="35434"/>
    <cellStyle name="Normal 2 13 4 3 4" xfId="26122"/>
    <cellStyle name="Normal 2 13 4 4" xfId="5403"/>
    <cellStyle name="Normal 2 13 4 4 2" xfId="14715"/>
    <cellStyle name="Normal 2 13 4 4 2 2" xfId="36446"/>
    <cellStyle name="Normal 2 13 4 4 3" xfId="27134"/>
    <cellStyle name="Normal 2 13 4 5" xfId="10059"/>
    <cellStyle name="Normal 2 13 4 5 2" xfId="31790"/>
    <cellStyle name="Normal 2 13 4 6" xfId="19374"/>
    <cellStyle name="Normal 2 13 4 7" xfId="22478"/>
    <cellStyle name="Normal 2 13 5" xfId="939"/>
    <cellStyle name="Normal 2 13 5 2" xfId="2491"/>
    <cellStyle name="Normal 2 13 5 2 2" xfId="7149"/>
    <cellStyle name="Normal 2 13 5 2 2 2" xfId="16461"/>
    <cellStyle name="Normal 2 13 5 2 2 2 2" xfId="38192"/>
    <cellStyle name="Normal 2 13 5 2 2 3" xfId="28880"/>
    <cellStyle name="Normal 2 13 5 2 3" xfId="11805"/>
    <cellStyle name="Normal 2 13 5 2 3 2" xfId="33536"/>
    <cellStyle name="Normal 2 13 5 2 4" xfId="21120"/>
    <cellStyle name="Normal 2 13 5 2 5" xfId="24224"/>
    <cellStyle name="Normal 2 13 5 3" xfId="4391"/>
    <cellStyle name="Normal 2 13 5 3 2" xfId="9048"/>
    <cellStyle name="Normal 2 13 5 3 2 2" xfId="18360"/>
    <cellStyle name="Normal 2 13 5 3 2 2 2" xfId="40091"/>
    <cellStyle name="Normal 2 13 5 3 2 3" xfId="30779"/>
    <cellStyle name="Normal 2 13 5 3 3" xfId="13704"/>
    <cellStyle name="Normal 2 13 5 3 3 2" xfId="35435"/>
    <cellStyle name="Normal 2 13 5 3 4" xfId="26123"/>
    <cellStyle name="Normal 2 13 5 4" xfId="5597"/>
    <cellStyle name="Normal 2 13 5 4 2" xfId="14909"/>
    <cellStyle name="Normal 2 13 5 4 2 2" xfId="36640"/>
    <cellStyle name="Normal 2 13 5 4 3" xfId="27328"/>
    <cellStyle name="Normal 2 13 5 5" xfId="10253"/>
    <cellStyle name="Normal 2 13 5 5 2" xfId="31984"/>
    <cellStyle name="Normal 2 13 5 6" xfId="19568"/>
    <cellStyle name="Normal 2 13 5 7" xfId="22672"/>
    <cellStyle name="Normal 2 13 6" xfId="1133"/>
    <cellStyle name="Normal 2 13 6 2" xfId="2685"/>
    <cellStyle name="Normal 2 13 6 2 2" xfId="7343"/>
    <cellStyle name="Normal 2 13 6 2 2 2" xfId="16655"/>
    <cellStyle name="Normal 2 13 6 2 2 2 2" xfId="38386"/>
    <cellStyle name="Normal 2 13 6 2 2 3" xfId="29074"/>
    <cellStyle name="Normal 2 13 6 2 3" xfId="11999"/>
    <cellStyle name="Normal 2 13 6 2 3 2" xfId="33730"/>
    <cellStyle name="Normal 2 13 6 2 4" xfId="21314"/>
    <cellStyle name="Normal 2 13 6 2 5" xfId="24418"/>
    <cellStyle name="Normal 2 13 6 3" xfId="4392"/>
    <cellStyle name="Normal 2 13 6 3 2" xfId="9049"/>
    <cellStyle name="Normal 2 13 6 3 2 2" xfId="18361"/>
    <cellStyle name="Normal 2 13 6 3 2 2 2" xfId="40092"/>
    <cellStyle name="Normal 2 13 6 3 2 3" xfId="30780"/>
    <cellStyle name="Normal 2 13 6 3 3" xfId="13705"/>
    <cellStyle name="Normal 2 13 6 3 3 2" xfId="35436"/>
    <cellStyle name="Normal 2 13 6 3 4" xfId="26124"/>
    <cellStyle name="Normal 2 13 6 4" xfId="5791"/>
    <cellStyle name="Normal 2 13 6 4 2" xfId="15103"/>
    <cellStyle name="Normal 2 13 6 4 2 2" xfId="36834"/>
    <cellStyle name="Normal 2 13 6 4 3" xfId="27522"/>
    <cellStyle name="Normal 2 13 6 5" xfId="10447"/>
    <cellStyle name="Normal 2 13 6 5 2" xfId="32178"/>
    <cellStyle name="Normal 2 13 6 6" xfId="19762"/>
    <cellStyle name="Normal 2 13 6 7" xfId="22866"/>
    <cellStyle name="Normal 2 13 7" xfId="1327"/>
    <cellStyle name="Normal 2 13 7 2" xfId="2879"/>
    <cellStyle name="Normal 2 13 7 2 2" xfId="7537"/>
    <cellStyle name="Normal 2 13 7 2 2 2" xfId="16849"/>
    <cellStyle name="Normal 2 13 7 2 2 2 2" xfId="38580"/>
    <cellStyle name="Normal 2 13 7 2 2 3" xfId="29268"/>
    <cellStyle name="Normal 2 13 7 2 3" xfId="12193"/>
    <cellStyle name="Normal 2 13 7 2 3 2" xfId="33924"/>
    <cellStyle name="Normal 2 13 7 2 4" xfId="21508"/>
    <cellStyle name="Normal 2 13 7 2 5" xfId="24612"/>
    <cellStyle name="Normal 2 13 7 3" xfId="4393"/>
    <cellStyle name="Normal 2 13 7 3 2" xfId="9050"/>
    <cellStyle name="Normal 2 13 7 3 2 2" xfId="18362"/>
    <cellStyle name="Normal 2 13 7 3 2 2 2" xfId="40093"/>
    <cellStyle name="Normal 2 13 7 3 2 3" xfId="30781"/>
    <cellStyle name="Normal 2 13 7 3 3" xfId="13706"/>
    <cellStyle name="Normal 2 13 7 3 3 2" xfId="35437"/>
    <cellStyle name="Normal 2 13 7 3 4" xfId="26125"/>
    <cellStyle name="Normal 2 13 7 4" xfId="5985"/>
    <cellStyle name="Normal 2 13 7 4 2" xfId="15297"/>
    <cellStyle name="Normal 2 13 7 4 2 2" xfId="37028"/>
    <cellStyle name="Normal 2 13 7 4 3" xfId="27716"/>
    <cellStyle name="Normal 2 13 7 5" xfId="10641"/>
    <cellStyle name="Normal 2 13 7 5 2" xfId="32372"/>
    <cellStyle name="Normal 2 13 7 6" xfId="19956"/>
    <cellStyle name="Normal 2 13 7 7" xfId="23060"/>
    <cellStyle name="Normal 2 13 8" xfId="1521"/>
    <cellStyle name="Normal 2 13 8 2" xfId="3073"/>
    <cellStyle name="Normal 2 13 8 2 2" xfId="7731"/>
    <cellStyle name="Normal 2 13 8 2 2 2" xfId="17043"/>
    <cellStyle name="Normal 2 13 8 2 2 2 2" xfId="38774"/>
    <cellStyle name="Normal 2 13 8 2 2 3" xfId="29462"/>
    <cellStyle name="Normal 2 13 8 2 3" xfId="12387"/>
    <cellStyle name="Normal 2 13 8 2 3 2" xfId="34118"/>
    <cellStyle name="Normal 2 13 8 2 4" xfId="21702"/>
    <cellStyle name="Normal 2 13 8 2 5" xfId="24806"/>
    <cellStyle name="Normal 2 13 8 3" xfId="4394"/>
    <cellStyle name="Normal 2 13 8 3 2" xfId="9051"/>
    <cellStyle name="Normal 2 13 8 3 2 2" xfId="18363"/>
    <cellStyle name="Normal 2 13 8 3 2 2 2" xfId="40094"/>
    <cellStyle name="Normal 2 13 8 3 2 3" xfId="30782"/>
    <cellStyle name="Normal 2 13 8 3 3" xfId="13707"/>
    <cellStyle name="Normal 2 13 8 3 3 2" xfId="35438"/>
    <cellStyle name="Normal 2 13 8 3 4" xfId="26126"/>
    <cellStyle name="Normal 2 13 8 4" xfId="6179"/>
    <cellStyle name="Normal 2 13 8 4 2" xfId="15491"/>
    <cellStyle name="Normal 2 13 8 4 2 2" xfId="37222"/>
    <cellStyle name="Normal 2 13 8 4 3" xfId="27910"/>
    <cellStyle name="Normal 2 13 8 5" xfId="10835"/>
    <cellStyle name="Normal 2 13 8 5 2" xfId="32566"/>
    <cellStyle name="Normal 2 13 8 6" xfId="20150"/>
    <cellStyle name="Normal 2 13 8 7" xfId="23254"/>
    <cellStyle name="Normal 2 13 9" xfId="1715"/>
    <cellStyle name="Normal 2 13 9 2" xfId="6373"/>
    <cellStyle name="Normal 2 13 9 2 2" xfId="15685"/>
    <cellStyle name="Normal 2 13 9 2 2 2" xfId="37416"/>
    <cellStyle name="Normal 2 13 9 2 3" xfId="28104"/>
    <cellStyle name="Normal 2 13 9 3" xfId="11029"/>
    <cellStyle name="Normal 2 13 9 3 2" xfId="32760"/>
    <cellStyle name="Normal 2 13 9 4" xfId="20344"/>
    <cellStyle name="Normal 2 13 9 5" xfId="23448"/>
    <cellStyle name="Normal 2 14" xfId="170"/>
    <cellStyle name="Normal 2 14 10" xfId="4395"/>
    <cellStyle name="Normal 2 14 10 2" xfId="9052"/>
    <cellStyle name="Normal 2 14 10 2 2" xfId="18364"/>
    <cellStyle name="Normal 2 14 10 2 2 2" xfId="40095"/>
    <cellStyle name="Normal 2 14 10 2 3" xfId="30783"/>
    <cellStyle name="Normal 2 14 10 3" xfId="13708"/>
    <cellStyle name="Normal 2 14 10 3 2" xfId="35439"/>
    <cellStyle name="Normal 2 14 10 4" xfId="26127"/>
    <cellStyle name="Normal 2 14 11" xfId="4833"/>
    <cellStyle name="Normal 2 14 11 2" xfId="14145"/>
    <cellStyle name="Normal 2 14 11 2 2" xfId="35876"/>
    <cellStyle name="Normal 2 14 11 3" xfId="26564"/>
    <cellStyle name="Normal 2 14 12" xfId="9489"/>
    <cellStyle name="Normal 2 14 12 2" xfId="31220"/>
    <cellStyle name="Normal 2 14 13" xfId="18803"/>
    <cellStyle name="Normal 2 14 14" xfId="21908"/>
    <cellStyle name="Normal 2 14 2" xfId="365"/>
    <cellStyle name="Normal 2 14 2 2" xfId="1921"/>
    <cellStyle name="Normal 2 14 2 2 2" xfId="6579"/>
    <cellStyle name="Normal 2 14 2 2 2 2" xfId="15891"/>
    <cellStyle name="Normal 2 14 2 2 2 2 2" xfId="37622"/>
    <cellStyle name="Normal 2 14 2 2 2 3" xfId="28310"/>
    <cellStyle name="Normal 2 14 2 2 3" xfId="11235"/>
    <cellStyle name="Normal 2 14 2 2 3 2" xfId="32966"/>
    <cellStyle name="Normal 2 14 2 2 4" xfId="20550"/>
    <cellStyle name="Normal 2 14 2 2 5" xfId="23654"/>
    <cellStyle name="Normal 2 14 2 3" xfId="4396"/>
    <cellStyle name="Normal 2 14 2 3 2" xfId="9053"/>
    <cellStyle name="Normal 2 14 2 3 2 2" xfId="18365"/>
    <cellStyle name="Normal 2 14 2 3 2 2 2" xfId="40096"/>
    <cellStyle name="Normal 2 14 2 3 2 3" xfId="30784"/>
    <cellStyle name="Normal 2 14 2 3 3" xfId="13709"/>
    <cellStyle name="Normal 2 14 2 3 3 2" xfId="35440"/>
    <cellStyle name="Normal 2 14 2 3 4" xfId="26128"/>
    <cellStyle name="Normal 2 14 2 4" xfId="5027"/>
    <cellStyle name="Normal 2 14 2 4 2" xfId="14339"/>
    <cellStyle name="Normal 2 14 2 4 2 2" xfId="36070"/>
    <cellStyle name="Normal 2 14 2 4 3" xfId="26758"/>
    <cellStyle name="Normal 2 14 2 5" xfId="9683"/>
    <cellStyle name="Normal 2 14 2 5 2" xfId="31414"/>
    <cellStyle name="Normal 2 14 2 6" xfId="18998"/>
    <cellStyle name="Normal 2 14 2 7" xfId="22102"/>
    <cellStyle name="Normal 2 14 3" xfId="562"/>
    <cellStyle name="Normal 2 14 3 2" xfId="2115"/>
    <cellStyle name="Normal 2 14 3 2 2" xfId="6773"/>
    <cellStyle name="Normal 2 14 3 2 2 2" xfId="16085"/>
    <cellStyle name="Normal 2 14 3 2 2 2 2" xfId="37816"/>
    <cellStyle name="Normal 2 14 3 2 2 3" xfId="28504"/>
    <cellStyle name="Normal 2 14 3 2 3" xfId="11429"/>
    <cellStyle name="Normal 2 14 3 2 3 2" xfId="33160"/>
    <cellStyle name="Normal 2 14 3 2 4" xfId="20744"/>
    <cellStyle name="Normal 2 14 3 2 5" xfId="23848"/>
    <cellStyle name="Normal 2 14 3 3" xfId="4397"/>
    <cellStyle name="Normal 2 14 3 3 2" xfId="9054"/>
    <cellStyle name="Normal 2 14 3 3 2 2" xfId="18366"/>
    <cellStyle name="Normal 2 14 3 3 2 2 2" xfId="40097"/>
    <cellStyle name="Normal 2 14 3 3 2 3" xfId="30785"/>
    <cellStyle name="Normal 2 14 3 3 3" xfId="13710"/>
    <cellStyle name="Normal 2 14 3 3 3 2" xfId="35441"/>
    <cellStyle name="Normal 2 14 3 3 4" xfId="26129"/>
    <cellStyle name="Normal 2 14 3 4" xfId="5221"/>
    <cellStyle name="Normal 2 14 3 4 2" xfId="14533"/>
    <cellStyle name="Normal 2 14 3 4 2 2" xfId="36264"/>
    <cellStyle name="Normal 2 14 3 4 3" xfId="26952"/>
    <cellStyle name="Normal 2 14 3 5" xfId="9877"/>
    <cellStyle name="Normal 2 14 3 5 2" xfId="31608"/>
    <cellStyle name="Normal 2 14 3 6" xfId="19192"/>
    <cellStyle name="Normal 2 14 3 7" xfId="22296"/>
    <cellStyle name="Normal 2 14 4" xfId="757"/>
    <cellStyle name="Normal 2 14 4 2" xfId="2309"/>
    <cellStyle name="Normal 2 14 4 2 2" xfId="6967"/>
    <cellStyle name="Normal 2 14 4 2 2 2" xfId="16279"/>
    <cellStyle name="Normal 2 14 4 2 2 2 2" xfId="38010"/>
    <cellStyle name="Normal 2 14 4 2 2 3" xfId="28698"/>
    <cellStyle name="Normal 2 14 4 2 3" xfId="11623"/>
    <cellStyle name="Normal 2 14 4 2 3 2" xfId="33354"/>
    <cellStyle name="Normal 2 14 4 2 4" xfId="20938"/>
    <cellStyle name="Normal 2 14 4 2 5" xfId="24042"/>
    <cellStyle name="Normal 2 14 4 3" xfId="4398"/>
    <cellStyle name="Normal 2 14 4 3 2" xfId="9055"/>
    <cellStyle name="Normal 2 14 4 3 2 2" xfId="18367"/>
    <cellStyle name="Normal 2 14 4 3 2 2 2" xfId="40098"/>
    <cellStyle name="Normal 2 14 4 3 2 3" xfId="30786"/>
    <cellStyle name="Normal 2 14 4 3 3" xfId="13711"/>
    <cellStyle name="Normal 2 14 4 3 3 2" xfId="35442"/>
    <cellStyle name="Normal 2 14 4 3 4" xfId="26130"/>
    <cellStyle name="Normal 2 14 4 4" xfId="5415"/>
    <cellStyle name="Normal 2 14 4 4 2" xfId="14727"/>
    <cellStyle name="Normal 2 14 4 4 2 2" xfId="36458"/>
    <cellStyle name="Normal 2 14 4 4 3" xfId="27146"/>
    <cellStyle name="Normal 2 14 4 5" xfId="10071"/>
    <cellStyle name="Normal 2 14 4 5 2" xfId="31802"/>
    <cellStyle name="Normal 2 14 4 6" xfId="19386"/>
    <cellStyle name="Normal 2 14 4 7" xfId="22490"/>
    <cellStyle name="Normal 2 14 5" xfId="951"/>
    <cellStyle name="Normal 2 14 5 2" xfId="2503"/>
    <cellStyle name="Normal 2 14 5 2 2" xfId="7161"/>
    <cellStyle name="Normal 2 14 5 2 2 2" xfId="16473"/>
    <cellStyle name="Normal 2 14 5 2 2 2 2" xfId="38204"/>
    <cellStyle name="Normal 2 14 5 2 2 3" xfId="28892"/>
    <cellStyle name="Normal 2 14 5 2 3" xfId="11817"/>
    <cellStyle name="Normal 2 14 5 2 3 2" xfId="33548"/>
    <cellStyle name="Normal 2 14 5 2 4" xfId="21132"/>
    <cellStyle name="Normal 2 14 5 2 5" xfId="24236"/>
    <cellStyle name="Normal 2 14 5 3" xfId="4399"/>
    <cellStyle name="Normal 2 14 5 3 2" xfId="9056"/>
    <cellStyle name="Normal 2 14 5 3 2 2" xfId="18368"/>
    <cellStyle name="Normal 2 14 5 3 2 2 2" xfId="40099"/>
    <cellStyle name="Normal 2 14 5 3 2 3" xfId="30787"/>
    <cellStyle name="Normal 2 14 5 3 3" xfId="13712"/>
    <cellStyle name="Normal 2 14 5 3 3 2" xfId="35443"/>
    <cellStyle name="Normal 2 14 5 3 4" xfId="26131"/>
    <cellStyle name="Normal 2 14 5 4" xfId="5609"/>
    <cellStyle name="Normal 2 14 5 4 2" xfId="14921"/>
    <cellStyle name="Normal 2 14 5 4 2 2" xfId="36652"/>
    <cellStyle name="Normal 2 14 5 4 3" xfId="27340"/>
    <cellStyle name="Normal 2 14 5 5" xfId="10265"/>
    <cellStyle name="Normal 2 14 5 5 2" xfId="31996"/>
    <cellStyle name="Normal 2 14 5 6" xfId="19580"/>
    <cellStyle name="Normal 2 14 5 7" xfId="22684"/>
    <cellStyle name="Normal 2 14 6" xfId="1145"/>
    <cellStyle name="Normal 2 14 6 2" xfId="2697"/>
    <cellStyle name="Normal 2 14 6 2 2" xfId="7355"/>
    <cellStyle name="Normal 2 14 6 2 2 2" xfId="16667"/>
    <cellStyle name="Normal 2 14 6 2 2 2 2" xfId="38398"/>
    <cellStyle name="Normal 2 14 6 2 2 3" xfId="29086"/>
    <cellStyle name="Normal 2 14 6 2 3" xfId="12011"/>
    <cellStyle name="Normal 2 14 6 2 3 2" xfId="33742"/>
    <cellStyle name="Normal 2 14 6 2 4" xfId="21326"/>
    <cellStyle name="Normal 2 14 6 2 5" xfId="24430"/>
    <cellStyle name="Normal 2 14 6 3" xfId="4400"/>
    <cellStyle name="Normal 2 14 6 3 2" xfId="9057"/>
    <cellStyle name="Normal 2 14 6 3 2 2" xfId="18369"/>
    <cellStyle name="Normal 2 14 6 3 2 2 2" xfId="40100"/>
    <cellStyle name="Normal 2 14 6 3 2 3" xfId="30788"/>
    <cellStyle name="Normal 2 14 6 3 3" xfId="13713"/>
    <cellStyle name="Normal 2 14 6 3 3 2" xfId="35444"/>
    <cellStyle name="Normal 2 14 6 3 4" xfId="26132"/>
    <cellStyle name="Normal 2 14 6 4" xfId="5803"/>
    <cellStyle name="Normal 2 14 6 4 2" xfId="15115"/>
    <cellStyle name="Normal 2 14 6 4 2 2" xfId="36846"/>
    <cellStyle name="Normal 2 14 6 4 3" xfId="27534"/>
    <cellStyle name="Normal 2 14 6 5" xfId="10459"/>
    <cellStyle name="Normal 2 14 6 5 2" xfId="32190"/>
    <cellStyle name="Normal 2 14 6 6" xfId="19774"/>
    <cellStyle name="Normal 2 14 6 7" xfId="22878"/>
    <cellStyle name="Normal 2 14 7" xfId="1339"/>
    <cellStyle name="Normal 2 14 7 2" xfId="2891"/>
    <cellStyle name="Normal 2 14 7 2 2" xfId="7549"/>
    <cellStyle name="Normal 2 14 7 2 2 2" xfId="16861"/>
    <cellStyle name="Normal 2 14 7 2 2 2 2" xfId="38592"/>
    <cellStyle name="Normal 2 14 7 2 2 3" xfId="29280"/>
    <cellStyle name="Normal 2 14 7 2 3" xfId="12205"/>
    <cellStyle name="Normal 2 14 7 2 3 2" xfId="33936"/>
    <cellStyle name="Normal 2 14 7 2 4" xfId="21520"/>
    <cellStyle name="Normal 2 14 7 2 5" xfId="24624"/>
    <cellStyle name="Normal 2 14 7 3" xfId="4401"/>
    <cellStyle name="Normal 2 14 7 3 2" xfId="9058"/>
    <cellStyle name="Normal 2 14 7 3 2 2" xfId="18370"/>
    <cellStyle name="Normal 2 14 7 3 2 2 2" xfId="40101"/>
    <cellStyle name="Normal 2 14 7 3 2 3" xfId="30789"/>
    <cellStyle name="Normal 2 14 7 3 3" xfId="13714"/>
    <cellStyle name="Normal 2 14 7 3 3 2" xfId="35445"/>
    <cellStyle name="Normal 2 14 7 3 4" xfId="26133"/>
    <cellStyle name="Normal 2 14 7 4" xfId="5997"/>
    <cellStyle name="Normal 2 14 7 4 2" xfId="15309"/>
    <cellStyle name="Normal 2 14 7 4 2 2" xfId="37040"/>
    <cellStyle name="Normal 2 14 7 4 3" xfId="27728"/>
    <cellStyle name="Normal 2 14 7 5" xfId="10653"/>
    <cellStyle name="Normal 2 14 7 5 2" xfId="32384"/>
    <cellStyle name="Normal 2 14 7 6" xfId="19968"/>
    <cellStyle name="Normal 2 14 7 7" xfId="23072"/>
    <cellStyle name="Normal 2 14 8" xfId="1533"/>
    <cellStyle name="Normal 2 14 8 2" xfId="3085"/>
    <cellStyle name="Normal 2 14 8 2 2" xfId="7743"/>
    <cellStyle name="Normal 2 14 8 2 2 2" xfId="17055"/>
    <cellStyle name="Normal 2 14 8 2 2 2 2" xfId="38786"/>
    <cellStyle name="Normal 2 14 8 2 2 3" xfId="29474"/>
    <cellStyle name="Normal 2 14 8 2 3" xfId="12399"/>
    <cellStyle name="Normal 2 14 8 2 3 2" xfId="34130"/>
    <cellStyle name="Normal 2 14 8 2 4" xfId="21714"/>
    <cellStyle name="Normal 2 14 8 2 5" xfId="24818"/>
    <cellStyle name="Normal 2 14 8 3" xfId="4402"/>
    <cellStyle name="Normal 2 14 8 3 2" xfId="9059"/>
    <cellStyle name="Normal 2 14 8 3 2 2" xfId="18371"/>
    <cellStyle name="Normal 2 14 8 3 2 2 2" xfId="40102"/>
    <cellStyle name="Normal 2 14 8 3 2 3" xfId="30790"/>
    <cellStyle name="Normal 2 14 8 3 3" xfId="13715"/>
    <cellStyle name="Normal 2 14 8 3 3 2" xfId="35446"/>
    <cellStyle name="Normal 2 14 8 3 4" xfId="26134"/>
    <cellStyle name="Normal 2 14 8 4" xfId="6191"/>
    <cellStyle name="Normal 2 14 8 4 2" xfId="15503"/>
    <cellStyle name="Normal 2 14 8 4 2 2" xfId="37234"/>
    <cellStyle name="Normal 2 14 8 4 3" xfId="27922"/>
    <cellStyle name="Normal 2 14 8 5" xfId="10847"/>
    <cellStyle name="Normal 2 14 8 5 2" xfId="32578"/>
    <cellStyle name="Normal 2 14 8 6" xfId="20162"/>
    <cellStyle name="Normal 2 14 8 7" xfId="23266"/>
    <cellStyle name="Normal 2 14 9" xfId="1727"/>
    <cellStyle name="Normal 2 14 9 2" xfId="6385"/>
    <cellStyle name="Normal 2 14 9 2 2" xfId="15697"/>
    <cellStyle name="Normal 2 14 9 2 2 2" xfId="37428"/>
    <cellStyle name="Normal 2 14 9 2 3" xfId="28116"/>
    <cellStyle name="Normal 2 14 9 3" xfId="11041"/>
    <cellStyle name="Normal 2 14 9 3 2" xfId="32772"/>
    <cellStyle name="Normal 2 14 9 4" xfId="20356"/>
    <cellStyle name="Normal 2 14 9 5" xfId="23460"/>
    <cellStyle name="Normal 2 15" xfId="183"/>
    <cellStyle name="Normal 2 15 10" xfId="4403"/>
    <cellStyle name="Normal 2 15 10 2" xfId="9060"/>
    <cellStyle name="Normal 2 15 10 2 2" xfId="18372"/>
    <cellStyle name="Normal 2 15 10 2 2 2" xfId="40103"/>
    <cellStyle name="Normal 2 15 10 2 3" xfId="30791"/>
    <cellStyle name="Normal 2 15 10 3" xfId="13716"/>
    <cellStyle name="Normal 2 15 10 3 2" xfId="35447"/>
    <cellStyle name="Normal 2 15 10 4" xfId="26135"/>
    <cellStyle name="Normal 2 15 11" xfId="4845"/>
    <cellStyle name="Normal 2 15 11 2" xfId="14157"/>
    <cellStyle name="Normal 2 15 11 2 2" xfId="35888"/>
    <cellStyle name="Normal 2 15 11 3" xfId="26576"/>
    <cellStyle name="Normal 2 15 12" xfId="9501"/>
    <cellStyle name="Normal 2 15 12 2" xfId="31232"/>
    <cellStyle name="Normal 2 15 13" xfId="18815"/>
    <cellStyle name="Normal 2 15 14" xfId="21920"/>
    <cellStyle name="Normal 2 15 2" xfId="377"/>
    <cellStyle name="Normal 2 15 2 2" xfId="1933"/>
    <cellStyle name="Normal 2 15 2 2 2" xfId="6591"/>
    <cellStyle name="Normal 2 15 2 2 2 2" xfId="15903"/>
    <cellStyle name="Normal 2 15 2 2 2 2 2" xfId="37634"/>
    <cellStyle name="Normal 2 15 2 2 2 3" xfId="28322"/>
    <cellStyle name="Normal 2 15 2 2 3" xfId="11247"/>
    <cellStyle name="Normal 2 15 2 2 3 2" xfId="32978"/>
    <cellStyle name="Normal 2 15 2 2 4" xfId="20562"/>
    <cellStyle name="Normal 2 15 2 2 5" xfId="23666"/>
    <cellStyle name="Normal 2 15 2 3" xfId="4404"/>
    <cellStyle name="Normal 2 15 2 3 2" xfId="9061"/>
    <cellStyle name="Normal 2 15 2 3 2 2" xfId="18373"/>
    <cellStyle name="Normal 2 15 2 3 2 2 2" xfId="40104"/>
    <cellStyle name="Normal 2 15 2 3 2 3" xfId="30792"/>
    <cellStyle name="Normal 2 15 2 3 3" xfId="13717"/>
    <cellStyle name="Normal 2 15 2 3 3 2" xfId="35448"/>
    <cellStyle name="Normal 2 15 2 3 4" xfId="26136"/>
    <cellStyle name="Normal 2 15 2 4" xfId="5039"/>
    <cellStyle name="Normal 2 15 2 4 2" xfId="14351"/>
    <cellStyle name="Normal 2 15 2 4 2 2" xfId="36082"/>
    <cellStyle name="Normal 2 15 2 4 3" xfId="26770"/>
    <cellStyle name="Normal 2 15 2 5" xfId="9695"/>
    <cellStyle name="Normal 2 15 2 5 2" xfId="31426"/>
    <cellStyle name="Normal 2 15 2 6" xfId="19010"/>
    <cellStyle name="Normal 2 15 2 7" xfId="22114"/>
    <cellStyle name="Normal 2 15 3" xfId="575"/>
    <cellStyle name="Normal 2 15 3 2" xfId="2127"/>
    <cellStyle name="Normal 2 15 3 2 2" xfId="6785"/>
    <cellStyle name="Normal 2 15 3 2 2 2" xfId="16097"/>
    <cellStyle name="Normal 2 15 3 2 2 2 2" xfId="37828"/>
    <cellStyle name="Normal 2 15 3 2 2 3" xfId="28516"/>
    <cellStyle name="Normal 2 15 3 2 3" xfId="11441"/>
    <cellStyle name="Normal 2 15 3 2 3 2" xfId="33172"/>
    <cellStyle name="Normal 2 15 3 2 4" xfId="20756"/>
    <cellStyle name="Normal 2 15 3 2 5" xfId="23860"/>
    <cellStyle name="Normal 2 15 3 3" xfId="4405"/>
    <cellStyle name="Normal 2 15 3 3 2" xfId="9062"/>
    <cellStyle name="Normal 2 15 3 3 2 2" xfId="18374"/>
    <cellStyle name="Normal 2 15 3 3 2 2 2" xfId="40105"/>
    <cellStyle name="Normal 2 15 3 3 2 3" xfId="30793"/>
    <cellStyle name="Normal 2 15 3 3 3" xfId="13718"/>
    <cellStyle name="Normal 2 15 3 3 3 2" xfId="35449"/>
    <cellStyle name="Normal 2 15 3 3 4" xfId="26137"/>
    <cellStyle name="Normal 2 15 3 4" xfId="5233"/>
    <cellStyle name="Normal 2 15 3 4 2" xfId="14545"/>
    <cellStyle name="Normal 2 15 3 4 2 2" xfId="36276"/>
    <cellStyle name="Normal 2 15 3 4 3" xfId="26964"/>
    <cellStyle name="Normal 2 15 3 5" xfId="9889"/>
    <cellStyle name="Normal 2 15 3 5 2" xfId="31620"/>
    <cellStyle name="Normal 2 15 3 6" xfId="19204"/>
    <cellStyle name="Normal 2 15 3 7" xfId="22308"/>
    <cellStyle name="Normal 2 15 4" xfId="769"/>
    <cellStyle name="Normal 2 15 4 2" xfId="2321"/>
    <cellStyle name="Normal 2 15 4 2 2" xfId="6979"/>
    <cellStyle name="Normal 2 15 4 2 2 2" xfId="16291"/>
    <cellStyle name="Normal 2 15 4 2 2 2 2" xfId="38022"/>
    <cellStyle name="Normal 2 15 4 2 2 3" xfId="28710"/>
    <cellStyle name="Normal 2 15 4 2 3" xfId="11635"/>
    <cellStyle name="Normal 2 15 4 2 3 2" xfId="33366"/>
    <cellStyle name="Normal 2 15 4 2 4" xfId="20950"/>
    <cellStyle name="Normal 2 15 4 2 5" xfId="24054"/>
    <cellStyle name="Normal 2 15 4 3" xfId="4406"/>
    <cellStyle name="Normal 2 15 4 3 2" xfId="9063"/>
    <cellStyle name="Normal 2 15 4 3 2 2" xfId="18375"/>
    <cellStyle name="Normal 2 15 4 3 2 2 2" xfId="40106"/>
    <cellStyle name="Normal 2 15 4 3 2 3" xfId="30794"/>
    <cellStyle name="Normal 2 15 4 3 3" xfId="13719"/>
    <cellStyle name="Normal 2 15 4 3 3 2" xfId="35450"/>
    <cellStyle name="Normal 2 15 4 3 4" xfId="26138"/>
    <cellStyle name="Normal 2 15 4 4" xfId="5427"/>
    <cellStyle name="Normal 2 15 4 4 2" xfId="14739"/>
    <cellStyle name="Normal 2 15 4 4 2 2" xfId="36470"/>
    <cellStyle name="Normal 2 15 4 4 3" xfId="27158"/>
    <cellStyle name="Normal 2 15 4 5" xfId="10083"/>
    <cellStyle name="Normal 2 15 4 5 2" xfId="31814"/>
    <cellStyle name="Normal 2 15 4 6" xfId="19398"/>
    <cellStyle name="Normal 2 15 4 7" xfId="22502"/>
    <cellStyle name="Normal 2 15 5" xfId="963"/>
    <cellStyle name="Normal 2 15 5 2" xfId="2515"/>
    <cellStyle name="Normal 2 15 5 2 2" xfId="7173"/>
    <cellStyle name="Normal 2 15 5 2 2 2" xfId="16485"/>
    <cellStyle name="Normal 2 15 5 2 2 2 2" xfId="38216"/>
    <cellStyle name="Normal 2 15 5 2 2 3" xfId="28904"/>
    <cellStyle name="Normal 2 15 5 2 3" xfId="11829"/>
    <cellStyle name="Normal 2 15 5 2 3 2" xfId="33560"/>
    <cellStyle name="Normal 2 15 5 2 4" xfId="21144"/>
    <cellStyle name="Normal 2 15 5 2 5" xfId="24248"/>
    <cellStyle name="Normal 2 15 5 3" xfId="4407"/>
    <cellStyle name="Normal 2 15 5 3 2" xfId="9064"/>
    <cellStyle name="Normal 2 15 5 3 2 2" xfId="18376"/>
    <cellStyle name="Normal 2 15 5 3 2 2 2" xfId="40107"/>
    <cellStyle name="Normal 2 15 5 3 2 3" xfId="30795"/>
    <cellStyle name="Normal 2 15 5 3 3" xfId="13720"/>
    <cellStyle name="Normal 2 15 5 3 3 2" xfId="35451"/>
    <cellStyle name="Normal 2 15 5 3 4" xfId="26139"/>
    <cellStyle name="Normal 2 15 5 4" xfId="5621"/>
    <cellStyle name="Normal 2 15 5 4 2" xfId="14933"/>
    <cellStyle name="Normal 2 15 5 4 2 2" xfId="36664"/>
    <cellStyle name="Normal 2 15 5 4 3" xfId="27352"/>
    <cellStyle name="Normal 2 15 5 5" xfId="10277"/>
    <cellStyle name="Normal 2 15 5 5 2" xfId="32008"/>
    <cellStyle name="Normal 2 15 5 6" xfId="19592"/>
    <cellStyle name="Normal 2 15 5 7" xfId="22696"/>
    <cellStyle name="Normal 2 15 6" xfId="1157"/>
    <cellStyle name="Normal 2 15 6 2" xfId="2709"/>
    <cellStyle name="Normal 2 15 6 2 2" xfId="7367"/>
    <cellStyle name="Normal 2 15 6 2 2 2" xfId="16679"/>
    <cellStyle name="Normal 2 15 6 2 2 2 2" xfId="38410"/>
    <cellStyle name="Normal 2 15 6 2 2 3" xfId="29098"/>
    <cellStyle name="Normal 2 15 6 2 3" xfId="12023"/>
    <cellStyle name="Normal 2 15 6 2 3 2" xfId="33754"/>
    <cellStyle name="Normal 2 15 6 2 4" xfId="21338"/>
    <cellStyle name="Normal 2 15 6 2 5" xfId="24442"/>
    <cellStyle name="Normal 2 15 6 3" xfId="4408"/>
    <cellStyle name="Normal 2 15 6 3 2" xfId="9065"/>
    <cellStyle name="Normal 2 15 6 3 2 2" xfId="18377"/>
    <cellStyle name="Normal 2 15 6 3 2 2 2" xfId="40108"/>
    <cellStyle name="Normal 2 15 6 3 2 3" xfId="30796"/>
    <cellStyle name="Normal 2 15 6 3 3" xfId="13721"/>
    <cellStyle name="Normal 2 15 6 3 3 2" xfId="35452"/>
    <cellStyle name="Normal 2 15 6 3 4" xfId="26140"/>
    <cellStyle name="Normal 2 15 6 4" xfId="5815"/>
    <cellStyle name="Normal 2 15 6 4 2" xfId="15127"/>
    <cellStyle name="Normal 2 15 6 4 2 2" xfId="36858"/>
    <cellStyle name="Normal 2 15 6 4 3" xfId="27546"/>
    <cellStyle name="Normal 2 15 6 5" xfId="10471"/>
    <cellStyle name="Normal 2 15 6 5 2" xfId="32202"/>
    <cellStyle name="Normal 2 15 6 6" xfId="19786"/>
    <cellStyle name="Normal 2 15 6 7" xfId="22890"/>
    <cellStyle name="Normal 2 15 7" xfId="1351"/>
    <cellStyle name="Normal 2 15 7 2" xfId="2903"/>
    <cellStyle name="Normal 2 15 7 2 2" xfId="7561"/>
    <cellStyle name="Normal 2 15 7 2 2 2" xfId="16873"/>
    <cellStyle name="Normal 2 15 7 2 2 2 2" xfId="38604"/>
    <cellStyle name="Normal 2 15 7 2 2 3" xfId="29292"/>
    <cellStyle name="Normal 2 15 7 2 3" xfId="12217"/>
    <cellStyle name="Normal 2 15 7 2 3 2" xfId="33948"/>
    <cellStyle name="Normal 2 15 7 2 4" xfId="21532"/>
    <cellStyle name="Normal 2 15 7 2 5" xfId="24636"/>
    <cellStyle name="Normal 2 15 7 3" xfId="4409"/>
    <cellStyle name="Normal 2 15 7 3 2" xfId="9066"/>
    <cellStyle name="Normal 2 15 7 3 2 2" xfId="18378"/>
    <cellStyle name="Normal 2 15 7 3 2 2 2" xfId="40109"/>
    <cellStyle name="Normal 2 15 7 3 2 3" xfId="30797"/>
    <cellStyle name="Normal 2 15 7 3 3" xfId="13722"/>
    <cellStyle name="Normal 2 15 7 3 3 2" xfId="35453"/>
    <cellStyle name="Normal 2 15 7 3 4" xfId="26141"/>
    <cellStyle name="Normal 2 15 7 4" xfId="6009"/>
    <cellStyle name="Normal 2 15 7 4 2" xfId="15321"/>
    <cellStyle name="Normal 2 15 7 4 2 2" xfId="37052"/>
    <cellStyle name="Normal 2 15 7 4 3" xfId="27740"/>
    <cellStyle name="Normal 2 15 7 5" xfId="10665"/>
    <cellStyle name="Normal 2 15 7 5 2" xfId="32396"/>
    <cellStyle name="Normal 2 15 7 6" xfId="19980"/>
    <cellStyle name="Normal 2 15 7 7" xfId="23084"/>
    <cellStyle name="Normal 2 15 8" xfId="1545"/>
    <cellStyle name="Normal 2 15 8 2" xfId="3097"/>
    <cellStyle name="Normal 2 15 8 2 2" xfId="7755"/>
    <cellStyle name="Normal 2 15 8 2 2 2" xfId="17067"/>
    <cellStyle name="Normal 2 15 8 2 2 2 2" xfId="38798"/>
    <cellStyle name="Normal 2 15 8 2 2 3" xfId="29486"/>
    <cellStyle name="Normal 2 15 8 2 3" xfId="12411"/>
    <cellStyle name="Normal 2 15 8 2 3 2" xfId="34142"/>
    <cellStyle name="Normal 2 15 8 2 4" xfId="21726"/>
    <cellStyle name="Normal 2 15 8 2 5" xfId="24830"/>
    <cellStyle name="Normal 2 15 8 3" xfId="4410"/>
    <cellStyle name="Normal 2 15 8 3 2" xfId="9067"/>
    <cellStyle name="Normal 2 15 8 3 2 2" xfId="18379"/>
    <cellStyle name="Normal 2 15 8 3 2 2 2" xfId="40110"/>
    <cellStyle name="Normal 2 15 8 3 2 3" xfId="30798"/>
    <cellStyle name="Normal 2 15 8 3 3" xfId="13723"/>
    <cellStyle name="Normal 2 15 8 3 3 2" xfId="35454"/>
    <cellStyle name="Normal 2 15 8 3 4" xfId="26142"/>
    <cellStyle name="Normal 2 15 8 4" xfId="6203"/>
    <cellStyle name="Normal 2 15 8 4 2" xfId="15515"/>
    <cellStyle name="Normal 2 15 8 4 2 2" xfId="37246"/>
    <cellStyle name="Normal 2 15 8 4 3" xfId="27934"/>
    <cellStyle name="Normal 2 15 8 5" xfId="10859"/>
    <cellStyle name="Normal 2 15 8 5 2" xfId="32590"/>
    <cellStyle name="Normal 2 15 8 6" xfId="20174"/>
    <cellStyle name="Normal 2 15 8 7" xfId="23278"/>
    <cellStyle name="Normal 2 15 9" xfId="1739"/>
    <cellStyle name="Normal 2 15 9 2" xfId="6397"/>
    <cellStyle name="Normal 2 15 9 2 2" xfId="15709"/>
    <cellStyle name="Normal 2 15 9 2 2 2" xfId="37440"/>
    <cellStyle name="Normal 2 15 9 2 3" xfId="28128"/>
    <cellStyle name="Normal 2 15 9 3" xfId="11053"/>
    <cellStyle name="Normal 2 15 9 3 2" xfId="32784"/>
    <cellStyle name="Normal 2 15 9 4" xfId="20368"/>
    <cellStyle name="Normal 2 15 9 5" xfId="23472"/>
    <cellStyle name="Normal 2 16" xfId="195"/>
    <cellStyle name="Normal 2 16 10" xfId="4411"/>
    <cellStyle name="Normal 2 16 10 2" xfId="9068"/>
    <cellStyle name="Normal 2 16 10 2 2" xfId="18380"/>
    <cellStyle name="Normal 2 16 10 2 2 2" xfId="40111"/>
    <cellStyle name="Normal 2 16 10 2 3" xfId="30799"/>
    <cellStyle name="Normal 2 16 10 3" xfId="13724"/>
    <cellStyle name="Normal 2 16 10 3 2" xfId="35455"/>
    <cellStyle name="Normal 2 16 10 4" xfId="26143"/>
    <cellStyle name="Normal 2 16 11" xfId="4857"/>
    <cellStyle name="Normal 2 16 11 2" xfId="14169"/>
    <cellStyle name="Normal 2 16 11 2 2" xfId="35900"/>
    <cellStyle name="Normal 2 16 11 3" xfId="26588"/>
    <cellStyle name="Normal 2 16 12" xfId="9513"/>
    <cellStyle name="Normal 2 16 12 2" xfId="31244"/>
    <cellStyle name="Normal 2 16 13" xfId="18827"/>
    <cellStyle name="Normal 2 16 14" xfId="21932"/>
    <cellStyle name="Normal 2 16 2" xfId="389"/>
    <cellStyle name="Normal 2 16 2 2" xfId="1945"/>
    <cellStyle name="Normal 2 16 2 2 2" xfId="6603"/>
    <cellStyle name="Normal 2 16 2 2 2 2" xfId="15915"/>
    <cellStyle name="Normal 2 16 2 2 2 2 2" xfId="37646"/>
    <cellStyle name="Normal 2 16 2 2 2 3" xfId="28334"/>
    <cellStyle name="Normal 2 16 2 2 3" xfId="11259"/>
    <cellStyle name="Normal 2 16 2 2 3 2" xfId="32990"/>
    <cellStyle name="Normal 2 16 2 2 4" xfId="20574"/>
    <cellStyle name="Normal 2 16 2 2 5" xfId="23678"/>
    <cellStyle name="Normal 2 16 2 3" xfId="4412"/>
    <cellStyle name="Normal 2 16 2 3 2" xfId="9069"/>
    <cellStyle name="Normal 2 16 2 3 2 2" xfId="18381"/>
    <cellStyle name="Normal 2 16 2 3 2 2 2" xfId="40112"/>
    <cellStyle name="Normal 2 16 2 3 2 3" xfId="30800"/>
    <cellStyle name="Normal 2 16 2 3 3" xfId="13725"/>
    <cellStyle name="Normal 2 16 2 3 3 2" xfId="35456"/>
    <cellStyle name="Normal 2 16 2 3 4" xfId="26144"/>
    <cellStyle name="Normal 2 16 2 4" xfId="5051"/>
    <cellStyle name="Normal 2 16 2 4 2" xfId="14363"/>
    <cellStyle name="Normal 2 16 2 4 2 2" xfId="36094"/>
    <cellStyle name="Normal 2 16 2 4 3" xfId="26782"/>
    <cellStyle name="Normal 2 16 2 5" xfId="9707"/>
    <cellStyle name="Normal 2 16 2 5 2" xfId="31438"/>
    <cellStyle name="Normal 2 16 2 6" xfId="19022"/>
    <cellStyle name="Normal 2 16 2 7" xfId="22126"/>
    <cellStyle name="Normal 2 16 3" xfId="587"/>
    <cellStyle name="Normal 2 16 3 2" xfId="2139"/>
    <cellStyle name="Normal 2 16 3 2 2" xfId="6797"/>
    <cellStyle name="Normal 2 16 3 2 2 2" xfId="16109"/>
    <cellStyle name="Normal 2 16 3 2 2 2 2" xfId="37840"/>
    <cellStyle name="Normal 2 16 3 2 2 3" xfId="28528"/>
    <cellStyle name="Normal 2 16 3 2 3" xfId="11453"/>
    <cellStyle name="Normal 2 16 3 2 3 2" xfId="33184"/>
    <cellStyle name="Normal 2 16 3 2 4" xfId="20768"/>
    <cellStyle name="Normal 2 16 3 2 5" xfId="23872"/>
    <cellStyle name="Normal 2 16 3 3" xfId="4413"/>
    <cellStyle name="Normal 2 16 3 3 2" xfId="9070"/>
    <cellStyle name="Normal 2 16 3 3 2 2" xfId="18382"/>
    <cellStyle name="Normal 2 16 3 3 2 2 2" xfId="40113"/>
    <cellStyle name="Normal 2 16 3 3 2 3" xfId="30801"/>
    <cellStyle name="Normal 2 16 3 3 3" xfId="13726"/>
    <cellStyle name="Normal 2 16 3 3 3 2" xfId="35457"/>
    <cellStyle name="Normal 2 16 3 3 4" xfId="26145"/>
    <cellStyle name="Normal 2 16 3 4" xfId="5245"/>
    <cellStyle name="Normal 2 16 3 4 2" xfId="14557"/>
    <cellStyle name="Normal 2 16 3 4 2 2" xfId="36288"/>
    <cellStyle name="Normal 2 16 3 4 3" xfId="26976"/>
    <cellStyle name="Normal 2 16 3 5" xfId="9901"/>
    <cellStyle name="Normal 2 16 3 5 2" xfId="31632"/>
    <cellStyle name="Normal 2 16 3 6" xfId="19216"/>
    <cellStyle name="Normal 2 16 3 7" xfId="22320"/>
    <cellStyle name="Normal 2 16 4" xfId="781"/>
    <cellStyle name="Normal 2 16 4 2" xfId="2333"/>
    <cellStyle name="Normal 2 16 4 2 2" xfId="6991"/>
    <cellStyle name="Normal 2 16 4 2 2 2" xfId="16303"/>
    <cellStyle name="Normal 2 16 4 2 2 2 2" xfId="38034"/>
    <cellStyle name="Normal 2 16 4 2 2 3" xfId="28722"/>
    <cellStyle name="Normal 2 16 4 2 3" xfId="11647"/>
    <cellStyle name="Normal 2 16 4 2 3 2" xfId="33378"/>
    <cellStyle name="Normal 2 16 4 2 4" xfId="20962"/>
    <cellStyle name="Normal 2 16 4 2 5" xfId="24066"/>
    <cellStyle name="Normal 2 16 4 3" xfId="4414"/>
    <cellStyle name="Normal 2 16 4 3 2" xfId="9071"/>
    <cellStyle name="Normal 2 16 4 3 2 2" xfId="18383"/>
    <cellStyle name="Normal 2 16 4 3 2 2 2" xfId="40114"/>
    <cellStyle name="Normal 2 16 4 3 2 3" xfId="30802"/>
    <cellStyle name="Normal 2 16 4 3 3" xfId="13727"/>
    <cellStyle name="Normal 2 16 4 3 3 2" xfId="35458"/>
    <cellStyle name="Normal 2 16 4 3 4" xfId="26146"/>
    <cellStyle name="Normal 2 16 4 4" xfId="5439"/>
    <cellStyle name="Normal 2 16 4 4 2" xfId="14751"/>
    <cellStyle name="Normal 2 16 4 4 2 2" xfId="36482"/>
    <cellStyle name="Normal 2 16 4 4 3" xfId="27170"/>
    <cellStyle name="Normal 2 16 4 5" xfId="10095"/>
    <cellStyle name="Normal 2 16 4 5 2" xfId="31826"/>
    <cellStyle name="Normal 2 16 4 6" xfId="19410"/>
    <cellStyle name="Normal 2 16 4 7" xfId="22514"/>
    <cellStyle name="Normal 2 16 5" xfId="975"/>
    <cellStyle name="Normal 2 16 5 2" xfId="2527"/>
    <cellStyle name="Normal 2 16 5 2 2" xfId="7185"/>
    <cellStyle name="Normal 2 16 5 2 2 2" xfId="16497"/>
    <cellStyle name="Normal 2 16 5 2 2 2 2" xfId="38228"/>
    <cellStyle name="Normal 2 16 5 2 2 3" xfId="28916"/>
    <cellStyle name="Normal 2 16 5 2 3" xfId="11841"/>
    <cellStyle name="Normal 2 16 5 2 3 2" xfId="33572"/>
    <cellStyle name="Normal 2 16 5 2 4" xfId="21156"/>
    <cellStyle name="Normal 2 16 5 2 5" xfId="24260"/>
    <cellStyle name="Normal 2 16 5 3" xfId="4415"/>
    <cellStyle name="Normal 2 16 5 3 2" xfId="9072"/>
    <cellStyle name="Normal 2 16 5 3 2 2" xfId="18384"/>
    <cellStyle name="Normal 2 16 5 3 2 2 2" xfId="40115"/>
    <cellStyle name="Normal 2 16 5 3 2 3" xfId="30803"/>
    <cellStyle name="Normal 2 16 5 3 3" xfId="13728"/>
    <cellStyle name="Normal 2 16 5 3 3 2" xfId="35459"/>
    <cellStyle name="Normal 2 16 5 3 4" xfId="26147"/>
    <cellStyle name="Normal 2 16 5 4" xfId="5633"/>
    <cellStyle name="Normal 2 16 5 4 2" xfId="14945"/>
    <cellStyle name="Normal 2 16 5 4 2 2" xfId="36676"/>
    <cellStyle name="Normal 2 16 5 4 3" xfId="27364"/>
    <cellStyle name="Normal 2 16 5 5" xfId="10289"/>
    <cellStyle name="Normal 2 16 5 5 2" xfId="32020"/>
    <cellStyle name="Normal 2 16 5 6" xfId="19604"/>
    <cellStyle name="Normal 2 16 5 7" xfId="22708"/>
    <cellStyle name="Normal 2 16 6" xfId="1169"/>
    <cellStyle name="Normal 2 16 6 2" xfId="2721"/>
    <cellStyle name="Normal 2 16 6 2 2" xfId="7379"/>
    <cellStyle name="Normal 2 16 6 2 2 2" xfId="16691"/>
    <cellStyle name="Normal 2 16 6 2 2 2 2" xfId="38422"/>
    <cellStyle name="Normal 2 16 6 2 2 3" xfId="29110"/>
    <cellStyle name="Normal 2 16 6 2 3" xfId="12035"/>
    <cellStyle name="Normal 2 16 6 2 3 2" xfId="33766"/>
    <cellStyle name="Normal 2 16 6 2 4" xfId="21350"/>
    <cellStyle name="Normal 2 16 6 2 5" xfId="24454"/>
    <cellStyle name="Normal 2 16 6 3" xfId="4416"/>
    <cellStyle name="Normal 2 16 6 3 2" xfId="9073"/>
    <cellStyle name="Normal 2 16 6 3 2 2" xfId="18385"/>
    <cellStyle name="Normal 2 16 6 3 2 2 2" xfId="40116"/>
    <cellStyle name="Normal 2 16 6 3 2 3" xfId="30804"/>
    <cellStyle name="Normal 2 16 6 3 3" xfId="13729"/>
    <cellStyle name="Normal 2 16 6 3 3 2" xfId="35460"/>
    <cellStyle name="Normal 2 16 6 3 4" xfId="26148"/>
    <cellStyle name="Normal 2 16 6 4" xfId="5827"/>
    <cellStyle name="Normal 2 16 6 4 2" xfId="15139"/>
    <cellStyle name="Normal 2 16 6 4 2 2" xfId="36870"/>
    <cellStyle name="Normal 2 16 6 4 3" xfId="27558"/>
    <cellStyle name="Normal 2 16 6 5" xfId="10483"/>
    <cellStyle name="Normal 2 16 6 5 2" xfId="32214"/>
    <cellStyle name="Normal 2 16 6 6" xfId="19798"/>
    <cellStyle name="Normal 2 16 6 7" xfId="22902"/>
    <cellStyle name="Normal 2 16 7" xfId="1363"/>
    <cellStyle name="Normal 2 16 7 2" xfId="2915"/>
    <cellStyle name="Normal 2 16 7 2 2" xfId="7573"/>
    <cellStyle name="Normal 2 16 7 2 2 2" xfId="16885"/>
    <cellStyle name="Normal 2 16 7 2 2 2 2" xfId="38616"/>
    <cellStyle name="Normal 2 16 7 2 2 3" xfId="29304"/>
    <cellStyle name="Normal 2 16 7 2 3" xfId="12229"/>
    <cellStyle name="Normal 2 16 7 2 3 2" xfId="33960"/>
    <cellStyle name="Normal 2 16 7 2 4" xfId="21544"/>
    <cellStyle name="Normal 2 16 7 2 5" xfId="24648"/>
    <cellStyle name="Normal 2 16 7 3" xfId="4417"/>
    <cellStyle name="Normal 2 16 7 3 2" xfId="9074"/>
    <cellStyle name="Normal 2 16 7 3 2 2" xfId="18386"/>
    <cellStyle name="Normal 2 16 7 3 2 2 2" xfId="40117"/>
    <cellStyle name="Normal 2 16 7 3 2 3" xfId="30805"/>
    <cellStyle name="Normal 2 16 7 3 3" xfId="13730"/>
    <cellStyle name="Normal 2 16 7 3 3 2" xfId="35461"/>
    <cellStyle name="Normal 2 16 7 3 4" xfId="26149"/>
    <cellStyle name="Normal 2 16 7 4" xfId="6021"/>
    <cellStyle name="Normal 2 16 7 4 2" xfId="15333"/>
    <cellStyle name="Normal 2 16 7 4 2 2" xfId="37064"/>
    <cellStyle name="Normal 2 16 7 4 3" xfId="27752"/>
    <cellStyle name="Normal 2 16 7 5" xfId="10677"/>
    <cellStyle name="Normal 2 16 7 5 2" xfId="32408"/>
    <cellStyle name="Normal 2 16 7 6" xfId="19992"/>
    <cellStyle name="Normal 2 16 7 7" xfId="23096"/>
    <cellStyle name="Normal 2 16 8" xfId="1557"/>
    <cellStyle name="Normal 2 16 8 2" xfId="3109"/>
    <cellStyle name="Normal 2 16 8 2 2" xfId="7767"/>
    <cellStyle name="Normal 2 16 8 2 2 2" xfId="17079"/>
    <cellStyle name="Normal 2 16 8 2 2 2 2" xfId="38810"/>
    <cellStyle name="Normal 2 16 8 2 2 3" xfId="29498"/>
    <cellStyle name="Normal 2 16 8 2 3" xfId="12423"/>
    <cellStyle name="Normal 2 16 8 2 3 2" xfId="34154"/>
    <cellStyle name="Normal 2 16 8 2 4" xfId="21738"/>
    <cellStyle name="Normal 2 16 8 2 5" xfId="24842"/>
    <cellStyle name="Normal 2 16 8 3" xfId="4418"/>
    <cellStyle name="Normal 2 16 8 3 2" xfId="9075"/>
    <cellStyle name="Normal 2 16 8 3 2 2" xfId="18387"/>
    <cellStyle name="Normal 2 16 8 3 2 2 2" xfId="40118"/>
    <cellStyle name="Normal 2 16 8 3 2 3" xfId="30806"/>
    <cellStyle name="Normal 2 16 8 3 3" xfId="13731"/>
    <cellStyle name="Normal 2 16 8 3 3 2" xfId="35462"/>
    <cellStyle name="Normal 2 16 8 3 4" xfId="26150"/>
    <cellStyle name="Normal 2 16 8 4" xfId="6215"/>
    <cellStyle name="Normal 2 16 8 4 2" xfId="15527"/>
    <cellStyle name="Normal 2 16 8 4 2 2" xfId="37258"/>
    <cellStyle name="Normal 2 16 8 4 3" xfId="27946"/>
    <cellStyle name="Normal 2 16 8 5" xfId="10871"/>
    <cellStyle name="Normal 2 16 8 5 2" xfId="32602"/>
    <cellStyle name="Normal 2 16 8 6" xfId="20186"/>
    <cellStyle name="Normal 2 16 8 7" xfId="23290"/>
    <cellStyle name="Normal 2 16 9" xfId="1751"/>
    <cellStyle name="Normal 2 16 9 2" xfId="6409"/>
    <cellStyle name="Normal 2 16 9 2 2" xfId="15721"/>
    <cellStyle name="Normal 2 16 9 2 2 2" xfId="37452"/>
    <cellStyle name="Normal 2 16 9 2 3" xfId="28140"/>
    <cellStyle name="Normal 2 16 9 3" xfId="11065"/>
    <cellStyle name="Normal 2 16 9 3 2" xfId="32796"/>
    <cellStyle name="Normal 2 16 9 4" xfId="20380"/>
    <cellStyle name="Normal 2 16 9 5" xfId="23484"/>
    <cellStyle name="Normal 2 17" xfId="207"/>
    <cellStyle name="Normal 2 17 10" xfId="4419"/>
    <cellStyle name="Normal 2 17 10 2" xfId="9076"/>
    <cellStyle name="Normal 2 17 10 2 2" xfId="18388"/>
    <cellStyle name="Normal 2 17 10 2 2 2" xfId="40119"/>
    <cellStyle name="Normal 2 17 10 2 3" xfId="30807"/>
    <cellStyle name="Normal 2 17 10 3" xfId="13732"/>
    <cellStyle name="Normal 2 17 10 3 2" xfId="35463"/>
    <cellStyle name="Normal 2 17 10 4" xfId="26151"/>
    <cellStyle name="Normal 2 17 11" xfId="4869"/>
    <cellStyle name="Normal 2 17 11 2" xfId="14181"/>
    <cellStyle name="Normal 2 17 11 2 2" xfId="35912"/>
    <cellStyle name="Normal 2 17 11 3" xfId="26600"/>
    <cellStyle name="Normal 2 17 12" xfId="9525"/>
    <cellStyle name="Normal 2 17 12 2" xfId="31256"/>
    <cellStyle name="Normal 2 17 13" xfId="18839"/>
    <cellStyle name="Normal 2 17 14" xfId="21944"/>
    <cellStyle name="Normal 2 17 2" xfId="401"/>
    <cellStyle name="Normal 2 17 2 2" xfId="1957"/>
    <cellStyle name="Normal 2 17 2 2 2" xfId="6615"/>
    <cellStyle name="Normal 2 17 2 2 2 2" xfId="15927"/>
    <cellStyle name="Normal 2 17 2 2 2 2 2" xfId="37658"/>
    <cellStyle name="Normal 2 17 2 2 2 3" xfId="28346"/>
    <cellStyle name="Normal 2 17 2 2 3" xfId="11271"/>
    <cellStyle name="Normal 2 17 2 2 3 2" xfId="33002"/>
    <cellStyle name="Normal 2 17 2 2 4" xfId="20586"/>
    <cellStyle name="Normal 2 17 2 2 5" xfId="23690"/>
    <cellStyle name="Normal 2 17 2 3" xfId="4420"/>
    <cellStyle name="Normal 2 17 2 3 2" xfId="9077"/>
    <cellStyle name="Normal 2 17 2 3 2 2" xfId="18389"/>
    <cellStyle name="Normal 2 17 2 3 2 2 2" xfId="40120"/>
    <cellStyle name="Normal 2 17 2 3 2 3" xfId="30808"/>
    <cellStyle name="Normal 2 17 2 3 3" xfId="13733"/>
    <cellStyle name="Normal 2 17 2 3 3 2" xfId="35464"/>
    <cellStyle name="Normal 2 17 2 3 4" xfId="26152"/>
    <cellStyle name="Normal 2 17 2 4" xfId="5063"/>
    <cellStyle name="Normal 2 17 2 4 2" xfId="14375"/>
    <cellStyle name="Normal 2 17 2 4 2 2" xfId="36106"/>
    <cellStyle name="Normal 2 17 2 4 3" xfId="26794"/>
    <cellStyle name="Normal 2 17 2 5" xfId="9719"/>
    <cellStyle name="Normal 2 17 2 5 2" xfId="31450"/>
    <cellStyle name="Normal 2 17 2 6" xfId="19034"/>
    <cellStyle name="Normal 2 17 2 7" xfId="22138"/>
    <cellStyle name="Normal 2 17 3" xfId="599"/>
    <cellStyle name="Normal 2 17 3 2" xfId="2151"/>
    <cellStyle name="Normal 2 17 3 2 2" xfId="6809"/>
    <cellStyle name="Normal 2 17 3 2 2 2" xfId="16121"/>
    <cellStyle name="Normal 2 17 3 2 2 2 2" xfId="37852"/>
    <cellStyle name="Normal 2 17 3 2 2 3" xfId="28540"/>
    <cellStyle name="Normal 2 17 3 2 3" xfId="11465"/>
    <cellStyle name="Normal 2 17 3 2 3 2" xfId="33196"/>
    <cellStyle name="Normal 2 17 3 2 4" xfId="20780"/>
    <cellStyle name="Normal 2 17 3 2 5" xfId="23884"/>
    <cellStyle name="Normal 2 17 3 3" xfId="4421"/>
    <cellStyle name="Normal 2 17 3 3 2" xfId="9078"/>
    <cellStyle name="Normal 2 17 3 3 2 2" xfId="18390"/>
    <cellStyle name="Normal 2 17 3 3 2 2 2" xfId="40121"/>
    <cellStyle name="Normal 2 17 3 3 2 3" xfId="30809"/>
    <cellStyle name="Normal 2 17 3 3 3" xfId="13734"/>
    <cellStyle name="Normal 2 17 3 3 3 2" xfId="35465"/>
    <cellStyle name="Normal 2 17 3 3 4" xfId="26153"/>
    <cellStyle name="Normal 2 17 3 4" xfId="5257"/>
    <cellStyle name="Normal 2 17 3 4 2" xfId="14569"/>
    <cellStyle name="Normal 2 17 3 4 2 2" xfId="36300"/>
    <cellStyle name="Normal 2 17 3 4 3" xfId="26988"/>
    <cellStyle name="Normal 2 17 3 5" xfId="9913"/>
    <cellStyle name="Normal 2 17 3 5 2" xfId="31644"/>
    <cellStyle name="Normal 2 17 3 6" xfId="19228"/>
    <cellStyle name="Normal 2 17 3 7" xfId="22332"/>
    <cellStyle name="Normal 2 17 4" xfId="793"/>
    <cellStyle name="Normal 2 17 4 2" xfId="2345"/>
    <cellStyle name="Normal 2 17 4 2 2" xfId="7003"/>
    <cellStyle name="Normal 2 17 4 2 2 2" xfId="16315"/>
    <cellStyle name="Normal 2 17 4 2 2 2 2" xfId="38046"/>
    <cellStyle name="Normal 2 17 4 2 2 3" xfId="28734"/>
    <cellStyle name="Normal 2 17 4 2 3" xfId="11659"/>
    <cellStyle name="Normal 2 17 4 2 3 2" xfId="33390"/>
    <cellStyle name="Normal 2 17 4 2 4" xfId="20974"/>
    <cellStyle name="Normal 2 17 4 2 5" xfId="24078"/>
    <cellStyle name="Normal 2 17 4 3" xfId="4422"/>
    <cellStyle name="Normal 2 17 4 3 2" xfId="9079"/>
    <cellStyle name="Normal 2 17 4 3 2 2" xfId="18391"/>
    <cellStyle name="Normal 2 17 4 3 2 2 2" xfId="40122"/>
    <cellStyle name="Normal 2 17 4 3 2 3" xfId="30810"/>
    <cellStyle name="Normal 2 17 4 3 3" xfId="13735"/>
    <cellStyle name="Normal 2 17 4 3 3 2" xfId="35466"/>
    <cellStyle name="Normal 2 17 4 3 4" xfId="26154"/>
    <cellStyle name="Normal 2 17 4 4" xfId="5451"/>
    <cellStyle name="Normal 2 17 4 4 2" xfId="14763"/>
    <cellStyle name="Normal 2 17 4 4 2 2" xfId="36494"/>
    <cellStyle name="Normal 2 17 4 4 3" xfId="27182"/>
    <cellStyle name="Normal 2 17 4 5" xfId="10107"/>
    <cellStyle name="Normal 2 17 4 5 2" xfId="31838"/>
    <cellStyle name="Normal 2 17 4 6" xfId="19422"/>
    <cellStyle name="Normal 2 17 4 7" xfId="22526"/>
    <cellStyle name="Normal 2 17 5" xfId="987"/>
    <cellStyle name="Normal 2 17 5 2" xfId="2539"/>
    <cellStyle name="Normal 2 17 5 2 2" xfId="7197"/>
    <cellStyle name="Normal 2 17 5 2 2 2" xfId="16509"/>
    <cellStyle name="Normal 2 17 5 2 2 2 2" xfId="38240"/>
    <cellStyle name="Normal 2 17 5 2 2 3" xfId="28928"/>
    <cellStyle name="Normal 2 17 5 2 3" xfId="11853"/>
    <cellStyle name="Normal 2 17 5 2 3 2" xfId="33584"/>
    <cellStyle name="Normal 2 17 5 2 4" xfId="21168"/>
    <cellStyle name="Normal 2 17 5 2 5" xfId="24272"/>
    <cellStyle name="Normal 2 17 5 3" xfId="4423"/>
    <cellStyle name="Normal 2 17 5 3 2" xfId="9080"/>
    <cellStyle name="Normal 2 17 5 3 2 2" xfId="18392"/>
    <cellStyle name="Normal 2 17 5 3 2 2 2" xfId="40123"/>
    <cellStyle name="Normal 2 17 5 3 2 3" xfId="30811"/>
    <cellStyle name="Normal 2 17 5 3 3" xfId="13736"/>
    <cellStyle name="Normal 2 17 5 3 3 2" xfId="35467"/>
    <cellStyle name="Normal 2 17 5 3 4" xfId="26155"/>
    <cellStyle name="Normal 2 17 5 4" xfId="5645"/>
    <cellStyle name="Normal 2 17 5 4 2" xfId="14957"/>
    <cellStyle name="Normal 2 17 5 4 2 2" xfId="36688"/>
    <cellStyle name="Normal 2 17 5 4 3" xfId="27376"/>
    <cellStyle name="Normal 2 17 5 5" xfId="10301"/>
    <cellStyle name="Normal 2 17 5 5 2" xfId="32032"/>
    <cellStyle name="Normal 2 17 5 6" xfId="19616"/>
    <cellStyle name="Normal 2 17 5 7" xfId="22720"/>
    <cellStyle name="Normal 2 17 6" xfId="1181"/>
    <cellStyle name="Normal 2 17 6 2" xfId="2733"/>
    <cellStyle name="Normal 2 17 6 2 2" xfId="7391"/>
    <cellStyle name="Normal 2 17 6 2 2 2" xfId="16703"/>
    <cellStyle name="Normal 2 17 6 2 2 2 2" xfId="38434"/>
    <cellStyle name="Normal 2 17 6 2 2 3" xfId="29122"/>
    <cellStyle name="Normal 2 17 6 2 3" xfId="12047"/>
    <cellStyle name="Normal 2 17 6 2 3 2" xfId="33778"/>
    <cellStyle name="Normal 2 17 6 2 4" xfId="21362"/>
    <cellStyle name="Normal 2 17 6 2 5" xfId="24466"/>
    <cellStyle name="Normal 2 17 6 3" xfId="4424"/>
    <cellStyle name="Normal 2 17 6 3 2" xfId="9081"/>
    <cellStyle name="Normal 2 17 6 3 2 2" xfId="18393"/>
    <cellStyle name="Normal 2 17 6 3 2 2 2" xfId="40124"/>
    <cellStyle name="Normal 2 17 6 3 2 3" xfId="30812"/>
    <cellStyle name="Normal 2 17 6 3 3" xfId="13737"/>
    <cellStyle name="Normal 2 17 6 3 3 2" xfId="35468"/>
    <cellStyle name="Normal 2 17 6 3 4" xfId="26156"/>
    <cellStyle name="Normal 2 17 6 4" xfId="5839"/>
    <cellStyle name="Normal 2 17 6 4 2" xfId="15151"/>
    <cellStyle name="Normal 2 17 6 4 2 2" xfId="36882"/>
    <cellStyle name="Normal 2 17 6 4 3" xfId="27570"/>
    <cellStyle name="Normal 2 17 6 5" xfId="10495"/>
    <cellStyle name="Normal 2 17 6 5 2" xfId="32226"/>
    <cellStyle name="Normal 2 17 6 6" xfId="19810"/>
    <cellStyle name="Normal 2 17 6 7" xfId="22914"/>
    <cellStyle name="Normal 2 17 7" xfId="1375"/>
    <cellStyle name="Normal 2 17 7 2" xfId="2927"/>
    <cellStyle name="Normal 2 17 7 2 2" xfId="7585"/>
    <cellStyle name="Normal 2 17 7 2 2 2" xfId="16897"/>
    <cellStyle name="Normal 2 17 7 2 2 2 2" xfId="38628"/>
    <cellStyle name="Normal 2 17 7 2 2 3" xfId="29316"/>
    <cellStyle name="Normal 2 17 7 2 3" xfId="12241"/>
    <cellStyle name="Normal 2 17 7 2 3 2" xfId="33972"/>
    <cellStyle name="Normal 2 17 7 2 4" xfId="21556"/>
    <cellStyle name="Normal 2 17 7 2 5" xfId="24660"/>
    <cellStyle name="Normal 2 17 7 3" xfId="4425"/>
    <cellStyle name="Normal 2 17 7 3 2" xfId="9082"/>
    <cellStyle name="Normal 2 17 7 3 2 2" xfId="18394"/>
    <cellStyle name="Normal 2 17 7 3 2 2 2" xfId="40125"/>
    <cellStyle name="Normal 2 17 7 3 2 3" xfId="30813"/>
    <cellStyle name="Normal 2 17 7 3 3" xfId="13738"/>
    <cellStyle name="Normal 2 17 7 3 3 2" xfId="35469"/>
    <cellStyle name="Normal 2 17 7 3 4" xfId="26157"/>
    <cellStyle name="Normal 2 17 7 4" xfId="6033"/>
    <cellStyle name="Normal 2 17 7 4 2" xfId="15345"/>
    <cellStyle name="Normal 2 17 7 4 2 2" xfId="37076"/>
    <cellStyle name="Normal 2 17 7 4 3" xfId="27764"/>
    <cellStyle name="Normal 2 17 7 5" xfId="10689"/>
    <cellStyle name="Normal 2 17 7 5 2" xfId="32420"/>
    <cellStyle name="Normal 2 17 7 6" xfId="20004"/>
    <cellStyle name="Normal 2 17 7 7" xfId="23108"/>
    <cellStyle name="Normal 2 17 8" xfId="1569"/>
    <cellStyle name="Normal 2 17 8 2" xfId="3121"/>
    <cellStyle name="Normal 2 17 8 2 2" xfId="7779"/>
    <cellStyle name="Normal 2 17 8 2 2 2" xfId="17091"/>
    <cellStyle name="Normal 2 17 8 2 2 2 2" xfId="38822"/>
    <cellStyle name="Normal 2 17 8 2 2 3" xfId="29510"/>
    <cellStyle name="Normal 2 17 8 2 3" xfId="12435"/>
    <cellStyle name="Normal 2 17 8 2 3 2" xfId="34166"/>
    <cellStyle name="Normal 2 17 8 2 4" xfId="21750"/>
    <cellStyle name="Normal 2 17 8 2 5" xfId="24854"/>
    <cellStyle name="Normal 2 17 8 3" xfId="4426"/>
    <cellStyle name="Normal 2 17 8 3 2" xfId="9083"/>
    <cellStyle name="Normal 2 17 8 3 2 2" xfId="18395"/>
    <cellStyle name="Normal 2 17 8 3 2 2 2" xfId="40126"/>
    <cellStyle name="Normal 2 17 8 3 2 3" xfId="30814"/>
    <cellStyle name="Normal 2 17 8 3 3" xfId="13739"/>
    <cellStyle name="Normal 2 17 8 3 3 2" xfId="35470"/>
    <cellStyle name="Normal 2 17 8 3 4" xfId="26158"/>
    <cellStyle name="Normal 2 17 8 4" xfId="6227"/>
    <cellStyle name="Normal 2 17 8 4 2" xfId="15539"/>
    <cellStyle name="Normal 2 17 8 4 2 2" xfId="37270"/>
    <cellStyle name="Normal 2 17 8 4 3" xfId="27958"/>
    <cellStyle name="Normal 2 17 8 5" xfId="10883"/>
    <cellStyle name="Normal 2 17 8 5 2" xfId="32614"/>
    <cellStyle name="Normal 2 17 8 6" xfId="20198"/>
    <cellStyle name="Normal 2 17 8 7" xfId="23302"/>
    <cellStyle name="Normal 2 17 9" xfId="1763"/>
    <cellStyle name="Normal 2 17 9 2" xfId="6421"/>
    <cellStyle name="Normal 2 17 9 2 2" xfId="15733"/>
    <cellStyle name="Normal 2 17 9 2 2 2" xfId="37464"/>
    <cellStyle name="Normal 2 17 9 2 3" xfId="28152"/>
    <cellStyle name="Normal 2 17 9 3" xfId="11077"/>
    <cellStyle name="Normal 2 17 9 3 2" xfId="32808"/>
    <cellStyle name="Normal 2 17 9 4" xfId="20392"/>
    <cellStyle name="Normal 2 17 9 5" xfId="23496"/>
    <cellStyle name="Normal 2 18" xfId="219"/>
    <cellStyle name="Normal 2 18 2" xfId="1775"/>
    <cellStyle name="Normal 2 18 2 2" xfId="6433"/>
    <cellStyle name="Normal 2 18 2 2 2" xfId="15745"/>
    <cellStyle name="Normal 2 18 2 2 2 2" xfId="37476"/>
    <cellStyle name="Normal 2 18 2 2 3" xfId="28164"/>
    <cellStyle name="Normal 2 18 2 3" xfId="11089"/>
    <cellStyle name="Normal 2 18 2 3 2" xfId="32820"/>
    <cellStyle name="Normal 2 18 2 4" xfId="20404"/>
    <cellStyle name="Normal 2 18 2 5" xfId="23508"/>
    <cellStyle name="Normal 2 18 3" xfId="4427"/>
    <cellStyle name="Normal 2 18 3 2" xfId="9084"/>
    <cellStyle name="Normal 2 18 3 2 2" xfId="18396"/>
    <cellStyle name="Normal 2 18 3 2 2 2" xfId="40127"/>
    <cellStyle name="Normal 2 18 3 2 3" xfId="30815"/>
    <cellStyle name="Normal 2 18 3 3" xfId="13740"/>
    <cellStyle name="Normal 2 18 3 3 2" xfId="35471"/>
    <cellStyle name="Normal 2 18 3 4" xfId="26159"/>
    <cellStyle name="Normal 2 18 4" xfId="4881"/>
    <cellStyle name="Normal 2 18 4 2" xfId="14193"/>
    <cellStyle name="Normal 2 18 4 2 2" xfId="35924"/>
    <cellStyle name="Normal 2 18 4 3" xfId="26612"/>
    <cellStyle name="Normal 2 18 5" xfId="9537"/>
    <cellStyle name="Normal 2 18 5 2" xfId="31268"/>
    <cellStyle name="Normal 2 18 6" xfId="18851"/>
    <cellStyle name="Normal 2 18 7" xfId="21956"/>
    <cellStyle name="Normal 2 19" xfId="413"/>
    <cellStyle name="Normal 2 19 2" xfId="1969"/>
    <cellStyle name="Normal 2 19 2 2" xfId="6627"/>
    <cellStyle name="Normal 2 19 2 2 2" xfId="15939"/>
    <cellStyle name="Normal 2 19 2 2 2 2" xfId="37670"/>
    <cellStyle name="Normal 2 19 2 2 3" xfId="28358"/>
    <cellStyle name="Normal 2 19 2 3" xfId="11283"/>
    <cellStyle name="Normal 2 19 2 3 2" xfId="33014"/>
    <cellStyle name="Normal 2 19 2 4" xfId="20598"/>
    <cellStyle name="Normal 2 19 2 5" xfId="23702"/>
    <cellStyle name="Normal 2 19 3" xfId="4428"/>
    <cellStyle name="Normal 2 19 3 2" xfId="9085"/>
    <cellStyle name="Normal 2 19 3 2 2" xfId="18397"/>
    <cellStyle name="Normal 2 19 3 2 2 2" xfId="40128"/>
    <cellStyle name="Normal 2 19 3 2 3" xfId="30816"/>
    <cellStyle name="Normal 2 19 3 3" xfId="13741"/>
    <cellStyle name="Normal 2 19 3 3 2" xfId="35472"/>
    <cellStyle name="Normal 2 19 3 4" xfId="26160"/>
    <cellStyle name="Normal 2 19 4" xfId="5075"/>
    <cellStyle name="Normal 2 19 4 2" xfId="14387"/>
    <cellStyle name="Normal 2 19 4 2 2" xfId="36118"/>
    <cellStyle name="Normal 2 19 4 3" xfId="26806"/>
    <cellStyle name="Normal 2 19 5" xfId="9731"/>
    <cellStyle name="Normal 2 19 5 2" xfId="31462"/>
    <cellStyle name="Normal 2 19 6" xfId="19046"/>
    <cellStyle name="Normal 2 19 7" xfId="22150"/>
    <cellStyle name="Normal 2 2" xfId="29"/>
    <cellStyle name="Normal 2 2 10" xfId="4429"/>
    <cellStyle name="Normal 2 2 10 2" xfId="9086"/>
    <cellStyle name="Normal 2 2 10 2 2" xfId="18398"/>
    <cellStyle name="Normal 2 2 10 2 2 2" xfId="40129"/>
    <cellStyle name="Normal 2 2 10 2 3" xfId="30817"/>
    <cellStyle name="Normal 2 2 10 3" xfId="13742"/>
    <cellStyle name="Normal 2 2 10 3 2" xfId="35473"/>
    <cellStyle name="Normal 2 2 10 4" xfId="26161"/>
    <cellStyle name="Normal 2 2 11" xfId="4694"/>
    <cellStyle name="Normal 2 2 11 2" xfId="14006"/>
    <cellStyle name="Normal 2 2 11 2 2" xfId="35737"/>
    <cellStyle name="Normal 2 2 11 3" xfId="26425"/>
    <cellStyle name="Normal 2 2 12" xfId="9350"/>
    <cellStyle name="Normal 2 2 12 2" xfId="31081"/>
    <cellStyle name="Normal 2 2 13" xfId="18663"/>
    <cellStyle name="Normal 2 2 14" xfId="21769"/>
    <cellStyle name="Normal 2 2 2" xfId="226"/>
    <cellStyle name="Normal 2 2 2 2" xfId="1782"/>
    <cellStyle name="Normal 2 2 2 2 2" xfId="6440"/>
    <cellStyle name="Normal 2 2 2 2 2 2" xfId="15752"/>
    <cellStyle name="Normal 2 2 2 2 2 2 2" xfId="37483"/>
    <cellStyle name="Normal 2 2 2 2 2 3" xfId="28171"/>
    <cellStyle name="Normal 2 2 2 2 3" xfId="11096"/>
    <cellStyle name="Normal 2 2 2 2 3 2" xfId="32827"/>
    <cellStyle name="Normal 2 2 2 2 4" xfId="20411"/>
    <cellStyle name="Normal 2 2 2 2 5" xfId="23515"/>
    <cellStyle name="Normal 2 2 2 3" xfId="4430"/>
    <cellStyle name="Normal 2 2 2 3 2" xfId="9087"/>
    <cellStyle name="Normal 2 2 2 3 2 2" xfId="18399"/>
    <cellStyle name="Normal 2 2 2 3 2 2 2" xfId="40130"/>
    <cellStyle name="Normal 2 2 2 3 2 3" xfId="30818"/>
    <cellStyle name="Normal 2 2 2 3 3" xfId="13743"/>
    <cellStyle name="Normal 2 2 2 3 3 2" xfId="35474"/>
    <cellStyle name="Normal 2 2 2 3 4" xfId="26162"/>
    <cellStyle name="Normal 2 2 2 4" xfId="4888"/>
    <cellStyle name="Normal 2 2 2 4 2" xfId="14200"/>
    <cellStyle name="Normal 2 2 2 4 2 2" xfId="35931"/>
    <cellStyle name="Normal 2 2 2 4 3" xfId="26619"/>
    <cellStyle name="Normal 2 2 2 5" xfId="9544"/>
    <cellStyle name="Normal 2 2 2 5 2" xfId="31275"/>
    <cellStyle name="Normal 2 2 2 6" xfId="18859"/>
    <cellStyle name="Normal 2 2 2 7" xfId="21963"/>
    <cellStyle name="Normal 2 2 3" xfId="422"/>
    <cellStyle name="Normal 2 2 3 2" xfId="1976"/>
    <cellStyle name="Normal 2 2 3 2 2" xfId="6634"/>
    <cellStyle name="Normal 2 2 3 2 2 2" xfId="15946"/>
    <cellStyle name="Normal 2 2 3 2 2 2 2" xfId="37677"/>
    <cellStyle name="Normal 2 2 3 2 2 3" xfId="28365"/>
    <cellStyle name="Normal 2 2 3 2 3" xfId="11290"/>
    <cellStyle name="Normal 2 2 3 2 3 2" xfId="33021"/>
    <cellStyle name="Normal 2 2 3 2 4" xfId="20605"/>
    <cellStyle name="Normal 2 2 3 2 5" xfId="23709"/>
    <cellStyle name="Normal 2 2 3 3" xfId="4431"/>
    <cellStyle name="Normal 2 2 3 3 2" xfId="9088"/>
    <cellStyle name="Normal 2 2 3 3 2 2" xfId="18400"/>
    <cellStyle name="Normal 2 2 3 3 2 2 2" xfId="40131"/>
    <cellStyle name="Normal 2 2 3 3 2 3" xfId="30819"/>
    <cellStyle name="Normal 2 2 3 3 3" xfId="13744"/>
    <cellStyle name="Normal 2 2 3 3 3 2" xfId="35475"/>
    <cellStyle name="Normal 2 2 3 3 4" xfId="26163"/>
    <cellStyle name="Normal 2 2 3 4" xfId="5082"/>
    <cellStyle name="Normal 2 2 3 4 2" xfId="14394"/>
    <cellStyle name="Normal 2 2 3 4 2 2" xfId="36125"/>
    <cellStyle name="Normal 2 2 3 4 3" xfId="26813"/>
    <cellStyle name="Normal 2 2 3 5" xfId="9738"/>
    <cellStyle name="Normal 2 2 3 5 2" xfId="31469"/>
    <cellStyle name="Normal 2 2 3 6" xfId="19053"/>
    <cellStyle name="Normal 2 2 3 7" xfId="22157"/>
    <cellStyle name="Normal 2 2 4" xfId="618"/>
    <cellStyle name="Normal 2 2 4 2" xfId="2170"/>
    <cellStyle name="Normal 2 2 4 2 2" xfId="6828"/>
    <cellStyle name="Normal 2 2 4 2 2 2" xfId="16140"/>
    <cellStyle name="Normal 2 2 4 2 2 2 2" xfId="37871"/>
    <cellStyle name="Normal 2 2 4 2 2 3" xfId="28559"/>
    <cellStyle name="Normal 2 2 4 2 3" xfId="11484"/>
    <cellStyle name="Normal 2 2 4 2 3 2" xfId="33215"/>
    <cellStyle name="Normal 2 2 4 2 4" xfId="20799"/>
    <cellStyle name="Normal 2 2 4 2 5" xfId="23903"/>
    <cellStyle name="Normal 2 2 4 3" xfId="4432"/>
    <cellStyle name="Normal 2 2 4 3 2" xfId="9089"/>
    <cellStyle name="Normal 2 2 4 3 2 2" xfId="18401"/>
    <cellStyle name="Normal 2 2 4 3 2 2 2" xfId="40132"/>
    <cellStyle name="Normal 2 2 4 3 2 3" xfId="30820"/>
    <cellStyle name="Normal 2 2 4 3 3" xfId="13745"/>
    <cellStyle name="Normal 2 2 4 3 3 2" xfId="35476"/>
    <cellStyle name="Normal 2 2 4 3 4" xfId="26164"/>
    <cellStyle name="Normal 2 2 4 4" xfId="5276"/>
    <cellStyle name="Normal 2 2 4 4 2" xfId="14588"/>
    <cellStyle name="Normal 2 2 4 4 2 2" xfId="36319"/>
    <cellStyle name="Normal 2 2 4 4 3" xfId="27007"/>
    <cellStyle name="Normal 2 2 4 5" xfId="9932"/>
    <cellStyle name="Normal 2 2 4 5 2" xfId="31663"/>
    <cellStyle name="Normal 2 2 4 6" xfId="19247"/>
    <cellStyle name="Normal 2 2 4 7" xfId="22351"/>
    <cellStyle name="Normal 2 2 5" xfId="812"/>
    <cellStyle name="Normal 2 2 5 2" xfId="2364"/>
    <cellStyle name="Normal 2 2 5 2 2" xfId="7022"/>
    <cellStyle name="Normal 2 2 5 2 2 2" xfId="16334"/>
    <cellStyle name="Normal 2 2 5 2 2 2 2" xfId="38065"/>
    <cellStyle name="Normal 2 2 5 2 2 3" xfId="28753"/>
    <cellStyle name="Normal 2 2 5 2 3" xfId="11678"/>
    <cellStyle name="Normal 2 2 5 2 3 2" xfId="33409"/>
    <cellStyle name="Normal 2 2 5 2 4" xfId="20993"/>
    <cellStyle name="Normal 2 2 5 2 5" xfId="24097"/>
    <cellStyle name="Normal 2 2 5 3" xfId="4433"/>
    <cellStyle name="Normal 2 2 5 3 2" xfId="9090"/>
    <cellStyle name="Normal 2 2 5 3 2 2" xfId="18402"/>
    <cellStyle name="Normal 2 2 5 3 2 2 2" xfId="40133"/>
    <cellStyle name="Normal 2 2 5 3 2 3" xfId="30821"/>
    <cellStyle name="Normal 2 2 5 3 3" xfId="13746"/>
    <cellStyle name="Normal 2 2 5 3 3 2" xfId="35477"/>
    <cellStyle name="Normal 2 2 5 3 4" xfId="26165"/>
    <cellStyle name="Normal 2 2 5 4" xfId="5470"/>
    <cellStyle name="Normal 2 2 5 4 2" xfId="14782"/>
    <cellStyle name="Normal 2 2 5 4 2 2" xfId="36513"/>
    <cellStyle name="Normal 2 2 5 4 3" xfId="27201"/>
    <cellStyle name="Normal 2 2 5 5" xfId="10126"/>
    <cellStyle name="Normal 2 2 5 5 2" xfId="31857"/>
    <cellStyle name="Normal 2 2 5 6" xfId="19441"/>
    <cellStyle name="Normal 2 2 5 7" xfId="22545"/>
    <cellStyle name="Normal 2 2 6" xfId="1006"/>
    <cellStyle name="Normal 2 2 6 2" xfId="2558"/>
    <cellStyle name="Normal 2 2 6 2 2" xfId="7216"/>
    <cellStyle name="Normal 2 2 6 2 2 2" xfId="16528"/>
    <cellStyle name="Normal 2 2 6 2 2 2 2" xfId="38259"/>
    <cellStyle name="Normal 2 2 6 2 2 3" xfId="28947"/>
    <cellStyle name="Normal 2 2 6 2 3" xfId="11872"/>
    <cellStyle name="Normal 2 2 6 2 3 2" xfId="33603"/>
    <cellStyle name="Normal 2 2 6 2 4" xfId="21187"/>
    <cellStyle name="Normal 2 2 6 2 5" xfId="24291"/>
    <cellStyle name="Normal 2 2 6 3" xfId="4434"/>
    <cellStyle name="Normal 2 2 6 3 2" xfId="9091"/>
    <cellStyle name="Normal 2 2 6 3 2 2" xfId="18403"/>
    <cellStyle name="Normal 2 2 6 3 2 2 2" xfId="40134"/>
    <cellStyle name="Normal 2 2 6 3 2 3" xfId="30822"/>
    <cellStyle name="Normal 2 2 6 3 3" xfId="13747"/>
    <cellStyle name="Normal 2 2 6 3 3 2" xfId="35478"/>
    <cellStyle name="Normal 2 2 6 3 4" xfId="26166"/>
    <cellStyle name="Normal 2 2 6 4" xfId="5664"/>
    <cellStyle name="Normal 2 2 6 4 2" xfId="14976"/>
    <cellStyle name="Normal 2 2 6 4 2 2" xfId="36707"/>
    <cellStyle name="Normal 2 2 6 4 3" xfId="27395"/>
    <cellStyle name="Normal 2 2 6 5" xfId="10320"/>
    <cellStyle name="Normal 2 2 6 5 2" xfId="32051"/>
    <cellStyle name="Normal 2 2 6 6" xfId="19635"/>
    <cellStyle name="Normal 2 2 6 7" xfId="22739"/>
    <cellStyle name="Normal 2 2 7" xfId="1200"/>
    <cellStyle name="Normal 2 2 7 2" xfId="2752"/>
    <cellStyle name="Normal 2 2 7 2 2" xfId="7410"/>
    <cellStyle name="Normal 2 2 7 2 2 2" xfId="16722"/>
    <cellStyle name="Normal 2 2 7 2 2 2 2" xfId="38453"/>
    <cellStyle name="Normal 2 2 7 2 2 3" xfId="29141"/>
    <cellStyle name="Normal 2 2 7 2 3" xfId="12066"/>
    <cellStyle name="Normal 2 2 7 2 3 2" xfId="33797"/>
    <cellStyle name="Normal 2 2 7 2 4" xfId="21381"/>
    <cellStyle name="Normal 2 2 7 2 5" xfId="24485"/>
    <cellStyle name="Normal 2 2 7 3" xfId="4435"/>
    <cellStyle name="Normal 2 2 7 3 2" xfId="9092"/>
    <cellStyle name="Normal 2 2 7 3 2 2" xfId="18404"/>
    <cellStyle name="Normal 2 2 7 3 2 2 2" xfId="40135"/>
    <cellStyle name="Normal 2 2 7 3 2 3" xfId="30823"/>
    <cellStyle name="Normal 2 2 7 3 3" xfId="13748"/>
    <cellStyle name="Normal 2 2 7 3 3 2" xfId="35479"/>
    <cellStyle name="Normal 2 2 7 3 4" xfId="26167"/>
    <cellStyle name="Normal 2 2 7 4" xfId="5858"/>
    <cellStyle name="Normal 2 2 7 4 2" xfId="15170"/>
    <cellStyle name="Normal 2 2 7 4 2 2" xfId="36901"/>
    <cellStyle name="Normal 2 2 7 4 3" xfId="27589"/>
    <cellStyle name="Normal 2 2 7 5" xfId="10514"/>
    <cellStyle name="Normal 2 2 7 5 2" xfId="32245"/>
    <cellStyle name="Normal 2 2 7 6" xfId="19829"/>
    <cellStyle name="Normal 2 2 7 7" xfId="22933"/>
    <cellStyle name="Normal 2 2 8" xfId="1394"/>
    <cellStyle name="Normal 2 2 8 2" xfId="2946"/>
    <cellStyle name="Normal 2 2 8 2 2" xfId="7604"/>
    <cellStyle name="Normal 2 2 8 2 2 2" xfId="16916"/>
    <cellStyle name="Normal 2 2 8 2 2 2 2" xfId="38647"/>
    <cellStyle name="Normal 2 2 8 2 2 3" xfId="29335"/>
    <cellStyle name="Normal 2 2 8 2 3" xfId="12260"/>
    <cellStyle name="Normal 2 2 8 2 3 2" xfId="33991"/>
    <cellStyle name="Normal 2 2 8 2 4" xfId="21575"/>
    <cellStyle name="Normal 2 2 8 2 5" xfId="24679"/>
    <cellStyle name="Normal 2 2 8 3" xfId="4436"/>
    <cellStyle name="Normal 2 2 8 3 2" xfId="9093"/>
    <cellStyle name="Normal 2 2 8 3 2 2" xfId="18405"/>
    <cellStyle name="Normal 2 2 8 3 2 2 2" xfId="40136"/>
    <cellStyle name="Normal 2 2 8 3 2 3" xfId="30824"/>
    <cellStyle name="Normal 2 2 8 3 3" xfId="13749"/>
    <cellStyle name="Normal 2 2 8 3 3 2" xfId="35480"/>
    <cellStyle name="Normal 2 2 8 3 4" xfId="26168"/>
    <cellStyle name="Normal 2 2 8 4" xfId="6052"/>
    <cellStyle name="Normal 2 2 8 4 2" xfId="15364"/>
    <cellStyle name="Normal 2 2 8 4 2 2" xfId="37095"/>
    <cellStyle name="Normal 2 2 8 4 3" xfId="27783"/>
    <cellStyle name="Normal 2 2 8 5" xfId="10708"/>
    <cellStyle name="Normal 2 2 8 5 2" xfId="32439"/>
    <cellStyle name="Normal 2 2 8 6" xfId="20023"/>
    <cellStyle name="Normal 2 2 8 7" xfId="23127"/>
    <cellStyle name="Normal 2 2 9" xfId="1588"/>
    <cellStyle name="Normal 2 2 9 2" xfId="6246"/>
    <cellStyle name="Normal 2 2 9 2 2" xfId="15558"/>
    <cellStyle name="Normal 2 2 9 2 2 2" xfId="37289"/>
    <cellStyle name="Normal 2 2 9 2 3" xfId="27977"/>
    <cellStyle name="Normal 2 2 9 3" xfId="10902"/>
    <cellStyle name="Normal 2 2 9 3 2" xfId="32633"/>
    <cellStyle name="Normal 2 2 9 4" xfId="20217"/>
    <cellStyle name="Normal 2 2 9 5" xfId="23321"/>
    <cellStyle name="Normal 2 20" xfId="611"/>
    <cellStyle name="Normal 2 20 2" xfId="2163"/>
    <cellStyle name="Normal 2 20 2 2" xfId="6821"/>
    <cellStyle name="Normal 2 20 2 2 2" xfId="16133"/>
    <cellStyle name="Normal 2 20 2 2 2 2" xfId="37864"/>
    <cellStyle name="Normal 2 20 2 2 3" xfId="28552"/>
    <cellStyle name="Normal 2 20 2 3" xfId="11477"/>
    <cellStyle name="Normal 2 20 2 3 2" xfId="33208"/>
    <cellStyle name="Normal 2 20 2 4" xfId="20792"/>
    <cellStyle name="Normal 2 20 2 5" xfId="23896"/>
    <cellStyle name="Normal 2 20 3" xfId="4437"/>
    <cellStyle name="Normal 2 20 3 2" xfId="9094"/>
    <cellStyle name="Normal 2 20 3 2 2" xfId="18406"/>
    <cellStyle name="Normal 2 20 3 2 2 2" xfId="40137"/>
    <cellStyle name="Normal 2 20 3 2 3" xfId="30825"/>
    <cellStyle name="Normal 2 20 3 3" xfId="13750"/>
    <cellStyle name="Normal 2 20 3 3 2" xfId="35481"/>
    <cellStyle name="Normal 2 20 3 4" xfId="26169"/>
    <cellStyle name="Normal 2 20 4" xfId="5269"/>
    <cellStyle name="Normal 2 20 4 2" xfId="14581"/>
    <cellStyle name="Normal 2 20 4 2 2" xfId="36312"/>
    <cellStyle name="Normal 2 20 4 3" xfId="27000"/>
    <cellStyle name="Normal 2 20 5" xfId="9925"/>
    <cellStyle name="Normal 2 20 5 2" xfId="31656"/>
    <cellStyle name="Normal 2 20 6" xfId="19240"/>
    <cellStyle name="Normal 2 20 7" xfId="22344"/>
    <cellStyle name="Normal 2 21" xfId="805"/>
    <cellStyle name="Normal 2 21 2" xfId="2357"/>
    <cellStyle name="Normal 2 21 2 2" xfId="7015"/>
    <cellStyle name="Normal 2 21 2 2 2" xfId="16327"/>
    <cellStyle name="Normal 2 21 2 2 2 2" xfId="38058"/>
    <cellStyle name="Normal 2 21 2 2 3" xfId="28746"/>
    <cellStyle name="Normal 2 21 2 3" xfId="11671"/>
    <cellStyle name="Normal 2 21 2 3 2" xfId="33402"/>
    <cellStyle name="Normal 2 21 2 4" xfId="20986"/>
    <cellStyle name="Normal 2 21 2 5" xfId="24090"/>
    <cellStyle name="Normal 2 21 3" xfId="4438"/>
    <cellStyle name="Normal 2 21 3 2" xfId="9095"/>
    <cellStyle name="Normal 2 21 3 2 2" xfId="18407"/>
    <cellStyle name="Normal 2 21 3 2 2 2" xfId="40138"/>
    <cellStyle name="Normal 2 21 3 2 3" xfId="30826"/>
    <cellStyle name="Normal 2 21 3 3" xfId="13751"/>
    <cellStyle name="Normal 2 21 3 3 2" xfId="35482"/>
    <cellStyle name="Normal 2 21 3 4" xfId="26170"/>
    <cellStyle name="Normal 2 21 4" xfId="5463"/>
    <cellStyle name="Normal 2 21 4 2" xfId="14775"/>
    <cellStyle name="Normal 2 21 4 2 2" xfId="36506"/>
    <cellStyle name="Normal 2 21 4 3" xfId="27194"/>
    <cellStyle name="Normal 2 21 5" xfId="10119"/>
    <cellStyle name="Normal 2 21 5 2" xfId="31850"/>
    <cellStyle name="Normal 2 21 6" xfId="19434"/>
    <cellStyle name="Normal 2 21 7" xfId="22538"/>
    <cellStyle name="Normal 2 22" xfId="999"/>
    <cellStyle name="Normal 2 22 2" xfId="2551"/>
    <cellStyle name="Normal 2 22 2 2" xfId="7209"/>
    <cellStyle name="Normal 2 22 2 2 2" xfId="16521"/>
    <cellStyle name="Normal 2 22 2 2 2 2" xfId="38252"/>
    <cellStyle name="Normal 2 22 2 2 3" xfId="28940"/>
    <cellStyle name="Normal 2 22 2 3" xfId="11865"/>
    <cellStyle name="Normal 2 22 2 3 2" xfId="33596"/>
    <cellStyle name="Normal 2 22 2 4" xfId="21180"/>
    <cellStyle name="Normal 2 22 2 5" xfId="24284"/>
    <cellStyle name="Normal 2 22 3" xfId="4439"/>
    <cellStyle name="Normal 2 22 3 2" xfId="9096"/>
    <cellStyle name="Normal 2 22 3 2 2" xfId="18408"/>
    <cellStyle name="Normal 2 22 3 2 2 2" xfId="40139"/>
    <cellStyle name="Normal 2 22 3 2 3" xfId="30827"/>
    <cellStyle name="Normal 2 22 3 3" xfId="13752"/>
    <cellStyle name="Normal 2 22 3 3 2" xfId="35483"/>
    <cellStyle name="Normal 2 22 3 4" xfId="26171"/>
    <cellStyle name="Normal 2 22 4" xfId="5657"/>
    <cellStyle name="Normal 2 22 4 2" xfId="14969"/>
    <cellStyle name="Normal 2 22 4 2 2" xfId="36700"/>
    <cellStyle name="Normal 2 22 4 3" xfId="27388"/>
    <cellStyle name="Normal 2 22 5" xfId="10313"/>
    <cellStyle name="Normal 2 22 5 2" xfId="32044"/>
    <cellStyle name="Normal 2 22 6" xfId="19628"/>
    <cellStyle name="Normal 2 22 7" xfId="22732"/>
    <cellStyle name="Normal 2 23" xfId="1193"/>
    <cellStyle name="Normal 2 23 2" xfId="2745"/>
    <cellStyle name="Normal 2 23 2 2" xfId="7403"/>
    <cellStyle name="Normal 2 23 2 2 2" xfId="16715"/>
    <cellStyle name="Normal 2 23 2 2 2 2" xfId="38446"/>
    <cellStyle name="Normal 2 23 2 2 3" xfId="29134"/>
    <cellStyle name="Normal 2 23 2 3" xfId="12059"/>
    <cellStyle name="Normal 2 23 2 3 2" xfId="33790"/>
    <cellStyle name="Normal 2 23 2 4" xfId="21374"/>
    <cellStyle name="Normal 2 23 2 5" xfId="24478"/>
    <cellStyle name="Normal 2 23 3" xfId="4440"/>
    <cellStyle name="Normal 2 23 3 2" xfId="9097"/>
    <cellStyle name="Normal 2 23 3 2 2" xfId="18409"/>
    <cellStyle name="Normal 2 23 3 2 2 2" xfId="40140"/>
    <cellStyle name="Normal 2 23 3 2 3" xfId="30828"/>
    <cellStyle name="Normal 2 23 3 3" xfId="13753"/>
    <cellStyle name="Normal 2 23 3 3 2" xfId="35484"/>
    <cellStyle name="Normal 2 23 3 4" xfId="26172"/>
    <cellStyle name="Normal 2 23 4" xfId="5851"/>
    <cellStyle name="Normal 2 23 4 2" xfId="15163"/>
    <cellStyle name="Normal 2 23 4 2 2" xfId="36894"/>
    <cellStyle name="Normal 2 23 4 3" xfId="27582"/>
    <cellStyle name="Normal 2 23 5" xfId="10507"/>
    <cellStyle name="Normal 2 23 5 2" xfId="32238"/>
    <cellStyle name="Normal 2 23 6" xfId="19822"/>
    <cellStyle name="Normal 2 23 7" xfId="22926"/>
    <cellStyle name="Normal 2 24" xfId="1387"/>
    <cellStyle name="Normal 2 24 2" xfId="2939"/>
    <cellStyle name="Normal 2 24 2 2" xfId="7597"/>
    <cellStyle name="Normal 2 24 2 2 2" xfId="16909"/>
    <cellStyle name="Normal 2 24 2 2 2 2" xfId="38640"/>
    <cellStyle name="Normal 2 24 2 2 3" xfId="29328"/>
    <cellStyle name="Normal 2 24 2 3" xfId="12253"/>
    <cellStyle name="Normal 2 24 2 3 2" xfId="33984"/>
    <cellStyle name="Normal 2 24 2 4" xfId="21568"/>
    <cellStyle name="Normal 2 24 2 5" xfId="24672"/>
    <cellStyle name="Normal 2 24 3" xfId="4441"/>
    <cellStyle name="Normal 2 24 3 2" xfId="9098"/>
    <cellStyle name="Normal 2 24 3 2 2" xfId="18410"/>
    <cellStyle name="Normal 2 24 3 2 2 2" xfId="40141"/>
    <cellStyle name="Normal 2 24 3 2 3" xfId="30829"/>
    <cellStyle name="Normal 2 24 3 3" xfId="13754"/>
    <cellStyle name="Normal 2 24 3 3 2" xfId="35485"/>
    <cellStyle name="Normal 2 24 3 4" xfId="26173"/>
    <cellStyle name="Normal 2 24 4" xfId="6045"/>
    <cellStyle name="Normal 2 24 4 2" xfId="15357"/>
    <cellStyle name="Normal 2 24 4 2 2" xfId="37088"/>
    <cellStyle name="Normal 2 24 4 3" xfId="27776"/>
    <cellStyle name="Normal 2 24 5" xfId="10701"/>
    <cellStyle name="Normal 2 24 5 2" xfId="32432"/>
    <cellStyle name="Normal 2 24 6" xfId="20016"/>
    <cellStyle name="Normal 2 24 7" xfId="23120"/>
    <cellStyle name="Normal 2 25" xfId="1581"/>
    <cellStyle name="Normal 2 25 2" xfId="6239"/>
    <cellStyle name="Normal 2 25 2 2" xfId="15551"/>
    <cellStyle name="Normal 2 25 2 2 2" xfId="37282"/>
    <cellStyle name="Normal 2 25 2 3" xfId="27970"/>
    <cellStyle name="Normal 2 25 3" xfId="10895"/>
    <cellStyle name="Normal 2 25 3 2" xfId="32626"/>
    <cellStyle name="Normal 2 25 4" xfId="20210"/>
    <cellStyle name="Normal 2 25 5" xfId="23314"/>
    <cellStyle name="Normal 2 26" xfId="3129"/>
    <cellStyle name="Normal 2 26 2" xfId="7787"/>
    <cellStyle name="Normal 2 26 2 2" xfId="17099"/>
    <cellStyle name="Normal 2 26 2 2 2" xfId="38830"/>
    <cellStyle name="Normal 2 26 2 3" xfId="29518"/>
    <cellStyle name="Normal 2 26 3" xfId="12443"/>
    <cellStyle name="Normal 2 26 3 2" xfId="34174"/>
    <cellStyle name="Normal 2 26 4" xfId="24862"/>
    <cellStyle name="Normal 2 27" xfId="4687"/>
    <cellStyle name="Normal 2 27 2" xfId="13999"/>
    <cellStyle name="Normal 2 27 2 2" xfId="35730"/>
    <cellStyle name="Normal 2 27 3" xfId="26418"/>
    <cellStyle name="Normal 2 28" xfId="9343"/>
    <cellStyle name="Normal 2 28 2" xfId="31074"/>
    <cellStyle name="Normal 2 29" xfId="18651"/>
    <cellStyle name="Normal 2 3" xfId="37"/>
    <cellStyle name="Normal 2 3 10" xfId="4442"/>
    <cellStyle name="Normal 2 3 10 2" xfId="9099"/>
    <cellStyle name="Normal 2 3 10 2 2" xfId="18411"/>
    <cellStyle name="Normal 2 3 10 2 2 2" xfId="40142"/>
    <cellStyle name="Normal 2 3 10 2 3" xfId="30830"/>
    <cellStyle name="Normal 2 3 10 3" xfId="13755"/>
    <cellStyle name="Normal 2 3 10 3 2" xfId="35486"/>
    <cellStyle name="Normal 2 3 10 4" xfId="26174"/>
    <cellStyle name="Normal 2 3 11" xfId="4701"/>
    <cellStyle name="Normal 2 3 11 2" xfId="14013"/>
    <cellStyle name="Normal 2 3 11 2 2" xfId="35744"/>
    <cellStyle name="Normal 2 3 11 3" xfId="26432"/>
    <cellStyle name="Normal 2 3 12" xfId="9357"/>
    <cellStyle name="Normal 2 3 12 2" xfId="31088"/>
    <cellStyle name="Normal 2 3 13" xfId="18670"/>
    <cellStyle name="Normal 2 3 14" xfId="21776"/>
    <cellStyle name="Normal 2 3 2" xfId="233"/>
    <cellStyle name="Normal 2 3 2 2" xfId="1789"/>
    <cellStyle name="Normal 2 3 2 2 2" xfId="6447"/>
    <cellStyle name="Normal 2 3 2 2 2 2" xfId="15759"/>
    <cellStyle name="Normal 2 3 2 2 2 2 2" xfId="37490"/>
    <cellStyle name="Normal 2 3 2 2 2 3" xfId="28178"/>
    <cellStyle name="Normal 2 3 2 2 3" xfId="11103"/>
    <cellStyle name="Normal 2 3 2 2 3 2" xfId="32834"/>
    <cellStyle name="Normal 2 3 2 2 4" xfId="20418"/>
    <cellStyle name="Normal 2 3 2 2 5" xfId="23522"/>
    <cellStyle name="Normal 2 3 2 3" xfId="4443"/>
    <cellStyle name="Normal 2 3 2 3 2" xfId="9100"/>
    <cellStyle name="Normal 2 3 2 3 2 2" xfId="18412"/>
    <cellStyle name="Normal 2 3 2 3 2 2 2" xfId="40143"/>
    <cellStyle name="Normal 2 3 2 3 2 3" xfId="30831"/>
    <cellStyle name="Normal 2 3 2 3 3" xfId="13756"/>
    <cellStyle name="Normal 2 3 2 3 3 2" xfId="35487"/>
    <cellStyle name="Normal 2 3 2 3 4" xfId="26175"/>
    <cellStyle name="Normal 2 3 2 4" xfId="4895"/>
    <cellStyle name="Normal 2 3 2 4 2" xfId="14207"/>
    <cellStyle name="Normal 2 3 2 4 2 2" xfId="35938"/>
    <cellStyle name="Normal 2 3 2 4 3" xfId="26626"/>
    <cellStyle name="Normal 2 3 2 5" xfId="9551"/>
    <cellStyle name="Normal 2 3 2 5 2" xfId="31282"/>
    <cellStyle name="Normal 2 3 2 6" xfId="18866"/>
    <cellStyle name="Normal 2 3 2 7" xfId="21970"/>
    <cellStyle name="Normal 2 3 3" xfId="429"/>
    <cellStyle name="Normal 2 3 3 2" xfId="1983"/>
    <cellStyle name="Normal 2 3 3 2 2" xfId="6641"/>
    <cellStyle name="Normal 2 3 3 2 2 2" xfId="15953"/>
    <cellStyle name="Normal 2 3 3 2 2 2 2" xfId="37684"/>
    <cellStyle name="Normal 2 3 3 2 2 3" xfId="28372"/>
    <cellStyle name="Normal 2 3 3 2 3" xfId="11297"/>
    <cellStyle name="Normal 2 3 3 2 3 2" xfId="33028"/>
    <cellStyle name="Normal 2 3 3 2 4" xfId="20612"/>
    <cellStyle name="Normal 2 3 3 2 5" xfId="23716"/>
    <cellStyle name="Normal 2 3 3 3" xfId="4444"/>
    <cellStyle name="Normal 2 3 3 3 2" xfId="9101"/>
    <cellStyle name="Normal 2 3 3 3 2 2" xfId="18413"/>
    <cellStyle name="Normal 2 3 3 3 2 2 2" xfId="40144"/>
    <cellStyle name="Normal 2 3 3 3 2 3" xfId="30832"/>
    <cellStyle name="Normal 2 3 3 3 3" xfId="13757"/>
    <cellStyle name="Normal 2 3 3 3 3 2" xfId="35488"/>
    <cellStyle name="Normal 2 3 3 3 4" xfId="26176"/>
    <cellStyle name="Normal 2 3 3 4" xfId="5089"/>
    <cellStyle name="Normal 2 3 3 4 2" xfId="14401"/>
    <cellStyle name="Normal 2 3 3 4 2 2" xfId="36132"/>
    <cellStyle name="Normal 2 3 3 4 3" xfId="26820"/>
    <cellStyle name="Normal 2 3 3 5" xfId="9745"/>
    <cellStyle name="Normal 2 3 3 5 2" xfId="31476"/>
    <cellStyle name="Normal 2 3 3 6" xfId="19060"/>
    <cellStyle name="Normal 2 3 3 7" xfId="22164"/>
    <cellStyle name="Normal 2 3 4" xfId="625"/>
    <cellStyle name="Normal 2 3 4 2" xfId="2177"/>
    <cellStyle name="Normal 2 3 4 2 2" xfId="6835"/>
    <cellStyle name="Normal 2 3 4 2 2 2" xfId="16147"/>
    <cellStyle name="Normal 2 3 4 2 2 2 2" xfId="37878"/>
    <cellStyle name="Normal 2 3 4 2 2 3" xfId="28566"/>
    <cellStyle name="Normal 2 3 4 2 3" xfId="11491"/>
    <cellStyle name="Normal 2 3 4 2 3 2" xfId="33222"/>
    <cellStyle name="Normal 2 3 4 2 4" xfId="20806"/>
    <cellStyle name="Normal 2 3 4 2 5" xfId="23910"/>
    <cellStyle name="Normal 2 3 4 3" xfId="4445"/>
    <cellStyle name="Normal 2 3 4 3 2" xfId="9102"/>
    <cellStyle name="Normal 2 3 4 3 2 2" xfId="18414"/>
    <cellStyle name="Normal 2 3 4 3 2 2 2" xfId="40145"/>
    <cellStyle name="Normal 2 3 4 3 2 3" xfId="30833"/>
    <cellStyle name="Normal 2 3 4 3 3" xfId="13758"/>
    <cellStyle name="Normal 2 3 4 3 3 2" xfId="35489"/>
    <cellStyle name="Normal 2 3 4 3 4" xfId="26177"/>
    <cellStyle name="Normal 2 3 4 4" xfId="5283"/>
    <cellStyle name="Normal 2 3 4 4 2" xfId="14595"/>
    <cellStyle name="Normal 2 3 4 4 2 2" xfId="36326"/>
    <cellStyle name="Normal 2 3 4 4 3" xfId="27014"/>
    <cellStyle name="Normal 2 3 4 5" xfId="9939"/>
    <cellStyle name="Normal 2 3 4 5 2" xfId="31670"/>
    <cellStyle name="Normal 2 3 4 6" xfId="19254"/>
    <cellStyle name="Normal 2 3 4 7" xfId="22358"/>
    <cellStyle name="Normal 2 3 5" xfId="819"/>
    <cellStyle name="Normal 2 3 5 2" xfId="2371"/>
    <cellStyle name="Normal 2 3 5 2 2" xfId="7029"/>
    <cellStyle name="Normal 2 3 5 2 2 2" xfId="16341"/>
    <cellStyle name="Normal 2 3 5 2 2 2 2" xfId="38072"/>
    <cellStyle name="Normal 2 3 5 2 2 3" xfId="28760"/>
    <cellStyle name="Normal 2 3 5 2 3" xfId="11685"/>
    <cellStyle name="Normal 2 3 5 2 3 2" xfId="33416"/>
    <cellStyle name="Normal 2 3 5 2 4" xfId="21000"/>
    <cellStyle name="Normal 2 3 5 2 5" xfId="24104"/>
    <cellStyle name="Normal 2 3 5 3" xfId="4446"/>
    <cellStyle name="Normal 2 3 5 3 2" xfId="9103"/>
    <cellStyle name="Normal 2 3 5 3 2 2" xfId="18415"/>
    <cellStyle name="Normal 2 3 5 3 2 2 2" xfId="40146"/>
    <cellStyle name="Normal 2 3 5 3 2 3" xfId="30834"/>
    <cellStyle name="Normal 2 3 5 3 3" xfId="13759"/>
    <cellStyle name="Normal 2 3 5 3 3 2" xfId="35490"/>
    <cellStyle name="Normal 2 3 5 3 4" xfId="26178"/>
    <cellStyle name="Normal 2 3 5 4" xfId="5477"/>
    <cellStyle name="Normal 2 3 5 4 2" xfId="14789"/>
    <cellStyle name="Normal 2 3 5 4 2 2" xfId="36520"/>
    <cellStyle name="Normal 2 3 5 4 3" xfId="27208"/>
    <cellStyle name="Normal 2 3 5 5" xfId="10133"/>
    <cellStyle name="Normal 2 3 5 5 2" xfId="31864"/>
    <cellStyle name="Normal 2 3 5 6" xfId="19448"/>
    <cellStyle name="Normal 2 3 5 7" xfId="22552"/>
    <cellStyle name="Normal 2 3 6" xfId="1013"/>
    <cellStyle name="Normal 2 3 6 2" xfId="2565"/>
    <cellStyle name="Normal 2 3 6 2 2" xfId="7223"/>
    <cellStyle name="Normal 2 3 6 2 2 2" xfId="16535"/>
    <cellStyle name="Normal 2 3 6 2 2 2 2" xfId="38266"/>
    <cellStyle name="Normal 2 3 6 2 2 3" xfId="28954"/>
    <cellStyle name="Normal 2 3 6 2 3" xfId="11879"/>
    <cellStyle name="Normal 2 3 6 2 3 2" xfId="33610"/>
    <cellStyle name="Normal 2 3 6 2 4" xfId="21194"/>
    <cellStyle name="Normal 2 3 6 2 5" xfId="24298"/>
    <cellStyle name="Normal 2 3 6 3" xfId="4447"/>
    <cellStyle name="Normal 2 3 6 3 2" xfId="9104"/>
    <cellStyle name="Normal 2 3 6 3 2 2" xfId="18416"/>
    <cellStyle name="Normal 2 3 6 3 2 2 2" xfId="40147"/>
    <cellStyle name="Normal 2 3 6 3 2 3" xfId="30835"/>
    <cellStyle name="Normal 2 3 6 3 3" xfId="13760"/>
    <cellStyle name="Normal 2 3 6 3 3 2" xfId="35491"/>
    <cellStyle name="Normal 2 3 6 3 4" xfId="26179"/>
    <cellStyle name="Normal 2 3 6 4" xfId="5671"/>
    <cellStyle name="Normal 2 3 6 4 2" xfId="14983"/>
    <cellStyle name="Normal 2 3 6 4 2 2" xfId="36714"/>
    <cellStyle name="Normal 2 3 6 4 3" xfId="27402"/>
    <cellStyle name="Normal 2 3 6 5" xfId="10327"/>
    <cellStyle name="Normal 2 3 6 5 2" xfId="32058"/>
    <cellStyle name="Normal 2 3 6 6" xfId="19642"/>
    <cellStyle name="Normal 2 3 6 7" xfId="22746"/>
    <cellStyle name="Normal 2 3 7" xfId="1207"/>
    <cellStyle name="Normal 2 3 7 2" xfId="2759"/>
    <cellStyle name="Normal 2 3 7 2 2" xfId="7417"/>
    <cellStyle name="Normal 2 3 7 2 2 2" xfId="16729"/>
    <cellStyle name="Normal 2 3 7 2 2 2 2" xfId="38460"/>
    <cellStyle name="Normal 2 3 7 2 2 3" xfId="29148"/>
    <cellStyle name="Normal 2 3 7 2 3" xfId="12073"/>
    <cellStyle name="Normal 2 3 7 2 3 2" xfId="33804"/>
    <cellStyle name="Normal 2 3 7 2 4" xfId="21388"/>
    <cellStyle name="Normal 2 3 7 2 5" xfId="24492"/>
    <cellStyle name="Normal 2 3 7 3" xfId="4448"/>
    <cellStyle name="Normal 2 3 7 3 2" xfId="9105"/>
    <cellStyle name="Normal 2 3 7 3 2 2" xfId="18417"/>
    <cellStyle name="Normal 2 3 7 3 2 2 2" xfId="40148"/>
    <cellStyle name="Normal 2 3 7 3 2 3" xfId="30836"/>
    <cellStyle name="Normal 2 3 7 3 3" xfId="13761"/>
    <cellStyle name="Normal 2 3 7 3 3 2" xfId="35492"/>
    <cellStyle name="Normal 2 3 7 3 4" xfId="26180"/>
    <cellStyle name="Normal 2 3 7 4" xfId="5865"/>
    <cellStyle name="Normal 2 3 7 4 2" xfId="15177"/>
    <cellStyle name="Normal 2 3 7 4 2 2" xfId="36908"/>
    <cellStyle name="Normal 2 3 7 4 3" xfId="27596"/>
    <cellStyle name="Normal 2 3 7 5" xfId="10521"/>
    <cellStyle name="Normal 2 3 7 5 2" xfId="32252"/>
    <cellStyle name="Normal 2 3 7 6" xfId="19836"/>
    <cellStyle name="Normal 2 3 7 7" xfId="22940"/>
    <cellStyle name="Normal 2 3 8" xfId="1401"/>
    <cellStyle name="Normal 2 3 8 2" xfId="2953"/>
    <cellStyle name="Normal 2 3 8 2 2" xfId="7611"/>
    <cellStyle name="Normal 2 3 8 2 2 2" xfId="16923"/>
    <cellStyle name="Normal 2 3 8 2 2 2 2" xfId="38654"/>
    <cellStyle name="Normal 2 3 8 2 2 3" xfId="29342"/>
    <cellStyle name="Normal 2 3 8 2 3" xfId="12267"/>
    <cellStyle name="Normal 2 3 8 2 3 2" xfId="33998"/>
    <cellStyle name="Normal 2 3 8 2 4" xfId="21582"/>
    <cellStyle name="Normal 2 3 8 2 5" xfId="24686"/>
    <cellStyle name="Normal 2 3 8 3" xfId="4449"/>
    <cellStyle name="Normal 2 3 8 3 2" xfId="9106"/>
    <cellStyle name="Normal 2 3 8 3 2 2" xfId="18418"/>
    <cellStyle name="Normal 2 3 8 3 2 2 2" xfId="40149"/>
    <cellStyle name="Normal 2 3 8 3 2 3" xfId="30837"/>
    <cellStyle name="Normal 2 3 8 3 3" xfId="13762"/>
    <cellStyle name="Normal 2 3 8 3 3 2" xfId="35493"/>
    <cellStyle name="Normal 2 3 8 3 4" xfId="26181"/>
    <cellStyle name="Normal 2 3 8 4" xfId="6059"/>
    <cellStyle name="Normal 2 3 8 4 2" xfId="15371"/>
    <cellStyle name="Normal 2 3 8 4 2 2" xfId="37102"/>
    <cellStyle name="Normal 2 3 8 4 3" xfId="27790"/>
    <cellStyle name="Normal 2 3 8 5" xfId="10715"/>
    <cellStyle name="Normal 2 3 8 5 2" xfId="32446"/>
    <cellStyle name="Normal 2 3 8 6" xfId="20030"/>
    <cellStyle name="Normal 2 3 8 7" xfId="23134"/>
    <cellStyle name="Normal 2 3 9" xfId="1595"/>
    <cellStyle name="Normal 2 3 9 2" xfId="6253"/>
    <cellStyle name="Normal 2 3 9 2 2" xfId="15565"/>
    <cellStyle name="Normal 2 3 9 2 2 2" xfId="37296"/>
    <cellStyle name="Normal 2 3 9 2 3" xfId="27984"/>
    <cellStyle name="Normal 2 3 9 3" xfId="10909"/>
    <cellStyle name="Normal 2 3 9 3 2" xfId="32640"/>
    <cellStyle name="Normal 2 3 9 4" xfId="20224"/>
    <cellStyle name="Normal 2 3 9 5" xfId="23328"/>
    <cellStyle name="Normal 2 30" xfId="18653"/>
    <cellStyle name="Normal 2 31" xfId="21762"/>
    <cellStyle name="Normal 2 4" xfId="49"/>
    <cellStyle name="Normal 2 4 10" xfId="4450"/>
    <cellStyle name="Normal 2 4 10 2" xfId="9107"/>
    <cellStyle name="Normal 2 4 10 2 2" xfId="18419"/>
    <cellStyle name="Normal 2 4 10 2 2 2" xfId="40150"/>
    <cellStyle name="Normal 2 4 10 2 3" xfId="30838"/>
    <cellStyle name="Normal 2 4 10 3" xfId="13763"/>
    <cellStyle name="Normal 2 4 10 3 2" xfId="35494"/>
    <cellStyle name="Normal 2 4 10 4" xfId="26182"/>
    <cellStyle name="Normal 2 4 11" xfId="4713"/>
    <cellStyle name="Normal 2 4 11 2" xfId="14025"/>
    <cellStyle name="Normal 2 4 11 2 2" xfId="35756"/>
    <cellStyle name="Normal 2 4 11 3" xfId="26444"/>
    <cellStyle name="Normal 2 4 12" xfId="9369"/>
    <cellStyle name="Normal 2 4 12 2" xfId="31100"/>
    <cellStyle name="Normal 2 4 13" xfId="18682"/>
    <cellStyle name="Normal 2 4 14" xfId="21788"/>
    <cellStyle name="Normal 2 4 2" xfId="245"/>
    <cellStyle name="Normal 2 4 2 2" xfId="1801"/>
    <cellStyle name="Normal 2 4 2 2 2" xfId="6459"/>
    <cellStyle name="Normal 2 4 2 2 2 2" xfId="15771"/>
    <cellStyle name="Normal 2 4 2 2 2 2 2" xfId="37502"/>
    <cellStyle name="Normal 2 4 2 2 2 3" xfId="28190"/>
    <cellStyle name="Normal 2 4 2 2 3" xfId="11115"/>
    <cellStyle name="Normal 2 4 2 2 3 2" xfId="32846"/>
    <cellStyle name="Normal 2 4 2 2 4" xfId="20430"/>
    <cellStyle name="Normal 2 4 2 2 5" xfId="23534"/>
    <cellStyle name="Normal 2 4 2 3" xfId="4451"/>
    <cellStyle name="Normal 2 4 2 3 2" xfId="9108"/>
    <cellStyle name="Normal 2 4 2 3 2 2" xfId="18420"/>
    <cellStyle name="Normal 2 4 2 3 2 2 2" xfId="40151"/>
    <cellStyle name="Normal 2 4 2 3 2 3" xfId="30839"/>
    <cellStyle name="Normal 2 4 2 3 3" xfId="13764"/>
    <cellStyle name="Normal 2 4 2 3 3 2" xfId="35495"/>
    <cellStyle name="Normal 2 4 2 3 4" xfId="26183"/>
    <cellStyle name="Normal 2 4 2 4" xfId="4907"/>
    <cellStyle name="Normal 2 4 2 4 2" xfId="14219"/>
    <cellStyle name="Normal 2 4 2 4 2 2" xfId="35950"/>
    <cellStyle name="Normal 2 4 2 4 3" xfId="26638"/>
    <cellStyle name="Normal 2 4 2 5" xfId="9563"/>
    <cellStyle name="Normal 2 4 2 5 2" xfId="31294"/>
    <cellStyle name="Normal 2 4 2 6" xfId="18878"/>
    <cellStyle name="Normal 2 4 2 7" xfId="21982"/>
    <cellStyle name="Normal 2 4 3" xfId="441"/>
    <cellStyle name="Normal 2 4 3 2" xfId="1995"/>
    <cellStyle name="Normal 2 4 3 2 2" xfId="6653"/>
    <cellStyle name="Normal 2 4 3 2 2 2" xfId="15965"/>
    <cellStyle name="Normal 2 4 3 2 2 2 2" xfId="37696"/>
    <cellStyle name="Normal 2 4 3 2 2 3" xfId="28384"/>
    <cellStyle name="Normal 2 4 3 2 3" xfId="11309"/>
    <cellStyle name="Normal 2 4 3 2 3 2" xfId="33040"/>
    <cellStyle name="Normal 2 4 3 2 4" xfId="20624"/>
    <cellStyle name="Normal 2 4 3 2 5" xfId="23728"/>
    <cellStyle name="Normal 2 4 3 3" xfId="4452"/>
    <cellStyle name="Normal 2 4 3 3 2" xfId="9109"/>
    <cellStyle name="Normal 2 4 3 3 2 2" xfId="18421"/>
    <cellStyle name="Normal 2 4 3 3 2 2 2" xfId="40152"/>
    <cellStyle name="Normal 2 4 3 3 2 3" xfId="30840"/>
    <cellStyle name="Normal 2 4 3 3 3" xfId="13765"/>
    <cellStyle name="Normal 2 4 3 3 3 2" xfId="35496"/>
    <cellStyle name="Normal 2 4 3 3 4" xfId="26184"/>
    <cellStyle name="Normal 2 4 3 4" xfId="5101"/>
    <cellStyle name="Normal 2 4 3 4 2" xfId="14413"/>
    <cellStyle name="Normal 2 4 3 4 2 2" xfId="36144"/>
    <cellStyle name="Normal 2 4 3 4 3" xfId="26832"/>
    <cellStyle name="Normal 2 4 3 5" xfId="9757"/>
    <cellStyle name="Normal 2 4 3 5 2" xfId="31488"/>
    <cellStyle name="Normal 2 4 3 6" xfId="19072"/>
    <cellStyle name="Normal 2 4 3 7" xfId="22176"/>
    <cellStyle name="Normal 2 4 4" xfId="637"/>
    <cellStyle name="Normal 2 4 4 2" xfId="2189"/>
    <cellStyle name="Normal 2 4 4 2 2" xfId="6847"/>
    <cellStyle name="Normal 2 4 4 2 2 2" xfId="16159"/>
    <cellStyle name="Normal 2 4 4 2 2 2 2" xfId="37890"/>
    <cellStyle name="Normal 2 4 4 2 2 3" xfId="28578"/>
    <cellStyle name="Normal 2 4 4 2 3" xfId="11503"/>
    <cellStyle name="Normal 2 4 4 2 3 2" xfId="33234"/>
    <cellStyle name="Normal 2 4 4 2 4" xfId="20818"/>
    <cellStyle name="Normal 2 4 4 2 5" xfId="23922"/>
    <cellStyle name="Normal 2 4 4 3" xfId="4453"/>
    <cellStyle name="Normal 2 4 4 3 2" xfId="9110"/>
    <cellStyle name="Normal 2 4 4 3 2 2" xfId="18422"/>
    <cellStyle name="Normal 2 4 4 3 2 2 2" xfId="40153"/>
    <cellStyle name="Normal 2 4 4 3 2 3" xfId="30841"/>
    <cellStyle name="Normal 2 4 4 3 3" xfId="13766"/>
    <cellStyle name="Normal 2 4 4 3 3 2" xfId="35497"/>
    <cellStyle name="Normal 2 4 4 3 4" xfId="26185"/>
    <cellStyle name="Normal 2 4 4 4" xfId="5295"/>
    <cellStyle name="Normal 2 4 4 4 2" xfId="14607"/>
    <cellStyle name="Normal 2 4 4 4 2 2" xfId="36338"/>
    <cellStyle name="Normal 2 4 4 4 3" xfId="27026"/>
    <cellStyle name="Normal 2 4 4 5" xfId="9951"/>
    <cellStyle name="Normal 2 4 4 5 2" xfId="31682"/>
    <cellStyle name="Normal 2 4 4 6" xfId="19266"/>
    <cellStyle name="Normal 2 4 4 7" xfId="22370"/>
    <cellStyle name="Normal 2 4 5" xfId="831"/>
    <cellStyle name="Normal 2 4 5 2" xfId="2383"/>
    <cellStyle name="Normal 2 4 5 2 2" xfId="7041"/>
    <cellStyle name="Normal 2 4 5 2 2 2" xfId="16353"/>
    <cellStyle name="Normal 2 4 5 2 2 2 2" xfId="38084"/>
    <cellStyle name="Normal 2 4 5 2 2 3" xfId="28772"/>
    <cellStyle name="Normal 2 4 5 2 3" xfId="11697"/>
    <cellStyle name="Normal 2 4 5 2 3 2" xfId="33428"/>
    <cellStyle name="Normal 2 4 5 2 4" xfId="21012"/>
    <cellStyle name="Normal 2 4 5 2 5" xfId="24116"/>
    <cellStyle name="Normal 2 4 5 3" xfId="4454"/>
    <cellStyle name="Normal 2 4 5 3 2" xfId="9111"/>
    <cellStyle name="Normal 2 4 5 3 2 2" xfId="18423"/>
    <cellStyle name="Normal 2 4 5 3 2 2 2" xfId="40154"/>
    <cellStyle name="Normal 2 4 5 3 2 3" xfId="30842"/>
    <cellStyle name="Normal 2 4 5 3 3" xfId="13767"/>
    <cellStyle name="Normal 2 4 5 3 3 2" xfId="35498"/>
    <cellStyle name="Normal 2 4 5 3 4" xfId="26186"/>
    <cellStyle name="Normal 2 4 5 4" xfId="5489"/>
    <cellStyle name="Normal 2 4 5 4 2" xfId="14801"/>
    <cellStyle name="Normal 2 4 5 4 2 2" xfId="36532"/>
    <cellStyle name="Normal 2 4 5 4 3" xfId="27220"/>
    <cellStyle name="Normal 2 4 5 5" xfId="10145"/>
    <cellStyle name="Normal 2 4 5 5 2" xfId="31876"/>
    <cellStyle name="Normal 2 4 5 6" xfId="19460"/>
    <cellStyle name="Normal 2 4 5 7" xfId="22564"/>
    <cellStyle name="Normal 2 4 6" xfId="1025"/>
    <cellStyle name="Normal 2 4 6 2" xfId="2577"/>
    <cellStyle name="Normal 2 4 6 2 2" xfId="7235"/>
    <cellStyle name="Normal 2 4 6 2 2 2" xfId="16547"/>
    <cellStyle name="Normal 2 4 6 2 2 2 2" xfId="38278"/>
    <cellStyle name="Normal 2 4 6 2 2 3" xfId="28966"/>
    <cellStyle name="Normal 2 4 6 2 3" xfId="11891"/>
    <cellStyle name="Normal 2 4 6 2 3 2" xfId="33622"/>
    <cellStyle name="Normal 2 4 6 2 4" xfId="21206"/>
    <cellStyle name="Normal 2 4 6 2 5" xfId="24310"/>
    <cellStyle name="Normal 2 4 6 3" xfId="4455"/>
    <cellStyle name="Normal 2 4 6 3 2" xfId="9112"/>
    <cellStyle name="Normal 2 4 6 3 2 2" xfId="18424"/>
    <cellStyle name="Normal 2 4 6 3 2 2 2" xfId="40155"/>
    <cellStyle name="Normal 2 4 6 3 2 3" xfId="30843"/>
    <cellStyle name="Normal 2 4 6 3 3" xfId="13768"/>
    <cellStyle name="Normal 2 4 6 3 3 2" xfId="35499"/>
    <cellStyle name="Normal 2 4 6 3 4" xfId="26187"/>
    <cellStyle name="Normal 2 4 6 4" xfId="5683"/>
    <cellStyle name="Normal 2 4 6 4 2" xfId="14995"/>
    <cellStyle name="Normal 2 4 6 4 2 2" xfId="36726"/>
    <cellStyle name="Normal 2 4 6 4 3" xfId="27414"/>
    <cellStyle name="Normal 2 4 6 5" xfId="10339"/>
    <cellStyle name="Normal 2 4 6 5 2" xfId="32070"/>
    <cellStyle name="Normal 2 4 6 6" xfId="19654"/>
    <cellStyle name="Normal 2 4 6 7" xfId="22758"/>
    <cellStyle name="Normal 2 4 7" xfId="1219"/>
    <cellStyle name="Normal 2 4 7 2" xfId="2771"/>
    <cellStyle name="Normal 2 4 7 2 2" xfId="7429"/>
    <cellStyle name="Normal 2 4 7 2 2 2" xfId="16741"/>
    <cellStyle name="Normal 2 4 7 2 2 2 2" xfId="38472"/>
    <cellStyle name="Normal 2 4 7 2 2 3" xfId="29160"/>
    <cellStyle name="Normal 2 4 7 2 3" xfId="12085"/>
    <cellStyle name="Normal 2 4 7 2 3 2" xfId="33816"/>
    <cellStyle name="Normal 2 4 7 2 4" xfId="21400"/>
    <cellStyle name="Normal 2 4 7 2 5" xfId="24504"/>
    <cellStyle name="Normal 2 4 7 3" xfId="4456"/>
    <cellStyle name="Normal 2 4 7 3 2" xfId="9113"/>
    <cellStyle name="Normal 2 4 7 3 2 2" xfId="18425"/>
    <cellStyle name="Normal 2 4 7 3 2 2 2" xfId="40156"/>
    <cellStyle name="Normal 2 4 7 3 2 3" xfId="30844"/>
    <cellStyle name="Normal 2 4 7 3 3" xfId="13769"/>
    <cellStyle name="Normal 2 4 7 3 3 2" xfId="35500"/>
    <cellStyle name="Normal 2 4 7 3 4" xfId="26188"/>
    <cellStyle name="Normal 2 4 7 4" xfId="5877"/>
    <cellStyle name="Normal 2 4 7 4 2" xfId="15189"/>
    <cellStyle name="Normal 2 4 7 4 2 2" xfId="36920"/>
    <cellStyle name="Normal 2 4 7 4 3" xfId="27608"/>
    <cellStyle name="Normal 2 4 7 5" xfId="10533"/>
    <cellStyle name="Normal 2 4 7 5 2" xfId="32264"/>
    <cellStyle name="Normal 2 4 7 6" xfId="19848"/>
    <cellStyle name="Normal 2 4 7 7" xfId="22952"/>
    <cellStyle name="Normal 2 4 8" xfId="1413"/>
    <cellStyle name="Normal 2 4 8 2" xfId="2965"/>
    <cellStyle name="Normal 2 4 8 2 2" xfId="7623"/>
    <cellStyle name="Normal 2 4 8 2 2 2" xfId="16935"/>
    <cellStyle name="Normal 2 4 8 2 2 2 2" xfId="38666"/>
    <cellStyle name="Normal 2 4 8 2 2 3" xfId="29354"/>
    <cellStyle name="Normal 2 4 8 2 3" xfId="12279"/>
    <cellStyle name="Normal 2 4 8 2 3 2" xfId="34010"/>
    <cellStyle name="Normal 2 4 8 2 4" xfId="21594"/>
    <cellStyle name="Normal 2 4 8 2 5" xfId="24698"/>
    <cellStyle name="Normal 2 4 8 3" xfId="4457"/>
    <cellStyle name="Normal 2 4 8 3 2" xfId="9114"/>
    <cellStyle name="Normal 2 4 8 3 2 2" xfId="18426"/>
    <cellStyle name="Normal 2 4 8 3 2 2 2" xfId="40157"/>
    <cellStyle name="Normal 2 4 8 3 2 3" xfId="30845"/>
    <cellStyle name="Normal 2 4 8 3 3" xfId="13770"/>
    <cellStyle name="Normal 2 4 8 3 3 2" xfId="35501"/>
    <cellStyle name="Normal 2 4 8 3 4" xfId="26189"/>
    <cellStyle name="Normal 2 4 8 4" xfId="6071"/>
    <cellStyle name="Normal 2 4 8 4 2" xfId="15383"/>
    <cellStyle name="Normal 2 4 8 4 2 2" xfId="37114"/>
    <cellStyle name="Normal 2 4 8 4 3" xfId="27802"/>
    <cellStyle name="Normal 2 4 8 5" xfId="10727"/>
    <cellStyle name="Normal 2 4 8 5 2" xfId="32458"/>
    <cellStyle name="Normal 2 4 8 6" xfId="20042"/>
    <cellStyle name="Normal 2 4 8 7" xfId="23146"/>
    <cellStyle name="Normal 2 4 9" xfId="1607"/>
    <cellStyle name="Normal 2 4 9 2" xfId="6265"/>
    <cellStyle name="Normal 2 4 9 2 2" xfId="15577"/>
    <cellStyle name="Normal 2 4 9 2 2 2" xfId="37308"/>
    <cellStyle name="Normal 2 4 9 2 3" xfId="27996"/>
    <cellStyle name="Normal 2 4 9 3" xfId="10921"/>
    <cellStyle name="Normal 2 4 9 3 2" xfId="32652"/>
    <cellStyle name="Normal 2 4 9 4" xfId="20236"/>
    <cellStyle name="Normal 2 4 9 5" xfId="23340"/>
    <cellStyle name="Normal 2 5" xfId="61"/>
    <cellStyle name="Normal 2 5 10" xfId="4458"/>
    <cellStyle name="Normal 2 5 10 2" xfId="9115"/>
    <cellStyle name="Normal 2 5 10 2 2" xfId="18427"/>
    <cellStyle name="Normal 2 5 10 2 2 2" xfId="40158"/>
    <cellStyle name="Normal 2 5 10 2 3" xfId="30846"/>
    <cellStyle name="Normal 2 5 10 3" xfId="13771"/>
    <cellStyle name="Normal 2 5 10 3 2" xfId="35502"/>
    <cellStyle name="Normal 2 5 10 4" xfId="26190"/>
    <cellStyle name="Normal 2 5 11" xfId="4725"/>
    <cellStyle name="Normal 2 5 11 2" xfId="14037"/>
    <cellStyle name="Normal 2 5 11 2 2" xfId="35768"/>
    <cellStyle name="Normal 2 5 11 3" xfId="26456"/>
    <cellStyle name="Normal 2 5 12" xfId="9381"/>
    <cellStyle name="Normal 2 5 12 2" xfId="31112"/>
    <cellStyle name="Normal 2 5 13" xfId="18694"/>
    <cellStyle name="Normal 2 5 14" xfId="21800"/>
    <cellStyle name="Normal 2 5 2" xfId="257"/>
    <cellStyle name="Normal 2 5 2 2" xfId="1813"/>
    <cellStyle name="Normal 2 5 2 2 2" xfId="6471"/>
    <cellStyle name="Normal 2 5 2 2 2 2" xfId="15783"/>
    <cellStyle name="Normal 2 5 2 2 2 2 2" xfId="37514"/>
    <cellStyle name="Normal 2 5 2 2 2 3" xfId="28202"/>
    <cellStyle name="Normal 2 5 2 2 3" xfId="11127"/>
    <cellStyle name="Normal 2 5 2 2 3 2" xfId="32858"/>
    <cellStyle name="Normal 2 5 2 2 4" xfId="20442"/>
    <cellStyle name="Normal 2 5 2 2 5" xfId="23546"/>
    <cellStyle name="Normal 2 5 2 3" xfId="4459"/>
    <cellStyle name="Normal 2 5 2 3 2" xfId="9116"/>
    <cellStyle name="Normal 2 5 2 3 2 2" xfId="18428"/>
    <cellStyle name="Normal 2 5 2 3 2 2 2" xfId="40159"/>
    <cellStyle name="Normal 2 5 2 3 2 3" xfId="30847"/>
    <cellStyle name="Normal 2 5 2 3 3" xfId="13772"/>
    <cellStyle name="Normal 2 5 2 3 3 2" xfId="35503"/>
    <cellStyle name="Normal 2 5 2 3 4" xfId="26191"/>
    <cellStyle name="Normal 2 5 2 4" xfId="4919"/>
    <cellStyle name="Normal 2 5 2 4 2" xfId="14231"/>
    <cellStyle name="Normal 2 5 2 4 2 2" xfId="35962"/>
    <cellStyle name="Normal 2 5 2 4 3" xfId="26650"/>
    <cellStyle name="Normal 2 5 2 5" xfId="9575"/>
    <cellStyle name="Normal 2 5 2 5 2" xfId="31306"/>
    <cellStyle name="Normal 2 5 2 6" xfId="18890"/>
    <cellStyle name="Normal 2 5 2 7" xfId="21994"/>
    <cellStyle name="Normal 2 5 3" xfId="453"/>
    <cellStyle name="Normal 2 5 3 2" xfId="2007"/>
    <cellStyle name="Normal 2 5 3 2 2" xfId="6665"/>
    <cellStyle name="Normal 2 5 3 2 2 2" xfId="15977"/>
    <cellStyle name="Normal 2 5 3 2 2 2 2" xfId="37708"/>
    <cellStyle name="Normal 2 5 3 2 2 3" xfId="28396"/>
    <cellStyle name="Normal 2 5 3 2 3" xfId="11321"/>
    <cellStyle name="Normal 2 5 3 2 3 2" xfId="33052"/>
    <cellStyle name="Normal 2 5 3 2 4" xfId="20636"/>
    <cellStyle name="Normal 2 5 3 2 5" xfId="23740"/>
    <cellStyle name="Normal 2 5 3 3" xfId="4460"/>
    <cellStyle name="Normal 2 5 3 3 2" xfId="9117"/>
    <cellStyle name="Normal 2 5 3 3 2 2" xfId="18429"/>
    <cellStyle name="Normal 2 5 3 3 2 2 2" xfId="40160"/>
    <cellStyle name="Normal 2 5 3 3 2 3" xfId="30848"/>
    <cellStyle name="Normal 2 5 3 3 3" xfId="13773"/>
    <cellStyle name="Normal 2 5 3 3 3 2" xfId="35504"/>
    <cellStyle name="Normal 2 5 3 3 4" xfId="26192"/>
    <cellStyle name="Normal 2 5 3 4" xfId="5113"/>
    <cellStyle name="Normal 2 5 3 4 2" xfId="14425"/>
    <cellStyle name="Normal 2 5 3 4 2 2" xfId="36156"/>
    <cellStyle name="Normal 2 5 3 4 3" xfId="26844"/>
    <cellStyle name="Normal 2 5 3 5" xfId="9769"/>
    <cellStyle name="Normal 2 5 3 5 2" xfId="31500"/>
    <cellStyle name="Normal 2 5 3 6" xfId="19084"/>
    <cellStyle name="Normal 2 5 3 7" xfId="22188"/>
    <cellStyle name="Normal 2 5 4" xfId="649"/>
    <cellStyle name="Normal 2 5 4 2" xfId="2201"/>
    <cellStyle name="Normal 2 5 4 2 2" xfId="6859"/>
    <cellStyle name="Normal 2 5 4 2 2 2" xfId="16171"/>
    <cellStyle name="Normal 2 5 4 2 2 2 2" xfId="37902"/>
    <cellStyle name="Normal 2 5 4 2 2 3" xfId="28590"/>
    <cellStyle name="Normal 2 5 4 2 3" xfId="11515"/>
    <cellStyle name="Normal 2 5 4 2 3 2" xfId="33246"/>
    <cellStyle name="Normal 2 5 4 2 4" xfId="20830"/>
    <cellStyle name="Normal 2 5 4 2 5" xfId="23934"/>
    <cellStyle name="Normal 2 5 4 3" xfId="4461"/>
    <cellStyle name="Normal 2 5 4 3 2" xfId="9118"/>
    <cellStyle name="Normal 2 5 4 3 2 2" xfId="18430"/>
    <cellStyle name="Normal 2 5 4 3 2 2 2" xfId="40161"/>
    <cellStyle name="Normal 2 5 4 3 2 3" xfId="30849"/>
    <cellStyle name="Normal 2 5 4 3 3" xfId="13774"/>
    <cellStyle name="Normal 2 5 4 3 3 2" xfId="35505"/>
    <cellStyle name="Normal 2 5 4 3 4" xfId="26193"/>
    <cellStyle name="Normal 2 5 4 4" xfId="5307"/>
    <cellStyle name="Normal 2 5 4 4 2" xfId="14619"/>
    <cellStyle name="Normal 2 5 4 4 2 2" xfId="36350"/>
    <cellStyle name="Normal 2 5 4 4 3" xfId="27038"/>
    <cellStyle name="Normal 2 5 4 5" xfId="9963"/>
    <cellStyle name="Normal 2 5 4 5 2" xfId="31694"/>
    <cellStyle name="Normal 2 5 4 6" xfId="19278"/>
    <cellStyle name="Normal 2 5 4 7" xfId="22382"/>
    <cellStyle name="Normal 2 5 5" xfId="843"/>
    <cellStyle name="Normal 2 5 5 2" xfId="2395"/>
    <cellStyle name="Normal 2 5 5 2 2" xfId="7053"/>
    <cellStyle name="Normal 2 5 5 2 2 2" xfId="16365"/>
    <cellStyle name="Normal 2 5 5 2 2 2 2" xfId="38096"/>
    <cellStyle name="Normal 2 5 5 2 2 3" xfId="28784"/>
    <cellStyle name="Normal 2 5 5 2 3" xfId="11709"/>
    <cellStyle name="Normal 2 5 5 2 3 2" xfId="33440"/>
    <cellStyle name="Normal 2 5 5 2 4" xfId="21024"/>
    <cellStyle name="Normal 2 5 5 2 5" xfId="24128"/>
    <cellStyle name="Normal 2 5 5 3" xfId="4462"/>
    <cellStyle name="Normal 2 5 5 3 2" xfId="9119"/>
    <cellStyle name="Normal 2 5 5 3 2 2" xfId="18431"/>
    <cellStyle name="Normal 2 5 5 3 2 2 2" xfId="40162"/>
    <cellStyle name="Normal 2 5 5 3 2 3" xfId="30850"/>
    <cellStyle name="Normal 2 5 5 3 3" xfId="13775"/>
    <cellStyle name="Normal 2 5 5 3 3 2" xfId="35506"/>
    <cellStyle name="Normal 2 5 5 3 4" xfId="26194"/>
    <cellStyle name="Normal 2 5 5 4" xfId="5501"/>
    <cellStyle name="Normal 2 5 5 4 2" xfId="14813"/>
    <cellStyle name="Normal 2 5 5 4 2 2" xfId="36544"/>
    <cellStyle name="Normal 2 5 5 4 3" xfId="27232"/>
    <cellStyle name="Normal 2 5 5 5" xfId="10157"/>
    <cellStyle name="Normal 2 5 5 5 2" xfId="31888"/>
    <cellStyle name="Normal 2 5 5 6" xfId="19472"/>
    <cellStyle name="Normal 2 5 5 7" xfId="22576"/>
    <cellStyle name="Normal 2 5 6" xfId="1037"/>
    <cellStyle name="Normal 2 5 6 2" xfId="2589"/>
    <cellStyle name="Normal 2 5 6 2 2" xfId="7247"/>
    <cellStyle name="Normal 2 5 6 2 2 2" xfId="16559"/>
    <cellStyle name="Normal 2 5 6 2 2 2 2" xfId="38290"/>
    <cellStyle name="Normal 2 5 6 2 2 3" xfId="28978"/>
    <cellStyle name="Normal 2 5 6 2 3" xfId="11903"/>
    <cellStyle name="Normal 2 5 6 2 3 2" xfId="33634"/>
    <cellStyle name="Normal 2 5 6 2 4" xfId="21218"/>
    <cellStyle name="Normal 2 5 6 2 5" xfId="24322"/>
    <cellStyle name="Normal 2 5 6 3" xfId="4463"/>
    <cellStyle name="Normal 2 5 6 3 2" xfId="9120"/>
    <cellStyle name="Normal 2 5 6 3 2 2" xfId="18432"/>
    <cellStyle name="Normal 2 5 6 3 2 2 2" xfId="40163"/>
    <cellStyle name="Normal 2 5 6 3 2 3" xfId="30851"/>
    <cellStyle name="Normal 2 5 6 3 3" xfId="13776"/>
    <cellStyle name="Normal 2 5 6 3 3 2" xfId="35507"/>
    <cellStyle name="Normal 2 5 6 3 4" xfId="26195"/>
    <cellStyle name="Normal 2 5 6 4" xfId="5695"/>
    <cellStyle name="Normal 2 5 6 4 2" xfId="15007"/>
    <cellStyle name="Normal 2 5 6 4 2 2" xfId="36738"/>
    <cellStyle name="Normal 2 5 6 4 3" xfId="27426"/>
    <cellStyle name="Normal 2 5 6 5" xfId="10351"/>
    <cellStyle name="Normal 2 5 6 5 2" xfId="32082"/>
    <cellStyle name="Normal 2 5 6 6" xfId="19666"/>
    <cellStyle name="Normal 2 5 6 7" xfId="22770"/>
    <cellStyle name="Normal 2 5 7" xfId="1231"/>
    <cellStyle name="Normal 2 5 7 2" xfId="2783"/>
    <cellStyle name="Normal 2 5 7 2 2" xfId="7441"/>
    <cellStyle name="Normal 2 5 7 2 2 2" xfId="16753"/>
    <cellStyle name="Normal 2 5 7 2 2 2 2" xfId="38484"/>
    <cellStyle name="Normal 2 5 7 2 2 3" xfId="29172"/>
    <cellStyle name="Normal 2 5 7 2 3" xfId="12097"/>
    <cellStyle name="Normal 2 5 7 2 3 2" xfId="33828"/>
    <cellStyle name="Normal 2 5 7 2 4" xfId="21412"/>
    <cellStyle name="Normal 2 5 7 2 5" xfId="24516"/>
    <cellStyle name="Normal 2 5 7 3" xfId="4464"/>
    <cellStyle name="Normal 2 5 7 3 2" xfId="9121"/>
    <cellStyle name="Normal 2 5 7 3 2 2" xfId="18433"/>
    <cellStyle name="Normal 2 5 7 3 2 2 2" xfId="40164"/>
    <cellStyle name="Normal 2 5 7 3 2 3" xfId="30852"/>
    <cellStyle name="Normal 2 5 7 3 3" xfId="13777"/>
    <cellStyle name="Normal 2 5 7 3 3 2" xfId="35508"/>
    <cellStyle name="Normal 2 5 7 3 4" xfId="26196"/>
    <cellStyle name="Normal 2 5 7 4" xfId="5889"/>
    <cellStyle name="Normal 2 5 7 4 2" xfId="15201"/>
    <cellStyle name="Normal 2 5 7 4 2 2" xfId="36932"/>
    <cellStyle name="Normal 2 5 7 4 3" xfId="27620"/>
    <cellStyle name="Normal 2 5 7 5" xfId="10545"/>
    <cellStyle name="Normal 2 5 7 5 2" xfId="32276"/>
    <cellStyle name="Normal 2 5 7 6" xfId="19860"/>
    <cellStyle name="Normal 2 5 7 7" xfId="22964"/>
    <cellStyle name="Normal 2 5 8" xfId="1425"/>
    <cellStyle name="Normal 2 5 8 2" xfId="2977"/>
    <cellStyle name="Normal 2 5 8 2 2" xfId="7635"/>
    <cellStyle name="Normal 2 5 8 2 2 2" xfId="16947"/>
    <cellStyle name="Normal 2 5 8 2 2 2 2" xfId="38678"/>
    <cellStyle name="Normal 2 5 8 2 2 3" xfId="29366"/>
    <cellStyle name="Normal 2 5 8 2 3" xfId="12291"/>
    <cellStyle name="Normal 2 5 8 2 3 2" xfId="34022"/>
    <cellStyle name="Normal 2 5 8 2 4" xfId="21606"/>
    <cellStyle name="Normal 2 5 8 2 5" xfId="24710"/>
    <cellStyle name="Normal 2 5 8 3" xfId="4465"/>
    <cellStyle name="Normal 2 5 8 3 2" xfId="9122"/>
    <cellStyle name="Normal 2 5 8 3 2 2" xfId="18434"/>
    <cellStyle name="Normal 2 5 8 3 2 2 2" xfId="40165"/>
    <cellStyle name="Normal 2 5 8 3 2 3" xfId="30853"/>
    <cellStyle name="Normal 2 5 8 3 3" xfId="13778"/>
    <cellStyle name="Normal 2 5 8 3 3 2" xfId="35509"/>
    <cellStyle name="Normal 2 5 8 3 4" xfId="26197"/>
    <cellStyle name="Normal 2 5 8 4" xfId="6083"/>
    <cellStyle name="Normal 2 5 8 4 2" xfId="15395"/>
    <cellStyle name="Normal 2 5 8 4 2 2" xfId="37126"/>
    <cellStyle name="Normal 2 5 8 4 3" xfId="27814"/>
    <cellStyle name="Normal 2 5 8 5" xfId="10739"/>
    <cellStyle name="Normal 2 5 8 5 2" xfId="32470"/>
    <cellStyle name="Normal 2 5 8 6" xfId="20054"/>
    <cellStyle name="Normal 2 5 8 7" xfId="23158"/>
    <cellStyle name="Normal 2 5 9" xfId="1619"/>
    <cellStyle name="Normal 2 5 9 2" xfId="6277"/>
    <cellStyle name="Normal 2 5 9 2 2" xfId="15589"/>
    <cellStyle name="Normal 2 5 9 2 2 2" xfId="37320"/>
    <cellStyle name="Normal 2 5 9 2 3" xfId="28008"/>
    <cellStyle name="Normal 2 5 9 3" xfId="10933"/>
    <cellStyle name="Normal 2 5 9 3 2" xfId="32664"/>
    <cellStyle name="Normal 2 5 9 4" xfId="20248"/>
    <cellStyle name="Normal 2 5 9 5" xfId="23352"/>
    <cellStyle name="Normal 2 6" xfId="73"/>
    <cellStyle name="Normal 2 6 10" xfId="4466"/>
    <cellStyle name="Normal 2 6 10 2" xfId="9123"/>
    <cellStyle name="Normal 2 6 10 2 2" xfId="18435"/>
    <cellStyle name="Normal 2 6 10 2 2 2" xfId="40166"/>
    <cellStyle name="Normal 2 6 10 2 3" xfId="30854"/>
    <cellStyle name="Normal 2 6 10 3" xfId="13779"/>
    <cellStyle name="Normal 2 6 10 3 2" xfId="35510"/>
    <cellStyle name="Normal 2 6 10 4" xfId="26198"/>
    <cellStyle name="Normal 2 6 11" xfId="4737"/>
    <cellStyle name="Normal 2 6 11 2" xfId="14049"/>
    <cellStyle name="Normal 2 6 11 2 2" xfId="35780"/>
    <cellStyle name="Normal 2 6 11 3" xfId="26468"/>
    <cellStyle name="Normal 2 6 12" xfId="9393"/>
    <cellStyle name="Normal 2 6 12 2" xfId="31124"/>
    <cellStyle name="Normal 2 6 13" xfId="18706"/>
    <cellStyle name="Normal 2 6 14" xfId="21812"/>
    <cellStyle name="Normal 2 6 2" xfId="269"/>
    <cellStyle name="Normal 2 6 2 2" xfId="1825"/>
    <cellStyle name="Normal 2 6 2 2 2" xfId="6483"/>
    <cellStyle name="Normal 2 6 2 2 2 2" xfId="15795"/>
    <cellStyle name="Normal 2 6 2 2 2 2 2" xfId="37526"/>
    <cellStyle name="Normal 2 6 2 2 2 3" xfId="28214"/>
    <cellStyle name="Normal 2 6 2 2 3" xfId="11139"/>
    <cellStyle name="Normal 2 6 2 2 3 2" xfId="32870"/>
    <cellStyle name="Normal 2 6 2 2 4" xfId="20454"/>
    <cellStyle name="Normal 2 6 2 2 5" xfId="23558"/>
    <cellStyle name="Normal 2 6 2 3" xfId="4467"/>
    <cellStyle name="Normal 2 6 2 3 2" xfId="9124"/>
    <cellStyle name="Normal 2 6 2 3 2 2" xfId="18436"/>
    <cellStyle name="Normal 2 6 2 3 2 2 2" xfId="40167"/>
    <cellStyle name="Normal 2 6 2 3 2 3" xfId="30855"/>
    <cellStyle name="Normal 2 6 2 3 3" xfId="13780"/>
    <cellStyle name="Normal 2 6 2 3 3 2" xfId="35511"/>
    <cellStyle name="Normal 2 6 2 3 4" xfId="26199"/>
    <cellStyle name="Normal 2 6 2 4" xfId="4931"/>
    <cellStyle name="Normal 2 6 2 4 2" xfId="14243"/>
    <cellStyle name="Normal 2 6 2 4 2 2" xfId="35974"/>
    <cellStyle name="Normal 2 6 2 4 3" xfId="26662"/>
    <cellStyle name="Normal 2 6 2 5" xfId="9587"/>
    <cellStyle name="Normal 2 6 2 5 2" xfId="31318"/>
    <cellStyle name="Normal 2 6 2 6" xfId="18902"/>
    <cellStyle name="Normal 2 6 2 7" xfId="22006"/>
    <cellStyle name="Normal 2 6 3" xfId="465"/>
    <cellStyle name="Normal 2 6 3 2" xfId="2019"/>
    <cellStyle name="Normal 2 6 3 2 2" xfId="6677"/>
    <cellStyle name="Normal 2 6 3 2 2 2" xfId="15989"/>
    <cellStyle name="Normal 2 6 3 2 2 2 2" xfId="37720"/>
    <cellStyle name="Normal 2 6 3 2 2 3" xfId="28408"/>
    <cellStyle name="Normal 2 6 3 2 3" xfId="11333"/>
    <cellStyle name="Normal 2 6 3 2 3 2" xfId="33064"/>
    <cellStyle name="Normal 2 6 3 2 4" xfId="20648"/>
    <cellStyle name="Normal 2 6 3 2 5" xfId="23752"/>
    <cellStyle name="Normal 2 6 3 3" xfId="4468"/>
    <cellStyle name="Normal 2 6 3 3 2" xfId="9125"/>
    <cellStyle name="Normal 2 6 3 3 2 2" xfId="18437"/>
    <cellStyle name="Normal 2 6 3 3 2 2 2" xfId="40168"/>
    <cellStyle name="Normal 2 6 3 3 2 3" xfId="30856"/>
    <cellStyle name="Normal 2 6 3 3 3" xfId="13781"/>
    <cellStyle name="Normal 2 6 3 3 3 2" xfId="35512"/>
    <cellStyle name="Normal 2 6 3 3 4" xfId="26200"/>
    <cellStyle name="Normal 2 6 3 4" xfId="5125"/>
    <cellStyle name="Normal 2 6 3 4 2" xfId="14437"/>
    <cellStyle name="Normal 2 6 3 4 2 2" xfId="36168"/>
    <cellStyle name="Normal 2 6 3 4 3" xfId="26856"/>
    <cellStyle name="Normal 2 6 3 5" xfId="9781"/>
    <cellStyle name="Normal 2 6 3 5 2" xfId="31512"/>
    <cellStyle name="Normal 2 6 3 6" xfId="19096"/>
    <cellStyle name="Normal 2 6 3 7" xfId="22200"/>
    <cellStyle name="Normal 2 6 4" xfId="661"/>
    <cellStyle name="Normal 2 6 4 2" xfId="2213"/>
    <cellStyle name="Normal 2 6 4 2 2" xfId="6871"/>
    <cellStyle name="Normal 2 6 4 2 2 2" xfId="16183"/>
    <cellStyle name="Normal 2 6 4 2 2 2 2" xfId="37914"/>
    <cellStyle name="Normal 2 6 4 2 2 3" xfId="28602"/>
    <cellStyle name="Normal 2 6 4 2 3" xfId="11527"/>
    <cellStyle name="Normal 2 6 4 2 3 2" xfId="33258"/>
    <cellStyle name="Normal 2 6 4 2 4" xfId="20842"/>
    <cellStyle name="Normal 2 6 4 2 5" xfId="23946"/>
    <cellStyle name="Normal 2 6 4 3" xfId="4469"/>
    <cellStyle name="Normal 2 6 4 3 2" xfId="9126"/>
    <cellStyle name="Normal 2 6 4 3 2 2" xfId="18438"/>
    <cellStyle name="Normal 2 6 4 3 2 2 2" xfId="40169"/>
    <cellStyle name="Normal 2 6 4 3 2 3" xfId="30857"/>
    <cellStyle name="Normal 2 6 4 3 3" xfId="13782"/>
    <cellStyle name="Normal 2 6 4 3 3 2" xfId="35513"/>
    <cellStyle name="Normal 2 6 4 3 4" xfId="26201"/>
    <cellStyle name="Normal 2 6 4 4" xfId="5319"/>
    <cellStyle name="Normal 2 6 4 4 2" xfId="14631"/>
    <cellStyle name="Normal 2 6 4 4 2 2" xfId="36362"/>
    <cellStyle name="Normal 2 6 4 4 3" xfId="27050"/>
    <cellStyle name="Normal 2 6 4 5" xfId="9975"/>
    <cellStyle name="Normal 2 6 4 5 2" xfId="31706"/>
    <cellStyle name="Normal 2 6 4 6" xfId="19290"/>
    <cellStyle name="Normal 2 6 4 7" xfId="22394"/>
    <cellStyle name="Normal 2 6 5" xfId="855"/>
    <cellStyle name="Normal 2 6 5 2" xfId="2407"/>
    <cellStyle name="Normal 2 6 5 2 2" xfId="7065"/>
    <cellStyle name="Normal 2 6 5 2 2 2" xfId="16377"/>
    <cellStyle name="Normal 2 6 5 2 2 2 2" xfId="38108"/>
    <cellStyle name="Normal 2 6 5 2 2 3" xfId="28796"/>
    <cellStyle name="Normal 2 6 5 2 3" xfId="11721"/>
    <cellStyle name="Normal 2 6 5 2 3 2" xfId="33452"/>
    <cellStyle name="Normal 2 6 5 2 4" xfId="21036"/>
    <cellStyle name="Normal 2 6 5 2 5" xfId="24140"/>
    <cellStyle name="Normal 2 6 5 3" xfId="4470"/>
    <cellStyle name="Normal 2 6 5 3 2" xfId="9127"/>
    <cellStyle name="Normal 2 6 5 3 2 2" xfId="18439"/>
    <cellStyle name="Normal 2 6 5 3 2 2 2" xfId="40170"/>
    <cellStyle name="Normal 2 6 5 3 2 3" xfId="30858"/>
    <cellStyle name="Normal 2 6 5 3 3" xfId="13783"/>
    <cellStyle name="Normal 2 6 5 3 3 2" xfId="35514"/>
    <cellStyle name="Normal 2 6 5 3 4" xfId="26202"/>
    <cellStyle name="Normal 2 6 5 4" xfId="5513"/>
    <cellStyle name="Normal 2 6 5 4 2" xfId="14825"/>
    <cellStyle name="Normal 2 6 5 4 2 2" xfId="36556"/>
    <cellStyle name="Normal 2 6 5 4 3" xfId="27244"/>
    <cellStyle name="Normal 2 6 5 5" xfId="10169"/>
    <cellStyle name="Normal 2 6 5 5 2" xfId="31900"/>
    <cellStyle name="Normal 2 6 5 6" xfId="19484"/>
    <cellStyle name="Normal 2 6 5 7" xfId="22588"/>
    <cellStyle name="Normal 2 6 6" xfId="1049"/>
    <cellStyle name="Normal 2 6 6 2" xfId="2601"/>
    <cellStyle name="Normal 2 6 6 2 2" xfId="7259"/>
    <cellStyle name="Normal 2 6 6 2 2 2" xfId="16571"/>
    <cellStyle name="Normal 2 6 6 2 2 2 2" xfId="38302"/>
    <cellStyle name="Normal 2 6 6 2 2 3" xfId="28990"/>
    <cellStyle name="Normal 2 6 6 2 3" xfId="11915"/>
    <cellStyle name="Normal 2 6 6 2 3 2" xfId="33646"/>
    <cellStyle name="Normal 2 6 6 2 4" xfId="21230"/>
    <cellStyle name="Normal 2 6 6 2 5" xfId="24334"/>
    <cellStyle name="Normal 2 6 6 3" xfId="4471"/>
    <cellStyle name="Normal 2 6 6 3 2" xfId="9128"/>
    <cellStyle name="Normal 2 6 6 3 2 2" xfId="18440"/>
    <cellStyle name="Normal 2 6 6 3 2 2 2" xfId="40171"/>
    <cellStyle name="Normal 2 6 6 3 2 3" xfId="30859"/>
    <cellStyle name="Normal 2 6 6 3 3" xfId="13784"/>
    <cellStyle name="Normal 2 6 6 3 3 2" xfId="35515"/>
    <cellStyle name="Normal 2 6 6 3 4" xfId="26203"/>
    <cellStyle name="Normal 2 6 6 4" xfId="5707"/>
    <cellStyle name="Normal 2 6 6 4 2" xfId="15019"/>
    <cellStyle name="Normal 2 6 6 4 2 2" xfId="36750"/>
    <cellStyle name="Normal 2 6 6 4 3" xfId="27438"/>
    <cellStyle name="Normal 2 6 6 5" xfId="10363"/>
    <cellStyle name="Normal 2 6 6 5 2" xfId="32094"/>
    <cellStyle name="Normal 2 6 6 6" xfId="19678"/>
    <cellStyle name="Normal 2 6 6 7" xfId="22782"/>
    <cellStyle name="Normal 2 6 7" xfId="1243"/>
    <cellStyle name="Normal 2 6 7 2" xfId="2795"/>
    <cellStyle name="Normal 2 6 7 2 2" xfId="7453"/>
    <cellStyle name="Normal 2 6 7 2 2 2" xfId="16765"/>
    <cellStyle name="Normal 2 6 7 2 2 2 2" xfId="38496"/>
    <cellStyle name="Normal 2 6 7 2 2 3" xfId="29184"/>
    <cellStyle name="Normal 2 6 7 2 3" xfId="12109"/>
    <cellStyle name="Normal 2 6 7 2 3 2" xfId="33840"/>
    <cellStyle name="Normal 2 6 7 2 4" xfId="21424"/>
    <cellStyle name="Normal 2 6 7 2 5" xfId="24528"/>
    <cellStyle name="Normal 2 6 7 3" xfId="4472"/>
    <cellStyle name="Normal 2 6 7 3 2" xfId="9129"/>
    <cellStyle name="Normal 2 6 7 3 2 2" xfId="18441"/>
    <cellStyle name="Normal 2 6 7 3 2 2 2" xfId="40172"/>
    <cellStyle name="Normal 2 6 7 3 2 3" xfId="30860"/>
    <cellStyle name="Normal 2 6 7 3 3" xfId="13785"/>
    <cellStyle name="Normal 2 6 7 3 3 2" xfId="35516"/>
    <cellStyle name="Normal 2 6 7 3 4" xfId="26204"/>
    <cellStyle name="Normal 2 6 7 4" xfId="5901"/>
    <cellStyle name="Normal 2 6 7 4 2" xfId="15213"/>
    <cellStyle name="Normal 2 6 7 4 2 2" xfId="36944"/>
    <cellStyle name="Normal 2 6 7 4 3" xfId="27632"/>
    <cellStyle name="Normal 2 6 7 5" xfId="10557"/>
    <cellStyle name="Normal 2 6 7 5 2" xfId="32288"/>
    <cellStyle name="Normal 2 6 7 6" xfId="19872"/>
    <cellStyle name="Normal 2 6 7 7" xfId="22976"/>
    <cellStyle name="Normal 2 6 8" xfId="1437"/>
    <cellStyle name="Normal 2 6 8 2" xfId="2989"/>
    <cellStyle name="Normal 2 6 8 2 2" xfId="7647"/>
    <cellStyle name="Normal 2 6 8 2 2 2" xfId="16959"/>
    <cellStyle name="Normal 2 6 8 2 2 2 2" xfId="38690"/>
    <cellStyle name="Normal 2 6 8 2 2 3" xfId="29378"/>
    <cellStyle name="Normal 2 6 8 2 3" xfId="12303"/>
    <cellStyle name="Normal 2 6 8 2 3 2" xfId="34034"/>
    <cellStyle name="Normal 2 6 8 2 4" xfId="21618"/>
    <cellStyle name="Normal 2 6 8 2 5" xfId="24722"/>
    <cellStyle name="Normal 2 6 8 3" xfId="4473"/>
    <cellStyle name="Normal 2 6 8 3 2" xfId="9130"/>
    <cellStyle name="Normal 2 6 8 3 2 2" xfId="18442"/>
    <cellStyle name="Normal 2 6 8 3 2 2 2" xfId="40173"/>
    <cellStyle name="Normal 2 6 8 3 2 3" xfId="30861"/>
    <cellStyle name="Normal 2 6 8 3 3" xfId="13786"/>
    <cellStyle name="Normal 2 6 8 3 3 2" xfId="35517"/>
    <cellStyle name="Normal 2 6 8 3 4" xfId="26205"/>
    <cellStyle name="Normal 2 6 8 4" xfId="6095"/>
    <cellStyle name="Normal 2 6 8 4 2" xfId="15407"/>
    <cellStyle name="Normal 2 6 8 4 2 2" xfId="37138"/>
    <cellStyle name="Normal 2 6 8 4 3" xfId="27826"/>
    <cellStyle name="Normal 2 6 8 5" xfId="10751"/>
    <cellStyle name="Normal 2 6 8 5 2" xfId="32482"/>
    <cellStyle name="Normal 2 6 8 6" xfId="20066"/>
    <cellStyle name="Normal 2 6 8 7" xfId="23170"/>
    <cellStyle name="Normal 2 6 9" xfId="1631"/>
    <cellStyle name="Normal 2 6 9 2" xfId="6289"/>
    <cellStyle name="Normal 2 6 9 2 2" xfId="15601"/>
    <cellStyle name="Normal 2 6 9 2 2 2" xfId="37332"/>
    <cellStyle name="Normal 2 6 9 2 3" xfId="28020"/>
    <cellStyle name="Normal 2 6 9 3" xfId="10945"/>
    <cellStyle name="Normal 2 6 9 3 2" xfId="32676"/>
    <cellStyle name="Normal 2 6 9 4" xfId="20260"/>
    <cellStyle name="Normal 2 6 9 5" xfId="23364"/>
    <cellStyle name="Normal 2 7" xfId="85"/>
    <cellStyle name="Normal 2 7 10" xfId="4474"/>
    <cellStyle name="Normal 2 7 10 2" xfId="9131"/>
    <cellStyle name="Normal 2 7 10 2 2" xfId="18443"/>
    <cellStyle name="Normal 2 7 10 2 2 2" xfId="40174"/>
    <cellStyle name="Normal 2 7 10 2 3" xfId="30862"/>
    <cellStyle name="Normal 2 7 10 3" xfId="13787"/>
    <cellStyle name="Normal 2 7 10 3 2" xfId="35518"/>
    <cellStyle name="Normal 2 7 10 4" xfId="26206"/>
    <cellStyle name="Normal 2 7 11" xfId="4749"/>
    <cellStyle name="Normal 2 7 11 2" xfId="14061"/>
    <cellStyle name="Normal 2 7 11 2 2" xfId="35792"/>
    <cellStyle name="Normal 2 7 11 3" xfId="26480"/>
    <cellStyle name="Normal 2 7 12" xfId="9405"/>
    <cellStyle name="Normal 2 7 12 2" xfId="31136"/>
    <cellStyle name="Normal 2 7 13" xfId="18718"/>
    <cellStyle name="Normal 2 7 14" xfId="21824"/>
    <cellStyle name="Normal 2 7 2" xfId="281"/>
    <cellStyle name="Normal 2 7 2 2" xfId="1837"/>
    <cellStyle name="Normal 2 7 2 2 2" xfId="6495"/>
    <cellStyle name="Normal 2 7 2 2 2 2" xfId="15807"/>
    <cellStyle name="Normal 2 7 2 2 2 2 2" xfId="37538"/>
    <cellStyle name="Normal 2 7 2 2 2 3" xfId="28226"/>
    <cellStyle name="Normal 2 7 2 2 3" xfId="11151"/>
    <cellStyle name="Normal 2 7 2 2 3 2" xfId="32882"/>
    <cellStyle name="Normal 2 7 2 2 4" xfId="20466"/>
    <cellStyle name="Normal 2 7 2 2 5" xfId="23570"/>
    <cellStyle name="Normal 2 7 2 3" xfId="4475"/>
    <cellStyle name="Normal 2 7 2 3 2" xfId="9132"/>
    <cellStyle name="Normal 2 7 2 3 2 2" xfId="18444"/>
    <cellStyle name="Normal 2 7 2 3 2 2 2" xfId="40175"/>
    <cellStyle name="Normal 2 7 2 3 2 3" xfId="30863"/>
    <cellStyle name="Normal 2 7 2 3 3" xfId="13788"/>
    <cellStyle name="Normal 2 7 2 3 3 2" xfId="35519"/>
    <cellStyle name="Normal 2 7 2 3 4" xfId="26207"/>
    <cellStyle name="Normal 2 7 2 4" xfId="4943"/>
    <cellStyle name="Normal 2 7 2 4 2" xfId="14255"/>
    <cellStyle name="Normal 2 7 2 4 2 2" xfId="35986"/>
    <cellStyle name="Normal 2 7 2 4 3" xfId="26674"/>
    <cellStyle name="Normal 2 7 2 5" xfId="9599"/>
    <cellStyle name="Normal 2 7 2 5 2" xfId="31330"/>
    <cellStyle name="Normal 2 7 2 6" xfId="18914"/>
    <cellStyle name="Normal 2 7 2 7" xfId="22018"/>
    <cellStyle name="Normal 2 7 3" xfId="477"/>
    <cellStyle name="Normal 2 7 3 2" xfId="2031"/>
    <cellStyle name="Normal 2 7 3 2 2" xfId="6689"/>
    <cellStyle name="Normal 2 7 3 2 2 2" xfId="16001"/>
    <cellStyle name="Normal 2 7 3 2 2 2 2" xfId="37732"/>
    <cellStyle name="Normal 2 7 3 2 2 3" xfId="28420"/>
    <cellStyle name="Normal 2 7 3 2 3" xfId="11345"/>
    <cellStyle name="Normal 2 7 3 2 3 2" xfId="33076"/>
    <cellStyle name="Normal 2 7 3 2 4" xfId="20660"/>
    <cellStyle name="Normal 2 7 3 2 5" xfId="23764"/>
    <cellStyle name="Normal 2 7 3 3" xfId="4476"/>
    <cellStyle name="Normal 2 7 3 3 2" xfId="9133"/>
    <cellStyle name="Normal 2 7 3 3 2 2" xfId="18445"/>
    <cellStyle name="Normal 2 7 3 3 2 2 2" xfId="40176"/>
    <cellStyle name="Normal 2 7 3 3 2 3" xfId="30864"/>
    <cellStyle name="Normal 2 7 3 3 3" xfId="13789"/>
    <cellStyle name="Normal 2 7 3 3 3 2" xfId="35520"/>
    <cellStyle name="Normal 2 7 3 3 4" xfId="26208"/>
    <cellStyle name="Normal 2 7 3 4" xfId="5137"/>
    <cellStyle name="Normal 2 7 3 4 2" xfId="14449"/>
    <cellStyle name="Normal 2 7 3 4 2 2" xfId="36180"/>
    <cellStyle name="Normal 2 7 3 4 3" xfId="26868"/>
    <cellStyle name="Normal 2 7 3 5" xfId="9793"/>
    <cellStyle name="Normal 2 7 3 5 2" xfId="31524"/>
    <cellStyle name="Normal 2 7 3 6" xfId="19108"/>
    <cellStyle name="Normal 2 7 3 7" xfId="22212"/>
    <cellStyle name="Normal 2 7 4" xfId="673"/>
    <cellStyle name="Normal 2 7 4 2" xfId="2225"/>
    <cellStyle name="Normal 2 7 4 2 2" xfId="6883"/>
    <cellStyle name="Normal 2 7 4 2 2 2" xfId="16195"/>
    <cellStyle name="Normal 2 7 4 2 2 2 2" xfId="37926"/>
    <cellStyle name="Normal 2 7 4 2 2 3" xfId="28614"/>
    <cellStyle name="Normal 2 7 4 2 3" xfId="11539"/>
    <cellStyle name="Normal 2 7 4 2 3 2" xfId="33270"/>
    <cellStyle name="Normal 2 7 4 2 4" xfId="20854"/>
    <cellStyle name="Normal 2 7 4 2 5" xfId="23958"/>
    <cellStyle name="Normal 2 7 4 3" xfId="4477"/>
    <cellStyle name="Normal 2 7 4 3 2" xfId="9134"/>
    <cellStyle name="Normal 2 7 4 3 2 2" xfId="18446"/>
    <cellStyle name="Normal 2 7 4 3 2 2 2" xfId="40177"/>
    <cellStyle name="Normal 2 7 4 3 2 3" xfId="30865"/>
    <cellStyle name="Normal 2 7 4 3 3" xfId="13790"/>
    <cellStyle name="Normal 2 7 4 3 3 2" xfId="35521"/>
    <cellStyle name="Normal 2 7 4 3 4" xfId="26209"/>
    <cellStyle name="Normal 2 7 4 4" xfId="5331"/>
    <cellStyle name="Normal 2 7 4 4 2" xfId="14643"/>
    <cellStyle name="Normal 2 7 4 4 2 2" xfId="36374"/>
    <cellStyle name="Normal 2 7 4 4 3" xfId="27062"/>
    <cellStyle name="Normal 2 7 4 5" xfId="9987"/>
    <cellStyle name="Normal 2 7 4 5 2" xfId="31718"/>
    <cellStyle name="Normal 2 7 4 6" xfId="19302"/>
    <cellStyle name="Normal 2 7 4 7" xfId="22406"/>
    <cellStyle name="Normal 2 7 5" xfId="867"/>
    <cellStyle name="Normal 2 7 5 2" xfId="2419"/>
    <cellStyle name="Normal 2 7 5 2 2" xfId="7077"/>
    <cellStyle name="Normal 2 7 5 2 2 2" xfId="16389"/>
    <cellStyle name="Normal 2 7 5 2 2 2 2" xfId="38120"/>
    <cellStyle name="Normal 2 7 5 2 2 3" xfId="28808"/>
    <cellStyle name="Normal 2 7 5 2 3" xfId="11733"/>
    <cellStyle name="Normal 2 7 5 2 3 2" xfId="33464"/>
    <cellStyle name="Normal 2 7 5 2 4" xfId="21048"/>
    <cellStyle name="Normal 2 7 5 2 5" xfId="24152"/>
    <cellStyle name="Normal 2 7 5 3" xfId="4478"/>
    <cellStyle name="Normal 2 7 5 3 2" xfId="9135"/>
    <cellStyle name="Normal 2 7 5 3 2 2" xfId="18447"/>
    <cellStyle name="Normal 2 7 5 3 2 2 2" xfId="40178"/>
    <cellStyle name="Normal 2 7 5 3 2 3" xfId="30866"/>
    <cellStyle name="Normal 2 7 5 3 3" xfId="13791"/>
    <cellStyle name="Normal 2 7 5 3 3 2" xfId="35522"/>
    <cellStyle name="Normal 2 7 5 3 4" xfId="26210"/>
    <cellStyle name="Normal 2 7 5 4" xfId="5525"/>
    <cellStyle name="Normal 2 7 5 4 2" xfId="14837"/>
    <cellStyle name="Normal 2 7 5 4 2 2" xfId="36568"/>
    <cellStyle name="Normal 2 7 5 4 3" xfId="27256"/>
    <cellStyle name="Normal 2 7 5 5" xfId="10181"/>
    <cellStyle name="Normal 2 7 5 5 2" xfId="31912"/>
    <cellStyle name="Normal 2 7 5 6" xfId="19496"/>
    <cellStyle name="Normal 2 7 5 7" xfId="22600"/>
    <cellStyle name="Normal 2 7 6" xfId="1061"/>
    <cellStyle name="Normal 2 7 6 2" xfId="2613"/>
    <cellStyle name="Normal 2 7 6 2 2" xfId="7271"/>
    <cellStyle name="Normal 2 7 6 2 2 2" xfId="16583"/>
    <cellStyle name="Normal 2 7 6 2 2 2 2" xfId="38314"/>
    <cellStyle name="Normal 2 7 6 2 2 3" xfId="29002"/>
    <cellStyle name="Normal 2 7 6 2 3" xfId="11927"/>
    <cellStyle name="Normal 2 7 6 2 3 2" xfId="33658"/>
    <cellStyle name="Normal 2 7 6 2 4" xfId="21242"/>
    <cellStyle name="Normal 2 7 6 2 5" xfId="24346"/>
    <cellStyle name="Normal 2 7 6 3" xfId="4479"/>
    <cellStyle name="Normal 2 7 6 3 2" xfId="9136"/>
    <cellStyle name="Normal 2 7 6 3 2 2" xfId="18448"/>
    <cellStyle name="Normal 2 7 6 3 2 2 2" xfId="40179"/>
    <cellStyle name="Normal 2 7 6 3 2 3" xfId="30867"/>
    <cellStyle name="Normal 2 7 6 3 3" xfId="13792"/>
    <cellStyle name="Normal 2 7 6 3 3 2" xfId="35523"/>
    <cellStyle name="Normal 2 7 6 3 4" xfId="26211"/>
    <cellStyle name="Normal 2 7 6 4" xfId="5719"/>
    <cellStyle name="Normal 2 7 6 4 2" xfId="15031"/>
    <cellStyle name="Normal 2 7 6 4 2 2" xfId="36762"/>
    <cellStyle name="Normal 2 7 6 4 3" xfId="27450"/>
    <cellStyle name="Normal 2 7 6 5" xfId="10375"/>
    <cellStyle name="Normal 2 7 6 5 2" xfId="32106"/>
    <cellStyle name="Normal 2 7 6 6" xfId="19690"/>
    <cellStyle name="Normal 2 7 6 7" xfId="22794"/>
    <cellStyle name="Normal 2 7 7" xfId="1255"/>
    <cellStyle name="Normal 2 7 7 2" xfId="2807"/>
    <cellStyle name="Normal 2 7 7 2 2" xfId="7465"/>
    <cellStyle name="Normal 2 7 7 2 2 2" xfId="16777"/>
    <cellStyle name="Normal 2 7 7 2 2 2 2" xfId="38508"/>
    <cellStyle name="Normal 2 7 7 2 2 3" xfId="29196"/>
    <cellStyle name="Normal 2 7 7 2 3" xfId="12121"/>
    <cellStyle name="Normal 2 7 7 2 3 2" xfId="33852"/>
    <cellStyle name="Normal 2 7 7 2 4" xfId="21436"/>
    <cellStyle name="Normal 2 7 7 2 5" xfId="24540"/>
    <cellStyle name="Normal 2 7 7 3" xfId="4480"/>
    <cellStyle name="Normal 2 7 7 3 2" xfId="9137"/>
    <cellStyle name="Normal 2 7 7 3 2 2" xfId="18449"/>
    <cellStyle name="Normal 2 7 7 3 2 2 2" xfId="40180"/>
    <cellStyle name="Normal 2 7 7 3 2 3" xfId="30868"/>
    <cellStyle name="Normal 2 7 7 3 3" xfId="13793"/>
    <cellStyle name="Normal 2 7 7 3 3 2" xfId="35524"/>
    <cellStyle name="Normal 2 7 7 3 4" xfId="26212"/>
    <cellStyle name="Normal 2 7 7 4" xfId="5913"/>
    <cellStyle name="Normal 2 7 7 4 2" xfId="15225"/>
    <cellStyle name="Normal 2 7 7 4 2 2" xfId="36956"/>
    <cellStyle name="Normal 2 7 7 4 3" xfId="27644"/>
    <cellStyle name="Normal 2 7 7 5" xfId="10569"/>
    <cellStyle name="Normal 2 7 7 5 2" xfId="32300"/>
    <cellStyle name="Normal 2 7 7 6" xfId="19884"/>
    <cellStyle name="Normal 2 7 7 7" xfId="22988"/>
    <cellStyle name="Normal 2 7 8" xfId="1449"/>
    <cellStyle name="Normal 2 7 8 2" xfId="3001"/>
    <cellStyle name="Normal 2 7 8 2 2" xfId="7659"/>
    <cellStyle name="Normal 2 7 8 2 2 2" xfId="16971"/>
    <cellStyle name="Normal 2 7 8 2 2 2 2" xfId="38702"/>
    <cellStyle name="Normal 2 7 8 2 2 3" xfId="29390"/>
    <cellStyle name="Normal 2 7 8 2 3" xfId="12315"/>
    <cellStyle name="Normal 2 7 8 2 3 2" xfId="34046"/>
    <cellStyle name="Normal 2 7 8 2 4" xfId="21630"/>
    <cellStyle name="Normal 2 7 8 2 5" xfId="24734"/>
    <cellStyle name="Normal 2 7 8 3" xfId="4481"/>
    <cellStyle name="Normal 2 7 8 3 2" xfId="9138"/>
    <cellStyle name="Normal 2 7 8 3 2 2" xfId="18450"/>
    <cellStyle name="Normal 2 7 8 3 2 2 2" xfId="40181"/>
    <cellStyle name="Normal 2 7 8 3 2 3" xfId="30869"/>
    <cellStyle name="Normal 2 7 8 3 3" xfId="13794"/>
    <cellStyle name="Normal 2 7 8 3 3 2" xfId="35525"/>
    <cellStyle name="Normal 2 7 8 3 4" xfId="26213"/>
    <cellStyle name="Normal 2 7 8 4" xfId="6107"/>
    <cellStyle name="Normal 2 7 8 4 2" xfId="15419"/>
    <cellStyle name="Normal 2 7 8 4 2 2" xfId="37150"/>
    <cellStyle name="Normal 2 7 8 4 3" xfId="27838"/>
    <cellStyle name="Normal 2 7 8 5" xfId="10763"/>
    <cellStyle name="Normal 2 7 8 5 2" xfId="32494"/>
    <cellStyle name="Normal 2 7 8 6" xfId="20078"/>
    <cellStyle name="Normal 2 7 8 7" xfId="23182"/>
    <cellStyle name="Normal 2 7 9" xfId="1643"/>
    <cellStyle name="Normal 2 7 9 2" xfId="6301"/>
    <cellStyle name="Normal 2 7 9 2 2" xfId="15613"/>
    <cellStyle name="Normal 2 7 9 2 2 2" xfId="37344"/>
    <cellStyle name="Normal 2 7 9 2 3" xfId="28032"/>
    <cellStyle name="Normal 2 7 9 3" xfId="10957"/>
    <cellStyle name="Normal 2 7 9 3 2" xfId="32688"/>
    <cellStyle name="Normal 2 7 9 4" xfId="20272"/>
    <cellStyle name="Normal 2 7 9 5" xfId="23376"/>
    <cellStyle name="Normal 2 8" xfId="98"/>
    <cellStyle name="Normal 2 8 10" xfId="4482"/>
    <cellStyle name="Normal 2 8 10 2" xfId="9139"/>
    <cellStyle name="Normal 2 8 10 2 2" xfId="18451"/>
    <cellStyle name="Normal 2 8 10 2 2 2" xfId="40182"/>
    <cellStyle name="Normal 2 8 10 2 3" xfId="30870"/>
    <cellStyle name="Normal 2 8 10 3" xfId="13795"/>
    <cellStyle name="Normal 2 8 10 3 2" xfId="35526"/>
    <cellStyle name="Normal 2 8 10 4" xfId="26214"/>
    <cellStyle name="Normal 2 8 11" xfId="4761"/>
    <cellStyle name="Normal 2 8 11 2" xfId="14073"/>
    <cellStyle name="Normal 2 8 11 2 2" xfId="35804"/>
    <cellStyle name="Normal 2 8 11 3" xfId="26492"/>
    <cellStyle name="Normal 2 8 12" xfId="9417"/>
    <cellStyle name="Normal 2 8 12 2" xfId="31148"/>
    <cellStyle name="Normal 2 8 13" xfId="18731"/>
    <cellStyle name="Normal 2 8 14" xfId="21836"/>
    <cellStyle name="Normal 2 8 2" xfId="293"/>
    <cellStyle name="Normal 2 8 2 2" xfId="1849"/>
    <cellStyle name="Normal 2 8 2 2 2" xfId="6507"/>
    <cellStyle name="Normal 2 8 2 2 2 2" xfId="15819"/>
    <cellStyle name="Normal 2 8 2 2 2 2 2" xfId="37550"/>
    <cellStyle name="Normal 2 8 2 2 2 3" xfId="28238"/>
    <cellStyle name="Normal 2 8 2 2 3" xfId="11163"/>
    <cellStyle name="Normal 2 8 2 2 3 2" xfId="32894"/>
    <cellStyle name="Normal 2 8 2 2 4" xfId="20478"/>
    <cellStyle name="Normal 2 8 2 2 5" xfId="23582"/>
    <cellStyle name="Normal 2 8 2 3" xfId="4483"/>
    <cellStyle name="Normal 2 8 2 3 2" xfId="9140"/>
    <cellStyle name="Normal 2 8 2 3 2 2" xfId="18452"/>
    <cellStyle name="Normal 2 8 2 3 2 2 2" xfId="40183"/>
    <cellStyle name="Normal 2 8 2 3 2 3" xfId="30871"/>
    <cellStyle name="Normal 2 8 2 3 3" xfId="13796"/>
    <cellStyle name="Normal 2 8 2 3 3 2" xfId="35527"/>
    <cellStyle name="Normal 2 8 2 3 4" xfId="26215"/>
    <cellStyle name="Normal 2 8 2 4" xfId="4955"/>
    <cellStyle name="Normal 2 8 2 4 2" xfId="14267"/>
    <cellStyle name="Normal 2 8 2 4 2 2" xfId="35998"/>
    <cellStyle name="Normal 2 8 2 4 3" xfId="26686"/>
    <cellStyle name="Normal 2 8 2 5" xfId="9611"/>
    <cellStyle name="Normal 2 8 2 5 2" xfId="31342"/>
    <cellStyle name="Normal 2 8 2 6" xfId="18926"/>
    <cellStyle name="Normal 2 8 2 7" xfId="22030"/>
    <cellStyle name="Normal 2 8 3" xfId="490"/>
    <cellStyle name="Normal 2 8 3 2" xfId="2043"/>
    <cellStyle name="Normal 2 8 3 2 2" xfId="6701"/>
    <cellStyle name="Normal 2 8 3 2 2 2" xfId="16013"/>
    <cellStyle name="Normal 2 8 3 2 2 2 2" xfId="37744"/>
    <cellStyle name="Normal 2 8 3 2 2 3" xfId="28432"/>
    <cellStyle name="Normal 2 8 3 2 3" xfId="11357"/>
    <cellStyle name="Normal 2 8 3 2 3 2" xfId="33088"/>
    <cellStyle name="Normal 2 8 3 2 4" xfId="20672"/>
    <cellStyle name="Normal 2 8 3 2 5" xfId="23776"/>
    <cellStyle name="Normal 2 8 3 3" xfId="4484"/>
    <cellStyle name="Normal 2 8 3 3 2" xfId="9141"/>
    <cellStyle name="Normal 2 8 3 3 2 2" xfId="18453"/>
    <cellStyle name="Normal 2 8 3 3 2 2 2" xfId="40184"/>
    <cellStyle name="Normal 2 8 3 3 2 3" xfId="30872"/>
    <cellStyle name="Normal 2 8 3 3 3" xfId="13797"/>
    <cellStyle name="Normal 2 8 3 3 3 2" xfId="35528"/>
    <cellStyle name="Normal 2 8 3 3 4" xfId="26216"/>
    <cellStyle name="Normal 2 8 3 4" xfId="5149"/>
    <cellStyle name="Normal 2 8 3 4 2" xfId="14461"/>
    <cellStyle name="Normal 2 8 3 4 2 2" xfId="36192"/>
    <cellStyle name="Normal 2 8 3 4 3" xfId="26880"/>
    <cellStyle name="Normal 2 8 3 5" xfId="9805"/>
    <cellStyle name="Normal 2 8 3 5 2" xfId="31536"/>
    <cellStyle name="Normal 2 8 3 6" xfId="19120"/>
    <cellStyle name="Normal 2 8 3 7" xfId="22224"/>
    <cellStyle name="Normal 2 8 4" xfId="685"/>
    <cellStyle name="Normal 2 8 4 2" xfId="2237"/>
    <cellStyle name="Normal 2 8 4 2 2" xfId="6895"/>
    <cellStyle name="Normal 2 8 4 2 2 2" xfId="16207"/>
    <cellStyle name="Normal 2 8 4 2 2 2 2" xfId="37938"/>
    <cellStyle name="Normal 2 8 4 2 2 3" xfId="28626"/>
    <cellStyle name="Normal 2 8 4 2 3" xfId="11551"/>
    <cellStyle name="Normal 2 8 4 2 3 2" xfId="33282"/>
    <cellStyle name="Normal 2 8 4 2 4" xfId="20866"/>
    <cellStyle name="Normal 2 8 4 2 5" xfId="23970"/>
    <cellStyle name="Normal 2 8 4 3" xfId="4485"/>
    <cellStyle name="Normal 2 8 4 3 2" xfId="9142"/>
    <cellStyle name="Normal 2 8 4 3 2 2" xfId="18454"/>
    <cellStyle name="Normal 2 8 4 3 2 2 2" xfId="40185"/>
    <cellStyle name="Normal 2 8 4 3 2 3" xfId="30873"/>
    <cellStyle name="Normal 2 8 4 3 3" xfId="13798"/>
    <cellStyle name="Normal 2 8 4 3 3 2" xfId="35529"/>
    <cellStyle name="Normal 2 8 4 3 4" xfId="26217"/>
    <cellStyle name="Normal 2 8 4 4" xfId="5343"/>
    <cellStyle name="Normal 2 8 4 4 2" xfId="14655"/>
    <cellStyle name="Normal 2 8 4 4 2 2" xfId="36386"/>
    <cellStyle name="Normal 2 8 4 4 3" xfId="27074"/>
    <cellStyle name="Normal 2 8 4 5" xfId="9999"/>
    <cellStyle name="Normal 2 8 4 5 2" xfId="31730"/>
    <cellStyle name="Normal 2 8 4 6" xfId="19314"/>
    <cellStyle name="Normal 2 8 4 7" xfId="22418"/>
    <cellStyle name="Normal 2 8 5" xfId="879"/>
    <cellStyle name="Normal 2 8 5 2" xfId="2431"/>
    <cellStyle name="Normal 2 8 5 2 2" xfId="7089"/>
    <cellStyle name="Normal 2 8 5 2 2 2" xfId="16401"/>
    <cellStyle name="Normal 2 8 5 2 2 2 2" xfId="38132"/>
    <cellStyle name="Normal 2 8 5 2 2 3" xfId="28820"/>
    <cellStyle name="Normal 2 8 5 2 3" xfId="11745"/>
    <cellStyle name="Normal 2 8 5 2 3 2" xfId="33476"/>
    <cellStyle name="Normal 2 8 5 2 4" xfId="21060"/>
    <cellStyle name="Normal 2 8 5 2 5" xfId="24164"/>
    <cellStyle name="Normal 2 8 5 3" xfId="4486"/>
    <cellStyle name="Normal 2 8 5 3 2" xfId="9143"/>
    <cellStyle name="Normal 2 8 5 3 2 2" xfId="18455"/>
    <cellStyle name="Normal 2 8 5 3 2 2 2" xfId="40186"/>
    <cellStyle name="Normal 2 8 5 3 2 3" xfId="30874"/>
    <cellStyle name="Normal 2 8 5 3 3" xfId="13799"/>
    <cellStyle name="Normal 2 8 5 3 3 2" xfId="35530"/>
    <cellStyle name="Normal 2 8 5 3 4" xfId="26218"/>
    <cellStyle name="Normal 2 8 5 4" xfId="5537"/>
    <cellStyle name="Normal 2 8 5 4 2" xfId="14849"/>
    <cellStyle name="Normal 2 8 5 4 2 2" xfId="36580"/>
    <cellStyle name="Normal 2 8 5 4 3" xfId="27268"/>
    <cellStyle name="Normal 2 8 5 5" xfId="10193"/>
    <cellStyle name="Normal 2 8 5 5 2" xfId="31924"/>
    <cellStyle name="Normal 2 8 5 6" xfId="19508"/>
    <cellStyle name="Normal 2 8 5 7" xfId="22612"/>
    <cellStyle name="Normal 2 8 6" xfId="1073"/>
    <cellStyle name="Normal 2 8 6 2" xfId="2625"/>
    <cellStyle name="Normal 2 8 6 2 2" xfId="7283"/>
    <cellStyle name="Normal 2 8 6 2 2 2" xfId="16595"/>
    <cellStyle name="Normal 2 8 6 2 2 2 2" xfId="38326"/>
    <cellStyle name="Normal 2 8 6 2 2 3" xfId="29014"/>
    <cellStyle name="Normal 2 8 6 2 3" xfId="11939"/>
    <cellStyle name="Normal 2 8 6 2 3 2" xfId="33670"/>
    <cellStyle name="Normal 2 8 6 2 4" xfId="21254"/>
    <cellStyle name="Normal 2 8 6 2 5" xfId="24358"/>
    <cellStyle name="Normal 2 8 6 3" xfId="4487"/>
    <cellStyle name="Normal 2 8 6 3 2" xfId="9144"/>
    <cellStyle name="Normal 2 8 6 3 2 2" xfId="18456"/>
    <cellStyle name="Normal 2 8 6 3 2 2 2" xfId="40187"/>
    <cellStyle name="Normal 2 8 6 3 2 3" xfId="30875"/>
    <cellStyle name="Normal 2 8 6 3 3" xfId="13800"/>
    <cellStyle name="Normal 2 8 6 3 3 2" xfId="35531"/>
    <cellStyle name="Normal 2 8 6 3 4" xfId="26219"/>
    <cellStyle name="Normal 2 8 6 4" xfId="5731"/>
    <cellStyle name="Normal 2 8 6 4 2" xfId="15043"/>
    <cellStyle name="Normal 2 8 6 4 2 2" xfId="36774"/>
    <cellStyle name="Normal 2 8 6 4 3" xfId="27462"/>
    <cellStyle name="Normal 2 8 6 5" xfId="10387"/>
    <cellStyle name="Normal 2 8 6 5 2" xfId="32118"/>
    <cellStyle name="Normal 2 8 6 6" xfId="19702"/>
    <cellStyle name="Normal 2 8 6 7" xfId="22806"/>
    <cellStyle name="Normal 2 8 7" xfId="1267"/>
    <cellStyle name="Normal 2 8 7 2" xfId="2819"/>
    <cellStyle name="Normal 2 8 7 2 2" xfId="7477"/>
    <cellStyle name="Normal 2 8 7 2 2 2" xfId="16789"/>
    <cellStyle name="Normal 2 8 7 2 2 2 2" xfId="38520"/>
    <cellStyle name="Normal 2 8 7 2 2 3" xfId="29208"/>
    <cellStyle name="Normal 2 8 7 2 3" xfId="12133"/>
    <cellStyle name="Normal 2 8 7 2 3 2" xfId="33864"/>
    <cellStyle name="Normal 2 8 7 2 4" xfId="21448"/>
    <cellStyle name="Normal 2 8 7 2 5" xfId="24552"/>
    <cellStyle name="Normal 2 8 7 3" xfId="4488"/>
    <cellStyle name="Normal 2 8 7 3 2" xfId="9145"/>
    <cellStyle name="Normal 2 8 7 3 2 2" xfId="18457"/>
    <cellStyle name="Normal 2 8 7 3 2 2 2" xfId="40188"/>
    <cellStyle name="Normal 2 8 7 3 2 3" xfId="30876"/>
    <cellStyle name="Normal 2 8 7 3 3" xfId="13801"/>
    <cellStyle name="Normal 2 8 7 3 3 2" xfId="35532"/>
    <cellStyle name="Normal 2 8 7 3 4" xfId="26220"/>
    <cellStyle name="Normal 2 8 7 4" xfId="5925"/>
    <cellStyle name="Normal 2 8 7 4 2" xfId="15237"/>
    <cellStyle name="Normal 2 8 7 4 2 2" xfId="36968"/>
    <cellStyle name="Normal 2 8 7 4 3" xfId="27656"/>
    <cellStyle name="Normal 2 8 7 5" xfId="10581"/>
    <cellStyle name="Normal 2 8 7 5 2" xfId="32312"/>
    <cellStyle name="Normal 2 8 7 6" xfId="19896"/>
    <cellStyle name="Normal 2 8 7 7" xfId="23000"/>
    <cellStyle name="Normal 2 8 8" xfId="1461"/>
    <cellStyle name="Normal 2 8 8 2" xfId="3013"/>
    <cellStyle name="Normal 2 8 8 2 2" xfId="7671"/>
    <cellStyle name="Normal 2 8 8 2 2 2" xfId="16983"/>
    <cellStyle name="Normal 2 8 8 2 2 2 2" xfId="38714"/>
    <cellStyle name="Normal 2 8 8 2 2 3" xfId="29402"/>
    <cellStyle name="Normal 2 8 8 2 3" xfId="12327"/>
    <cellStyle name="Normal 2 8 8 2 3 2" xfId="34058"/>
    <cellStyle name="Normal 2 8 8 2 4" xfId="21642"/>
    <cellStyle name="Normal 2 8 8 2 5" xfId="24746"/>
    <cellStyle name="Normal 2 8 8 3" xfId="4489"/>
    <cellStyle name="Normal 2 8 8 3 2" xfId="9146"/>
    <cellStyle name="Normal 2 8 8 3 2 2" xfId="18458"/>
    <cellStyle name="Normal 2 8 8 3 2 2 2" xfId="40189"/>
    <cellStyle name="Normal 2 8 8 3 2 3" xfId="30877"/>
    <cellStyle name="Normal 2 8 8 3 3" xfId="13802"/>
    <cellStyle name="Normal 2 8 8 3 3 2" xfId="35533"/>
    <cellStyle name="Normal 2 8 8 3 4" xfId="26221"/>
    <cellStyle name="Normal 2 8 8 4" xfId="6119"/>
    <cellStyle name="Normal 2 8 8 4 2" xfId="15431"/>
    <cellStyle name="Normal 2 8 8 4 2 2" xfId="37162"/>
    <cellStyle name="Normal 2 8 8 4 3" xfId="27850"/>
    <cellStyle name="Normal 2 8 8 5" xfId="10775"/>
    <cellStyle name="Normal 2 8 8 5 2" xfId="32506"/>
    <cellStyle name="Normal 2 8 8 6" xfId="20090"/>
    <cellStyle name="Normal 2 8 8 7" xfId="23194"/>
    <cellStyle name="Normal 2 8 9" xfId="1655"/>
    <cellStyle name="Normal 2 8 9 2" xfId="6313"/>
    <cellStyle name="Normal 2 8 9 2 2" xfId="15625"/>
    <cellStyle name="Normal 2 8 9 2 2 2" xfId="37356"/>
    <cellStyle name="Normal 2 8 9 2 3" xfId="28044"/>
    <cellStyle name="Normal 2 8 9 3" xfId="10969"/>
    <cellStyle name="Normal 2 8 9 3 2" xfId="32700"/>
    <cellStyle name="Normal 2 8 9 4" xfId="20284"/>
    <cellStyle name="Normal 2 8 9 5" xfId="23388"/>
    <cellStyle name="Normal 2 9" xfId="110"/>
    <cellStyle name="Normal 2 9 10" xfId="4490"/>
    <cellStyle name="Normal 2 9 10 2" xfId="9147"/>
    <cellStyle name="Normal 2 9 10 2 2" xfId="18459"/>
    <cellStyle name="Normal 2 9 10 2 2 2" xfId="40190"/>
    <cellStyle name="Normal 2 9 10 2 3" xfId="30878"/>
    <cellStyle name="Normal 2 9 10 3" xfId="13803"/>
    <cellStyle name="Normal 2 9 10 3 2" xfId="35534"/>
    <cellStyle name="Normal 2 9 10 4" xfId="26222"/>
    <cellStyle name="Normal 2 9 11" xfId="4773"/>
    <cellStyle name="Normal 2 9 11 2" xfId="14085"/>
    <cellStyle name="Normal 2 9 11 2 2" xfId="35816"/>
    <cellStyle name="Normal 2 9 11 3" xfId="26504"/>
    <cellStyle name="Normal 2 9 12" xfId="9429"/>
    <cellStyle name="Normal 2 9 12 2" xfId="31160"/>
    <cellStyle name="Normal 2 9 13" xfId="18743"/>
    <cellStyle name="Normal 2 9 14" xfId="21848"/>
    <cellStyle name="Normal 2 9 2" xfId="305"/>
    <cellStyle name="Normal 2 9 2 2" xfId="1861"/>
    <cellStyle name="Normal 2 9 2 2 2" xfId="6519"/>
    <cellStyle name="Normal 2 9 2 2 2 2" xfId="15831"/>
    <cellStyle name="Normal 2 9 2 2 2 2 2" xfId="37562"/>
    <cellStyle name="Normal 2 9 2 2 2 3" xfId="28250"/>
    <cellStyle name="Normal 2 9 2 2 3" xfId="11175"/>
    <cellStyle name="Normal 2 9 2 2 3 2" xfId="32906"/>
    <cellStyle name="Normal 2 9 2 2 4" xfId="20490"/>
    <cellStyle name="Normal 2 9 2 2 5" xfId="23594"/>
    <cellStyle name="Normal 2 9 2 3" xfId="4491"/>
    <cellStyle name="Normal 2 9 2 3 2" xfId="9148"/>
    <cellStyle name="Normal 2 9 2 3 2 2" xfId="18460"/>
    <cellStyle name="Normal 2 9 2 3 2 2 2" xfId="40191"/>
    <cellStyle name="Normal 2 9 2 3 2 3" xfId="30879"/>
    <cellStyle name="Normal 2 9 2 3 3" xfId="13804"/>
    <cellStyle name="Normal 2 9 2 3 3 2" xfId="35535"/>
    <cellStyle name="Normal 2 9 2 3 4" xfId="26223"/>
    <cellStyle name="Normal 2 9 2 4" xfId="4967"/>
    <cellStyle name="Normal 2 9 2 4 2" xfId="14279"/>
    <cellStyle name="Normal 2 9 2 4 2 2" xfId="36010"/>
    <cellStyle name="Normal 2 9 2 4 3" xfId="26698"/>
    <cellStyle name="Normal 2 9 2 5" xfId="9623"/>
    <cellStyle name="Normal 2 9 2 5 2" xfId="31354"/>
    <cellStyle name="Normal 2 9 2 6" xfId="18938"/>
    <cellStyle name="Normal 2 9 2 7" xfId="22042"/>
    <cellStyle name="Normal 2 9 3" xfId="502"/>
    <cellStyle name="Normal 2 9 3 2" xfId="2055"/>
    <cellStyle name="Normal 2 9 3 2 2" xfId="6713"/>
    <cellStyle name="Normal 2 9 3 2 2 2" xfId="16025"/>
    <cellStyle name="Normal 2 9 3 2 2 2 2" xfId="37756"/>
    <cellStyle name="Normal 2 9 3 2 2 3" xfId="28444"/>
    <cellStyle name="Normal 2 9 3 2 3" xfId="11369"/>
    <cellStyle name="Normal 2 9 3 2 3 2" xfId="33100"/>
    <cellStyle name="Normal 2 9 3 2 4" xfId="20684"/>
    <cellStyle name="Normal 2 9 3 2 5" xfId="23788"/>
    <cellStyle name="Normal 2 9 3 3" xfId="4492"/>
    <cellStyle name="Normal 2 9 3 3 2" xfId="9149"/>
    <cellStyle name="Normal 2 9 3 3 2 2" xfId="18461"/>
    <cellStyle name="Normal 2 9 3 3 2 2 2" xfId="40192"/>
    <cellStyle name="Normal 2 9 3 3 2 3" xfId="30880"/>
    <cellStyle name="Normal 2 9 3 3 3" xfId="13805"/>
    <cellStyle name="Normal 2 9 3 3 3 2" xfId="35536"/>
    <cellStyle name="Normal 2 9 3 3 4" xfId="26224"/>
    <cellStyle name="Normal 2 9 3 4" xfId="5161"/>
    <cellStyle name="Normal 2 9 3 4 2" xfId="14473"/>
    <cellStyle name="Normal 2 9 3 4 2 2" xfId="36204"/>
    <cellStyle name="Normal 2 9 3 4 3" xfId="26892"/>
    <cellStyle name="Normal 2 9 3 5" xfId="9817"/>
    <cellStyle name="Normal 2 9 3 5 2" xfId="31548"/>
    <cellStyle name="Normal 2 9 3 6" xfId="19132"/>
    <cellStyle name="Normal 2 9 3 7" xfId="22236"/>
    <cellStyle name="Normal 2 9 4" xfId="697"/>
    <cellStyle name="Normal 2 9 4 2" xfId="2249"/>
    <cellStyle name="Normal 2 9 4 2 2" xfId="6907"/>
    <cellStyle name="Normal 2 9 4 2 2 2" xfId="16219"/>
    <cellStyle name="Normal 2 9 4 2 2 2 2" xfId="37950"/>
    <cellStyle name="Normal 2 9 4 2 2 3" xfId="28638"/>
    <cellStyle name="Normal 2 9 4 2 3" xfId="11563"/>
    <cellStyle name="Normal 2 9 4 2 3 2" xfId="33294"/>
    <cellStyle name="Normal 2 9 4 2 4" xfId="20878"/>
    <cellStyle name="Normal 2 9 4 2 5" xfId="23982"/>
    <cellStyle name="Normal 2 9 4 3" xfId="4493"/>
    <cellStyle name="Normal 2 9 4 3 2" xfId="9150"/>
    <cellStyle name="Normal 2 9 4 3 2 2" xfId="18462"/>
    <cellStyle name="Normal 2 9 4 3 2 2 2" xfId="40193"/>
    <cellStyle name="Normal 2 9 4 3 2 3" xfId="30881"/>
    <cellStyle name="Normal 2 9 4 3 3" xfId="13806"/>
    <cellStyle name="Normal 2 9 4 3 3 2" xfId="35537"/>
    <cellStyle name="Normal 2 9 4 3 4" xfId="26225"/>
    <cellStyle name="Normal 2 9 4 4" xfId="5355"/>
    <cellStyle name="Normal 2 9 4 4 2" xfId="14667"/>
    <cellStyle name="Normal 2 9 4 4 2 2" xfId="36398"/>
    <cellStyle name="Normal 2 9 4 4 3" xfId="27086"/>
    <cellStyle name="Normal 2 9 4 5" xfId="10011"/>
    <cellStyle name="Normal 2 9 4 5 2" xfId="31742"/>
    <cellStyle name="Normal 2 9 4 6" xfId="19326"/>
    <cellStyle name="Normal 2 9 4 7" xfId="22430"/>
    <cellStyle name="Normal 2 9 5" xfId="891"/>
    <cellStyle name="Normal 2 9 5 2" xfId="2443"/>
    <cellStyle name="Normal 2 9 5 2 2" xfId="7101"/>
    <cellStyle name="Normal 2 9 5 2 2 2" xfId="16413"/>
    <cellStyle name="Normal 2 9 5 2 2 2 2" xfId="38144"/>
    <cellStyle name="Normal 2 9 5 2 2 3" xfId="28832"/>
    <cellStyle name="Normal 2 9 5 2 3" xfId="11757"/>
    <cellStyle name="Normal 2 9 5 2 3 2" xfId="33488"/>
    <cellStyle name="Normal 2 9 5 2 4" xfId="21072"/>
    <cellStyle name="Normal 2 9 5 2 5" xfId="24176"/>
    <cellStyle name="Normal 2 9 5 3" xfId="4494"/>
    <cellStyle name="Normal 2 9 5 3 2" xfId="9151"/>
    <cellStyle name="Normal 2 9 5 3 2 2" xfId="18463"/>
    <cellStyle name="Normal 2 9 5 3 2 2 2" xfId="40194"/>
    <cellStyle name="Normal 2 9 5 3 2 3" xfId="30882"/>
    <cellStyle name="Normal 2 9 5 3 3" xfId="13807"/>
    <cellStyle name="Normal 2 9 5 3 3 2" xfId="35538"/>
    <cellStyle name="Normal 2 9 5 3 4" xfId="26226"/>
    <cellStyle name="Normal 2 9 5 4" xfId="5549"/>
    <cellStyle name="Normal 2 9 5 4 2" xfId="14861"/>
    <cellStyle name="Normal 2 9 5 4 2 2" xfId="36592"/>
    <cellStyle name="Normal 2 9 5 4 3" xfId="27280"/>
    <cellStyle name="Normal 2 9 5 5" xfId="10205"/>
    <cellStyle name="Normal 2 9 5 5 2" xfId="31936"/>
    <cellStyle name="Normal 2 9 5 6" xfId="19520"/>
    <cellStyle name="Normal 2 9 5 7" xfId="22624"/>
    <cellStyle name="Normal 2 9 6" xfId="1085"/>
    <cellStyle name="Normal 2 9 6 2" xfId="2637"/>
    <cellStyle name="Normal 2 9 6 2 2" xfId="7295"/>
    <cellStyle name="Normal 2 9 6 2 2 2" xfId="16607"/>
    <cellStyle name="Normal 2 9 6 2 2 2 2" xfId="38338"/>
    <cellStyle name="Normal 2 9 6 2 2 3" xfId="29026"/>
    <cellStyle name="Normal 2 9 6 2 3" xfId="11951"/>
    <cellStyle name="Normal 2 9 6 2 3 2" xfId="33682"/>
    <cellStyle name="Normal 2 9 6 2 4" xfId="21266"/>
    <cellStyle name="Normal 2 9 6 2 5" xfId="24370"/>
    <cellStyle name="Normal 2 9 6 3" xfId="4495"/>
    <cellStyle name="Normal 2 9 6 3 2" xfId="9152"/>
    <cellStyle name="Normal 2 9 6 3 2 2" xfId="18464"/>
    <cellStyle name="Normal 2 9 6 3 2 2 2" xfId="40195"/>
    <cellStyle name="Normal 2 9 6 3 2 3" xfId="30883"/>
    <cellStyle name="Normal 2 9 6 3 3" xfId="13808"/>
    <cellStyle name="Normal 2 9 6 3 3 2" xfId="35539"/>
    <cellStyle name="Normal 2 9 6 3 4" xfId="26227"/>
    <cellStyle name="Normal 2 9 6 4" xfId="5743"/>
    <cellStyle name="Normal 2 9 6 4 2" xfId="15055"/>
    <cellStyle name="Normal 2 9 6 4 2 2" xfId="36786"/>
    <cellStyle name="Normal 2 9 6 4 3" xfId="27474"/>
    <cellStyle name="Normal 2 9 6 5" xfId="10399"/>
    <cellStyle name="Normal 2 9 6 5 2" xfId="32130"/>
    <cellStyle name="Normal 2 9 6 6" xfId="19714"/>
    <cellStyle name="Normal 2 9 6 7" xfId="22818"/>
    <cellStyle name="Normal 2 9 7" xfId="1279"/>
    <cellStyle name="Normal 2 9 7 2" xfId="2831"/>
    <cellStyle name="Normal 2 9 7 2 2" xfId="7489"/>
    <cellStyle name="Normal 2 9 7 2 2 2" xfId="16801"/>
    <cellStyle name="Normal 2 9 7 2 2 2 2" xfId="38532"/>
    <cellStyle name="Normal 2 9 7 2 2 3" xfId="29220"/>
    <cellStyle name="Normal 2 9 7 2 3" xfId="12145"/>
    <cellStyle name="Normal 2 9 7 2 3 2" xfId="33876"/>
    <cellStyle name="Normal 2 9 7 2 4" xfId="21460"/>
    <cellStyle name="Normal 2 9 7 2 5" xfId="24564"/>
    <cellStyle name="Normal 2 9 7 3" xfId="4496"/>
    <cellStyle name="Normal 2 9 7 3 2" xfId="9153"/>
    <cellStyle name="Normal 2 9 7 3 2 2" xfId="18465"/>
    <cellStyle name="Normal 2 9 7 3 2 2 2" xfId="40196"/>
    <cellStyle name="Normal 2 9 7 3 2 3" xfId="30884"/>
    <cellStyle name="Normal 2 9 7 3 3" xfId="13809"/>
    <cellStyle name="Normal 2 9 7 3 3 2" xfId="35540"/>
    <cellStyle name="Normal 2 9 7 3 4" xfId="26228"/>
    <cellStyle name="Normal 2 9 7 4" xfId="5937"/>
    <cellStyle name="Normal 2 9 7 4 2" xfId="15249"/>
    <cellStyle name="Normal 2 9 7 4 2 2" xfId="36980"/>
    <cellStyle name="Normal 2 9 7 4 3" xfId="27668"/>
    <cellStyle name="Normal 2 9 7 5" xfId="10593"/>
    <cellStyle name="Normal 2 9 7 5 2" xfId="32324"/>
    <cellStyle name="Normal 2 9 7 6" xfId="19908"/>
    <cellStyle name="Normal 2 9 7 7" xfId="23012"/>
    <cellStyle name="Normal 2 9 8" xfId="1473"/>
    <cellStyle name="Normal 2 9 8 2" xfId="3025"/>
    <cellStyle name="Normal 2 9 8 2 2" xfId="7683"/>
    <cellStyle name="Normal 2 9 8 2 2 2" xfId="16995"/>
    <cellStyle name="Normal 2 9 8 2 2 2 2" xfId="38726"/>
    <cellStyle name="Normal 2 9 8 2 2 3" xfId="29414"/>
    <cellStyle name="Normal 2 9 8 2 3" xfId="12339"/>
    <cellStyle name="Normal 2 9 8 2 3 2" xfId="34070"/>
    <cellStyle name="Normal 2 9 8 2 4" xfId="21654"/>
    <cellStyle name="Normal 2 9 8 2 5" xfId="24758"/>
    <cellStyle name="Normal 2 9 8 3" xfId="4497"/>
    <cellStyle name="Normal 2 9 8 3 2" xfId="9154"/>
    <cellStyle name="Normal 2 9 8 3 2 2" xfId="18466"/>
    <cellStyle name="Normal 2 9 8 3 2 2 2" xfId="40197"/>
    <cellStyle name="Normal 2 9 8 3 2 3" xfId="30885"/>
    <cellStyle name="Normal 2 9 8 3 3" xfId="13810"/>
    <cellStyle name="Normal 2 9 8 3 3 2" xfId="35541"/>
    <cellStyle name="Normal 2 9 8 3 4" xfId="26229"/>
    <cellStyle name="Normal 2 9 8 4" xfId="6131"/>
    <cellStyle name="Normal 2 9 8 4 2" xfId="15443"/>
    <cellStyle name="Normal 2 9 8 4 2 2" xfId="37174"/>
    <cellStyle name="Normal 2 9 8 4 3" xfId="27862"/>
    <cellStyle name="Normal 2 9 8 5" xfId="10787"/>
    <cellStyle name="Normal 2 9 8 5 2" xfId="32518"/>
    <cellStyle name="Normal 2 9 8 6" xfId="20102"/>
    <cellStyle name="Normal 2 9 8 7" xfId="23206"/>
    <cellStyle name="Normal 2 9 9" xfId="1667"/>
    <cellStyle name="Normal 2 9 9 2" xfId="6325"/>
    <cellStyle name="Normal 2 9 9 2 2" xfId="15637"/>
    <cellStyle name="Normal 2 9 9 2 2 2" xfId="37368"/>
    <cellStyle name="Normal 2 9 9 2 3" xfId="28056"/>
    <cellStyle name="Normal 2 9 9 3" xfId="10981"/>
    <cellStyle name="Normal 2 9 9 3 2" xfId="32712"/>
    <cellStyle name="Normal 2 9 9 4" xfId="20296"/>
    <cellStyle name="Normal 2 9 9 5" xfId="23400"/>
    <cellStyle name="Normal 20" xfId="202"/>
    <cellStyle name="Normal 20 10" xfId="4498"/>
    <cellStyle name="Normal 20 10 2" xfId="9155"/>
    <cellStyle name="Normal 20 10 2 2" xfId="18467"/>
    <cellStyle name="Normal 20 10 2 2 2" xfId="40198"/>
    <cellStyle name="Normal 20 10 2 3" xfId="30886"/>
    <cellStyle name="Normal 20 10 3" xfId="13811"/>
    <cellStyle name="Normal 20 10 3 2" xfId="35542"/>
    <cellStyle name="Normal 20 10 4" xfId="26230"/>
    <cellStyle name="Normal 20 11" xfId="4864"/>
    <cellStyle name="Normal 20 11 2" xfId="14176"/>
    <cellStyle name="Normal 20 11 2 2" xfId="35907"/>
    <cellStyle name="Normal 20 11 3" xfId="26595"/>
    <cellStyle name="Normal 20 12" xfId="9520"/>
    <cellStyle name="Normal 20 12 2" xfId="31251"/>
    <cellStyle name="Normal 20 13" xfId="18834"/>
    <cellStyle name="Normal 20 14" xfId="21939"/>
    <cellStyle name="Normal 20 2" xfId="396"/>
    <cellStyle name="Normal 20 2 2" xfId="1952"/>
    <cellStyle name="Normal 20 2 2 2" xfId="6610"/>
    <cellStyle name="Normal 20 2 2 2 2" xfId="15922"/>
    <cellStyle name="Normal 20 2 2 2 2 2" xfId="37653"/>
    <cellStyle name="Normal 20 2 2 2 3" xfId="28341"/>
    <cellStyle name="Normal 20 2 2 3" xfId="11266"/>
    <cellStyle name="Normal 20 2 2 3 2" xfId="32997"/>
    <cellStyle name="Normal 20 2 2 4" xfId="20581"/>
    <cellStyle name="Normal 20 2 2 5" xfId="23685"/>
    <cellStyle name="Normal 20 2 3" xfId="4499"/>
    <cellStyle name="Normal 20 2 3 2" xfId="9156"/>
    <cellStyle name="Normal 20 2 3 2 2" xfId="18468"/>
    <cellStyle name="Normal 20 2 3 2 2 2" xfId="40199"/>
    <cellStyle name="Normal 20 2 3 2 3" xfId="30887"/>
    <cellStyle name="Normal 20 2 3 3" xfId="13812"/>
    <cellStyle name="Normal 20 2 3 3 2" xfId="35543"/>
    <cellStyle name="Normal 20 2 3 4" xfId="26231"/>
    <cellStyle name="Normal 20 2 4" xfId="5058"/>
    <cellStyle name="Normal 20 2 4 2" xfId="14370"/>
    <cellStyle name="Normal 20 2 4 2 2" xfId="36101"/>
    <cellStyle name="Normal 20 2 4 3" xfId="26789"/>
    <cellStyle name="Normal 20 2 5" xfId="9714"/>
    <cellStyle name="Normal 20 2 5 2" xfId="31445"/>
    <cellStyle name="Normal 20 2 6" xfId="19029"/>
    <cellStyle name="Normal 20 2 7" xfId="22133"/>
    <cellStyle name="Normal 20 3" xfId="594"/>
    <cellStyle name="Normal 20 3 2" xfId="2146"/>
    <cellStyle name="Normal 20 3 2 2" xfId="6804"/>
    <cellStyle name="Normal 20 3 2 2 2" xfId="16116"/>
    <cellStyle name="Normal 20 3 2 2 2 2" xfId="37847"/>
    <cellStyle name="Normal 20 3 2 2 3" xfId="28535"/>
    <cellStyle name="Normal 20 3 2 3" xfId="11460"/>
    <cellStyle name="Normal 20 3 2 3 2" xfId="33191"/>
    <cellStyle name="Normal 20 3 2 4" xfId="20775"/>
    <cellStyle name="Normal 20 3 2 5" xfId="23879"/>
    <cellStyle name="Normal 20 3 3" xfId="4500"/>
    <cellStyle name="Normal 20 3 3 2" xfId="9157"/>
    <cellStyle name="Normal 20 3 3 2 2" xfId="18469"/>
    <cellStyle name="Normal 20 3 3 2 2 2" xfId="40200"/>
    <cellStyle name="Normal 20 3 3 2 3" xfId="30888"/>
    <cellStyle name="Normal 20 3 3 3" xfId="13813"/>
    <cellStyle name="Normal 20 3 3 3 2" xfId="35544"/>
    <cellStyle name="Normal 20 3 3 4" xfId="26232"/>
    <cellStyle name="Normal 20 3 4" xfId="5252"/>
    <cellStyle name="Normal 20 3 4 2" xfId="14564"/>
    <cellStyle name="Normal 20 3 4 2 2" xfId="36295"/>
    <cellStyle name="Normal 20 3 4 3" xfId="26983"/>
    <cellStyle name="Normal 20 3 5" xfId="9908"/>
    <cellStyle name="Normal 20 3 5 2" xfId="31639"/>
    <cellStyle name="Normal 20 3 6" xfId="19223"/>
    <cellStyle name="Normal 20 3 7" xfId="22327"/>
    <cellStyle name="Normal 20 4" xfId="788"/>
    <cellStyle name="Normal 20 4 2" xfId="2340"/>
    <cellStyle name="Normal 20 4 2 2" xfId="6998"/>
    <cellStyle name="Normal 20 4 2 2 2" xfId="16310"/>
    <cellStyle name="Normal 20 4 2 2 2 2" xfId="38041"/>
    <cellStyle name="Normal 20 4 2 2 3" xfId="28729"/>
    <cellStyle name="Normal 20 4 2 3" xfId="11654"/>
    <cellStyle name="Normal 20 4 2 3 2" xfId="33385"/>
    <cellStyle name="Normal 20 4 2 4" xfId="20969"/>
    <cellStyle name="Normal 20 4 2 5" xfId="24073"/>
    <cellStyle name="Normal 20 4 3" xfId="4501"/>
    <cellStyle name="Normal 20 4 3 2" xfId="9158"/>
    <cellStyle name="Normal 20 4 3 2 2" xfId="18470"/>
    <cellStyle name="Normal 20 4 3 2 2 2" xfId="40201"/>
    <cellStyle name="Normal 20 4 3 2 3" xfId="30889"/>
    <cellStyle name="Normal 20 4 3 3" xfId="13814"/>
    <cellStyle name="Normal 20 4 3 3 2" xfId="35545"/>
    <cellStyle name="Normal 20 4 3 4" xfId="26233"/>
    <cellStyle name="Normal 20 4 4" xfId="5446"/>
    <cellStyle name="Normal 20 4 4 2" xfId="14758"/>
    <cellStyle name="Normal 20 4 4 2 2" xfId="36489"/>
    <cellStyle name="Normal 20 4 4 3" xfId="27177"/>
    <cellStyle name="Normal 20 4 5" xfId="10102"/>
    <cellStyle name="Normal 20 4 5 2" xfId="31833"/>
    <cellStyle name="Normal 20 4 6" xfId="19417"/>
    <cellStyle name="Normal 20 4 7" xfId="22521"/>
    <cellStyle name="Normal 20 5" xfId="982"/>
    <cellStyle name="Normal 20 5 2" xfId="2534"/>
    <cellStyle name="Normal 20 5 2 2" xfId="7192"/>
    <cellStyle name="Normal 20 5 2 2 2" xfId="16504"/>
    <cellStyle name="Normal 20 5 2 2 2 2" xfId="38235"/>
    <cellStyle name="Normal 20 5 2 2 3" xfId="28923"/>
    <cellStyle name="Normal 20 5 2 3" xfId="11848"/>
    <cellStyle name="Normal 20 5 2 3 2" xfId="33579"/>
    <cellStyle name="Normal 20 5 2 4" xfId="21163"/>
    <cellStyle name="Normal 20 5 2 5" xfId="24267"/>
    <cellStyle name="Normal 20 5 3" xfId="4502"/>
    <cellStyle name="Normal 20 5 3 2" xfId="9159"/>
    <cellStyle name="Normal 20 5 3 2 2" xfId="18471"/>
    <cellStyle name="Normal 20 5 3 2 2 2" xfId="40202"/>
    <cellStyle name="Normal 20 5 3 2 3" xfId="30890"/>
    <cellStyle name="Normal 20 5 3 3" xfId="13815"/>
    <cellStyle name="Normal 20 5 3 3 2" xfId="35546"/>
    <cellStyle name="Normal 20 5 3 4" xfId="26234"/>
    <cellStyle name="Normal 20 5 4" xfId="5640"/>
    <cellStyle name="Normal 20 5 4 2" xfId="14952"/>
    <cellStyle name="Normal 20 5 4 2 2" xfId="36683"/>
    <cellStyle name="Normal 20 5 4 3" xfId="27371"/>
    <cellStyle name="Normal 20 5 5" xfId="10296"/>
    <cellStyle name="Normal 20 5 5 2" xfId="32027"/>
    <cellStyle name="Normal 20 5 6" xfId="19611"/>
    <cellStyle name="Normal 20 5 7" xfId="22715"/>
    <cellStyle name="Normal 20 6" xfId="1176"/>
    <cellStyle name="Normal 20 6 2" xfId="2728"/>
    <cellStyle name="Normal 20 6 2 2" xfId="7386"/>
    <cellStyle name="Normal 20 6 2 2 2" xfId="16698"/>
    <cellStyle name="Normal 20 6 2 2 2 2" xfId="38429"/>
    <cellStyle name="Normal 20 6 2 2 3" xfId="29117"/>
    <cellStyle name="Normal 20 6 2 3" xfId="12042"/>
    <cellStyle name="Normal 20 6 2 3 2" xfId="33773"/>
    <cellStyle name="Normal 20 6 2 4" xfId="21357"/>
    <cellStyle name="Normal 20 6 2 5" xfId="24461"/>
    <cellStyle name="Normal 20 6 3" xfId="4503"/>
    <cellStyle name="Normal 20 6 3 2" xfId="9160"/>
    <cellStyle name="Normal 20 6 3 2 2" xfId="18472"/>
    <cellStyle name="Normal 20 6 3 2 2 2" xfId="40203"/>
    <cellStyle name="Normal 20 6 3 2 3" xfId="30891"/>
    <cellStyle name="Normal 20 6 3 3" xfId="13816"/>
    <cellStyle name="Normal 20 6 3 3 2" xfId="35547"/>
    <cellStyle name="Normal 20 6 3 4" xfId="26235"/>
    <cellStyle name="Normal 20 6 4" xfId="5834"/>
    <cellStyle name="Normal 20 6 4 2" xfId="15146"/>
    <cellStyle name="Normal 20 6 4 2 2" xfId="36877"/>
    <cellStyle name="Normal 20 6 4 3" xfId="27565"/>
    <cellStyle name="Normal 20 6 5" xfId="10490"/>
    <cellStyle name="Normal 20 6 5 2" xfId="32221"/>
    <cellStyle name="Normal 20 6 6" xfId="19805"/>
    <cellStyle name="Normal 20 6 7" xfId="22909"/>
    <cellStyle name="Normal 20 7" xfId="1370"/>
    <cellStyle name="Normal 20 7 2" xfId="2922"/>
    <cellStyle name="Normal 20 7 2 2" xfId="7580"/>
    <cellStyle name="Normal 20 7 2 2 2" xfId="16892"/>
    <cellStyle name="Normal 20 7 2 2 2 2" xfId="38623"/>
    <cellStyle name="Normal 20 7 2 2 3" xfId="29311"/>
    <cellStyle name="Normal 20 7 2 3" xfId="12236"/>
    <cellStyle name="Normal 20 7 2 3 2" xfId="33967"/>
    <cellStyle name="Normal 20 7 2 4" xfId="21551"/>
    <cellStyle name="Normal 20 7 2 5" xfId="24655"/>
    <cellStyle name="Normal 20 7 3" xfId="4504"/>
    <cellStyle name="Normal 20 7 3 2" xfId="9161"/>
    <cellStyle name="Normal 20 7 3 2 2" xfId="18473"/>
    <cellStyle name="Normal 20 7 3 2 2 2" xfId="40204"/>
    <cellStyle name="Normal 20 7 3 2 3" xfId="30892"/>
    <cellStyle name="Normal 20 7 3 3" xfId="13817"/>
    <cellStyle name="Normal 20 7 3 3 2" xfId="35548"/>
    <cellStyle name="Normal 20 7 3 4" xfId="26236"/>
    <cellStyle name="Normal 20 7 4" xfId="6028"/>
    <cellStyle name="Normal 20 7 4 2" xfId="15340"/>
    <cellStyle name="Normal 20 7 4 2 2" xfId="37071"/>
    <cellStyle name="Normal 20 7 4 3" xfId="27759"/>
    <cellStyle name="Normal 20 7 5" xfId="10684"/>
    <cellStyle name="Normal 20 7 5 2" xfId="32415"/>
    <cellStyle name="Normal 20 7 6" xfId="19999"/>
    <cellStyle name="Normal 20 7 7" xfId="23103"/>
    <cellStyle name="Normal 20 8" xfId="1564"/>
    <cellStyle name="Normal 20 8 2" xfId="3116"/>
    <cellStyle name="Normal 20 8 2 2" xfId="7774"/>
    <cellStyle name="Normal 20 8 2 2 2" xfId="17086"/>
    <cellStyle name="Normal 20 8 2 2 2 2" xfId="38817"/>
    <cellStyle name="Normal 20 8 2 2 3" xfId="29505"/>
    <cellStyle name="Normal 20 8 2 3" xfId="12430"/>
    <cellStyle name="Normal 20 8 2 3 2" xfId="34161"/>
    <cellStyle name="Normal 20 8 2 4" xfId="21745"/>
    <cellStyle name="Normal 20 8 2 5" xfId="24849"/>
    <cellStyle name="Normal 20 8 3" xfId="4505"/>
    <cellStyle name="Normal 20 8 3 2" xfId="9162"/>
    <cellStyle name="Normal 20 8 3 2 2" xfId="18474"/>
    <cellStyle name="Normal 20 8 3 2 2 2" xfId="40205"/>
    <cellStyle name="Normal 20 8 3 2 3" xfId="30893"/>
    <cellStyle name="Normal 20 8 3 3" xfId="13818"/>
    <cellStyle name="Normal 20 8 3 3 2" xfId="35549"/>
    <cellStyle name="Normal 20 8 3 4" xfId="26237"/>
    <cellStyle name="Normal 20 8 4" xfId="6222"/>
    <cellStyle name="Normal 20 8 4 2" xfId="15534"/>
    <cellStyle name="Normal 20 8 4 2 2" xfId="37265"/>
    <cellStyle name="Normal 20 8 4 3" xfId="27953"/>
    <cellStyle name="Normal 20 8 5" xfId="10878"/>
    <cellStyle name="Normal 20 8 5 2" xfId="32609"/>
    <cellStyle name="Normal 20 8 6" xfId="20193"/>
    <cellStyle name="Normal 20 8 7" xfId="23297"/>
    <cellStyle name="Normal 20 9" xfId="1758"/>
    <cellStyle name="Normal 20 9 2" xfId="6416"/>
    <cellStyle name="Normal 20 9 2 2" xfId="15728"/>
    <cellStyle name="Normal 20 9 2 2 2" xfId="37459"/>
    <cellStyle name="Normal 20 9 2 3" xfId="28147"/>
    <cellStyle name="Normal 20 9 3" xfId="11072"/>
    <cellStyle name="Normal 20 9 3 2" xfId="32803"/>
    <cellStyle name="Normal 20 9 4" xfId="20387"/>
    <cellStyle name="Normal 20 9 5" xfId="23491"/>
    <cellStyle name="Normal 21" xfId="27"/>
    <cellStyle name="Normal 21 2" xfId="420"/>
    <cellStyle name="Normal 22" xfId="214"/>
    <cellStyle name="Normal 22 2" xfId="1770"/>
    <cellStyle name="Normal 22 2 2" xfId="6428"/>
    <cellStyle name="Normal 22 2 2 2" xfId="15740"/>
    <cellStyle name="Normal 22 2 2 2 2" xfId="37471"/>
    <cellStyle name="Normal 22 2 2 3" xfId="28159"/>
    <cellStyle name="Normal 22 2 3" xfId="11084"/>
    <cellStyle name="Normal 22 2 3 2" xfId="32815"/>
    <cellStyle name="Normal 22 2 4" xfId="20399"/>
    <cellStyle name="Normal 22 2 5" xfId="23503"/>
    <cellStyle name="Normal 22 3" xfId="4506"/>
    <cellStyle name="Normal 22 3 2" xfId="9163"/>
    <cellStyle name="Normal 22 3 2 2" xfId="18475"/>
    <cellStyle name="Normal 22 3 2 2 2" xfId="40206"/>
    <cellStyle name="Normal 22 3 2 3" xfId="30894"/>
    <cellStyle name="Normal 22 3 3" xfId="13819"/>
    <cellStyle name="Normal 22 3 3 2" xfId="35550"/>
    <cellStyle name="Normal 22 3 4" xfId="26238"/>
    <cellStyle name="Normal 22 4" xfId="4876"/>
    <cellStyle name="Normal 22 4 2" xfId="14188"/>
    <cellStyle name="Normal 22 4 2 2" xfId="35919"/>
    <cellStyle name="Normal 22 4 3" xfId="26607"/>
    <cellStyle name="Normal 22 5" xfId="9532"/>
    <cellStyle name="Normal 22 5 2" xfId="31263"/>
    <cellStyle name="Normal 22 6" xfId="18846"/>
    <cellStyle name="Normal 22 7" xfId="21951"/>
    <cellStyle name="Normal 23" xfId="408"/>
    <cellStyle name="Normal 23 2" xfId="1964"/>
    <cellStyle name="Normal 23 2 2" xfId="6622"/>
    <cellStyle name="Normal 23 2 2 2" xfId="15934"/>
    <cellStyle name="Normal 23 2 2 2 2" xfId="37665"/>
    <cellStyle name="Normal 23 2 2 3" xfId="28353"/>
    <cellStyle name="Normal 23 2 3" xfId="11278"/>
    <cellStyle name="Normal 23 2 3 2" xfId="33009"/>
    <cellStyle name="Normal 23 2 4" xfId="20593"/>
    <cellStyle name="Normal 23 2 5" xfId="23697"/>
    <cellStyle name="Normal 23 3" xfId="4507"/>
    <cellStyle name="Normal 23 3 2" xfId="9164"/>
    <cellStyle name="Normal 23 3 2 2" xfId="18476"/>
    <cellStyle name="Normal 23 3 2 2 2" xfId="40207"/>
    <cellStyle name="Normal 23 3 2 3" xfId="30895"/>
    <cellStyle name="Normal 23 3 3" xfId="13820"/>
    <cellStyle name="Normal 23 3 3 2" xfId="35551"/>
    <cellStyle name="Normal 23 3 4" xfId="26239"/>
    <cellStyle name="Normal 23 4" xfId="5070"/>
    <cellStyle name="Normal 23 4 2" xfId="14382"/>
    <cellStyle name="Normal 23 4 2 2" xfId="36113"/>
    <cellStyle name="Normal 23 4 3" xfId="26801"/>
    <cellStyle name="Normal 23 5" xfId="9726"/>
    <cellStyle name="Normal 23 5 2" xfId="31457"/>
    <cellStyle name="Normal 23 6" xfId="19041"/>
    <cellStyle name="Normal 23 7" xfId="22145"/>
    <cellStyle name="Normal 24" xfId="606"/>
    <cellStyle name="Normal 24 2" xfId="2158"/>
    <cellStyle name="Normal 24 2 2" xfId="6816"/>
    <cellStyle name="Normal 24 2 2 2" xfId="16128"/>
    <cellStyle name="Normal 24 2 2 2 2" xfId="37859"/>
    <cellStyle name="Normal 24 2 2 3" xfId="28547"/>
    <cellStyle name="Normal 24 2 3" xfId="11472"/>
    <cellStyle name="Normal 24 2 3 2" xfId="33203"/>
    <cellStyle name="Normal 24 2 4" xfId="20787"/>
    <cellStyle name="Normal 24 2 5" xfId="23891"/>
    <cellStyle name="Normal 24 3" xfId="4508"/>
    <cellStyle name="Normal 24 3 2" xfId="9165"/>
    <cellStyle name="Normal 24 3 2 2" xfId="18477"/>
    <cellStyle name="Normal 24 3 2 2 2" xfId="40208"/>
    <cellStyle name="Normal 24 3 2 3" xfId="30896"/>
    <cellStyle name="Normal 24 3 3" xfId="13821"/>
    <cellStyle name="Normal 24 3 3 2" xfId="35552"/>
    <cellStyle name="Normal 24 3 4" xfId="26240"/>
    <cellStyle name="Normal 24 4" xfId="5264"/>
    <cellStyle name="Normal 24 4 2" xfId="14576"/>
    <cellStyle name="Normal 24 4 2 2" xfId="36307"/>
    <cellStyle name="Normal 24 4 3" xfId="26995"/>
    <cellStyle name="Normal 24 5" xfId="9920"/>
    <cellStyle name="Normal 24 5 2" xfId="31651"/>
    <cellStyle name="Normal 24 6" xfId="19235"/>
    <cellStyle name="Normal 24 7" xfId="22339"/>
    <cellStyle name="Normal 25" xfId="800"/>
    <cellStyle name="Normal 25 2" xfId="2352"/>
    <cellStyle name="Normal 25 2 2" xfId="7010"/>
    <cellStyle name="Normal 25 2 2 2" xfId="16322"/>
    <cellStyle name="Normal 25 2 2 2 2" xfId="38053"/>
    <cellStyle name="Normal 25 2 2 3" xfId="28741"/>
    <cellStyle name="Normal 25 2 3" xfId="11666"/>
    <cellStyle name="Normal 25 2 3 2" xfId="33397"/>
    <cellStyle name="Normal 25 2 4" xfId="20981"/>
    <cellStyle name="Normal 25 2 5" xfId="24085"/>
    <cellStyle name="Normal 25 3" xfId="4509"/>
    <cellStyle name="Normal 25 3 2" xfId="9166"/>
    <cellStyle name="Normal 25 3 2 2" xfId="18478"/>
    <cellStyle name="Normal 25 3 2 2 2" xfId="40209"/>
    <cellStyle name="Normal 25 3 2 3" xfId="30897"/>
    <cellStyle name="Normal 25 3 3" xfId="13822"/>
    <cellStyle name="Normal 25 3 3 2" xfId="35553"/>
    <cellStyle name="Normal 25 3 4" xfId="26241"/>
    <cellStyle name="Normal 25 4" xfId="5458"/>
    <cellStyle name="Normal 25 4 2" xfId="14770"/>
    <cellStyle name="Normal 25 4 2 2" xfId="36501"/>
    <cellStyle name="Normal 25 4 3" xfId="27189"/>
    <cellStyle name="Normal 25 5" xfId="10114"/>
    <cellStyle name="Normal 25 5 2" xfId="31845"/>
    <cellStyle name="Normal 25 6" xfId="19429"/>
    <cellStyle name="Normal 25 7" xfId="22533"/>
    <cellStyle name="Normal 26" xfId="994"/>
    <cellStyle name="Normal 26 2" xfId="2546"/>
    <cellStyle name="Normal 26 2 2" xfId="7204"/>
    <cellStyle name="Normal 26 2 2 2" xfId="16516"/>
    <cellStyle name="Normal 26 2 2 2 2" xfId="38247"/>
    <cellStyle name="Normal 26 2 2 3" xfId="28935"/>
    <cellStyle name="Normal 26 2 3" xfId="11860"/>
    <cellStyle name="Normal 26 2 3 2" xfId="33591"/>
    <cellStyle name="Normal 26 2 4" xfId="21175"/>
    <cellStyle name="Normal 26 2 5" xfId="24279"/>
    <cellStyle name="Normal 26 3" xfId="4510"/>
    <cellStyle name="Normal 26 3 2" xfId="9167"/>
    <cellStyle name="Normal 26 3 2 2" xfId="18479"/>
    <cellStyle name="Normal 26 3 2 2 2" xfId="40210"/>
    <cellStyle name="Normal 26 3 2 3" xfId="30898"/>
    <cellStyle name="Normal 26 3 3" xfId="13823"/>
    <cellStyle name="Normal 26 3 3 2" xfId="35554"/>
    <cellStyle name="Normal 26 3 4" xfId="26242"/>
    <cellStyle name="Normal 26 4" xfId="5652"/>
    <cellStyle name="Normal 26 4 2" xfId="14964"/>
    <cellStyle name="Normal 26 4 2 2" xfId="36695"/>
    <cellStyle name="Normal 26 4 3" xfId="27383"/>
    <cellStyle name="Normal 26 5" xfId="10308"/>
    <cellStyle name="Normal 26 5 2" xfId="32039"/>
    <cellStyle name="Normal 26 6" xfId="19623"/>
    <cellStyle name="Normal 26 7" xfId="22727"/>
    <cellStyle name="Normal 27" xfId="1188"/>
    <cellStyle name="Normal 27 2" xfId="2740"/>
    <cellStyle name="Normal 27 2 2" xfId="7398"/>
    <cellStyle name="Normal 27 2 2 2" xfId="16710"/>
    <cellStyle name="Normal 27 2 2 2 2" xfId="38441"/>
    <cellStyle name="Normal 27 2 2 3" xfId="29129"/>
    <cellStyle name="Normal 27 2 3" xfId="12054"/>
    <cellStyle name="Normal 27 2 3 2" xfId="33785"/>
    <cellStyle name="Normal 27 2 4" xfId="21369"/>
    <cellStyle name="Normal 27 2 5" xfId="24473"/>
    <cellStyle name="Normal 27 3" xfId="4511"/>
    <cellStyle name="Normal 27 3 2" xfId="9168"/>
    <cellStyle name="Normal 27 3 2 2" xfId="18480"/>
    <cellStyle name="Normal 27 3 2 2 2" xfId="40211"/>
    <cellStyle name="Normal 27 3 2 3" xfId="30899"/>
    <cellStyle name="Normal 27 3 3" xfId="13824"/>
    <cellStyle name="Normal 27 3 3 2" xfId="35555"/>
    <cellStyle name="Normal 27 3 4" xfId="26243"/>
    <cellStyle name="Normal 27 4" xfId="5846"/>
    <cellStyle name="Normal 27 4 2" xfId="15158"/>
    <cellStyle name="Normal 27 4 2 2" xfId="36889"/>
    <cellStyle name="Normal 27 4 3" xfId="27577"/>
    <cellStyle name="Normal 27 5" xfId="10502"/>
    <cellStyle name="Normal 27 5 2" xfId="32233"/>
    <cellStyle name="Normal 27 6" xfId="19817"/>
    <cellStyle name="Normal 27 7" xfId="22921"/>
    <cellStyle name="Normal 28" xfId="1382"/>
    <cellStyle name="Normal 28 2" xfId="2934"/>
    <cellStyle name="Normal 28 2 2" xfId="7592"/>
    <cellStyle name="Normal 28 2 2 2" xfId="16904"/>
    <cellStyle name="Normal 28 2 2 2 2" xfId="38635"/>
    <cellStyle name="Normal 28 2 2 3" xfId="29323"/>
    <cellStyle name="Normal 28 2 3" xfId="12248"/>
    <cellStyle name="Normal 28 2 3 2" xfId="33979"/>
    <cellStyle name="Normal 28 2 4" xfId="21563"/>
    <cellStyle name="Normal 28 2 5" xfId="24667"/>
    <cellStyle name="Normal 28 3" xfId="4512"/>
    <cellStyle name="Normal 28 3 2" xfId="9169"/>
    <cellStyle name="Normal 28 3 2 2" xfId="18481"/>
    <cellStyle name="Normal 28 3 2 2 2" xfId="40212"/>
    <cellStyle name="Normal 28 3 2 3" xfId="30900"/>
    <cellStyle name="Normal 28 3 3" xfId="13825"/>
    <cellStyle name="Normal 28 3 3 2" xfId="35556"/>
    <cellStyle name="Normal 28 3 4" xfId="26244"/>
    <cellStyle name="Normal 28 4" xfId="6040"/>
    <cellStyle name="Normal 28 4 2" xfId="15352"/>
    <cellStyle name="Normal 28 4 2 2" xfId="37083"/>
    <cellStyle name="Normal 28 4 3" xfId="27771"/>
    <cellStyle name="Normal 28 5" xfId="10696"/>
    <cellStyle name="Normal 28 5 2" xfId="32427"/>
    <cellStyle name="Normal 28 6" xfId="20011"/>
    <cellStyle name="Normal 28 7" xfId="23115"/>
    <cellStyle name="Normal 29" xfId="1576"/>
    <cellStyle name="Normal 29 2" xfId="4513"/>
    <cellStyle name="Normal 29 3" xfId="6234"/>
    <cellStyle name="Normal 29 3 2" xfId="15546"/>
    <cellStyle name="Normal 29 3 2 2" xfId="37277"/>
    <cellStyle name="Normal 29 3 3" xfId="27965"/>
    <cellStyle name="Normal 29 4" xfId="10890"/>
    <cellStyle name="Normal 29 4 2" xfId="32621"/>
    <cellStyle name="Normal 29 5" xfId="20205"/>
    <cellStyle name="Normal 29 6" xfId="23309"/>
    <cellStyle name="Normal 3" xfId="22"/>
    <cellStyle name="Normal 3 10" xfId="136"/>
    <cellStyle name="Normal 3 10 10" xfId="4515"/>
    <cellStyle name="Normal 3 10 10 2" xfId="9171"/>
    <cellStyle name="Normal 3 10 10 2 2" xfId="18483"/>
    <cellStyle name="Normal 3 10 10 2 2 2" xfId="40214"/>
    <cellStyle name="Normal 3 10 10 2 3" xfId="30902"/>
    <cellStyle name="Normal 3 10 10 3" xfId="13827"/>
    <cellStyle name="Normal 3 10 10 3 2" xfId="35558"/>
    <cellStyle name="Normal 3 10 10 4" xfId="26246"/>
    <cellStyle name="Normal 3 10 11" xfId="4799"/>
    <cellStyle name="Normal 3 10 11 2" xfId="14111"/>
    <cellStyle name="Normal 3 10 11 2 2" xfId="35842"/>
    <cellStyle name="Normal 3 10 11 3" xfId="26530"/>
    <cellStyle name="Normal 3 10 12" xfId="9455"/>
    <cellStyle name="Normal 3 10 12 2" xfId="31186"/>
    <cellStyle name="Normal 3 10 13" xfId="18769"/>
    <cellStyle name="Normal 3 10 14" xfId="21874"/>
    <cellStyle name="Normal 3 10 2" xfId="331"/>
    <cellStyle name="Normal 3 10 2 2" xfId="1887"/>
    <cellStyle name="Normal 3 10 2 2 2" xfId="6545"/>
    <cellStyle name="Normal 3 10 2 2 2 2" xfId="15857"/>
    <cellStyle name="Normal 3 10 2 2 2 2 2" xfId="37588"/>
    <cellStyle name="Normal 3 10 2 2 2 3" xfId="28276"/>
    <cellStyle name="Normal 3 10 2 2 3" xfId="11201"/>
    <cellStyle name="Normal 3 10 2 2 3 2" xfId="32932"/>
    <cellStyle name="Normal 3 10 2 2 4" xfId="20516"/>
    <cellStyle name="Normal 3 10 2 2 5" xfId="23620"/>
    <cellStyle name="Normal 3 10 2 3" xfId="4516"/>
    <cellStyle name="Normal 3 10 2 3 2" xfId="9172"/>
    <cellStyle name="Normal 3 10 2 3 2 2" xfId="18484"/>
    <cellStyle name="Normal 3 10 2 3 2 2 2" xfId="40215"/>
    <cellStyle name="Normal 3 10 2 3 2 3" xfId="30903"/>
    <cellStyle name="Normal 3 10 2 3 3" xfId="13828"/>
    <cellStyle name="Normal 3 10 2 3 3 2" xfId="35559"/>
    <cellStyle name="Normal 3 10 2 3 4" xfId="26247"/>
    <cellStyle name="Normal 3 10 2 4" xfId="4993"/>
    <cellStyle name="Normal 3 10 2 4 2" xfId="14305"/>
    <cellStyle name="Normal 3 10 2 4 2 2" xfId="36036"/>
    <cellStyle name="Normal 3 10 2 4 3" xfId="26724"/>
    <cellStyle name="Normal 3 10 2 5" xfId="9649"/>
    <cellStyle name="Normal 3 10 2 5 2" xfId="31380"/>
    <cellStyle name="Normal 3 10 2 6" xfId="18964"/>
    <cellStyle name="Normal 3 10 2 7" xfId="22068"/>
    <cellStyle name="Normal 3 10 3" xfId="528"/>
    <cellStyle name="Normal 3 10 3 2" xfId="2081"/>
    <cellStyle name="Normal 3 10 3 2 2" xfId="6739"/>
    <cellStyle name="Normal 3 10 3 2 2 2" xfId="16051"/>
    <cellStyle name="Normal 3 10 3 2 2 2 2" xfId="37782"/>
    <cellStyle name="Normal 3 10 3 2 2 3" xfId="28470"/>
    <cellStyle name="Normal 3 10 3 2 3" xfId="11395"/>
    <cellStyle name="Normal 3 10 3 2 3 2" xfId="33126"/>
    <cellStyle name="Normal 3 10 3 2 4" xfId="20710"/>
    <cellStyle name="Normal 3 10 3 2 5" xfId="23814"/>
    <cellStyle name="Normal 3 10 3 3" xfId="4517"/>
    <cellStyle name="Normal 3 10 3 3 2" xfId="9173"/>
    <cellStyle name="Normal 3 10 3 3 2 2" xfId="18485"/>
    <cellStyle name="Normal 3 10 3 3 2 2 2" xfId="40216"/>
    <cellStyle name="Normal 3 10 3 3 2 3" xfId="30904"/>
    <cellStyle name="Normal 3 10 3 3 3" xfId="13829"/>
    <cellStyle name="Normal 3 10 3 3 3 2" xfId="35560"/>
    <cellStyle name="Normal 3 10 3 3 4" xfId="26248"/>
    <cellStyle name="Normal 3 10 3 4" xfId="5187"/>
    <cellStyle name="Normal 3 10 3 4 2" xfId="14499"/>
    <cellStyle name="Normal 3 10 3 4 2 2" xfId="36230"/>
    <cellStyle name="Normal 3 10 3 4 3" xfId="26918"/>
    <cellStyle name="Normal 3 10 3 5" xfId="9843"/>
    <cellStyle name="Normal 3 10 3 5 2" xfId="31574"/>
    <cellStyle name="Normal 3 10 3 6" xfId="19158"/>
    <cellStyle name="Normal 3 10 3 7" xfId="22262"/>
    <cellStyle name="Normal 3 10 4" xfId="723"/>
    <cellStyle name="Normal 3 10 4 2" xfId="2275"/>
    <cellStyle name="Normal 3 10 4 2 2" xfId="6933"/>
    <cellStyle name="Normal 3 10 4 2 2 2" xfId="16245"/>
    <cellStyle name="Normal 3 10 4 2 2 2 2" xfId="37976"/>
    <cellStyle name="Normal 3 10 4 2 2 3" xfId="28664"/>
    <cellStyle name="Normal 3 10 4 2 3" xfId="11589"/>
    <cellStyle name="Normal 3 10 4 2 3 2" xfId="33320"/>
    <cellStyle name="Normal 3 10 4 2 4" xfId="20904"/>
    <cellStyle name="Normal 3 10 4 2 5" xfId="24008"/>
    <cellStyle name="Normal 3 10 4 3" xfId="4518"/>
    <cellStyle name="Normal 3 10 4 3 2" xfId="9174"/>
    <cellStyle name="Normal 3 10 4 3 2 2" xfId="18486"/>
    <cellStyle name="Normal 3 10 4 3 2 2 2" xfId="40217"/>
    <cellStyle name="Normal 3 10 4 3 2 3" xfId="30905"/>
    <cellStyle name="Normal 3 10 4 3 3" xfId="13830"/>
    <cellStyle name="Normal 3 10 4 3 3 2" xfId="35561"/>
    <cellStyle name="Normal 3 10 4 3 4" xfId="26249"/>
    <cellStyle name="Normal 3 10 4 4" xfId="5381"/>
    <cellStyle name="Normal 3 10 4 4 2" xfId="14693"/>
    <cellStyle name="Normal 3 10 4 4 2 2" xfId="36424"/>
    <cellStyle name="Normal 3 10 4 4 3" xfId="27112"/>
    <cellStyle name="Normal 3 10 4 5" xfId="10037"/>
    <cellStyle name="Normal 3 10 4 5 2" xfId="31768"/>
    <cellStyle name="Normal 3 10 4 6" xfId="19352"/>
    <cellStyle name="Normal 3 10 4 7" xfId="22456"/>
    <cellStyle name="Normal 3 10 5" xfId="917"/>
    <cellStyle name="Normal 3 10 5 2" xfId="2469"/>
    <cellStyle name="Normal 3 10 5 2 2" xfId="7127"/>
    <cellStyle name="Normal 3 10 5 2 2 2" xfId="16439"/>
    <cellStyle name="Normal 3 10 5 2 2 2 2" xfId="38170"/>
    <cellStyle name="Normal 3 10 5 2 2 3" xfId="28858"/>
    <cellStyle name="Normal 3 10 5 2 3" xfId="11783"/>
    <cellStyle name="Normal 3 10 5 2 3 2" xfId="33514"/>
    <cellStyle name="Normal 3 10 5 2 4" xfId="21098"/>
    <cellStyle name="Normal 3 10 5 2 5" xfId="24202"/>
    <cellStyle name="Normal 3 10 5 3" xfId="4519"/>
    <cellStyle name="Normal 3 10 5 3 2" xfId="9175"/>
    <cellStyle name="Normal 3 10 5 3 2 2" xfId="18487"/>
    <cellStyle name="Normal 3 10 5 3 2 2 2" xfId="40218"/>
    <cellStyle name="Normal 3 10 5 3 2 3" xfId="30906"/>
    <cellStyle name="Normal 3 10 5 3 3" xfId="13831"/>
    <cellStyle name="Normal 3 10 5 3 3 2" xfId="35562"/>
    <cellStyle name="Normal 3 10 5 3 4" xfId="26250"/>
    <cellStyle name="Normal 3 10 5 4" xfId="5575"/>
    <cellStyle name="Normal 3 10 5 4 2" xfId="14887"/>
    <cellStyle name="Normal 3 10 5 4 2 2" xfId="36618"/>
    <cellStyle name="Normal 3 10 5 4 3" xfId="27306"/>
    <cellStyle name="Normal 3 10 5 5" xfId="10231"/>
    <cellStyle name="Normal 3 10 5 5 2" xfId="31962"/>
    <cellStyle name="Normal 3 10 5 6" xfId="19546"/>
    <cellStyle name="Normal 3 10 5 7" xfId="22650"/>
    <cellStyle name="Normal 3 10 6" xfId="1111"/>
    <cellStyle name="Normal 3 10 6 2" xfId="2663"/>
    <cellStyle name="Normal 3 10 6 2 2" xfId="7321"/>
    <cellStyle name="Normal 3 10 6 2 2 2" xfId="16633"/>
    <cellStyle name="Normal 3 10 6 2 2 2 2" xfId="38364"/>
    <cellStyle name="Normal 3 10 6 2 2 3" xfId="29052"/>
    <cellStyle name="Normal 3 10 6 2 3" xfId="11977"/>
    <cellStyle name="Normal 3 10 6 2 3 2" xfId="33708"/>
    <cellStyle name="Normal 3 10 6 2 4" xfId="21292"/>
    <cellStyle name="Normal 3 10 6 2 5" xfId="24396"/>
    <cellStyle name="Normal 3 10 6 3" xfId="4520"/>
    <cellStyle name="Normal 3 10 6 3 2" xfId="9176"/>
    <cellStyle name="Normal 3 10 6 3 2 2" xfId="18488"/>
    <cellStyle name="Normal 3 10 6 3 2 2 2" xfId="40219"/>
    <cellStyle name="Normal 3 10 6 3 2 3" xfId="30907"/>
    <cellStyle name="Normal 3 10 6 3 3" xfId="13832"/>
    <cellStyle name="Normal 3 10 6 3 3 2" xfId="35563"/>
    <cellStyle name="Normal 3 10 6 3 4" xfId="26251"/>
    <cellStyle name="Normal 3 10 6 4" xfId="5769"/>
    <cellStyle name="Normal 3 10 6 4 2" xfId="15081"/>
    <cellStyle name="Normal 3 10 6 4 2 2" xfId="36812"/>
    <cellStyle name="Normal 3 10 6 4 3" xfId="27500"/>
    <cellStyle name="Normal 3 10 6 5" xfId="10425"/>
    <cellStyle name="Normal 3 10 6 5 2" xfId="32156"/>
    <cellStyle name="Normal 3 10 6 6" xfId="19740"/>
    <cellStyle name="Normal 3 10 6 7" xfId="22844"/>
    <cellStyle name="Normal 3 10 7" xfId="1305"/>
    <cellStyle name="Normal 3 10 7 2" xfId="2857"/>
    <cellStyle name="Normal 3 10 7 2 2" xfId="7515"/>
    <cellStyle name="Normal 3 10 7 2 2 2" xfId="16827"/>
    <cellStyle name="Normal 3 10 7 2 2 2 2" xfId="38558"/>
    <cellStyle name="Normal 3 10 7 2 2 3" xfId="29246"/>
    <cellStyle name="Normal 3 10 7 2 3" xfId="12171"/>
    <cellStyle name="Normal 3 10 7 2 3 2" xfId="33902"/>
    <cellStyle name="Normal 3 10 7 2 4" xfId="21486"/>
    <cellStyle name="Normal 3 10 7 2 5" xfId="24590"/>
    <cellStyle name="Normal 3 10 7 3" xfId="4521"/>
    <cellStyle name="Normal 3 10 7 3 2" xfId="9177"/>
    <cellStyle name="Normal 3 10 7 3 2 2" xfId="18489"/>
    <cellStyle name="Normal 3 10 7 3 2 2 2" xfId="40220"/>
    <cellStyle name="Normal 3 10 7 3 2 3" xfId="30908"/>
    <cellStyle name="Normal 3 10 7 3 3" xfId="13833"/>
    <cellStyle name="Normal 3 10 7 3 3 2" xfId="35564"/>
    <cellStyle name="Normal 3 10 7 3 4" xfId="26252"/>
    <cellStyle name="Normal 3 10 7 4" xfId="5963"/>
    <cellStyle name="Normal 3 10 7 4 2" xfId="15275"/>
    <cellStyle name="Normal 3 10 7 4 2 2" xfId="37006"/>
    <cellStyle name="Normal 3 10 7 4 3" xfId="27694"/>
    <cellStyle name="Normal 3 10 7 5" xfId="10619"/>
    <cellStyle name="Normal 3 10 7 5 2" xfId="32350"/>
    <cellStyle name="Normal 3 10 7 6" xfId="19934"/>
    <cellStyle name="Normal 3 10 7 7" xfId="23038"/>
    <cellStyle name="Normal 3 10 8" xfId="1499"/>
    <cellStyle name="Normal 3 10 8 2" xfId="3051"/>
    <cellStyle name="Normal 3 10 8 2 2" xfId="7709"/>
    <cellStyle name="Normal 3 10 8 2 2 2" xfId="17021"/>
    <cellStyle name="Normal 3 10 8 2 2 2 2" xfId="38752"/>
    <cellStyle name="Normal 3 10 8 2 2 3" xfId="29440"/>
    <cellStyle name="Normal 3 10 8 2 3" xfId="12365"/>
    <cellStyle name="Normal 3 10 8 2 3 2" xfId="34096"/>
    <cellStyle name="Normal 3 10 8 2 4" xfId="21680"/>
    <cellStyle name="Normal 3 10 8 2 5" xfId="24784"/>
    <cellStyle name="Normal 3 10 8 3" xfId="4522"/>
    <cellStyle name="Normal 3 10 8 3 2" xfId="9178"/>
    <cellStyle name="Normal 3 10 8 3 2 2" xfId="18490"/>
    <cellStyle name="Normal 3 10 8 3 2 2 2" xfId="40221"/>
    <cellStyle name="Normal 3 10 8 3 2 3" xfId="30909"/>
    <cellStyle name="Normal 3 10 8 3 3" xfId="13834"/>
    <cellStyle name="Normal 3 10 8 3 3 2" xfId="35565"/>
    <cellStyle name="Normal 3 10 8 3 4" xfId="26253"/>
    <cellStyle name="Normal 3 10 8 4" xfId="6157"/>
    <cellStyle name="Normal 3 10 8 4 2" xfId="15469"/>
    <cellStyle name="Normal 3 10 8 4 2 2" xfId="37200"/>
    <cellStyle name="Normal 3 10 8 4 3" xfId="27888"/>
    <cellStyle name="Normal 3 10 8 5" xfId="10813"/>
    <cellStyle name="Normal 3 10 8 5 2" xfId="32544"/>
    <cellStyle name="Normal 3 10 8 6" xfId="20128"/>
    <cellStyle name="Normal 3 10 8 7" xfId="23232"/>
    <cellStyle name="Normal 3 10 9" xfId="1693"/>
    <cellStyle name="Normal 3 10 9 2" xfId="6351"/>
    <cellStyle name="Normal 3 10 9 2 2" xfId="15663"/>
    <cellStyle name="Normal 3 10 9 2 2 2" xfId="37394"/>
    <cellStyle name="Normal 3 10 9 2 3" xfId="28082"/>
    <cellStyle name="Normal 3 10 9 3" xfId="11007"/>
    <cellStyle name="Normal 3 10 9 3 2" xfId="32738"/>
    <cellStyle name="Normal 3 10 9 4" xfId="20322"/>
    <cellStyle name="Normal 3 10 9 5" xfId="23426"/>
    <cellStyle name="Normal 3 11" xfId="148"/>
    <cellStyle name="Normal 3 11 10" xfId="4523"/>
    <cellStyle name="Normal 3 11 10 2" xfId="9179"/>
    <cellStyle name="Normal 3 11 10 2 2" xfId="18491"/>
    <cellStyle name="Normal 3 11 10 2 2 2" xfId="40222"/>
    <cellStyle name="Normal 3 11 10 2 3" xfId="30910"/>
    <cellStyle name="Normal 3 11 10 3" xfId="13835"/>
    <cellStyle name="Normal 3 11 10 3 2" xfId="35566"/>
    <cellStyle name="Normal 3 11 10 4" xfId="26254"/>
    <cellStyle name="Normal 3 11 11" xfId="4811"/>
    <cellStyle name="Normal 3 11 11 2" xfId="14123"/>
    <cellStyle name="Normal 3 11 11 2 2" xfId="35854"/>
    <cellStyle name="Normal 3 11 11 3" xfId="26542"/>
    <cellStyle name="Normal 3 11 12" xfId="9467"/>
    <cellStyle name="Normal 3 11 12 2" xfId="31198"/>
    <cellStyle name="Normal 3 11 13" xfId="18781"/>
    <cellStyle name="Normal 3 11 14" xfId="21886"/>
    <cellStyle name="Normal 3 11 2" xfId="343"/>
    <cellStyle name="Normal 3 11 2 2" xfId="1899"/>
    <cellStyle name="Normal 3 11 2 2 2" xfId="6557"/>
    <cellStyle name="Normal 3 11 2 2 2 2" xfId="15869"/>
    <cellStyle name="Normal 3 11 2 2 2 2 2" xfId="37600"/>
    <cellStyle name="Normal 3 11 2 2 2 3" xfId="28288"/>
    <cellStyle name="Normal 3 11 2 2 3" xfId="11213"/>
    <cellStyle name="Normal 3 11 2 2 3 2" xfId="32944"/>
    <cellStyle name="Normal 3 11 2 2 4" xfId="20528"/>
    <cellStyle name="Normal 3 11 2 2 5" xfId="23632"/>
    <cellStyle name="Normal 3 11 2 3" xfId="4524"/>
    <cellStyle name="Normal 3 11 2 3 2" xfId="9180"/>
    <cellStyle name="Normal 3 11 2 3 2 2" xfId="18492"/>
    <cellStyle name="Normal 3 11 2 3 2 2 2" xfId="40223"/>
    <cellStyle name="Normal 3 11 2 3 2 3" xfId="30911"/>
    <cellStyle name="Normal 3 11 2 3 3" xfId="13836"/>
    <cellStyle name="Normal 3 11 2 3 3 2" xfId="35567"/>
    <cellStyle name="Normal 3 11 2 3 4" xfId="26255"/>
    <cellStyle name="Normal 3 11 2 4" xfId="5005"/>
    <cellStyle name="Normal 3 11 2 4 2" xfId="14317"/>
    <cellStyle name="Normal 3 11 2 4 2 2" xfId="36048"/>
    <cellStyle name="Normal 3 11 2 4 3" xfId="26736"/>
    <cellStyle name="Normal 3 11 2 5" xfId="9661"/>
    <cellStyle name="Normal 3 11 2 5 2" xfId="31392"/>
    <cellStyle name="Normal 3 11 2 6" xfId="18976"/>
    <cellStyle name="Normal 3 11 2 7" xfId="22080"/>
    <cellStyle name="Normal 3 11 3" xfId="540"/>
    <cellStyle name="Normal 3 11 3 2" xfId="2093"/>
    <cellStyle name="Normal 3 11 3 2 2" xfId="6751"/>
    <cellStyle name="Normal 3 11 3 2 2 2" xfId="16063"/>
    <cellStyle name="Normal 3 11 3 2 2 2 2" xfId="37794"/>
    <cellStyle name="Normal 3 11 3 2 2 3" xfId="28482"/>
    <cellStyle name="Normal 3 11 3 2 3" xfId="11407"/>
    <cellStyle name="Normal 3 11 3 2 3 2" xfId="33138"/>
    <cellStyle name="Normal 3 11 3 2 4" xfId="20722"/>
    <cellStyle name="Normal 3 11 3 2 5" xfId="23826"/>
    <cellStyle name="Normal 3 11 3 3" xfId="4525"/>
    <cellStyle name="Normal 3 11 3 3 2" xfId="9181"/>
    <cellStyle name="Normal 3 11 3 3 2 2" xfId="18493"/>
    <cellStyle name="Normal 3 11 3 3 2 2 2" xfId="40224"/>
    <cellStyle name="Normal 3 11 3 3 2 3" xfId="30912"/>
    <cellStyle name="Normal 3 11 3 3 3" xfId="13837"/>
    <cellStyle name="Normal 3 11 3 3 3 2" xfId="35568"/>
    <cellStyle name="Normal 3 11 3 3 4" xfId="26256"/>
    <cellStyle name="Normal 3 11 3 4" xfId="5199"/>
    <cellStyle name="Normal 3 11 3 4 2" xfId="14511"/>
    <cellStyle name="Normal 3 11 3 4 2 2" xfId="36242"/>
    <cellStyle name="Normal 3 11 3 4 3" xfId="26930"/>
    <cellStyle name="Normal 3 11 3 5" xfId="9855"/>
    <cellStyle name="Normal 3 11 3 5 2" xfId="31586"/>
    <cellStyle name="Normal 3 11 3 6" xfId="19170"/>
    <cellStyle name="Normal 3 11 3 7" xfId="22274"/>
    <cellStyle name="Normal 3 11 4" xfId="735"/>
    <cellStyle name="Normal 3 11 4 2" xfId="2287"/>
    <cellStyle name="Normal 3 11 4 2 2" xfId="6945"/>
    <cellStyle name="Normal 3 11 4 2 2 2" xfId="16257"/>
    <cellStyle name="Normal 3 11 4 2 2 2 2" xfId="37988"/>
    <cellStyle name="Normal 3 11 4 2 2 3" xfId="28676"/>
    <cellStyle name="Normal 3 11 4 2 3" xfId="11601"/>
    <cellStyle name="Normal 3 11 4 2 3 2" xfId="33332"/>
    <cellStyle name="Normal 3 11 4 2 4" xfId="20916"/>
    <cellStyle name="Normal 3 11 4 2 5" xfId="24020"/>
    <cellStyle name="Normal 3 11 4 3" xfId="4526"/>
    <cellStyle name="Normal 3 11 4 3 2" xfId="9182"/>
    <cellStyle name="Normal 3 11 4 3 2 2" xfId="18494"/>
    <cellStyle name="Normal 3 11 4 3 2 2 2" xfId="40225"/>
    <cellStyle name="Normal 3 11 4 3 2 3" xfId="30913"/>
    <cellStyle name="Normal 3 11 4 3 3" xfId="13838"/>
    <cellStyle name="Normal 3 11 4 3 3 2" xfId="35569"/>
    <cellStyle name="Normal 3 11 4 3 4" xfId="26257"/>
    <cellStyle name="Normal 3 11 4 4" xfId="5393"/>
    <cellStyle name="Normal 3 11 4 4 2" xfId="14705"/>
    <cellStyle name="Normal 3 11 4 4 2 2" xfId="36436"/>
    <cellStyle name="Normal 3 11 4 4 3" xfId="27124"/>
    <cellStyle name="Normal 3 11 4 5" xfId="10049"/>
    <cellStyle name="Normal 3 11 4 5 2" xfId="31780"/>
    <cellStyle name="Normal 3 11 4 6" xfId="19364"/>
    <cellStyle name="Normal 3 11 4 7" xfId="22468"/>
    <cellStyle name="Normal 3 11 5" xfId="929"/>
    <cellStyle name="Normal 3 11 5 2" xfId="2481"/>
    <cellStyle name="Normal 3 11 5 2 2" xfId="7139"/>
    <cellStyle name="Normal 3 11 5 2 2 2" xfId="16451"/>
    <cellStyle name="Normal 3 11 5 2 2 2 2" xfId="38182"/>
    <cellStyle name="Normal 3 11 5 2 2 3" xfId="28870"/>
    <cellStyle name="Normal 3 11 5 2 3" xfId="11795"/>
    <cellStyle name="Normal 3 11 5 2 3 2" xfId="33526"/>
    <cellStyle name="Normal 3 11 5 2 4" xfId="21110"/>
    <cellStyle name="Normal 3 11 5 2 5" xfId="24214"/>
    <cellStyle name="Normal 3 11 5 3" xfId="4527"/>
    <cellStyle name="Normal 3 11 5 3 2" xfId="9183"/>
    <cellStyle name="Normal 3 11 5 3 2 2" xfId="18495"/>
    <cellStyle name="Normal 3 11 5 3 2 2 2" xfId="40226"/>
    <cellStyle name="Normal 3 11 5 3 2 3" xfId="30914"/>
    <cellStyle name="Normal 3 11 5 3 3" xfId="13839"/>
    <cellStyle name="Normal 3 11 5 3 3 2" xfId="35570"/>
    <cellStyle name="Normal 3 11 5 3 4" xfId="26258"/>
    <cellStyle name="Normal 3 11 5 4" xfId="5587"/>
    <cellStyle name="Normal 3 11 5 4 2" xfId="14899"/>
    <cellStyle name="Normal 3 11 5 4 2 2" xfId="36630"/>
    <cellStyle name="Normal 3 11 5 4 3" xfId="27318"/>
    <cellStyle name="Normal 3 11 5 5" xfId="10243"/>
    <cellStyle name="Normal 3 11 5 5 2" xfId="31974"/>
    <cellStyle name="Normal 3 11 5 6" xfId="19558"/>
    <cellStyle name="Normal 3 11 5 7" xfId="22662"/>
    <cellStyle name="Normal 3 11 6" xfId="1123"/>
    <cellStyle name="Normal 3 11 6 2" xfId="2675"/>
    <cellStyle name="Normal 3 11 6 2 2" xfId="7333"/>
    <cellStyle name="Normal 3 11 6 2 2 2" xfId="16645"/>
    <cellStyle name="Normal 3 11 6 2 2 2 2" xfId="38376"/>
    <cellStyle name="Normal 3 11 6 2 2 3" xfId="29064"/>
    <cellStyle name="Normal 3 11 6 2 3" xfId="11989"/>
    <cellStyle name="Normal 3 11 6 2 3 2" xfId="33720"/>
    <cellStyle name="Normal 3 11 6 2 4" xfId="21304"/>
    <cellStyle name="Normal 3 11 6 2 5" xfId="24408"/>
    <cellStyle name="Normal 3 11 6 3" xfId="4528"/>
    <cellStyle name="Normal 3 11 6 3 2" xfId="9184"/>
    <cellStyle name="Normal 3 11 6 3 2 2" xfId="18496"/>
    <cellStyle name="Normal 3 11 6 3 2 2 2" xfId="40227"/>
    <cellStyle name="Normal 3 11 6 3 2 3" xfId="30915"/>
    <cellStyle name="Normal 3 11 6 3 3" xfId="13840"/>
    <cellStyle name="Normal 3 11 6 3 3 2" xfId="35571"/>
    <cellStyle name="Normal 3 11 6 3 4" xfId="26259"/>
    <cellStyle name="Normal 3 11 6 4" xfId="5781"/>
    <cellStyle name="Normal 3 11 6 4 2" xfId="15093"/>
    <cellStyle name="Normal 3 11 6 4 2 2" xfId="36824"/>
    <cellStyle name="Normal 3 11 6 4 3" xfId="27512"/>
    <cellStyle name="Normal 3 11 6 5" xfId="10437"/>
    <cellStyle name="Normal 3 11 6 5 2" xfId="32168"/>
    <cellStyle name="Normal 3 11 6 6" xfId="19752"/>
    <cellStyle name="Normal 3 11 6 7" xfId="22856"/>
    <cellStyle name="Normal 3 11 7" xfId="1317"/>
    <cellStyle name="Normal 3 11 7 2" xfId="2869"/>
    <cellStyle name="Normal 3 11 7 2 2" xfId="7527"/>
    <cellStyle name="Normal 3 11 7 2 2 2" xfId="16839"/>
    <cellStyle name="Normal 3 11 7 2 2 2 2" xfId="38570"/>
    <cellStyle name="Normal 3 11 7 2 2 3" xfId="29258"/>
    <cellStyle name="Normal 3 11 7 2 3" xfId="12183"/>
    <cellStyle name="Normal 3 11 7 2 3 2" xfId="33914"/>
    <cellStyle name="Normal 3 11 7 2 4" xfId="21498"/>
    <cellStyle name="Normal 3 11 7 2 5" xfId="24602"/>
    <cellStyle name="Normal 3 11 7 3" xfId="4529"/>
    <cellStyle name="Normal 3 11 7 3 2" xfId="9185"/>
    <cellStyle name="Normal 3 11 7 3 2 2" xfId="18497"/>
    <cellStyle name="Normal 3 11 7 3 2 2 2" xfId="40228"/>
    <cellStyle name="Normal 3 11 7 3 2 3" xfId="30916"/>
    <cellStyle name="Normal 3 11 7 3 3" xfId="13841"/>
    <cellStyle name="Normal 3 11 7 3 3 2" xfId="35572"/>
    <cellStyle name="Normal 3 11 7 3 4" xfId="26260"/>
    <cellStyle name="Normal 3 11 7 4" xfId="5975"/>
    <cellStyle name="Normal 3 11 7 4 2" xfId="15287"/>
    <cellStyle name="Normal 3 11 7 4 2 2" xfId="37018"/>
    <cellStyle name="Normal 3 11 7 4 3" xfId="27706"/>
    <cellStyle name="Normal 3 11 7 5" xfId="10631"/>
    <cellStyle name="Normal 3 11 7 5 2" xfId="32362"/>
    <cellStyle name="Normal 3 11 7 6" xfId="19946"/>
    <cellStyle name="Normal 3 11 7 7" xfId="23050"/>
    <cellStyle name="Normal 3 11 8" xfId="1511"/>
    <cellStyle name="Normal 3 11 8 2" xfId="3063"/>
    <cellStyle name="Normal 3 11 8 2 2" xfId="7721"/>
    <cellStyle name="Normal 3 11 8 2 2 2" xfId="17033"/>
    <cellStyle name="Normal 3 11 8 2 2 2 2" xfId="38764"/>
    <cellStyle name="Normal 3 11 8 2 2 3" xfId="29452"/>
    <cellStyle name="Normal 3 11 8 2 3" xfId="12377"/>
    <cellStyle name="Normal 3 11 8 2 3 2" xfId="34108"/>
    <cellStyle name="Normal 3 11 8 2 4" xfId="21692"/>
    <cellStyle name="Normal 3 11 8 2 5" xfId="24796"/>
    <cellStyle name="Normal 3 11 8 3" xfId="4530"/>
    <cellStyle name="Normal 3 11 8 3 2" xfId="9186"/>
    <cellStyle name="Normal 3 11 8 3 2 2" xfId="18498"/>
    <cellStyle name="Normal 3 11 8 3 2 2 2" xfId="40229"/>
    <cellStyle name="Normal 3 11 8 3 2 3" xfId="30917"/>
    <cellStyle name="Normal 3 11 8 3 3" xfId="13842"/>
    <cellStyle name="Normal 3 11 8 3 3 2" xfId="35573"/>
    <cellStyle name="Normal 3 11 8 3 4" xfId="26261"/>
    <cellStyle name="Normal 3 11 8 4" xfId="6169"/>
    <cellStyle name="Normal 3 11 8 4 2" xfId="15481"/>
    <cellStyle name="Normal 3 11 8 4 2 2" xfId="37212"/>
    <cellStyle name="Normal 3 11 8 4 3" xfId="27900"/>
    <cellStyle name="Normal 3 11 8 5" xfId="10825"/>
    <cellStyle name="Normal 3 11 8 5 2" xfId="32556"/>
    <cellStyle name="Normal 3 11 8 6" xfId="20140"/>
    <cellStyle name="Normal 3 11 8 7" xfId="23244"/>
    <cellStyle name="Normal 3 11 9" xfId="1705"/>
    <cellStyle name="Normal 3 11 9 2" xfId="6363"/>
    <cellStyle name="Normal 3 11 9 2 2" xfId="15675"/>
    <cellStyle name="Normal 3 11 9 2 2 2" xfId="37406"/>
    <cellStyle name="Normal 3 11 9 2 3" xfId="28094"/>
    <cellStyle name="Normal 3 11 9 3" xfId="11019"/>
    <cellStyle name="Normal 3 11 9 3 2" xfId="32750"/>
    <cellStyle name="Normal 3 11 9 4" xfId="20334"/>
    <cellStyle name="Normal 3 11 9 5" xfId="23438"/>
    <cellStyle name="Normal 3 12" xfId="160"/>
    <cellStyle name="Normal 3 12 10" xfId="4531"/>
    <cellStyle name="Normal 3 12 10 2" xfId="9187"/>
    <cellStyle name="Normal 3 12 10 2 2" xfId="18499"/>
    <cellStyle name="Normal 3 12 10 2 2 2" xfId="40230"/>
    <cellStyle name="Normal 3 12 10 2 3" xfId="30918"/>
    <cellStyle name="Normal 3 12 10 3" xfId="13843"/>
    <cellStyle name="Normal 3 12 10 3 2" xfId="35574"/>
    <cellStyle name="Normal 3 12 10 4" xfId="26262"/>
    <cellStyle name="Normal 3 12 11" xfId="4823"/>
    <cellStyle name="Normal 3 12 11 2" xfId="14135"/>
    <cellStyle name="Normal 3 12 11 2 2" xfId="35866"/>
    <cellStyle name="Normal 3 12 11 3" xfId="26554"/>
    <cellStyle name="Normal 3 12 12" xfId="9479"/>
    <cellStyle name="Normal 3 12 12 2" xfId="31210"/>
    <cellStyle name="Normal 3 12 13" xfId="18793"/>
    <cellStyle name="Normal 3 12 14" xfId="21898"/>
    <cellStyle name="Normal 3 12 2" xfId="355"/>
    <cellStyle name="Normal 3 12 2 2" xfId="1911"/>
    <cellStyle name="Normal 3 12 2 2 2" xfId="6569"/>
    <cellStyle name="Normal 3 12 2 2 2 2" xfId="15881"/>
    <cellStyle name="Normal 3 12 2 2 2 2 2" xfId="37612"/>
    <cellStyle name="Normal 3 12 2 2 2 3" xfId="28300"/>
    <cellStyle name="Normal 3 12 2 2 3" xfId="11225"/>
    <cellStyle name="Normal 3 12 2 2 3 2" xfId="32956"/>
    <cellStyle name="Normal 3 12 2 2 4" xfId="20540"/>
    <cellStyle name="Normal 3 12 2 2 5" xfId="23644"/>
    <cellStyle name="Normal 3 12 2 3" xfId="4532"/>
    <cellStyle name="Normal 3 12 2 3 2" xfId="9188"/>
    <cellStyle name="Normal 3 12 2 3 2 2" xfId="18500"/>
    <cellStyle name="Normal 3 12 2 3 2 2 2" xfId="40231"/>
    <cellStyle name="Normal 3 12 2 3 2 3" xfId="30919"/>
    <cellStyle name="Normal 3 12 2 3 3" xfId="13844"/>
    <cellStyle name="Normal 3 12 2 3 3 2" xfId="35575"/>
    <cellStyle name="Normal 3 12 2 3 4" xfId="26263"/>
    <cellStyle name="Normal 3 12 2 4" xfId="5017"/>
    <cellStyle name="Normal 3 12 2 4 2" xfId="14329"/>
    <cellStyle name="Normal 3 12 2 4 2 2" xfId="36060"/>
    <cellStyle name="Normal 3 12 2 4 3" xfId="26748"/>
    <cellStyle name="Normal 3 12 2 5" xfId="9673"/>
    <cellStyle name="Normal 3 12 2 5 2" xfId="31404"/>
    <cellStyle name="Normal 3 12 2 6" xfId="18988"/>
    <cellStyle name="Normal 3 12 2 7" xfId="22092"/>
    <cellStyle name="Normal 3 12 3" xfId="552"/>
    <cellStyle name="Normal 3 12 3 2" xfId="2105"/>
    <cellStyle name="Normal 3 12 3 2 2" xfId="6763"/>
    <cellStyle name="Normal 3 12 3 2 2 2" xfId="16075"/>
    <cellStyle name="Normal 3 12 3 2 2 2 2" xfId="37806"/>
    <cellStyle name="Normal 3 12 3 2 2 3" xfId="28494"/>
    <cellStyle name="Normal 3 12 3 2 3" xfId="11419"/>
    <cellStyle name="Normal 3 12 3 2 3 2" xfId="33150"/>
    <cellStyle name="Normal 3 12 3 2 4" xfId="20734"/>
    <cellStyle name="Normal 3 12 3 2 5" xfId="23838"/>
    <cellStyle name="Normal 3 12 3 3" xfId="4533"/>
    <cellStyle name="Normal 3 12 3 3 2" xfId="9189"/>
    <cellStyle name="Normal 3 12 3 3 2 2" xfId="18501"/>
    <cellStyle name="Normal 3 12 3 3 2 2 2" xfId="40232"/>
    <cellStyle name="Normal 3 12 3 3 2 3" xfId="30920"/>
    <cellStyle name="Normal 3 12 3 3 3" xfId="13845"/>
    <cellStyle name="Normal 3 12 3 3 3 2" xfId="35576"/>
    <cellStyle name="Normal 3 12 3 3 4" xfId="26264"/>
    <cellStyle name="Normal 3 12 3 4" xfId="5211"/>
    <cellStyle name="Normal 3 12 3 4 2" xfId="14523"/>
    <cellStyle name="Normal 3 12 3 4 2 2" xfId="36254"/>
    <cellStyle name="Normal 3 12 3 4 3" xfId="26942"/>
    <cellStyle name="Normal 3 12 3 5" xfId="9867"/>
    <cellStyle name="Normal 3 12 3 5 2" xfId="31598"/>
    <cellStyle name="Normal 3 12 3 6" xfId="19182"/>
    <cellStyle name="Normal 3 12 3 7" xfId="22286"/>
    <cellStyle name="Normal 3 12 4" xfId="747"/>
    <cellStyle name="Normal 3 12 4 2" xfId="2299"/>
    <cellStyle name="Normal 3 12 4 2 2" xfId="6957"/>
    <cellStyle name="Normal 3 12 4 2 2 2" xfId="16269"/>
    <cellStyle name="Normal 3 12 4 2 2 2 2" xfId="38000"/>
    <cellStyle name="Normal 3 12 4 2 2 3" xfId="28688"/>
    <cellStyle name="Normal 3 12 4 2 3" xfId="11613"/>
    <cellStyle name="Normal 3 12 4 2 3 2" xfId="33344"/>
    <cellStyle name="Normal 3 12 4 2 4" xfId="20928"/>
    <cellStyle name="Normal 3 12 4 2 5" xfId="24032"/>
    <cellStyle name="Normal 3 12 4 3" xfId="4534"/>
    <cellStyle name="Normal 3 12 4 3 2" xfId="9190"/>
    <cellStyle name="Normal 3 12 4 3 2 2" xfId="18502"/>
    <cellStyle name="Normal 3 12 4 3 2 2 2" xfId="40233"/>
    <cellStyle name="Normal 3 12 4 3 2 3" xfId="30921"/>
    <cellStyle name="Normal 3 12 4 3 3" xfId="13846"/>
    <cellStyle name="Normal 3 12 4 3 3 2" xfId="35577"/>
    <cellStyle name="Normal 3 12 4 3 4" xfId="26265"/>
    <cellStyle name="Normal 3 12 4 4" xfId="5405"/>
    <cellStyle name="Normal 3 12 4 4 2" xfId="14717"/>
    <cellStyle name="Normal 3 12 4 4 2 2" xfId="36448"/>
    <cellStyle name="Normal 3 12 4 4 3" xfId="27136"/>
    <cellStyle name="Normal 3 12 4 5" xfId="10061"/>
    <cellStyle name="Normal 3 12 4 5 2" xfId="31792"/>
    <cellStyle name="Normal 3 12 4 6" xfId="19376"/>
    <cellStyle name="Normal 3 12 4 7" xfId="22480"/>
    <cellStyle name="Normal 3 12 5" xfId="941"/>
    <cellStyle name="Normal 3 12 5 2" xfId="2493"/>
    <cellStyle name="Normal 3 12 5 2 2" xfId="7151"/>
    <cellStyle name="Normal 3 12 5 2 2 2" xfId="16463"/>
    <cellStyle name="Normal 3 12 5 2 2 2 2" xfId="38194"/>
    <cellStyle name="Normal 3 12 5 2 2 3" xfId="28882"/>
    <cellStyle name="Normal 3 12 5 2 3" xfId="11807"/>
    <cellStyle name="Normal 3 12 5 2 3 2" xfId="33538"/>
    <cellStyle name="Normal 3 12 5 2 4" xfId="21122"/>
    <cellStyle name="Normal 3 12 5 2 5" xfId="24226"/>
    <cellStyle name="Normal 3 12 5 3" xfId="4535"/>
    <cellStyle name="Normal 3 12 5 3 2" xfId="9191"/>
    <cellStyle name="Normal 3 12 5 3 2 2" xfId="18503"/>
    <cellStyle name="Normal 3 12 5 3 2 2 2" xfId="40234"/>
    <cellStyle name="Normal 3 12 5 3 2 3" xfId="30922"/>
    <cellStyle name="Normal 3 12 5 3 3" xfId="13847"/>
    <cellStyle name="Normal 3 12 5 3 3 2" xfId="35578"/>
    <cellStyle name="Normal 3 12 5 3 4" xfId="26266"/>
    <cellStyle name="Normal 3 12 5 4" xfId="5599"/>
    <cellStyle name="Normal 3 12 5 4 2" xfId="14911"/>
    <cellStyle name="Normal 3 12 5 4 2 2" xfId="36642"/>
    <cellStyle name="Normal 3 12 5 4 3" xfId="27330"/>
    <cellStyle name="Normal 3 12 5 5" xfId="10255"/>
    <cellStyle name="Normal 3 12 5 5 2" xfId="31986"/>
    <cellStyle name="Normal 3 12 5 6" xfId="19570"/>
    <cellStyle name="Normal 3 12 5 7" xfId="22674"/>
    <cellStyle name="Normal 3 12 6" xfId="1135"/>
    <cellStyle name="Normal 3 12 6 2" xfId="2687"/>
    <cellStyle name="Normal 3 12 6 2 2" xfId="7345"/>
    <cellStyle name="Normal 3 12 6 2 2 2" xfId="16657"/>
    <cellStyle name="Normal 3 12 6 2 2 2 2" xfId="38388"/>
    <cellStyle name="Normal 3 12 6 2 2 3" xfId="29076"/>
    <cellStyle name="Normal 3 12 6 2 3" xfId="12001"/>
    <cellStyle name="Normal 3 12 6 2 3 2" xfId="33732"/>
    <cellStyle name="Normal 3 12 6 2 4" xfId="21316"/>
    <cellStyle name="Normal 3 12 6 2 5" xfId="24420"/>
    <cellStyle name="Normal 3 12 6 3" xfId="4536"/>
    <cellStyle name="Normal 3 12 6 3 2" xfId="9192"/>
    <cellStyle name="Normal 3 12 6 3 2 2" xfId="18504"/>
    <cellStyle name="Normal 3 12 6 3 2 2 2" xfId="40235"/>
    <cellStyle name="Normal 3 12 6 3 2 3" xfId="30923"/>
    <cellStyle name="Normal 3 12 6 3 3" xfId="13848"/>
    <cellStyle name="Normal 3 12 6 3 3 2" xfId="35579"/>
    <cellStyle name="Normal 3 12 6 3 4" xfId="26267"/>
    <cellStyle name="Normal 3 12 6 4" xfId="5793"/>
    <cellStyle name="Normal 3 12 6 4 2" xfId="15105"/>
    <cellStyle name="Normal 3 12 6 4 2 2" xfId="36836"/>
    <cellStyle name="Normal 3 12 6 4 3" xfId="27524"/>
    <cellStyle name="Normal 3 12 6 5" xfId="10449"/>
    <cellStyle name="Normal 3 12 6 5 2" xfId="32180"/>
    <cellStyle name="Normal 3 12 6 6" xfId="19764"/>
    <cellStyle name="Normal 3 12 6 7" xfId="22868"/>
    <cellStyle name="Normal 3 12 7" xfId="1329"/>
    <cellStyle name="Normal 3 12 7 2" xfId="2881"/>
    <cellStyle name="Normal 3 12 7 2 2" xfId="7539"/>
    <cellStyle name="Normal 3 12 7 2 2 2" xfId="16851"/>
    <cellStyle name="Normal 3 12 7 2 2 2 2" xfId="38582"/>
    <cellStyle name="Normal 3 12 7 2 2 3" xfId="29270"/>
    <cellStyle name="Normal 3 12 7 2 3" xfId="12195"/>
    <cellStyle name="Normal 3 12 7 2 3 2" xfId="33926"/>
    <cellStyle name="Normal 3 12 7 2 4" xfId="21510"/>
    <cellStyle name="Normal 3 12 7 2 5" xfId="24614"/>
    <cellStyle name="Normal 3 12 7 3" xfId="4537"/>
    <cellStyle name="Normal 3 12 7 3 2" xfId="9193"/>
    <cellStyle name="Normal 3 12 7 3 2 2" xfId="18505"/>
    <cellStyle name="Normal 3 12 7 3 2 2 2" xfId="40236"/>
    <cellStyle name="Normal 3 12 7 3 2 3" xfId="30924"/>
    <cellStyle name="Normal 3 12 7 3 3" xfId="13849"/>
    <cellStyle name="Normal 3 12 7 3 3 2" xfId="35580"/>
    <cellStyle name="Normal 3 12 7 3 4" xfId="26268"/>
    <cellStyle name="Normal 3 12 7 4" xfId="5987"/>
    <cellStyle name="Normal 3 12 7 4 2" xfId="15299"/>
    <cellStyle name="Normal 3 12 7 4 2 2" xfId="37030"/>
    <cellStyle name="Normal 3 12 7 4 3" xfId="27718"/>
    <cellStyle name="Normal 3 12 7 5" xfId="10643"/>
    <cellStyle name="Normal 3 12 7 5 2" xfId="32374"/>
    <cellStyle name="Normal 3 12 7 6" xfId="19958"/>
    <cellStyle name="Normal 3 12 7 7" xfId="23062"/>
    <cellStyle name="Normal 3 12 8" xfId="1523"/>
    <cellStyle name="Normal 3 12 8 2" xfId="3075"/>
    <cellStyle name="Normal 3 12 8 2 2" xfId="7733"/>
    <cellStyle name="Normal 3 12 8 2 2 2" xfId="17045"/>
    <cellStyle name="Normal 3 12 8 2 2 2 2" xfId="38776"/>
    <cellStyle name="Normal 3 12 8 2 2 3" xfId="29464"/>
    <cellStyle name="Normal 3 12 8 2 3" xfId="12389"/>
    <cellStyle name="Normal 3 12 8 2 3 2" xfId="34120"/>
    <cellStyle name="Normal 3 12 8 2 4" xfId="21704"/>
    <cellStyle name="Normal 3 12 8 2 5" xfId="24808"/>
    <cellStyle name="Normal 3 12 8 3" xfId="4538"/>
    <cellStyle name="Normal 3 12 8 3 2" xfId="9194"/>
    <cellStyle name="Normal 3 12 8 3 2 2" xfId="18506"/>
    <cellStyle name="Normal 3 12 8 3 2 2 2" xfId="40237"/>
    <cellStyle name="Normal 3 12 8 3 2 3" xfId="30925"/>
    <cellStyle name="Normal 3 12 8 3 3" xfId="13850"/>
    <cellStyle name="Normal 3 12 8 3 3 2" xfId="35581"/>
    <cellStyle name="Normal 3 12 8 3 4" xfId="26269"/>
    <cellStyle name="Normal 3 12 8 4" xfId="6181"/>
    <cellStyle name="Normal 3 12 8 4 2" xfId="15493"/>
    <cellStyle name="Normal 3 12 8 4 2 2" xfId="37224"/>
    <cellStyle name="Normal 3 12 8 4 3" xfId="27912"/>
    <cellStyle name="Normal 3 12 8 5" xfId="10837"/>
    <cellStyle name="Normal 3 12 8 5 2" xfId="32568"/>
    <cellStyle name="Normal 3 12 8 6" xfId="20152"/>
    <cellStyle name="Normal 3 12 8 7" xfId="23256"/>
    <cellStyle name="Normal 3 12 9" xfId="1717"/>
    <cellStyle name="Normal 3 12 9 2" xfId="6375"/>
    <cellStyle name="Normal 3 12 9 2 2" xfId="15687"/>
    <cellStyle name="Normal 3 12 9 2 2 2" xfId="37418"/>
    <cellStyle name="Normal 3 12 9 2 3" xfId="28106"/>
    <cellStyle name="Normal 3 12 9 3" xfId="11031"/>
    <cellStyle name="Normal 3 12 9 3 2" xfId="32762"/>
    <cellStyle name="Normal 3 12 9 4" xfId="20346"/>
    <cellStyle name="Normal 3 12 9 5" xfId="23450"/>
    <cellStyle name="Normal 3 13" xfId="172"/>
    <cellStyle name="Normal 3 13 10" xfId="4539"/>
    <cellStyle name="Normal 3 13 10 2" xfId="9195"/>
    <cellStyle name="Normal 3 13 10 2 2" xfId="18507"/>
    <cellStyle name="Normal 3 13 10 2 2 2" xfId="40238"/>
    <cellStyle name="Normal 3 13 10 2 3" xfId="30926"/>
    <cellStyle name="Normal 3 13 10 3" xfId="13851"/>
    <cellStyle name="Normal 3 13 10 3 2" xfId="35582"/>
    <cellStyle name="Normal 3 13 10 4" xfId="26270"/>
    <cellStyle name="Normal 3 13 11" xfId="4835"/>
    <cellStyle name="Normal 3 13 11 2" xfId="14147"/>
    <cellStyle name="Normal 3 13 11 2 2" xfId="35878"/>
    <cellStyle name="Normal 3 13 11 3" xfId="26566"/>
    <cellStyle name="Normal 3 13 12" xfId="9491"/>
    <cellStyle name="Normal 3 13 12 2" xfId="31222"/>
    <cellStyle name="Normal 3 13 13" xfId="18805"/>
    <cellStyle name="Normal 3 13 14" xfId="21910"/>
    <cellStyle name="Normal 3 13 2" xfId="367"/>
    <cellStyle name="Normal 3 13 2 2" xfId="1923"/>
    <cellStyle name="Normal 3 13 2 2 2" xfId="6581"/>
    <cellStyle name="Normal 3 13 2 2 2 2" xfId="15893"/>
    <cellStyle name="Normal 3 13 2 2 2 2 2" xfId="37624"/>
    <cellStyle name="Normal 3 13 2 2 2 3" xfId="28312"/>
    <cellStyle name="Normal 3 13 2 2 3" xfId="11237"/>
    <cellStyle name="Normal 3 13 2 2 3 2" xfId="32968"/>
    <cellStyle name="Normal 3 13 2 2 4" xfId="20552"/>
    <cellStyle name="Normal 3 13 2 2 5" xfId="23656"/>
    <cellStyle name="Normal 3 13 2 3" xfId="4540"/>
    <cellStyle name="Normal 3 13 2 3 2" xfId="9196"/>
    <cellStyle name="Normal 3 13 2 3 2 2" xfId="18508"/>
    <cellStyle name="Normal 3 13 2 3 2 2 2" xfId="40239"/>
    <cellStyle name="Normal 3 13 2 3 2 3" xfId="30927"/>
    <cellStyle name="Normal 3 13 2 3 3" xfId="13852"/>
    <cellStyle name="Normal 3 13 2 3 3 2" xfId="35583"/>
    <cellStyle name="Normal 3 13 2 3 4" xfId="26271"/>
    <cellStyle name="Normal 3 13 2 4" xfId="5029"/>
    <cellStyle name="Normal 3 13 2 4 2" xfId="14341"/>
    <cellStyle name="Normal 3 13 2 4 2 2" xfId="36072"/>
    <cellStyle name="Normal 3 13 2 4 3" xfId="26760"/>
    <cellStyle name="Normal 3 13 2 5" xfId="9685"/>
    <cellStyle name="Normal 3 13 2 5 2" xfId="31416"/>
    <cellStyle name="Normal 3 13 2 6" xfId="19000"/>
    <cellStyle name="Normal 3 13 2 7" xfId="22104"/>
    <cellStyle name="Normal 3 13 3" xfId="564"/>
    <cellStyle name="Normal 3 13 3 2" xfId="2117"/>
    <cellStyle name="Normal 3 13 3 2 2" xfId="6775"/>
    <cellStyle name="Normal 3 13 3 2 2 2" xfId="16087"/>
    <cellStyle name="Normal 3 13 3 2 2 2 2" xfId="37818"/>
    <cellStyle name="Normal 3 13 3 2 2 3" xfId="28506"/>
    <cellStyle name="Normal 3 13 3 2 3" xfId="11431"/>
    <cellStyle name="Normal 3 13 3 2 3 2" xfId="33162"/>
    <cellStyle name="Normal 3 13 3 2 4" xfId="20746"/>
    <cellStyle name="Normal 3 13 3 2 5" xfId="23850"/>
    <cellStyle name="Normal 3 13 3 3" xfId="4541"/>
    <cellStyle name="Normal 3 13 3 3 2" xfId="9197"/>
    <cellStyle name="Normal 3 13 3 3 2 2" xfId="18509"/>
    <cellStyle name="Normal 3 13 3 3 2 2 2" xfId="40240"/>
    <cellStyle name="Normal 3 13 3 3 2 3" xfId="30928"/>
    <cellStyle name="Normal 3 13 3 3 3" xfId="13853"/>
    <cellStyle name="Normal 3 13 3 3 3 2" xfId="35584"/>
    <cellStyle name="Normal 3 13 3 3 4" xfId="26272"/>
    <cellStyle name="Normal 3 13 3 4" xfId="5223"/>
    <cellStyle name="Normal 3 13 3 4 2" xfId="14535"/>
    <cellStyle name="Normal 3 13 3 4 2 2" xfId="36266"/>
    <cellStyle name="Normal 3 13 3 4 3" xfId="26954"/>
    <cellStyle name="Normal 3 13 3 5" xfId="9879"/>
    <cellStyle name="Normal 3 13 3 5 2" xfId="31610"/>
    <cellStyle name="Normal 3 13 3 6" xfId="19194"/>
    <cellStyle name="Normal 3 13 3 7" xfId="22298"/>
    <cellStyle name="Normal 3 13 4" xfId="759"/>
    <cellStyle name="Normal 3 13 4 2" xfId="2311"/>
    <cellStyle name="Normal 3 13 4 2 2" xfId="6969"/>
    <cellStyle name="Normal 3 13 4 2 2 2" xfId="16281"/>
    <cellStyle name="Normal 3 13 4 2 2 2 2" xfId="38012"/>
    <cellStyle name="Normal 3 13 4 2 2 3" xfId="28700"/>
    <cellStyle name="Normal 3 13 4 2 3" xfId="11625"/>
    <cellStyle name="Normal 3 13 4 2 3 2" xfId="33356"/>
    <cellStyle name="Normal 3 13 4 2 4" xfId="20940"/>
    <cellStyle name="Normal 3 13 4 2 5" xfId="24044"/>
    <cellStyle name="Normal 3 13 4 3" xfId="4542"/>
    <cellStyle name="Normal 3 13 4 3 2" xfId="9198"/>
    <cellStyle name="Normal 3 13 4 3 2 2" xfId="18510"/>
    <cellStyle name="Normal 3 13 4 3 2 2 2" xfId="40241"/>
    <cellStyle name="Normal 3 13 4 3 2 3" xfId="30929"/>
    <cellStyle name="Normal 3 13 4 3 3" xfId="13854"/>
    <cellStyle name="Normal 3 13 4 3 3 2" xfId="35585"/>
    <cellStyle name="Normal 3 13 4 3 4" xfId="26273"/>
    <cellStyle name="Normal 3 13 4 4" xfId="5417"/>
    <cellStyle name="Normal 3 13 4 4 2" xfId="14729"/>
    <cellStyle name="Normal 3 13 4 4 2 2" xfId="36460"/>
    <cellStyle name="Normal 3 13 4 4 3" xfId="27148"/>
    <cellStyle name="Normal 3 13 4 5" xfId="10073"/>
    <cellStyle name="Normal 3 13 4 5 2" xfId="31804"/>
    <cellStyle name="Normal 3 13 4 6" xfId="19388"/>
    <cellStyle name="Normal 3 13 4 7" xfId="22492"/>
    <cellStyle name="Normal 3 13 5" xfId="953"/>
    <cellStyle name="Normal 3 13 5 2" xfId="2505"/>
    <cellStyle name="Normal 3 13 5 2 2" xfId="7163"/>
    <cellStyle name="Normal 3 13 5 2 2 2" xfId="16475"/>
    <cellStyle name="Normal 3 13 5 2 2 2 2" xfId="38206"/>
    <cellStyle name="Normal 3 13 5 2 2 3" xfId="28894"/>
    <cellStyle name="Normal 3 13 5 2 3" xfId="11819"/>
    <cellStyle name="Normal 3 13 5 2 3 2" xfId="33550"/>
    <cellStyle name="Normal 3 13 5 2 4" xfId="21134"/>
    <cellStyle name="Normal 3 13 5 2 5" xfId="24238"/>
    <cellStyle name="Normal 3 13 5 3" xfId="4543"/>
    <cellStyle name="Normal 3 13 5 3 2" xfId="9199"/>
    <cellStyle name="Normal 3 13 5 3 2 2" xfId="18511"/>
    <cellStyle name="Normal 3 13 5 3 2 2 2" xfId="40242"/>
    <cellStyle name="Normal 3 13 5 3 2 3" xfId="30930"/>
    <cellStyle name="Normal 3 13 5 3 3" xfId="13855"/>
    <cellStyle name="Normal 3 13 5 3 3 2" xfId="35586"/>
    <cellStyle name="Normal 3 13 5 3 4" xfId="26274"/>
    <cellStyle name="Normal 3 13 5 4" xfId="5611"/>
    <cellStyle name="Normal 3 13 5 4 2" xfId="14923"/>
    <cellStyle name="Normal 3 13 5 4 2 2" xfId="36654"/>
    <cellStyle name="Normal 3 13 5 4 3" xfId="27342"/>
    <cellStyle name="Normal 3 13 5 5" xfId="10267"/>
    <cellStyle name="Normal 3 13 5 5 2" xfId="31998"/>
    <cellStyle name="Normal 3 13 5 6" xfId="19582"/>
    <cellStyle name="Normal 3 13 5 7" xfId="22686"/>
    <cellStyle name="Normal 3 13 6" xfId="1147"/>
    <cellStyle name="Normal 3 13 6 2" xfId="2699"/>
    <cellStyle name="Normal 3 13 6 2 2" xfId="7357"/>
    <cellStyle name="Normal 3 13 6 2 2 2" xfId="16669"/>
    <cellStyle name="Normal 3 13 6 2 2 2 2" xfId="38400"/>
    <cellStyle name="Normal 3 13 6 2 2 3" xfId="29088"/>
    <cellStyle name="Normal 3 13 6 2 3" xfId="12013"/>
    <cellStyle name="Normal 3 13 6 2 3 2" xfId="33744"/>
    <cellStyle name="Normal 3 13 6 2 4" xfId="21328"/>
    <cellStyle name="Normal 3 13 6 2 5" xfId="24432"/>
    <cellStyle name="Normal 3 13 6 3" xfId="4544"/>
    <cellStyle name="Normal 3 13 6 3 2" xfId="9200"/>
    <cellStyle name="Normal 3 13 6 3 2 2" xfId="18512"/>
    <cellStyle name="Normal 3 13 6 3 2 2 2" xfId="40243"/>
    <cellStyle name="Normal 3 13 6 3 2 3" xfId="30931"/>
    <cellStyle name="Normal 3 13 6 3 3" xfId="13856"/>
    <cellStyle name="Normal 3 13 6 3 3 2" xfId="35587"/>
    <cellStyle name="Normal 3 13 6 3 4" xfId="26275"/>
    <cellStyle name="Normal 3 13 6 4" xfId="5805"/>
    <cellStyle name="Normal 3 13 6 4 2" xfId="15117"/>
    <cellStyle name="Normal 3 13 6 4 2 2" xfId="36848"/>
    <cellStyle name="Normal 3 13 6 4 3" xfId="27536"/>
    <cellStyle name="Normal 3 13 6 5" xfId="10461"/>
    <cellStyle name="Normal 3 13 6 5 2" xfId="32192"/>
    <cellStyle name="Normal 3 13 6 6" xfId="19776"/>
    <cellStyle name="Normal 3 13 6 7" xfId="22880"/>
    <cellStyle name="Normal 3 13 7" xfId="1341"/>
    <cellStyle name="Normal 3 13 7 2" xfId="2893"/>
    <cellStyle name="Normal 3 13 7 2 2" xfId="7551"/>
    <cellStyle name="Normal 3 13 7 2 2 2" xfId="16863"/>
    <cellStyle name="Normal 3 13 7 2 2 2 2" xfId="38594"/>
    <cellStyle name="Normal 3 13 7 2 2 3" xfId="29282"/>
    <cellStyle name="Normal 3 13 7 2 3" xfId="12207"/>
    <cellStyle name="Normal 3 13 7 2 3 2" xfId="33938"/>
    <cellStyle name="Normal 3 13 7 2 4" xfId="21522"/>
    <cellStyle name="Normal 3 13 7 2 5" xfId="24626"/>
    <cellStyle name="Normal 3 13 7 3" xfId="4545"/>
    <cellStyle name="Normal 3 13 7 3 2" xfId="9201"/>
    <cellStyle name="Normal 3 13 7 3 2 2" xfId="18513"/>
    <cellStyle name="Normal 3 13 7 3 2 2 2" xfId="40244"/>
    <cellStyle name="Normal 3 13 7 3 2 3" xfId="30932"/>
    <cellStyle name="Normal 3 13 7 3 3" xfId="13857"/>
    <cellStyle name="Normal 3 13 7 3 3 2" xfId="35588"/>
    <cellStyle name="Normal 3 13 7 3 4" xfId="26276"/>
    <cellStyle name="Normal 3 13 7 4" xfId="5999"/>
    <cellStyle name="Normal 3 13 7 4 2" xfId="15311"/>
    <cellStyle name="Normal 3 13 7 4 2 2" xfId="37042"/>
    <cellStyle name="Normal 3 13 7 4 3" xfId="27730"/>
    <cellStyle name="Normal 3 13 7 5" xfId="10655"/>
    <cellStyle name="Normal 3 13 7 5 2" xfId="32386"/>
    <cellStyle name="Normal 3 13 7 6" xfId="19970"/>
    <cellStyle name="Normal 3 13 7 7" xfId="23074"/>
    <cellStyle name="Normal 3 13 8" xfId="1535"/>
    <cellStyle name="Normal 3 13 8 2" xfId="3087"/>
    <cellStyle name="Normal 3 13 8 2 2" xfId="7745"/>
    <cellStyle name="Normal 3 13 8 2 2 2" xfId="17057"/>
    <cellStyle name="Normal 3 13 8 2 2 2 2" xfId="38788"/>
    <cellStyle name="Normal 3 13 8 2 2 3" xfId="29476"/>
    <cellStyle name="Normal 3 13 8 2 3" xfId="12401"/>
    <cellStyle name="Normal 3 13 8 2 3 2" xfId="34132"/>
    <cellStyle name="Normal 3 13 8 2 4" xfId="21716"/>
    <cellStyle name="Normal 3 13 8 2 5" xfId="24820"/>
    <cellStyle name="Normal 3 13 8 3" xfId="4546"/>
    <cellStyle name="Normal 3 13 8 3 2" xfId="9202"/>
    <cellStyle name="Normal 3 13 8 3 2 2" xfId="18514"/>
    <cellStyle name="Normal 3 13 8 3 2 2 2" xfId="40245"/>
    <cellStyle name="Normal 3 13 8 3 2 3" xfId="30933"/>
    <cellStyle name="Normal 3 13 8 3 3" xfId="13858"/>
    <cellStyle name="Normal 3 13 8 3 3 2" xfId="35589"/>
    <cellStyle name="Normal 3 13 8 3 4" xfId="26277"/>
    <cellStyle name="Normal 3 13 8 4" xfId="6193"/>
    <cellStyle name="Normal 3 13 8 4 2" xfId="15505"/>
    <cellStyle name="Normal 3 13 8 4 2 2" xfId="37236"/>
    <cellStyle name="Normal 3 13 8 4 3" xfId="27924"/>
    <cellStyle name="Normal 3 13 8 5" xfId="10849"/>
    <cellStyle name="Normal 3 13 8 5 2" xfId="32580"/>
    <cellStyle name="Normal 3 13 8 6" xfId="20164"/>
    <cellStyle name="Normal 3 13 8 7" xfId="23268"/>
    <cellStyle name="Normal 3 13 9" xfId="1729"/>
    <cellStyle name="Normal 3 13 9 2" xfId="6387"/>
    <cellStyle name="Normal 3 13 9 2 2" xfId="15699"/>
    <cellStyle name="Normal 3 13 9 2 2 2" xfId="37430"/>
    <cellStyle name="Normal 3 13 9 2 3" xfId="28118"/>
    <cellStyle name="Normal 3 13 9 3" xfId="11043"/>
    <cellStyle name="Normal 3 13 9 3 2" xfId="32774"/>
    <cellStyle name="Normal 3 13 9 4" xfId="20358"/>
    <cellStyle name="Normal 3 13 9 5" xfId="23462"/>
    <cellStyle name="Normal 3 14" xfId="185"/>
    <cellStyle name="Normal 3 14 10" xfId="4547"/>
    <cellStyle name="Normal 3 14 10 2" xfId="9203"/>
    <cellStyle name="Normal 3 14 10 2 2" xfId="18515"/>
    <cellStyle name="Normal 3 14 10 2 2 2" xfId="40246"/>
    <cellStyle name="Normal 3 14 10 2 3" xfId="30934"/>
    <cellStyle name="Normal 3 14 10 3" xfId="13859"/>
    <cellStyle name="Normal 3 14 10 3 2" xfId="35590"/>
    <cellStyle name="Normal 3 14 10 4" xfId="26278"/>
    <cellStyle name="Normal 3 14 11" xfId="4847"/>
    <cellStyle name="Normal 3 14 11 2" xfId="14159"/>
    <cellStyle name="Normal 3 14 11 2 2" xfId="35890"/>
    <cellStyle name="Normal 3 14 11 3" xfId="26578"/>
    <cellStyle name="Normal 3 14 12" xfId="9503"/>
    <cellStyle name="Normal 3 14 12 2" xfId="31234"/>
    <cellStyle name="Normal 3 14 13" xfId="18817"/>
    <cellStyle name="Normal 3 14 14" xfId="21922"/>
    <cellStyle name="Normal 3 14 2" xfId="379"/>
    <cellStyle name="Normal 3 14 2 2" xfId="1935"/>
    <cellStyle name="Normal 3 14 2 2 2" xfId="6593"/>
    <cellStyle name="Normal 3 14 2 2 2 2" xfId="15905"/>
    <cellStyle name="Normal 3 14 2 2 2 2 2" xfId="37636"/>
    <cellStyle name="Normal 3 14 2 2 2 3" xfId="28324"/>
    <cellStyle name="Normal 3 14 2 2 3" xfId="11249"/>
    <cellStyle name="Normal 3 14 2 2 3 2" xfId="32980"/>
    <cellStyle name="Normal 3 14 2 2 4" xfId="20564"/>
    <cellStyle name="Normal 3 14 2 2 5" xfId="23668"/>
    <cellStyle name="Normal 3 14 2 3" xfId="4548"/>
    <cellStyle name="Normal 3 14 2 3 2" xfId="9204"/>
    <cellStyle name="Normal 3 14 2 3 2 2" xfId="18516"/>
    <cellStyle name="Normal 3 14 2 3 2 2 2" xfId="40247"/>
    <cellStyle name="Normal 3 14 2 3 2 3" xfId="30935"/>
    <cellStyle name="Normal 3 14 2 3 3" xfId="13860"/>
    <cellStyle name="Normal 3 14 2 3 3 2" xfId="35591"/>
    <cellStyle name="Normal 3 14 2 3 4" xfId="26279"/>
    <cellStyle name="Normal 3 14 2 4" xfId="5041"/>
    <cellStyle name="Normal 3 14 2 4 2" xfId="14353"/>
    <cellStyle name="Normal 3 14 2 4 2 2" xfId="36084"/>
    <cellStyle name="Normal 3 14 2 4 3" xfId="26772"/>
    <cellStyle name="Normal 3 14 2 5" xfId="9697"/>
    <cellStyle name="Normal 3 14 2 5 2" xfId="31428"/>
    <cellStyle name="Normal 3 14 2 6" xfId="19012"/>
    <cellStyle name="Normal 3 14 2 7" xfId="22116"/>
    <cellStyle name="Normal 3 14 3" xfId="577"/>
    <cellStyle name="Normal 3 14 3 2" xfId="2129"/>
    <cellStyle name="Normal 3 14 3 2 2" xfId="6787"/>
    <cellStyle name="Normal 3 14 3 2 2 2" xfId="16099"/>
    <cellStyle name="Normal 3 14 3 2 2 2 2" xfId="37830"/>
    <cellStyle name="Normal 3 14 3 2 2 3" xfId="28518"/>
    <cellStyle name="Normal 3 14 3 2 3" xfId="11443"/>
    <cellStyle name="Normal 3 14 3 2 3 2" xfId="33174"/>
    <cellStyle name="Normal 3 14 3 2 4" xfId="20758"/>
    <cellStyle name="Normal 3 14 3 2 5" xfId="23862"/>
    <cellStyle name="Normal 3 14 3 3" xfId="4549"/>
    <cellStyle name="Normal 3 14 3 3 2" xfId="9205"/>
    <cellStyle name="Normal 3 14 3 3 2 2" xfId="18517"/>
    <cellStyle name="Normal 3 14 3 3 2 2 2" xfId="40248"/>
    <cellStyle name="Normal 3 14 3 3 2 3" xfId="30936"/>
    <cellStyle name="Normal 3 14 3 3 3" xfId="13861"/>
    <cellStyle name="Normal 3 14 3 3 3 2" xfId="35592"/>
    <cellStyle name="Normal 3 14 3 3 4" xfId="26280"/>
    <cellStyle name="Normal 3 14 3 4" xfId="5235"/>
    <cellStyle name="Normal 3 14 3 4 2" xfId="14547"/>
    <cellStyle name="Normal 3 14 3 4 2 2" xfId="36278"/>
    <cellStyle name="Normal 3 14 3 4 3" xfId="26966"/>
    <cellStyle name="Normal 3 14 3 5" xfId="9891"/>
    <cellStyle name="Normal 3 14 3 5 2" xfId="31622"/>
    <cellStyle name="Normal 3 14 3 6" xfId="19206"/>
    <cellStyle name="Normal 3 14 3 7" xfId="22310"/>
    <cellStyle name="Normal 3 14 4" xfId="771"/>
    <cellStyle name="Normal 3 14 4 2" xfId="2323"/>
    <cellStyle name="Normal 3 14 4 2 2" xfId="6981"/>
    <cellStyle name="Normal 3 14 4 2 2 2" xfId="16293"/>
    <cellStyle name="Normal 3 14 4 2 2 2 2" xfId="38024"/>
    <cellStyle name="Normal 3 14 4 2 2 3" xfId="28712"/>
    <cellStyle name="Normal 3 14 4 2 3" xfId="11637"/>
    <cellStyle name="Normal 3 14 4 2 3 2" xfId="33368"/>
    <cellStyle name="Normal 3 14 4 2 4" xfId="20952"/>
    <cellStyle name="Normal 3 14 4 2 5" xfId="24056"/>
    <cellStyle name="Normal 3 14 4 3" xfId="4550"/>
    <cellStyle name="Normal 3 14 4 3 2" xfId="9206"/>
    <cellStyle name="Normal 3 14 4 3 2 2" xfId="18518"/>
    <cellStyle name="Normal 3 14 4 3 2 2 2" xfId="40249"/>
    <cellStyle name="Normal 3 14 4 3 2 3" xfId="30937"/>
    <cellStyle name="Normal 3 14 4 3 3" xfId="13862"/>
    <cellStyle name="Normal 3 14 4 3 3 2" xfId="35593"/>
    <cellStyle name="Normal 3 14 4 3 4" xfId="26281"/>
    <cellStyle name="Normal 3 14 4 4" xfId="5429"/>
    <cellStyle name="Normal 3 14 4 4 2" xfId="14741"/>
    <cellStyle name="Normal 3 14 4 4 2 2" xfId="36472"/>
    <cellStyle name="Normal 3 14 4 4 3" xfId="27160"/>
    <cellStyle name="Normal 3 14 4 5" xfId="10085"/>
    <cellStyle name="Normal 3 14 4 5 2" xfId="31816"/>
    <cellStyle name="Normal 3 14 4 6" xfId="19400"/>
    <cellStyle name="Normal 3 14 4 7" xfId="22504"/>
    <cellStyle name="Normal 3 14 5" xfId="965"/>
    <cellStyle name="Normal 3 14 5 2" xfId="2517"/>
    <cellStyle name="Normal 3 14 5 2 2" xfId="7175"/>
    <cellStyle name="Normal 3 14 5 2 2 2" xfId="16487"/>
    <cellStyle name="Normal 3 14 5 2 2 2 2" xfId="38218"/>
    <cellStyle name="Normal 3 14 5 2 2 3" xfId="28906"/>
    <cellStyle name="Normal 3 14 5 2 3" xfId="11831"/>
    <cellStyle name="Normal 3 14 5 2 3 2" xfId="33562"/>
    <cellStyle name="Normal 3 14 5 2 4" xfId="21146"/>
    <cellStyle name="Normal 3 14 5 2 5" xfId="24250"/>
    <cellStyle name="Normal 3 14 5 3" xfId="4551"/>
    <cellStyle name="Normal 3 14 5 3 2" xfId="9207"/>
    <cellStyle name="Normal 3 14 5 3 2 2" xfId="18519"/>
    <cellStyle name="Normal 3 14 5 3 2 2 2" xfId="40250"/>
    <cellStyle name="Normal 3 14 5 3 2 3" xfId="30938"/>
    <cellStyle name="Normal 3 14 5 3 3" xfId="13863"/>
    <cellStyle name="Normal 3 14 5 3 3 2" xfId="35594"/>
    <cellStyle name="Normal 3 14 5 3 4" xfId="26282"/>
    <cellStyle name="Normal 3 14 5 4" xfId="5623"/>
    <cellStyle name="Normal 3 14 5 4 2" xfId="14935"/>
    <cellStyle name="Normal 3 14 5 4 2 2" xfId="36666"/>
    <cellStyle name="Normal 3 14 5 4 3" xfId="27354"/>
    <cellStyle name="Normal 3 14 5 5" xfId="10279"/>
    <cellStyle name="Normal 3 14 5 5 2" xfId="32010"/>
    <cellStyle name="Normal 3 14 5 6" xfId="19594"/>
    <cellStyle name="Normal 3 14 5 7" xfId="22698"/>
    <cellStyle name="Normal 3 14 6" xfId="1159"/>
    <cellStyle name="Normal 3 14 6 2" xfId="2711"/>
    <cellStyle name="Normal 3 14 6 2 2" xfId="7369"/>
    <cellStyle name="Normal 3 14 6 2 2 2" xfId="16681"/>
    <cellStyle name="Normal 3 14 6 2 2 2 2" xfId="38412"/>
    <cellStyle name="Normal 3 14 6 2 2 3" xfId="29100"/>
    <cellStyle name="Normal 3 14 6 2 3" xfId="12025"/>
    <cellStyle name="Normal 3 14 6 2 3 2" xfId="33756"/>
    <cellStyle name="Normal 3 14 6 2 4" xfId="21340"/>
    <cellStyle name="Normal 3 14 6 2 5" xfId="24444"/>
    <cellStyle name="Normal 3 14 6 3" xfId="4552"/>
    <cellStyle name="Normal 3 14 6 3 2" xfId="9208"/>
    <cellStyle name="Normal 3 14 6 3 2 2" xfId="18520"/>
    <cellStyle name="Normal 3 14 6 3 2 2 2" xfId="40251"/>
    <cellStyle name="Normal 3 14 6 3 2 3" xfId="30939"/>
    <cellStyle name="Normal 3 14 6 3 3" xfId="13864"/>
    <cellStyle name="Normal 3 14 6 3 3 2" xfId="35595"/>
    <cellStyle name="Normal 3 14 6 3 4" xfId="26283"/>
    <cellStyle name="Normal 3 14 6 4" xfId="5817"/>
    <cellStyle name="Normal 3 14 6 4 2" xfId="15129"/>
    <cellStyle name="Normal 3 14 6 4 2 2" xfId="36860"/>
    <cellStyle name="Normal 3 14 6 4 3" xfId="27548"/>
    <cellStyle name="Normal 3 14 6 5" xfId="10473"/>
    <cellStyle name="Normal 3 14 6 5 2" xfId="32204"/>
    <cellStyle name="Normal 3 14 6 6" xfId="19788"/>
    <cellStyle name="Normal 3 14 6 7" xfId="22892"/>
    <cellStyle name="Normal 3 14 7" xfId="1353"/>
    <cellStyle name="Normal 3 14 7 2" xfId="2905"/>
    <cellStyle name="Normal 3 14 7 2 2" xfId="7563"/>
    <cellStyle name="Normal 3 14 7 2 2 2" xfId="16875"/>
    <cellStyle name="Normal 3 14 7 2 2 2 2" xfId="38606"/>
    <cellStyle name="Normal 3 14 7 2 2 3" xfId="29294"/>
    <cellStyle name="Normal 3 14 7 2 3" xfId="12219"/>
    <cellStyle name="Normal 3 14 7 2 3 2" xfId="33950"/>
    <cellStyle name="Normal 3 14 7 2 4" xfId="21534"/>
    <cellStyle name="Normal 3 14 7 2 5" xfId="24638"/>
    <cellStyle name="Normal 3 14 7 3" xfId="4553"/>
    <cellStyle name="Normal 3 14 7 3 2" xfId="9209"/>
    <cellStyle name="Normal 3 14 7 3 2 2" xfId="18521"/>
    <cellStyle name="Normal 3 14 7 3 2 2 2" xfId="40252"/>
    <cellStyle name="Normal 3 14 7 3 2 3" xfId="30940"/>
    <cellStyle name="Normal 3 14 7 3 3" xfId="13865"/>
    <cellStyle name="Normal 3 14 7 3 3 2" xfId="35596"/>
    <cellStyle name="Normal 3 14 7 3 4" xfId="26284"/>
    <cellStyle name="Normal 3 14 7 4" xfId="6011"/>
    <cellStyle name="Normal 3 14 7 4 2" xfId="15323"/>
    <cellStyle name="Normal 3 14 7 4 2 2" xfId="37054"/>
    <cellStyle name="Normal 3 14 7 4 3" xfId="27742"/>
    <cellStyle name="Normal 3 14 7 5" xfId="10667"/>
    <cellStyle name="Normal 3 14 7 5 2" xfId="32398"/>
    <cellStyle name="Normal 3 14 7 6" xfId="19982"/>
    <cellStyle name="Normal 3 14 7 7" xfId="23086"/>
    <cellStyle name="Normal 3 14 8" xfId="1547"/>
    <cellStyle name="Normal 3 14 8 2" xfId="3099"/>
    <cellStyle name="Normal 3 14 8 2 2" xfId="7757"/>
    <cellStyle name="Normal 3 14 8 2 2 2" xfId="17069"/>
    <cellStyle name="Normal 3 14 8 2 2 2 2" xfId="38800"/>
    <cellStyle name="Normal 3 14 8 2 2 3" xfId="29488"/>
    <cellStyle name="Normal 3 14 8 2 3" xfId="12413"/>
    <cellStyle name="Normal 3 14 8 2 3 2" xfId="34144"/>
    <cellStyle name="Normal 3 14 8 2 4" xfId="21728"/>
    <cellStyle name="Normal 3 14 8 2 5" xfId="24832"/>
    <cellStyle name="Normal 3 14 8 3" xfId="4554"/>
    <cellStyle name="Normal 3 14 8 3 2" xfId="9210"/>
    <cellStyle name="Normal 3 14 8 3 2 2" xfId="18522"/>
    <cellStyle name="Normal 3 14 8 3 2 2 2" xfId="40253"/>
    <cellStyle name="Normal 3 14 8 3 2 3" xfId="30941"/>
    <cellStyle name="Normal 3 14 8 3 3" xfId="13866"/>
    <cellStyle name="Normal 3 14 8 3 3 2" xfId="35597"/>
    <cellStyle name="Normal 3 14 8 3 4" xfId="26285"/>
    <cellStyle name="Normal 3 14 8 4" xfId="6205"/>
    <cellStyle name="Normal 3 14 8 4 2" xfId="15517"/>
    <cellStyle name="Normal 3 14 8 4 2 2" xfId="37248"/>
    <cellStyle name="Normal 3 14 8 4 3" xfId="27936"/>
    <cellStyle name="Normal 3 14 8 5" xfId="10861"/>
    <cellStyle name="Normal 3 14 8 5 2" xfId="32592"/>
    <cellStyle name="Normal 3 14 8 6" xfId="20176"/>
    <cellStyle name="Normal 3 14 8 7" xfId="23280"/>
    <cellStyle name="Normal 3 14 9" xfId="1741"/>
    <cellStyle name="Normal 3 14 9 2" xfId="6399"/>
    <cellStyle name="Normal 3 14 9 2 2" xfId="15711"/>
    <cellStyle name="Normal 3 14 9 2 2 2" xfId="37442"/>
    <cellStyle name="Normal 3 14 9 2 3" xfId="28130"/>
    <cellStyle name="Normal 3 14 9 3" xfId="11055"/>
    <cellStyle name="Normal 3 14 9 3 2" xfId="32786"/>
    <cellStyle name="Normal 3 14 9 4" xfId="20370"/>
    <cellStyle name="Normal 3 14 9 5" xfId="23474"/>
    <cellStyle name="Normal 3 15" xfId="197"/>
    <cellStyle name="Normal 3 15 10" xfId="4555"/>
    <cellStyle name="Normal 3 15 10 2" xfId="9211"/>
    <cellStyle name="Normal 3 15 10 2 2" xfId="18523"/>
    <cellStyle name="Normal 3 15 10 2 2 2" xfId="40254"/>
    <cellStyle name="Normal 3 15 10 2 3" xfId="30942"/>
    <cellStyle name="Normal 3 15 10 3" xfId="13867"/>
    <cellStyle name="Normal 3 15 10 3 2" xfId="35598"/>
    <cellStyle name="Normal 3 15 10 4" xfId="26286"/>
    <cellStyle name="Normal 3 15 11" xfId="4859"/>
    <cellStyle name="Normal 3 15 11 2" xfId="14171"/>
    <cellStyle name="Normal 3 15 11 2 2" xfId="35902"/>
    <cellStyle name="Normal 3 15 11 3" xfId="26590"/>
    <cellStyle name="Normal 3 15 12" xfId="9515"/>
    <cellStyle name="Normal 3 15 12 2" xfId="31246"/>
    <cellStyle name="Normal 3 15 13" xfId="18829"/>
    <cellStyle name="Normal 3 15 14" xfId="21934"/>
    <cellStyle name="Normal 3 15 2" xfId="391"/>
    <cellStyle name="Normal 3 15 2 2" xfId="1947"/>
    <cellStyle name="Normal 3 15 2 2 2" xfId="6605"/>
    <cellStyle name="Normal 3 15 2 2 2 2" xfId="15917"/>
    <cellStyle name="Normal 3 15 2 2 2 2 2" xfId="37648"/>
    <cellStyle name="Normal 3 15 2 2 2 3" xfId="28336"/>
    <cellStyle name="Normal 3 15 2 2 3" xfId="11261"/>
    <cellStyle name="Normal 3 15 2 2 3 2" xfId="32992"/>
    <cellStyle name="Normal 3 15 2 2 4" xfId="20576"/>
    <cellStyle name="Normal 3 15 2 2 5" xfId="23680"/>
    <cellStyle name="Normal 3 15 2 3" xfId="4556"/>
    <cellStyle name="Normal 3 15 2 3 2" xfId="9212"/>
    <cellStyle name="Normal 3 15 2 3 2 2" xfId="18524"/>
    <cellStyle name="Normal 3 15 2 3 2 2 2" xfId="40255"/>
    <cellStyle name="Normal 3 15 2 3 2 3" xfId="30943"/>
    <cellStyle name="Normal 3 15 2 3 3" xfId="13868"/>
    <cellStyle name="Normal 3 15 2 3 3 2" xfId="35599"/>
    <cellStyle name="Normal 3 15 2 3 4" xfId="26287"/>
    <cellStyle name="Normal 3 15 2 4" xfId="5053"/>
    <cellStyle name="Normal 3 15 2 4 2" xfId="14365"/>
    <cellStyle name="Normal 3 15 2 4 2 2" xfId="36096"/>
    <cellStyle name="Normal 3 15 2 4 3" xfId="26784"/>
    <cellStyle name="Normal 3 15 2 5" xfId="9709"/>
    <cellStyle name="Normal 3 15 2 5 2" xfId="31440"/>
    <cellStyle name="Normal 3 15 2 6" xfId="19024"/>
    <cellStyle name="Normal 3 15 2 7" xfId="22128"/>
    <cellStyle name="Normal 3 15 3" xfId="589"/>
    <cellStyle name="Normal 3 15 3 2" xfId="2141"/>
    <cellStyle name="Normal 3 15 3 2 2" xfId="6799"/>
    <cellStyle name="Normal 3 15 3 2 2 2" xfId="16111"/>
    <cellStyle name="Normal 3 15 3 2 2 2 2" xfId="37842"/>
    <cellStyle name="Normal 3 15 3 2 2 3" xfId="28530"/>
    <cellStyle name="Normal 3 15 3 2 3" xfId="11455"/>
    <cellStyle name="Normal 3 15 3 2 3 2" xfId="33186"/>
    <cellStyle name="Normal 3 15 3 2 4" xfId="20770"/>
    <cellStyle name="Normal 3 15 3 2 5" xfId="23874"/>
    <cellStyle name="Normal 3 15 3 3" xfId="4557"/>
    <cellStyle name="Normal 3 15 3 3 2" xfId="9213"/>
    <cellStyle name="Normal 3 15 3 3 2 2" xfId="18525"/>
    <cellStyle name="Normal 3 15 3 3 2 2 2" xfId="40256"/>
    <cellStyle name="Normal 3 15 3 3 2 3" xfId="30944"/>
    <cellStyle name="Normal 3 15 3 3 3" xfId="13869"/>
    <cellStyle name="Normal 3 15 3 3 3 2" xfId="35600"/>
    <cellStyle name="Normal 3 15 3 3 4" xfId="26288"/>
    <cellStyle name="Normal 3 15 3 4" xfId="5247"/>
    <cellStyle name="Normal 3 15 3 4 2" xfId="14559"/>
    <cellStyle name="Normal 3 15 3 4 2 2" xfId="36290"/>
    <cellStyle name="Normal 3 15 3 4 3" xfId="26978"/>
    <cellStyle name="Normal 3 15 3 5" xfId="9903"/>
    <cellStyle name="Normal 3 15 3 5 2" xfId="31634"/>
    <cellStyle name="Normal 3 15 3 6" xfId="19218"/>
    <cellStyle name="Normal 3 15 3 7" xfId="22322"/>
    <cellStyle name="Normal 3 15 4" xfId="783"/>
    <cellStyle name="Normal 3 15 4 2" xfId="2335"/>
    <cellStyle name="Normal 3 15 4 2 2" xfId="6993"/>
    <cellStyle name="Normal 3 15 4 2 2 2" xfId="16305"/>
    <cellStyle name="Normal 3 15 4 2 2 2 2" xfId="38036"/>
    <cellStyle name="Normal 3 15 4 2 2 3" xfId="28724"/>
    <cellStyle name="Normal 3 15 4 2 3" xfId="11649"/>
    <cellStyle name="Normal 3 15 4 2 3 2" xfId="33380"/>
    <cellStyle name="Normal 3 15 4 2 4" xfId="20964"/>
    <cellStyle name="Normal 3 15 4 2 5" xfId="24068"/>
    <cellStyle name="Normal 3 15 4 3" xfId="4558"/>
    <cellStyle name="Normal 3 15 4 3 2" xfId="9214"/>
    <cellStyle name="Normal 3 15 4 3 2 2" xfId="18526"/>
    <cellStyle name="Normal 3 15 4 3 2 2 2" xfId="40257"/>
    <cellStyle name="Normal 3 15 4 3 2 3" xfId="30945"/>
    <cellStyle name="Normal 3 15 4 3 3" xfId="13870"/>
    <cellStyle name="Normal 3 15 4 3 3 2" xfId="35601"/>
    <cellStyle name="Normal 3 15 4 3 4" xfId="26289"/>
    <cellStyle name="Normal 3 15 4 4" xfId="5441"/>
    <cellStyle name="Normal 3 15 4 4 2" xfId="14753"/>
    <cellStyle name="Normal 3 15 4 4 2 2" xfId="36484"/>
    <cellStyle name="Normal 3 15 4 4 3" xfId="27172"/>
    <cellStyle name="Normal 3 15 4 5" xfId="10097"/>
    <cellStyle name="Normal 3 15 4 5 2" xfId="31828"/>
    <cellStyle name="Normal 3 15 4 6" xfId="19412"/>
    <cellStyle name="Normal 3 15 4 7" xfId="22516"/>
    <cellStyle name="Normal 3 15 5" xfId="977"/>
    <cellStyle name="Normal 3 15 5 2" xfId="2529"/>
    <cellStyle name="Normal 3 15 5 2 2" xfId="7187"/>
    <cellStyle name="Normal 3 15 5 2 2 2" xfId="16499"/>
    <cellStyle name="Normal 3 15 5 2 2 2 2" xfId="38230"/>
    <cellStyle name="Normal 3 15 5 2 2 3" xfId="28918"/>
    <cellStyle name="Normal 3 15 5 2 3" xfId="11843"/>
    <cellStyle name="Normal 3 15 5 2 3 2" xfId="33574"/>
    <cellStyle name="Normal 3 15 5 2 4" xfId="21158"/>
    <cellStyle name="Normal 3 15 5 2 5" xfId="24262"/>
    <cellStyle name="Normal 3 15 5 3" xfId="4559"/>
    <cellStyle name="Normal 3 15 5 3 2" xfId="9215"/>
    <cellStyle name="Normal 3 15 5 3 2 2" xfId="18527"/>
    <cellStyle name="Normal 3 15 5 3 2 2 2" xfId="40258"/>
    <cellStyle name="Normal 3 15 5 3 2 3" xfId="30946"/>
    <cellStyle name="Normal 3 15 5 3 3" xfId="13871"/>
    <cellStyle name="Normal 3 15 5 3 3 2" xfId="35602"/>
    <cellStyle name="Normal 3 15 5 3 4" xfId="26290"/>
    <cellStyle name="Normal 3 15 5 4" xfId="5635"/>
    <cellStyle name="Normal 3 15 5 4 2" xfId="14947"/>
    <cellStyle name="Normal 3 15 5 4 2 2" xfId="36678"/>
    <cellStyle name="Normal 3 15 5 4 3" xfId="27366"/>
    <cellStyle name="Normal 3 15 5 5" xfId="10291"/>
    <cellStyle name="Normal 3 15 5 5 2" xfId="32022"/>
    <cellStyle name="Normal 3 15 5 6" xfId="19606"/>
    <cellStyle name="Normal 3 15 5 7" xfId="22710"/>
    <cellStyle name="Normal 3 15 6" xfId="1171"/>
    <cellStyle name="Normal 3 15 6 2" xfId="2723"/>
    <cellStyle name="Normal 3 15 6 2 2" xfId="7381"/>
    <cellStyle name="Normal 3 15 6 2 2 2" xfId="16693"/>
    <cellStyle name="Normal 3 15 6 2 2 2 2" xfId="38424"/>
    <cellStyle name="Normal 3 15 6 2 2 3" xfId="29112"/>
    <cellStyle name="Normal 3 15 6 2 3" xfId="12037"/>
    <cellStyle name="Normal 3 15 6 2 3 2" xfId="33768"/>
    <cellStyle name="Normal 3 15 6 2 4" xfId="21352"/>
    <cellStyle name="Normal 3 15 6 2 5" xfId="24456"/>
    <cellStyle name="Normal 3 15 6 3" xfId="4560"/>
    <cellStyle name="Normal 3 15 6 3 2" xfId="9216"/>
    <cellStyle name="Normal 3 15 6 3 2 2" xfId="18528"/>
    <cellStyle name="Normal 3 15 6 3 2 2 2" xfId="40259"/>
    <cellStyle name="Normal 3 15 6 3 2 3" xfId="30947"/>
    <cellStyle name="Normal 3 15 6 3 3" xfId="13872"/>
    <cellStyle name="Normal 3 15 6 3 3 2" xfId="35603"/>
    <cellStyle name="Normal 3 15 6 3 4" xfId="26291"/>
    <cellStyle name="Normal 3 15 6 4" xfId="5829"/>
    <cellStyle name="Normal 3 15 6 4 2" xfId="15141"/>
    <cellStyle name="Normal 3 15 6 4 2 2" xfId="36872"/>
    <cellStyle name="Normal 3 15 6 4 3" xfId="27560"/>
    <cellStyle name="Normal 3 15 6 5" xfId="10485"/>
    <cellStyle name="Normal 3 15 6 5 2" xfId="32216"/>
    <cellStyle name="Normal 3 15 6 6" xfId="19800"/>
    <cellStyle name="Normal 3 15 6 7" xfId="22904"/>
    <cellStyle name="Normal 3 15 7" xfId="1365"/>
    <cellStyle name="Normal 3 15 7 2" xfId="2917"/>
    <cellStyle name="Normal 3 15 7 2 2" xfId="7575"/>
    <cellStyle name="Normal 3 15 7 2 2 2" xfId="16887"/>
    <cellStyle name="Normal 3 15 7 2 2 2 2" xfId="38618"/>
    <cellStyle name="Normal 3 15 7 2 2 3" xfId="29306"/>
    <cellStyle name="Normal 3 15 7 2 3" xfId="12231"/>
    <cellStyle name="Normal 3 15 7 2 3 2" xfId="33962"/>
    <cellStyle name="Normal 3 15 7 2 4" xfId="21546"/>
    <cellStyle name="Normal 3 15 7 2 5" xfId="24650"/>
    <cellStyle name="Normal 3 15 7 3" xfId="4561"/>
    <cellStyle name="Normal 3 15 7 3 2" xfId="9217"/>
    <cellStyle name="Normal 3 15 7 3 2 2" xfId="18529"/>
    <cellStyle name="Normal 3 15 7 3 2 2 2" xfId="40260"/>
    <cellStyle name="Normal 3 15 7 3 2 3" xfId="30948"/>
    <cellStyle name="Normal 3 15 7 3 3" xfId="13873"/>
    <cellStyle name="Normal 3 15 7 3 3 2" xfId="35604"/>
    <cellStyle name="Normal 3 15 7 3 4" xfId="26292"/>
    <cellStyle name="Normal 3 15 7 4" xfId="6023"/>
    <cellStyle name="Normal 3 15 7 4 2" xfId="15335"/>
    <cellStyle name="Normal 3 15 7 4 2 2" xfId="37066"/>
    <cellStyle name="Normal 3 15 7 4 3" xfId="27754"/>
    <cellStyle name="Normal 3 15 7 5" xfId="10679"/>
    <cellStyle name="Normal 3 15 7 5 2" xfId="32410"/>
    <cellStyle name="Normal 3 15 7 6" xfId="19994"/>
    <cellStyle name="Normal 3 15 7 7" xfId="23098"/>
    <cellStyle name="Normal 3 15 8" xfId="1559"/>
    <cellStyle name="Normal 3 15 8 2" xfId="3111"/>
    <cellStyle name="Normal 3 15 8 2 2" xfId="7769"/>
    <cellStyle name="Normal 3 15 8 2 2 2" xfId="17081"/>
    <cellStyle name="Normal 3 15 8 2 2 2 2" xfId="38812"/>
    <cellStyle name="Normal 3 15 8 2 2 3" xfId="29500"/>
    <cellStyle name="Normal 3 15 8 2 3" xfId="12425"/>
    <cellStyle name="Normal 3 15 8 2 3 2" xfId="34156"/>
    <cellStyle name="Normal 3 15 8 2 4" xfId="21740"/>
    <cellStyle name="Normal 3 15 8 2 5" xfId="24844"/>
    <cellStyle name="Normal 3 15 8 3" xfId="4562"/>
    <cellStyle name="Normal 3 15 8 3 2" xfId="9218"/>
    <cellStyle name="Normal 3 15 8 3 2 2" xfId="18530"/>
    <cellStyle name="Normal 3 15 8 3 2 2 2" xfId="40261"/>
    <cellStyle name="Normal 3 15 8 3 2 3" xfId="30949"/>
    <cellStyle name="Normal 3 15 8 3 3" xfId="13874"/>
    <cellStyle name="Normal 3 15 8 3 3 2" xfId="35605"/>
    <cellStyle name="Normal 3 15 8 3 4" xfId="26293"/>
    <cellStyle name="Normal 3 15 8 4" xfId="6217"/>
    <cellStyle name="Normal 3 15 8 4 2" xfId="15529"/>
    <cellStyle name="Normal 3 15 8 4 2 2" xfId="37260"/>
    <cellStyle name="Normal 3 15 8 4 3" xfId="27948"/>
    <cellStyle name="Normal 3 15 8 5" xfId="10873"/>
    <cellStyle name="Normal 3 15 8 5 2" xfId="32604"/>
    <cellStyle name="Normal 3 15 8 6" xfId="20188"/>
    <cellStyle name="Normal 3 15 8 7" xfId="23292"/>
    <cellStyle name="Normal 3 15 9" xfId="1753"/>
    <cellStyle name="Normal 3 15 9 2" xfId="6411"/>
    <cellStyle name="Normal 3 15 9 2 2" xfId="15723"/>
    <cellStyle name="Normal 3 15 9 2 2 2" xfId="37454"/>
    <cellStyle name="Normal 3 15 9 2 3" xfId="28142"/>
    <cellStyle name="Normal 3 15 9 3" xfId="11067"/>
    <cellStyle name="Normal 3 15 9 3 2" xfId="32798"/>
    <cellStyle name="Normal 3 15 9 4" xfId="20382"/>
    <cellStyle name="Normal 3 15 9 5" xfId="23486"/>
    <cellStyle name="Normal 3 16" xfId="209"/>
    <cellStyle name="Normal 3 16 10" xfId="4563"/>
    <cellStyle name="Normal 3 16 10 2" xfId="9219"/>
    <cellStyle name="Normal 3 16 10 2 2" xfId="18531"/>
    <cellStyle name="Normal 3 16 10 2 2 2" xfId="40262"/>
    <cellStyle name="Normal 3 16 10 2 3" xfId="30950"/>
    <cellStyle name="Normal 3 16 10 3" xfId="13875"/>
    <cellStyle name="Normal 3 16 10 3 2" xfId="35606"/>
    <cellStyle name="Normal 3 16 10 4" xfId="26294"/>
    <cellStyle name="Normal 3 16 11" xfId="4871"/>
    <cellStyle name="Normal 3 16 11 2" xfId="14183"/>
    <cellStyle name="Normal 3 16 11 2 2" xfId="35914"/>
    <cellStyle name="Normal 3 16 11 3" xfId="26602"/>
    <cellStyle name="Normal 3 16 12" xfId="9527"/>
    <cellStyle name="Normal 3 16 12 2" xfId="31258"/>
    <cellStyle name="Normal 3 16 13" xfId="18841"/>
    <cellStyle name="Normal 3 16 14" xfId="21946"/>
    <cellStyle name="Normal 3 16 2" xfId="403"/>
    <cellStyle name="Normal 3 16 2 2" xfId="1959"/>
    <cellStyle name="Normal 3 16 2 2 2" xfId="6617"/>
    <cellStyle name="Normal 3 16 2 2 2 2" xfId="15929"/>
    <cellStyle name="Normal 3 16 2 2 2 2 2" xfId="37660"/>
    <cellStyle name="Normal 3 16 2 2 2 3" xfId="28348"/>
    <cellStyle name="Normal 3 16 2 2 3" xfId="11273"/>
    <cellStyle name="Normal 3 16 2 2 3 2" xfId="33004"/>
    <cellStyle name="Normal 3 16 2 2 4" xfId="20588"/>
    <cellStyle name="Normal 3 16 2 2 5" xfId="23692"/>
    <cellStyle name="Normal 3 16 2 3" xfId="4564"/>
    <cellStyle name="Normal 3 16 2 3 2" xfId="9220"/>
    <cellStyle name="Normal 3 16 2 3 2 2" xfId="18532"/>
    <cellStyle name="Normal 3 16 2 3 2 2 2" xfId="40263"/>
    <cellStyle name="Normal 3 16 2 3 2 3" xfId="30951"/>
    <cellStyle name="Normal 3 16 2 3 3" xfId="13876"/>
    <cellStyle name="Normal 3 16 2 3 3 2" xfId="35607"/>
    <cellStyle name="Normal 3 16 2 3 4" xfId="26295"/>
    <cellStyle name="Normal 3 16 2 4" xfId="5065"/>
    <cellStyle name="Normal 3 16 2 4 2" xfId="14377"/>
    <cellStyle name="Normal 3 16 2 4 2 2" xfId="36108"/>
    <cellStyle name="Normal 3 16 2 4 3" xfId="26796"/>
    <cellStyle name="Normal 3 16 2 5" xfId="9721"/>
    <cellStyle name="Normal 3 16 2 5 2" xfId="31452"/>
    <cellStyle name="Normal 3 16 2 6" xfId="19036"/>
    <cellStyle name="Normal 3 16 2 7" xfId="22140"/>
    <cellStyle name="Normal 3 16 3" xfId="601"/>
    <cellStyle name="Normal 3 16 3 2" xfId="2153"/>
    <cellStyle name="Normal 3 16 3 2 2" xfId="6811"/>
    <cellStyle name="Normal 3 16 3 2 2 2" xfId="16123"/>
    <cellStyle name="Normal 3 16 3 2 2 2 2" xfId="37854"/>
    <cellStyle name="Normal 3 16 3 2 2 3" xfId="28542"/>
    <cellStyle name="Normal 3 16 3 2 3" xfId="11467"/>
    <cellStyle name="Normal 3 16 3 2 3 2" xfId="33198"/>
    <cellStyle name="Normal 3 16 3 2 4" xfId="20782"/>
    <cellStyle name="Normal 3 16 3 2 5" xfId="23886"/>
    <cellStyle name="Normal 3 16 3 3" xfId="4565"/>
    <cellStyle name="Normal 3 16 3 3 2" xfId="9221"/>
    <cellStyle name="Normal 3 16 3 3 2 2" xfId="18533"/>
    <cellStyle name="Normal 3 16 3 3 2 2 2" xfId="40264"/>
    <cellStyle name="Normal 3 16 3 3 2 3" xfId="30952"/>
    <cellStyle name="Normal 3 16 3 3 3" xfId="13877"/>
    <cellStyle name="Normal 3 16 3 3 3 2" xfId="35608"/>
    <cellStyle name="Normal 3 16 3 3 4" xfId="26296"/>
    <cellStyle name="Normal 3 16 3 4" xfId="5259"/>
    <cellStyle name="Normal 3 16 3 4 2" xfId="14571"/>
    <cellStyle name="Normal 3 16 3 4 2 2" xfId="36302"/>
    <cellStyle name="Normal 3 16 3 4 3" xfId="26990"/>
    <cellStyle name="Normal 3 16 3 5" xfId="9915"/>
    <cellStyle name="Normal 3 16 3 5 2" xfId="31646"/>
    <cellStyle name="Normal 3 16 3 6" xfId="19230"/>
    <cellStyle name="Normal 3 16 3 7" xfId="22334"/>
    <cellStyle name="Normal 3 16 4" xfId="795"/>
    <cellStyle name="Normal 3 16 4 2" xfId="2347"/>
    <cellStyle name="Normal 3 16 4 2 2" xfId="7005"/>
    <cellStyle name="Normal 3 16 4 2 2 2" xfId="16317"/>
    <cellStyle name="Normal 3 16 4 2 2 2 2" xfId="38048"/>
    <cellStyle name="Normal 3 16 4 2 2 3" xfId="28736"/>
    <cellStyle name="Normal 3 16 4 2 3" xfId="11661"/>
    <cellStyle name="Normal 3 16 4 2 3 2" xfId="33392"/>
    <cellStyle name="Normal 3 16 4 2 4" xfId="20976"/>
    <cellStyle name="Normal 3 16 4 2 5" xfId="24080"/>
    <cellStyle name="Normal 3 16 4 3" xfId="4566"/>
    <cellStyle name="Normal 3 16 4 3 2" xfId="9222"/>
    <cellStyle name="Normal 3 16 4 3 2 2" xfId="18534"/>
    <cellStyle name="Normal 3 16 4 3 2 2 2" xfId="40265"/>
    <cellStyle name="Normal 3 16 4 3 2 3" xfId="30953"/>
    <cellStyle name="Normal 3 16 4 3 3" xfId="13878"/>
    <cellStyle name="Normal 3 16 4 3 3 2" xfId="35609"/>
    <cellStyle name="Normal 3 16 4 3 4" xfId="26297"/>
    <cellStyle name="Normal 3 16 4 4" xfId="5453"/>
    <cellStyle name="Normal 3 16 4 4 2" xfId="14765"/>
    <cellStyle name="Normal 3 16 4 4 2 2" xfId="36496"/>
    <cellStyle name="Normal 3 16 4 4 3" xfId="27184"/>
    <cellStyle name="Normal 3 16 4 5" xfId="10109"/>
    <cellStyle name="Normal 3 16 4 5 2" xfId="31840"/>
    <cellStyle name="Normal 3 16 4 6" xfId="19424"/>
    <cellStyle name="Normal 3 16 4 7" xfId="22528"/>
    <cellStyle name="Normal 3 16 5" xfId="989"/>
    <cellStyle name="Normal 3 16 5 2" xfId="2541"/>
    <cellStyle name="Normal 3 16 5 2 2" xfId="7199"/>
    <cellStyle name="Normal 3 16 5 2 2 2" xfId="16511"/>
    <cellStyle name="Normal 3 16 5 2 2 2 2" xfId="38242"/>
    <cellStyle name="Normal 3 16 5 2 2 3" xfId="28930"/>
    <cellStyle name="Normal 3 16 5 2 3" xfId="11855"/>
    <cellStyle name="Normal 3 16 5 2 3 2" xfId="33586"/>
    <cellStyle name="Normal 3 16 5 2 4" xfId="21170"/>
    <cellStyle name="Normal 3 16 5 2 5" xfId="24274"/>
    <cellStyle name="Normal 3 16 5 3" xfId="4567"/>
    <cellStyle name="Normal 3 16 5 3 2" xfId="9223"/>
    <cellStyle name="Normal 3 16 5 3 2 2" xfId="18535"/>
    <cellStyle name="Normal 3 16 5 3 2 2 2" xfId="40266"/>
    <cellStyle name="Normal 3 16 5 3 2 3" xfId="30954"/>
    <cellStyle name="Normal 3 16 5 3 3" xfId="13879"/>
    <cellStyle name="Normal 3 16 5 3 3 2" xfId="35610"/>
    <cellStyle name="Normal 3 16 5 3 4" xfId="26298"/>
    <cellStyle name="Normal 3 16 5 4" xfId="5647"/>
    <cellStyle name="Normal 3 16 5 4 2" xfId="14959"/>
    <cellStyle name="Normal 3 16 5 4 2 2" xfId="36690"/>
    <cellStyle name="Normal 3 16 5 4 3" xfId="27378"/>
    <cellStyle name="Normal 3 16 5 5" xfId="10303"/>
    <cellStyle name="Normal 3 16 5 5 2" xfId="32034"/>
    <cellStyle name="Normal 3 16 5 6" xfId="19618"/>
    <cellStyle name="Normal 3 16 5 7" xfId="22722"/>
    <cellStyle name="Normal 3 16 6" xfId="1183"/>
    <cellStyle name="Normal 3 16 6 2" xfId="2735"/>
    <cellStyle name="Normal 3 16 6 2 2" xfId="7393"/>
    <cellStyle name="Normal 3 16 6 2 2 2" xfId="16705"/>
    <cellStyle name="Normal 3 16 6 2 2 2 2" xfId="38436"/>
    <cellStyle name="Normal 3 16 6 2 2 3" xfId="29124"/>
    <cellStyle name="Normal 3 16 6 2 3" xfId="12049"/>
    <cellStyle name="Normal 3 16 6 2 3 2" xfId="33780"/>
    <cellStyle name="Normal 3 16 6 2 4" xfId="21364"/>
    <cellStyle name="Normal 3 16 6 2 5" xfId="24468"/>
    <cellStyle name="Normal 3 16 6 3" xfId="4568"/>
    <cellStyle name="Normal 3 16 6 3 2" xfId="9224"/>
    <cellStyle name="Normal 3 16 6 3 2 2" xfId="18536"/>
    <cellStyle name="Normal 3 16 6 3 2 2 2" xfId="40267"/>
    <cellStyle name="Normal 3 16 6 3 2 3" xfId="30955"/>
    <cellStyle name="Normal 3 16 6 3 3" xfId="13880"/>
    <cellStyle name="Normal 3 16 6 3 3 2" xfId="35611"/>
    <cellStyle name="Normal 3 16 6 3 4" xfId="26299"/>
    <cellStyle name="Normal 3 16 6 4" xfId="5841"/>
    <cellStyle name="Normal 3 16 6 4 2" xfId="15153"/>
    <cellStyle name="Normal 3 16 6 4 2 2" xfId="36884"/>
    <cellStyle name="Normal 3 16 6 4 3" xfId="27572"/>
    <cellStyle name="Normal 3 16 6 5" xfId="10497"/>
    <cellStyle name="Normal 3 16 6 5 2" xfId="32228"/>
    <cellStyle name="Normal 3 16 6 6" xfId="19812"/>
    <cellStyle name="Normal 3 16 6 7" xfId="22916"/>
    <cellStyle name="Normal 3 16 7" xfId="1377"/>
    <cellStyle name="Normal 3 16 7 2" xfId="2929"/>
    <cellStyle name="Normal 3 16 7 2 2" xfId="7587"/>
    <cellStyle name="Normal 3 16 7 2 2 2" xfId="16899"/>
    <cellStyle name="Normal 3 16 7 2 2 2 2" xfId="38630"/>
    <cellStyle name="Normal 3 16 7 2 2 3" xfId="29318"/>
    <cellStyle name="Normal 3 16 7 2 3" xfId="12243"/>
    <cellStyle name="Normal 3 16 7 2 3 2" xfId="33974"/>
    <cellStyle name="Normal 3 16 7 2 4" xfId="21558"/>
    <cellStyle name="Normal 3 16 7 2 5" xfId="24662"/>
    <cellStyle name="Normal 3 16 7 3" xfId="4569"/>
    <cellStyle name="Normal 3 16 7 3 2" xfId="9225"/>
    <cellStyle name="Normal 3 16 7 3 2 2" xfId="18537"/>
    <cellStyle name="Normal 3 16 7 3 2 2 2" xfId="40268"/>
    <cellStyle name="Normal 3 16 7 3 2 3" xfId="30956"/>
    <cellStyle name="Normal 3 16 7 3 3" xfId="13881"/>
    <cellStyle name="Normal 3 16 7 3 3 2" xfId="35612"/>
    <cellStyle name="Normal 3 16 7 3 4" xfId="26300"/>
    <cellStyle name="Normal 3 16 7 4" xfId="6035"/>
    <cellStyle name="Normal 3 16 7 4 2" xfId="15347"/>
    <cellStyle name="Normal 3 16 7 4 2 2" xfId="37078"/>
    <cellStyle name="Normal 3 16 7 4 3" xfId="27766"/>
    <cellStyle name="Normal 3 16 7 5" xfId="10691"/>
    <cellStyle name="Normal 3 16 7 5 2" xfId="32422"/>
    <cellStyle name="Normal 3 16 7 6" xfId="20006"/>
    <cellStyle name="Normal 3 16 7 7" xfId="23110"/>
    <cellStyle name="Normal 3 16 8" xfId="1571"/>
    <cellStyle name="Normal 3 16 8 2" xfId="3123"/>
    <cellStyle name="Normal 3 16 8 2 2" xfId="7781"/>
    <cellStyle name="Normal 3 16 8 2 2 2" xfId="17093"/>
    <cellStyle name="Normal 3 16 8 2 2 2 2" xfId="38824"/>
    <cellStyle name="Normal 3 16 8 2 2 3" xfId="29512"/>
    <cellStyle name="Normal 3 16 8 2 3" xfId="12437"/>
    <cellStyle name="Normal 3 16 8 2 3 2" xfId="34168"/>
    <cellStyle name="Normal 3 16 8 2 4" xfId="21752"/>
    <cellStyle name="Normal 3 16 8 2 5" xfId="24856"/>
    <cellStyle name="Normal 3 16 8 3" xfId="4570"/>
    <cellStyle name="Normal 3 16 8 3 2" xfId="9226"/>
    <cellStyle name="Normal 3 16 8 3 2 2" xfId="18538"/>
    <cellStyle name="Normal 3 16 8 3 2 2 2" xfId="40269"/>
    <cellStyle name="Normal 3 16 8 3 2 3" xfId="30957"/>
    <cellStyle name="Normal 3 16 8 3 3" xfId="13882"/>
    <cellStyle name="Normal 3 16 8 3 3 2" xfId="35613"/>
    <cellStyle name="Normal 3 16 8 3 4" xfId="26301"/>
    <cellStyle name="Normal 3 16 8 4" xfId="6229"/>
    <cellStyle name="Normal 3 16 8 4 2" xfId="15541"/>
    <cellStyle name="Normal 3 16 8 4 2 2" xfId="37272"/>
    <cellStyle name="Normal 3 16 8 4 3" xfId="27960"/>
    <cellStyle name="Normal 3 16 8 5" xfId="10885"/>
    <cellStyle name="Normal 3 16 8 5 2" xfId="32616"/>
    <cellStyle name="Normal 3 16 8 6" xfId="20200"/>
    <cellStyle name="Normal 3 16 8 7" xfId="23304"/>
    <cellStyle name="Normal 3 16 9" xfId="1765"/>
    <cellStyle name="Normal 3 16 9 2" xfId="6423"/>
    <cellStyle name="Normal 3 16 9 2 2" xfId="15735"/>
    <cellStyle name="Normal 3 16 9 2 2 2" xfId="37466"/>
    <cellStyle name="Normal 3 16 9 2 3" xfId="28154"/>
    <cellStyle name="Normal 3 16 9 3" xfId="11079"/>
    <cellStyle name="Normal 3 16 9 3 2" xfId="32810"/>
    <cellStyle name="Normal 3 16 9 4" xfId="20394"/>
    <cellStyle name="Normal 3 16 9 5" xfId="23498"/>
    <cellStyle name="Normal 3 17" xfId="221"/>
    <cellStyle name="Normal 3 17 2" xfId="1777"/>
    <cellStyle name="Normal 3 17 2 2" xfId="6435"/>
    <cellStyle name="Normal 3 17 2 2 2" xfId="15747"/>
    <cellStyle name="Normal 3 17 2 2 2 2" xfId="37478"/>
    <cellStyle name="Normal 3 17 2 2 3" xfId="28166"/>
    <cellStyle name="Normal 3 17 2 3" xfId="11091"/>
    <cellStyle name="Normal 3 17 2 3 2" xfId="32822"/>
    <cellStyle name="Normal 3 17 2 4" xfId="20406"/>
    <cellStyle name="Normal 3 17 2 5" xfId="23510"/>
    <cellStyle name="Normal 3 17 3" xfId="4571"/>
    <cellStyle name="Normal 3 17 3 2" xfId="9227"/>
    <cellStyle name="Normal 3 17 3 2 2" xfId="18539"/>
    <cellStyle name="Normal 3 17 3 2 2 2" xfId="40270"/>
    <cellStyle name="Normal 3 17 3 2 3" xfId="30958"/>
    <cellStyle name="Normal 3 17 3 3" xfId="13883"/>
    <cellStyle name="Normal 3 17 3 3 2" xfId="35614"/>
    <cellStyle name="Normal 3 17 3 4" xfId="26302"/>
    <cellStyle name="Normal 3 17 4" xfId="4883"/>
    <cellStyle name="Normal 3 17 4 2" xfId="14195"/>
    <cellStyle name="Normal 3 17 4 2 2" xfId="35926"/>
    <cellStyle name="Normal 3 17 4 3" xfId="26614"/>
    <cellStyle name="Normal 3 17 5" xfId="9539"/>
    <cellStyle name="Normal 3 17 5 2" xfId="31270"/>
    <cellStyle name="Normal 3 17 6" xfId="18853"/>
    <cellStyle name="Normal 3 17 7" xfId="21958"/>
    <cellStyle name="Normal 3 18" xfId="415"/>
    <cellStyle name="Normal 3 18 2" xfId="1971"/>
    <cellStyle name="Normal 3 18 2 2" xfId="6629"/>
    <cellStyle name="Normal 3 18 2 2 2" xfId="15941"/>
    <cellStyle name="Normal 3 18 2 2 2 2" xfId="37672"/>
    <cellStyle name="Normal 3 18 2 2 3" xfId="28360"/>
    <cellStyle name="Normal 3 18 2 3" xfId="11285"/>
    <cellStyle name="Normal 3 18 2 3 2" xfId="33016"/>
    <cellStyle name="Normal 3 18 2 4" xfId="20600"/>
    <cellStyle name="Normal 3 18 2 5" xfId="23704"/>
    <cellStyle name="Normal 3 18 3" xfId="4572"/>
    <cellStyle name="Normal 3 18 3 2" xfId="9228"/>
    <cellStyle name="Normal 3 18 3 2 2" xfId="18540"/>
    <cellStyle name="Normal 3 18 3 2 2 2" xfId="40271"/>
    <cellStyle name="Normal 3 18 3 2 3" xfId="30959"/>
    <cellStyle name="Normal 3 18 3 3" xfId="13884"/>
    <cellStyle name="Normal 3 18 3 3 2" xfId="35615"/>
    <cellStyle name="Normal 3 18 3 4" xfId="26303"/>
    <cellStyle name="Normal 3 18 4" xfId="5077"/>
    <cellStyle name="Normal 3 18 4 2" xfId="14389"/>
    <cellStyle name="Normal 3 18 4 2 2" xfId="36120"/>
    <cellStyle name="Normal 3 18 4 3" xfId="26808"/>
    <cellStyle name="Normal 3 18 5" xfId="9733"/>
    <cellStyle name="Normal 3 18 5 2" xfId="31464"/>
    <cellStyle name="Normal 3 18 6" xfId="19048"/>
    <cellStyle name="Normal 3 18 7" xfId="22152"/>
    <cellStyle name="Normal 3 19" xfId="613"/>
    <cellStyle name="Normal 3 19 2" xfId="2165"/>
    <cellStyle name="Normal 3 19 2 2" xfId="6823"/>
    <cellStyle name="Normal 3 19 2 2 2" xfId="16135"/>
    <cellStyle name="Normal 3 19 2 2 2 2" xfId="37866"/>
    <cellStyle name="Normal 3 19 2 2 3" xfId="28554"/>
    <cellStyle name="Normal 3 19 2 3" xfId="11479"/>
    <cellStyle name="Normal 3 19 2 3 2" xfId="33210"/>
    <cellStyle name="Normal 3 19 2 4" xfId="20794"/>
    <cellStyle name="Normal 3 19 2 5" xfId="23898"/>
    <cellStyle name="Normal 3 19 3" xfId="4573"/>
    <cellStyle name="Normal 3 19 3 2" xfId="9229"/>
    <cellStyle name="Normal 3 19 3 2 2" xfId="18541"/>
    <cellStyle name="Normal 3 19 3 2 2 2" xfId="40272"/>
    <cellStyle name="Normal 3 19 3 2 3" xfId="30960"/>
    <cellStyle name="Normal 3 19 3 3" xfId="13885"/>
    <cellStyle name="Normal 3 19 3 3 2" xfId="35616"/>
    <cellStyle name="Normal 3 19 3 4" xfId="26304"/>
    <cellStyle name="Normal 3 19 4" xfId="5271"/>
    <cellStyle name="Normal 3 19 4 2" xfId="14583"/>
    <cellStyle name="Normal 3 19 4 2 2" xfId="36314"/>
    <cellStyle name="Normal 3 19 4 3" xfId="27002"/>
    <cellStyle name="Normal 3 19 5" xfId="9927"/>
    <cellStyle name="Normal 3 19 5 2" xfId="31658"/>
    <cellStyle name="Normal 3 19 6" xfId="19242"/>
    <cellStyle name="Normal 3 19 7" xfId="22346"/>
    <cellStyle name="Normal 3 2" xfId="39"/>
    <cellStyle name="Normal 3 2 10" xfId="4574"/>
    <cellStyle name="Normal 3 2 10 2" xfId="9230"/>
    <cellStyle name="Normal 3 2 10 2 2" xfId="18542"/>
    <cellStyle name="Normal 3 2 10 2 2 2" xfId="40273"/>
    <cellStyle name="Normal 3 2 10 2 3" xfId="30961"/>
    <cellStyle name="Normal 3 2 10 3" xfId="13886"/>
    <cellStyle name="Normal 3 2 10 3 2" xfId="35617"/>
    <cellStyle name="Normal 3 2 10 4" xfId="26305"/>
    <cellStyle name="Normal 3 2 11" xfId="4703"/>
    <cellStyle name="Normal 3 2 11 2" xfId="14015"/>
    <cellStyle name="Normal 3 2 11 2 2" xfId="35746"/>
    <cellStyle name="Normal 3 2 11 3" xfId="26434"/>
    <cellStyle name="Normal 3 2 12" xfId="9359"/>
    <cellStyle name="Normal 3 2 12 2" xfId="31090"/>
    <cellStyle name="Normal 3 2 13" xfId="18672"/>
    <cellStyle name="Normal 3 2 14" xfId="21778"/>
    <cellStyle name="Normal 3 2 2" xfId="235"/>
    <cellStyle name="Normal 3 2 2 2" xfId="1791"/>
    <cellStyle name="Normal 3 2 2 2 2" xfId="6449"/>
    <cellStyle name="Normal 3 2 2 2 2 2" xfId="15761"/>
    <cellStyle name="Normal 3 2 2 2 2 2 2" xfId="37492"/>
    <cellStyle name="Normal 3 2 2 2 2 3" xfId="28180"/>
    <cellStyle name="Normal 3 2 2 2 3" xfId="11105"/>
    <cellStyle name="Normal 3 2 2 2 3 2" xfId="32836"/>
    <cellStyle name="Normal 3 2 2 2 4" xfId="20420"/>
    <cellStyle name="Normal 3 2 2 2 5" xfId="23524"/>
    <cellStyle name="Normal 3 2 2 3" xfId="4575"/>
    <cellStyle name="Normal 3 2 2 3 2" xfId="9231"/>
    <cellStyle name="Normal 3 2 2 3 2 2" xfId="18543"/>
    <cellStyle name="Normal 3 2 2 3 2 2 2" xfId="40274"/>
    <cellStyle name="Normal 3 2 2 3 2 3" xfId="30962"/>
    <cellStyle name="Normal 3 2 2 3 3" xfId="13887"/>
    <cellStyle name="Normal 3 2 2 3 3 2" xfId="35618"/>
    <cellStyle name="Normal 3 2 2 3 4" xfId="26306"/>
    <cellStyle name="Normal 3 2 2 4" xfId="4897"/>
    <cellStyle name="Normal 3 2 2 4 2" xfId="14209"/>
    <cellStyle name="Normal 3 2 2 4 2 2" xfId="35940"/>
    <cellStyle name="Normal 3 2 2 4 3" xfId="26628"/>
    <cellStyle name="Normal 3 2 2 5" xfId="9553"/>
    <cellStyle name="Normal 3 2 2 5 2" xfId="31284"/>
    <cellStyle name="Normal 3 2 2 6" xfId="18868"/>
    <cellStyle name="Normal 3 2 2 7" xfId="21972"/>
    <cellStyle name="Normal 3 2 3" xfId="431"/>
    <cellStyle name="Normal 3 2 3 2" xfId="1985"/>
    <cellStyle name="Normal 3 2 3 2 2" xfId="6643"/>
    <cellStyle name="Normal 3 2 3 2 2 2" xfId="15955"/>
    <cellStyle name="Normal 3 2 3 2 2 2 2" xfId="37686"/>
    <cellStyle name="Normal 3 2 3 2 2 3" xfId="28374"/>
    <cellStyle name="Normal 3 2 3 2 3" xfId="11299"/>
    <cellStyle name="Normal 3 2 3 2 3 2" xfId="33030"/>
    <cellStyle name="Normal 3 2 3 2 4" xfId="20614"/>
    <cellStyle name="Normal 3 2 3 2 5" xfId="23718"/>
    <cellStyle name="Normal 3 2 3 3" xfId="4576"/>
    <cellStyle name="Normal 3 2 3 3 2" xfId="9232"/>
    <cellStyle name="Normal 3 2 3 3 2 2" xfId="18544"/>
    <cellStyle name="Normal 3 2 3 3 2 2 2" xfId="40275"/>
    <cellStyle name="Normal 3 2 3 3 2 3" xfId="30963"/>
    <cellStyle name="Normal 3 2 3 3 3" xfId="13888"/>
    <cellStyle name="Normal 3 2 3 3 3 2" xfId="35619"/>
    <cellStyle name="Normal 3 2 3 3 4" xfId="26307"/>
    <cellStyle name="Normal 3 2 3 4" xfId="5091"/>
    <cellStyle name="Normal 3 2 3 4 2" xfId="14403"/>
    <cellStyle name="Normal 3 2 3 4 2 2" xfId="36134"/>
    <cellStyle name="Normal 3 2 3 4 3" xfId="26822"/>
    <cellStyle name="Normal 3 2 3 5" xfId="9747"/>
    <cellStyle name="Normal 3 2 3 5 2" xfId="31478"/>
    <cellStyle name="Normal 3 2 3 6" xfId="19062"/>
    <cellStyle name="Normal 3 2 3 7" xfId="22166"/>
    <cellStyle name="Normal 3 2 4" xfId="627"/>
    <cellStyle name="Normal 3 2 4 2" xfId="2179"/>
    <cellStyle name="Normal 3 2 4 2 2" xfId="6837"/>
    <cellStyle name="Normal 3 2 4 2 2 2" xfId="16149"/>
    <cellStyle name="Normal 3 2 4 2 2 2 2" xfId="37880"/>
    <cellStyle name="Normal 3 2 4 2 2 3" xfId="28568"/>
    <cellStyle name="Normal 3 2 4 2 3" xfId="11493"/>
    <cellStyle name="Normal 3 2 4 2 3 2" xfId="33224"/>
    <cellStyle name="Normal 3 2 4 2 4" xfId="20808"/>
    <cellStyle name="Normal 3 2 4 2 5" xfId="23912"/>
    <cellStyle name="Normal 3 2 4 3" xfId="4577"/>
    <cellStyle name="Normal 3 2 4 3 2" xfId="9233"/>
    <cellStyle name="Normal 3 2 4 3 2 2" xfId="18545"/>
    <cellStyle name="Normal 3 2 4 3 2 2 2" xfId="40276"/>
    <cellStyle name="Normal 3 2 4 3 2 3" xfId="30964"/>
    <cellStyle name="Normal 3 2 4 3 3" xfId="13889"/>
    <cellStyle name="Normal 3 2 4 3 3 2" xfId="35620"/>
    <cellStyle name="Normal 3 2 4 3 4" xfId="26308"/>
    <cellStyle name="Normal 3 2 4 4" xfId="5285"/>
    <cellStyle name="Normal 3 2 4 4 2" xfId="14597"/>
    <cellStyle name="Normal 3 2 4 4 2 2" xfId="36328"/>
    <cellStyle name="Normal 3 2 4 4 3" xfId="27016"/>
    <cellStyle name="Normal 3 2 4 5" xfId="9941"/>
    <cellStyle name="Normal 3 2 4 5 2" xfId="31672"/>
    <cellStyle name="Normal 3 2 4 6" xfId="19256"/>
    <cellStyle name="Normal 3 2 4 7" xfId="22360"/>
    <cellStyle name="Normal 3 2 5" xfId="821"/>
    <cellStyle name="Normal 3 2 5 2" xfId="2373"/>
    <cellStyle name="Normal 3 2 5 2 2" xfId="7031"/>
    <cellStyle name="Normal 3 2 5 2 2 2" xfId="16343"/>
    <cellStyle name="Normal 3 2 5 2 2 2 2" xfId="38074"/>
    <cellStyle name="Normal 3 2 5 2 2 3" xfId="28762"/>
    <cellStyle name="Normal 3 2 5 2 3" xfId="11687"/>
    <cellStyle name="Normal 3 2 5 2 3 2" xfId="33418"/>
    <cellStyle name="Normal 3 2 5 2 4" xfId="21002"/>
    <cellStyle name="Normal 3 2 5 2 5" xfId="24106"/>
    <cellStyle name="Normal 3 2 5 3" xfId="4578"/>
    <cellStyle name="Normal 3 2 5 3 2" xfId="9234"/>
    <cellStyle name="Normal 3 2 5 3 2 2" xfId="18546"/>
    <cellStyle name="Normal 3 2 5 3 2 2 2" xfId="40277"/>
    <cellStyle name="Normal 3 2 5 3 2 3" xfId="30965"/>
    <cellStyle name="Normal 3 2 5 3 3" xfId="13890"/>
    <cellStyle name="Normal 3 2 5 3 3 2" xfId="35621"/>
    <cellStyle name="Normal 3 2 5 3 4" xfId="26309"/>
    <cellStyle name="Normal 3 2 5 4" xfId="5479"/>
    <cellStyle name="Normal 3 2 5 4 2" xfId="14791"/>
    <cellStyle name="Normal 3 2 5 4 2 2" xfId="36522"/>
    <cellStyle name="Normal 3 2 5 4 3" xfId="27210"/>
    <cellStyle name="Normal 3 2 5 5" xfId="10135"/>
    <cellStyle name="Normal 3 2 5 5 2" xfId="31866"/>
    <cellStyle name="Normal 3 2 5 6" xfId="19450"/>
    <cellStyle name="Normal 3 2 5 7" xfId="22554"/>
    <cellStyle name="Normal 3 2 6" xfId="1015"/>
    <cellStyle name="Normal 3 2 6 2" xfId="2567"/>
    <cellStyle name="Normal 3 2 6 2 2" xfId="7225"/>
    <cellStyle name="Normal 3 2 6 2 2 2" xfId="16537"/>
    <cellStyle name="Normal 3 2 6 2 2 2 2" xfId="38268"/>
    <cellStyle name="Normal 3 2 6 2 2 3" xfId="28956"/>
    <cellStyle name="Normal 3 2 6 2 3" xfId="11881"/>
    <cellStyle name="Normal 3 2 6 2 3 2" xfId="33612"/>
    <cellStyle name="Normal 3 2 6 2 4" xfId="21196"/>
    <cellStyle name="Normal 3 2 6 2 5" xfId="24300"/>
    <cellStyle name="Normal 3 2 6 3" xfId="4579"/>
    <cellStyle name="Normal 3 2 6 3 2" xfId="9235"/>
    <cellStyle name="Normal 3 2 6 3 2 2" xfId="18547"/>
    <cellStyle name="Normal 3 2 6 3 2 2 2" xfId="40278"/>
    <cellStyle name="Normal 3 2 6 3 2 3" xfId="30966"/>
    <cellStyle name="Normal 3 2 6 3 3" xfId="13891"/>
    <cellStyle name="Normal 3 2 6 3 3 2" xfId="35622"/>
    <cellStyle name="Normal 3 2 6 3 4" xfId="26310"/>
    <cellStyle name="Normal 3 2 6 4" xfId="5673"/>
    <cellStyle name="Normal 3 2 6 4 2" xfId="14985"/>
    <cellStyle name="Normal 3 2 6 4 2 2" xfId="36716"/>
    <cellStyle name="Normal 3 2 6 4 3" xfId="27404"/>
    <cellStyle name="Normal 3 2 6 5" xfId="10329"/>
    <cellStyle name="Normal 3 2 6 5 2" xfId="32060"/>
    <cellStyle name="Normal 3 2 6 6" xfId="19644"/>
    <cellStyle name="Normal 3 2 6 7" xfId="22748"/>
    <cellStyle name="Normal 3 2 7" xfId="1209"/>
    <cellStyle name="Normal 3 2 7 2" xfId="2761"/>
    <cellStyle name="Normal 3 2 7 2 2" xfId="7419"/>
    <cellStyle name="Normal 3 2 7 2 2 2" xfId="16731"/>
    <cellStyle name="Normal 3 2 7 2 2 2 2" xfId="38462"/>
    <cellStyle name="Normal 3 2 7 2 2 3" xfId="29150"/>
    <cellStyle name="Normal 3 2 7 2 3" xfId="12075"/>
    <cellStyle name="Normal 3 2 7 2 3 2" xfId="33806"/>
    <cellStyle name="Normal 3 2 7 2 4" xfId="21390"/>
    <cellStyle name="Normal 3 2 7 2 5" xfId="24494"/>
    <cellStyle name="Normal 3 2 7 3" xfId="4580"/>
    <cellStyle name="Normal 3 2 7 3 2" xfId="9236"/>
    <cellStyle name="Normal 3 2 7 3 2 2" xfId="18548"/>
    <cellStyle name="Normal 3 2 7 3 2 2 2" xfId="40279"/>
    <cellStyle name="Normal 3 2 7 3 2 3" xfId="30967"/>
    <cellStyle name="Normal 3 2 7 3 3" xfId="13892"/>
    <cellStyle name="Normal 3 2 7 3 3 2" xfId="35623"/>
    <cellStyle name="Normal 3 2 7 3 4" xfId="26311"/>
    <cellStyle name="Normal 3 2 7 4" xfId="5867"/>
    <cellStyle name="Normal 3 2 7 4 2" xfId="15179"/>
    <cellStyle name="Normal 3 2 7 4 2 2" xfId="36910"/>
    <cellStyle name="Normal 3 2 7 4 3" xfId="27598"/>
    <cellStyle name="Normal 3 2 7 5" xfId="10523"/>
    <cellStyle name="Normal 3 2 7 5 2" xfId="32254"/>
    <cellStyle name="Normal 3 2 7 6" xfId="19838"/>
    <cellStyle name="Normal 3 2 7 7" xfId="22942"/>
    <cellStyle name="Normal 3 2 8" xfId="1403"/>
    <cellStyle name="Normal 3 2 8 2" xfId="2955"/>
    <cellStyle name="Normal 3 2 8 2 2" xfId="7613"/>
    <cellStyle name="Normal 3 2 8 2 2 2" xfId="16925"/>
    <cellStyle name="Normal 3 2 8 2 2 2 2" xfId="38656"/>
    <cellStyle name="Normal 3 2 8 2 2 3" xfId="29344"/>
    <cellStyle name="Normal 3 2 8 2 3" xfId="12269"/>
    <cellStyle name="Normal 3 2 8 2 3 2" xfId="34000"/>
    <cellStyle name="Normal 3 2 8 2 4" xfId="21584"/>
    <cellStyle name="Normal 3 2 8 2 5" xfId="24688"/>
    <cellStyle name="Normal 3 2 8 3" xfId="4581"/>
    <cellStyle name="Normal 3 2 8 3 2" xfId="9237"/>
    <cellStyle name="Normal 3 2 8 3 2 2" xfId="18549"/>
    <cellStyle name="Normal 3 2 8 3 2 2 2" xfId="40280"/>
    <cellStyle name="Normal 3 2 8 3 2 3" xfId="30968"/>
    <cellStyle name="Normal 3 2 8 3 3" xfId="13893"/>
    <cellStyle name="Normal 3 2 8 3 3 2" xfId="35624"/>
    <cellStyle name="Normal 3 2 8 3 4" xfId="26312"/>
    <cellStyle name="Normal 3 2 8 4" xfId="6061"/>
    <cellStyle name="Normal 3 2 8 4 2" xfId="15373"/>
    <cellStyle name="Normal 3 2 8 4 2 2" xfId="37104"/>
    <cellStyle name="Normal 3 2 8 4 3" xfId="27792"/>
    <cellStyle name="Normal 3 2 8 5" xfId="10717"/>
    <cellStyle name="Normal 3 2 8 5 2" xfId="32448"/>
    <cellStyle name="Normal 3 2 8 6" xfId="20032"/>
    <cellStyle name="Normal 3 2 8 7" xfId="23136"/>
    <cellStyle name="Normal 3 2 9" xfId="1597"/>
    <cellStyle name="Normal 3 2 9 2" xfId="6255"/>
    <cellStyle name="Normal 3 2 9 2 2" xfId="15567"/>
    <cellStyle name="Normal 3 2 9 2 2 2" xfId="37298"/>
    <cellStyle name="Normal 3 2 9 2 3" xfId="27986"/>
    <cellStyle name="Normal 3 2 9 3" xfId="10911"/>
    <cellStyle name="Normal 3 2 9 3 2" xfId="32642"/>
    <cellStyle name="Normal 3 2 9 4" xfId="20226"/>
    <cellStyle name="Normal 3 2 9 5" xfId="23330"/>
    <cellStyle name="Normal 3 20" xfId="807"/>
    <cellStyle name="Normal 3 20 2" xfId="2359"/>
    <cellStyle name="Normal 3 20 2 2" xfId="7017"/>
    <cellStyle name="Normal 3 20 2 2 2" xfId="16329"/>
    <cellStyle name="Normal 3 20 2 2 2 2" xfId="38060"/>
    <cellStyle name="Normal 3 20 2 2 3" xfId="28748"/>
    <cellStyle name="Normal 3 20 2 3" xfId="11673"/>
    <cellStyle name="Normal 3 20 2 3 2" xfId="33404"/>
    <cellStyle name="Normal 3 20 2 4" xfId="20988"/>
    <cellStyle name="Normal 3 20 2 5" xfId="24092"/>
    <cellStyle name="Normal 3 20 3" xfId="4582"/>
    <cellStyle name="Normal 3 20 3 2" xfId="9238"/>
    <cellStyle name="Normal 3 20 3 2 2" xfId="18550"/>
    <cellStyle name="Normal 3 20 3 2 2 2" xfId="40281"/>
    <cellStyle name="Normal 3 20 3 2 3" xfId="30969"/>
    <cellStyle name="Normal 3 20 3 3" xfId="13894"/>
    <cellStyle name="Normal 3 20 3 3 2" xfId="35625"/>
    <cellStyle name="Normal 3 20 3 4" xfId="26313"/>
    <cellStyle name="Normal 3 20 4" xfId="5465"/>
    <cellStyle name="Normal 3 20 4 2" xfId="14777"/>
    <cellStyle name="Normal 3 20 4 2 2" xfId="36508"/>
    <cellStyle name="Normal 3 20 4 3" xfId="27196"/>
    <cellStyle name="Normal 3 20 5" xfId="10121"/>
    <cellStyle name="Normal 3 20 5 2" xfId="31852"/>
    <cellStyle name="Normal 3 20 6" xfId="19436"/>
    <cellStyle name="Normal 3 20 7" xfId="22540"/>
    <cellStyle name="Normal 3 21" xfId="1001"/>
    <cellStyle name="Normal 3 21 2" xfId="2553"/>
    <cellStyle name="Normal 3 21 2 2" xfId="7211"/>
    <cellStyle name="Normal 3 21 2 2 2" xfId="16523"/>
    <cellStyle name="Normal 3 21 2 2 2 2" xfId="38254"/>
    <cellStyle name="Normal 3 21 2 2 3" xfId="28942"/>
    <cellStyle name="Normal 3 21 2 3" xfId="11867"/>
    <cellStyle name="Normal 3 21 2 3 2" xfId="33598"/>
    <cellStyle name="Normal 3 21 2 4" xfId="21182"/>
    <cellStyle name="Normal 3 21 2 5" xfId="24286"/>
    <cellStyle name="Normal 3 21 3" xfId="4583"/>
    <cellStyle name="Normal 3 21 3 2" xfId="9239"/>
    <cellStyle name="Normal 3 21 3 2 2" xfId="18551"/>
    <cellStyle name="Normal 3 21 3 2 2 2" xfId="40282"/>
    <cellStyle name="Normal 3 21 3 2 3" xfId="30970"/>
    <cellStyle name="Normal 3 21 3 3" xfId="13895"/>
    <cellStyle name="Normal 3 21 3 3 2" xfId="35626"/>
    <cellStyle name="Normal 3 21 3 4" xfId="26314"/>
    <cellStyle name="Normal 3 21 4" xfId="5659"/>
    <cellStyle name="Normal 3 21 4 2" xfId="14971"/>
    <cellStyle name="Normal 3 21 4 2 2" xfId="36702"/>
    <cellStyle name="Normal 3 21 4 3" xfId="27390"/>
    <cellStyle name="Normal 3 21 5" xfId="10315"/>
    <cellStyle name="Normal 3 21 5 2" xfId="32046"/>
    <cellStyle name="Normal 3 21 6" xfId="19630"/>
    <cellStyle name="Normal 3 21 7" xfId="22734"/>
    <cellStyle name="Normal 3 22" xfId="1195"/>
    <cellStyle name="Normal 3 22 2" xfId="2747"/>
    <cellStyle name="Normal 3 22 2 2" xfId="7405"/>
    <cellStyle name="Normal 3 22 2 2 2" xfId="16717"/>
    <cellStyle name="Normal 3 22 2 2 2 2" xfId="38448"/>
    <cellStyle name="Normal 3 22 2 2 3" xfId="29136"/>
    <cellStyle name="Normal 3 22 2 3" xfId="12061"/>
    <cellStyle name="Normal 3 22 2 3 2" xfId="33792"/>
    <cellStyle name="Normal 3 22 2 4" xfId="21376"/>
    <cellStyle name="Normal 3 22 2 5" xfId="24480"/>
    <cellStyle name="Normal 3 22 3" xfId="4584"/>
    <cellStyle name="Normal 3 22 3 2" xfId="9240"/>
    <cellStyle name="Normal 3 22 3 2 2" xfId="18552"/>
    <cellStyle name="Normal 3 22 3 2 2 2" xfId="40283"/>
    <cellStyle name="Normal 3 22 3 2 3" xfId="30971"/>
    <cellStyle name="Normal 3 22 3 3" xfId="13896"/>
    <cellStyle name="Normal 3 22 3 3 2" xfId="35627"/>
    <cellStyle name="Normal 3 22 3 4" xfId="26315"/>
    <cellStyle name="Normal 3 22 4" xfId="5853"/>
    <cellStyle name="Normal 3 22 4 2" xfId="15165"/>
    <cellStyle name="Normal 3 22 4 2 2" xfId="36896"/>
    <cellStyle name="Normal 3 22 4 3" xfId="27584"/>
    <cellStyle name="Normal 3 22 5" xfId="10509"/>
    <cellStyle name="Normal 3 22 5 2" xfId="32240"/>
    <cellStyle name="Normal 3 22 6" xfId="19824"/>
    <cellStyle name="Normal 3 22 7" xfId="22928"/>
    <cellStyle name="Normal 3 23" xfId="1389"/>
    <cellStyle name="Normal 3 23 2" xfId="2941"/>
    <cellStyle name="Normal 3 23 2 2" xfId="7599"/>
    <cellStyle name="Normal 3 23 2 2 2" xfId="16911"/>
    <cellStyle name="Normal 3 23 2 2 2 2" xfId="38642"/>
    <cellStyle name="Normal 3 23 2 2 3" xfId="29330"/>
    <cellStyle name="Normal 3 23 2 3" xfId="12255"/>
    <cellStyle name="Normal 3 23 2 3 2" xfId="33986"/>
    <cellStyle name="Normal 3 23 2 4" xfId="21570"/>
    <cellStyle name="Normal 3 23 2 5" xfId="24674"/>
    <cellStyle name="Normal 3 23 3" xfId="4585"/>
    <cellStyle name="Normal 3 23 3 2" xfId="9241"/>
    <cellStyle name="Normal 3 23 3 2 2" xfId="18553"/>
    <cellStyle name="Normal 3 23 3 2 2 2" xfId="40284"/>
    <cellStyle name="Normal 3 23 3 2 3" xfId="30972"/>
    <cellStyle name="Normal 3 23 3 3" xfId="13897"/>
    <cellStyle name="Normal 3 23 3 3 2" xfId="35628"/>
    <cellStyle name="Normal 3 23 3 4" xfId="26316"/>
    <cellStyle name="Normal 3 23 4" xfId="6047"/>
    <cellStyle name="Normal 3 23 4 2" xfId="15359"/>
    <cellStyle name="Normal 3 23 4 2 2" xfId="37090"/>
    <cellStyle name="Normal 3 23 4 3" xfId="27778"/>
    <cellStyle name="Normal 3 23 5" xfId="10703"/>
    <cellStyle name="Normal 3 23 5 2" xfId="32434"/>
    <cellStyle name="Normal 3 23 6" xfId="20018"/>
    <cellStyle name="Normal 3 23 7" xfId="23122"/>
    <cellStyle name="Normal 3 24" xfId="1583"/>
    <cellStyle name="Normal 3 24 2" xfId="6241"/>
    <cellStyle name="Normal 3 24 2 2" xfId="15553"/>
    <cellStyle name="Normal 3 24 2 2 2" xfId="37284"/>
    <cellStyle name="Normal 3 24 2 3" xfId="27972"/>
    <cellStyle name="Normal 3 24 3" xfId="10897"/>
    <cellStyle name="Normal 3 24 3 2" xfId="32628"/>
    <cellStyle name="Normal 3 24 4" xfId="20212"/>
    <cellStyle name="Normal 3 24 5" xfId="23316"/>
    <cellStyle name="Normal 3 25" xfId="4514"/>
    <cellStyle name="Normal 3 25 2" xfId="9170"/>
    <cellStyle name="Normal 3 25 2 2" xfId="18482"/>
    <cellStyle name="Normal 3 25 2 2 2" xfId="40213"/>
    <cellStyle name="Normal 3 25 2 3" xfId="30901"/>
    <cellStyle name="Normal 3 25 3" xfId="13826"/>
    <cellStyle name="Normal 3 25 3 2" xfId="35557"/>
    <cellStyle name="Normal 3 25 4" xfId="26245"/>
    <cellStyle name="Normal 3 26" xfId="4689"/>
    <cellStyle name="Normal 3 26 2" xfId="14001"/>
    <cellStyle name="Normal 3 26 2 2" xfId="35732"/>
    <cellStyle name="Normal 3 26 3" xfId="26420"/>
    <cellStyle name="Normal 3 27" xfId="9345"/>
    <cellStyle name="Normal 3 27 2" xfId="31076"/>
    <cellStyle name="Normal 3 28" xfId="18658"/>
    <cellStyle name="Normal 3 29" xfId="21764"/>
    <cellStyle name="Normal 3 3" xfId="51"/>
    <cellStyle name="Normal 3 3 10" xfId="4586"/>
    <cellStyle name="Normal 3 3 10 2" xfId="9242"/>
    <cellStyle name="Normal 3 3 10 2 2" xfId="18554"/>
    <cellStyle name="Normal 3 3 10 2 2 2" xfId="40285"/>
    <cellStyle name="Normal 3 3 10 2 3" xfId="30973"/>
    <cellStyle name="Normal 3 3 10 3" xfId="13898"/>
    <cellStyle name="Normal 3 3 10 3 2" xfId="35629"/>
    <cellStyle name="Normal 3 3 10 4" xfId="26317"/>
    <cellStyle name="Normal 3 3 11" xfId="4715"/>
    <cellStyle name="Normal 3 3 11 2" xfId="14027"/>
    <cellStyle name="Normal 3 3 11 2 2" xfId="35758"/>
    <cellStyle name="Normal 3 3 11 3" xfId="26446"/>
    <cellStyle name="Normal 3 3 12" xfId="9371"/>
    <cellStyle name="Normal 3 3 12 2" xfId="31102"/>
    <cellStyle name="Normal 3 3 13" xfId="18684"/>
    <cellStyle name="Normal 3 3 14" xfId="21790"/>
    <cellStyle name="Normal 3 3 2" xfId="247"/>
    <cellStyle name="Normal 3 3 2 2" xfId="1803"/>
    <cellStyle name="Normal 3 3 2 2 2" xfId="6461"/>
    <cellStyle name="Normal 3 3 2 2 2 2" xfId="15773"/>
    <cellStyle name="Normal 3 3 2 2 2 2 2" xfId="37504"/>
    <cellStyle name="Normal 3 3 2 2 2 3" xfId="28192"/>
    <cellStyle name="Normal 3 3 2 2 3" xfId="11117"/>
    <cellStyle name="Normal 3 3 2 2 3 2" xfId="32848"/>
    <cellStyle name="Normal 3 3 2 2 4" xfId="20432"/>
    <cellStyle name="Normal 3 3 2 2 5" xfId="23536"/>
    <cellStyle name="Normal 3 3 2 3" xfId="4587"/>
    <cellStyle name="Normal 3 3 2 3 2" xfId="9243"/>
    <cellStyle name="Normal 3 3 2 3 2 2" xfId="18555"/>
    <cellStyle name="Normal 3 3 2 3 2 2 2" xfId="40286"/>
    <cellStyle name="Normal 3 3 2 3 2 3" xfId="30974"/>
    <cellStyle name="Normal 3 3 2 3 3" xfId="13899"/>
    <cellStyle name="Normal 3 3 2 3 3 2" xfId="35630"/>
    <cellStyle name="Normal 3 3 2 3 4" xfId="26318"/>
    <cellStyle name="Normal 3 3 2 4" xfId="4909"/>
    <cellStyle name="Normal 3 3 2 4 2" xfId="14221"/>
    <cellStyle name="Normal 3 3 2 4 2 2" xfId="35952"/>
    <cellStyle name="Normal 3 3 2 4 3" xfId="26640"/>
    <cellStyle name="Normal 3 3 2 5" xfId="9565"/>
    <cellStyle name="Normal 3 3 2 5 2" xfId="31296"/>
    <cellStyle name="Normal 3 3 2 6" xfId="18880"/>
    <cellStyle name="Normal 3 3 2 7" xfId="21984"/>
    <cellStyle name="Normal 3 3 3" xfId="443"/>
    <cellStyle name="Normal 3 3 3 2" xfId="1997"/>
    <cellStyle name="Normal 3 3 3 2 2" xfId="6655"/>
    <cellStyle name="Normal 3 3 3 2 2 2" xfId="15967"/>
    <cellStyle name="Normal 3 3 3 2 2 2 2" xfId="37698"/>
    <cellStyle name="Normal 3 3 3 2 2 3" xfId="28386"/>
    <cellStyle name="Normal 3 3 3 2 3" xfId="11311"/>
    <cellStyle name="Normal 3 3 3 2 3 2" xfId="33042"/>
    <cellStyle name="Normal 3 3 3 2 4" xfId="20626"/>
    <cellStyle name="Normal 3 3 3 2 5" xfId="23730"/>
    <cellStyle name="Normal 3 3 3 3" xfId="4588"/>
    <cellStyle name="Normal 3 3 3 3 2" xfId="9244"/>
    <cellStyle name="Normal 3 3 3 3 2 2" xfId="18556"/>
    <cellStyle name="Normal 3 3 3 3 2 2 2" xfId="40287"/>
    <cellStyle name="Normal 3 3 3 3 2 3" xfId="30975"/>
    <cellStyle name="Normal 3 3 3 3 3" xfId="13900"/>
    <cellStyle name="Normal 3 3 3 3 3 2" xfId="35631"/>
    <cellStyle name="Normal 3 3 3 3 4" xfId="26319"/>
    <cellStyle name="Normal 3 3 3 4" xfId="5103"/>
    <cellStyle name="Normal 3 3 3 4 2" xfId="14415"/>
    <cellStyle name="Normal 3 3 3 4 2 2" xfId="36146"/>
    <cellStyle name="Normal 3 3 3 4 3" xfId="26834"/>
    <cellStyle name="Normal 3 3 3 5" xfId="9759"/>
    <cellStyle name="Normal 3 3 3 5 2" xfId="31490"/>
    <cellStyle name="Normal 3 3 3 6" xfId="19074"/>
    <cellStyle name="Normal 3 3 3 7" xfId="22178"/>
    <cellStyle name="Normal 3 3 4" xfId="639"/>
    <cellStyle name="Normal 3 3 4 2" xfId="2191"/>
    <cellStyle name="Normal 3 3 4 2 2" xfId="6849"/>
    <cellStyle name="Normal 3 3 4 2 2 2" xfId="16161"/>
    <cellStyle name="Normal 3 3 4 2 2 2 2" xfId="37892"/>
    <cellStyle name="Normal 3 3 4 2 2 3" xfId="28580"/>
    <cellStyle name="Normal 3 3 4 2 3" xfId="11505"/>
    <cellStyle name="Normal 3 3 4 2 3 2" xfId="33236"/>
    <cellStyle name="Normal 3 3 4 2 4" xfId="20820"/>
    <cellStyle name="Normal 3 3 4 2 5" xfId="23924"/>
    <cellStyle name="Normal 3 3 4 3" xfId="4589"/>
    <cellStyle name="Normal 3 3 4 3 2" xfId="9245"/>
    <cellStyle name="Normal 3 3 4 3 2 2" xfId="18557"/>
    <cellStyle name="Normal 3 3 4 3 2 2 2" xfId="40288"/>
    <cellStyle name="Normal 3 3 4 3 2 3" xfId="30976"/>
    <cellStyle name="Normal 3 3 4 3 3" xfId="13901"/>
    <cellStyle name="Normal 3 3 4 3 3 2" xfId="35632"/>
    <cellStyle name="Normal 3 3 4 3 4" xfId="26320"/>
    <cellStyle name="Normal 3 3 4 4" xfId="5297"/>
    <cellStyle name="Normal 3 3 4 4 2" xfId="14609"/>
    <cellStyle name="Normal 3 3 4 4 2 2" xfId="36340"/>
    <cellStyle name="Normal 3 3 4 4 3" xfId="27028"/>
    <cellStyle name="Normal 3 3 4 5" xfId="9953"/>
    <cellStyle name="Normal 3 3 4 5 2" xfId="31684"/>
    <cellStyle name="Normal 3 3 4 6" xfId="19268"/>
    <cellStyle name="Normal 3 3 4 7" xfId="22372"/>
    <cellStyle name="Normal 3 3 5" xfId="833"/>
    <cellStyle name="Normal 3 3 5 2" xfId="2385"/>
    <cellStyle name="Normal 3 3 5 2 2" xfId="7043"/>
    <cellStyle name="Normal 3 3 5 2 2 2" xfId="16355"/>
    <cellStyle name="Normal 3 3 5 2 2 2 2" xfId="38086"/>
    <cellStyle name="Normal 3 3 5 2 2 3" xfId="28774"/>
    <cellStyle name="Normal 3 3 5 2 3" xfId="11699"/>
    <cellStyle name="Normal 3 3 5 2 3 2" xfId="33430"/>
    <cellStyle name="Normal 3 3 5 2 4" xfId="21014"/>
    <cellStyle name="Normal 3 3 5 2 5" xfId="24118"/>
    <cellStyle name="Normal 3 3 5 3" xfId="4590"/>
    <cellStyle name="Normal 3 3 5 3 2" xfId="9246"/>
    <cellStyle name="Normal 3 3 5 3 2 2" xfId="18558"/>
    <cellStyle name="Normal 3 3 5 3 2 2 2" xfId="40289"/>
    <cellStyle name="Normal 3 3 5 3 2 3" xfId="30977"/>
    <cellStyle name="Normal 3 3 5 3 3" xfId="13902"/>
    <cellStyle name="Normal 3 3 5 3 3 2" xfId="35633"/>
    <cellStyle name="Normal 3 3 5 3 4" xfId="26321"/>
    <cellStyle name="Normal 3 3 5 4" xfId="5491"/>
    <cellStyle name="Normal 3 3 5 4 2" xfId="14803"/>
    <cellStyle name="Normal 3 3 5 4 2 2" xfId="36534"/>
    <cellStyle name="Normal 3 3 5 4 3" xfId="27222"/>
    <cellStyle name="Normal 3 3 5 5" xfId="10147"/>
    <cellStyle name="Normal 3 3 5 5 2" xfId="31878"/>
    <cellStyle name="Normal 3 3 5 6" xfId="19462"/>
    <cellStyle name="Normal 3 3 5 7" xfId="22566"/>
    <cellStyle name="Normal 3 3 6" xfId="1027"/>
    <cellStyle name="Normal 3 3 6 2" xfId="2579"/>
    <cellStyle name="Normal 3 3 6 2 2" xfId="7237"/>
    <cellStyle name="Normal 3 3 6 2 2 2" xfId="16549"/>
    <cellStyle name="Normal 3 3 6 2 2 2 2" xfId="38280"/>
    <cellStyle name="Normal 3 3 6 2 2 3" xfId="28968"/>
    <cellStyle name="Normal 3 3 6 2 3" xfId="11893"/>
    <cellStyle name="Normal 3 3 6 2 3 2" xfId="33624"/>
    <cellStyle name="Normal 3 3 6 2 4" xfId="21208"/>
    <cellStyle name="Normal 3 3 6 2 5" xfId="24312"/>
    <cellStyle name="Normal 3 3 6 3" xfId="4591"/>
    <cellStyle name="Normal 3 3 6 3 2" xfId="9247"/>
    <cellStyle name="Normal 3 3 6 3 2 2" xfId="18559"/>
    <cellStyle name="Normal 3 3 6 3 2 2 2" xfId="40290"/>
    <cellStyle name="Normal 3 3 6 3 2 3" xfId="30978"/>
    <cellStyle name="Normal 3 3 6 3 3" xfId="13903"/>
    <cellStyle name="Normal 3 3 6 3 3 2" xfId="35634"/>
    <cellStyle name="Normal 3 3 6 3 4" xfId="26322"/>
    <cellStyle name="Normal 3 3 6 4" xfId="5685"/>
    <cellStyle name="Normal 3 3 6 4 2" xfId="14997"/>
    <cellStyle name="Normal 3 3 6 4 2 2" xfId="36728"/>
    <cellStyle name="Normal 3 3 6 4 3" xfId="27416"/>
    <cellStyle name="Normal 3 3 6 5" xfId="10341"/>
    <cellStyle name="Normal 3 3 6 5 2" xfId="32072"/>
    <cellStyle name="Normal 3 3 6 6" xfId="19656"/>
    <cellStyle name="Normal 3 3 6 7" xfId="22760"/>
    <cellStyle name="Normal 3 3 7" xfId="1221"/>
    <cellStyle name="Normal 3 3 7 2" xfId="2773"/>
    <cellStyle name="Normal 3 3 7 2 2" xfId="7431"/>
    <cellStyle name="Normal 3 3 7 2 2 2" xfId="16743"/>
    <cellStyle name="Normal 3 3 7 2 2 2 2" xfId="38474"/>
    <cellStyle name="Normal 3 3 7 2 2 3" xfId="29162"/>
    <cellStyle name="Normal 3 3 7 2 3" xfId="12087"/>
    <cellStyle name="Normal 3 3 7 2 3 2" xfId="33818"/>
    <cellStyle name="Normal 3 3 7 2 4" xfId="21402"/>
    <cellStyle name="Normal 3 3 7 2 5" xfId="24506"/>
    <cellStyle name="Normal 3 3 7 3" xfId="4592"/>
    <cellStyle name="Normal 3 3 7 3 2" xfId="9248"/>
    <cellStyle name="Normal 3 3 7 3 2 2" xfId="18560"/>
    <cellStyle name="Normal 3 3 7 3 2 2 2" xfId="40291"/>
    <cellStyle name="Normal 3 3 7 3 2 3" xfId="30979"/>
    <cellStyle name="Normal 3 3 7 3 3" xfId="13904"/>
    <cellStyle name="Normal 3 3 7 3 3 2" xfId="35635"/>
    <cellStyle name="Normal 3 3 7 3 4" xfId="26323"/>
    <cellStyle name="Normal 3 3 7 4" xfId="5879"/>
    <cellStyle name="Normal 3 3 7 4 2" xfId="15191"/>
    <cellStyle name="Normal 3 3 7 4 2 2" xfId="36922"/>
    <cellStyle name="Normal 3 3 7 4 3" xfId="27610"/>
    <cellStyle name="Normal 3 3 7 5" xfId="10535"/>
    <cellStyle name="Normal 3 3 7 5 2" xfId="32266"/>
    <cellStyle name="Normal 3 3 7 6" xfId="19850"/>
    <cellStyle name="Normal 3 3 7 7" xfId="22954"/>
    <cellStyle name="Normal 3 3 8" xfId="1415"/>
    <cellStyle name="Normal 3 3 8 2" xfId="2967"/>
    <cellStyle name="Normal 3 3 8 2 2" xfId="7625"/>
    <cellStyle name="Normal 3 3 8 2 2 2" xfId="16937"/>
    <cellStyle name="Normal 3 3 8 2 2 2 2" xfId="38668"/>
    <cellStyle name="Normal 3 3 8 2 2 3" xfId="29356"/>
    <cellStyle name="Normal 3 3 8 2 3" xfId="12281"/>
    <cellStyle name="Normal 3 3 8 2 3 2" xfId="34012"/>
    <cellStyle name="Normal 3 3 8 2 4" xfId="21596"/>
    <cellStyle name="Normal 3 3 8 2 5" xfId="24700"/>
    <cellStyle name="Normal 3 3 8 3" xfId="4593"/>
    <cellStyle name="Normal 3 3 8 3 2" xfId="9249"/>
    <cellStyle name="Normal 3 3 8 3 2 2" xfId="18561"/>
    <cellStyle name="Normal 3 3 8 3 2 2 2" xfId="40292"/>
    <cellStyle name="Normal 3 3 8 3 2 3" xfId="30980"/>
    <cellStyle name="Normal 3 3 8 3 3" xfId="13905"/>
    <cellStyle name="Normal 3 3 8 3 3 2" xfId="35636"/>
    <cellStyle name="Normal 3 3 8 3 4" xfId="26324"/>
    <cellStyle name="Normal 3 3 8 4" xfId="6073"/>
    <cellStyle name="Normal 3 3 8 4 2" xfId="15385"/>
    <cellStyle name="Normal 3 3 8 4 2 2" xfId="37116"/>
    <cellStyle name="Normal 3 3 8 4 3" xfId="27804"/>
    <cellStyle name="Normal 3 3 8 5" xfId="10729"/>
    <cellStyle name="Normal 3 3 8 5 2" xfId="32460"/>
    <cellStyle name="Normal 3 3 8 6" xfId="20044"/>
    <cellStyle name="Normal 3 3 8 7" xfId="23148"/>
    <cellStyle name="Normal 3 3 9" xfId="1609"/>
    <cellStyle name="Normal 3 3 9 2" xfId="6267"/>
    <cellStyle name="Normal 3 3 9 2 2" xfId="15579"/>
    <cellStyle name="Normal 3 3 9 2 2 2" xfId="37310"/>
    <cellStyle name="Normal 3 3 9 2 3" xfId="27998"/>
    <cellStyle name="Normal 3 3 9 3" xfId="10923"/>
    <cellStyle name="Normal 3 3 9 3 2" xfId="32654"/>
    <cellStyle name="Normal 3 3 9 4" xfId="20238"/>
    <cellStyle name="Normal 3 3 9 5" xfId="23342"/>
    <cellStyle name="Normal 3 4" xfId="63"/>
    <cellStyle name="Normal 3 4 10" xfId="4594"/>
    <cellStyle name="Normal 3 4 10 2" xfId="9250"/>
    <cellStyle name="Normal 3 4 10 2 2" xfId="18562"/>
    <cellStyle name="Normal 3 4 10 2 2 2" xfId="40293"/>
    <cellStyle name="Normal 3 4 10 2 3" xfId="30981"/>
    <cellStyle name="Normal 3 4 10 3" xfId="13906"/>
    <cellStyle name="Normal 3 4 10 3 2" xfId="35637"/>
    <cellStyle name="Normal 3 4 10 4" xfId="26325"/>
    <cellStyle name="Normal 3 4 11" xfId="4727"/>
    <cellStyle name="Normal 3 4 11 2" xfId="14039"/>
    <cellStyle name="Normal 3 4 11 2 2" xfId="35770"/>
    <cellStyle name="Normal 3 4 11 3" xfId="26458"/>
    <cellStyle name="Normal 3 4 12" xfId="9383"/>
    <cellStyle name="Normal 3 4 12 2" xfId="31114"/>
    <cellStyle name="Normal 3 4 13" xfId="18696"/>
    <cellStyle name="Normal 3 4 14" xfId="21802"/>
    <cellStyle name="Normal 3 4 2" xfId="259"/>
    <cellStyle name="Normal 3 4 2 2" xfId="1815"/>
    <cellStyle name="Normal 3 4 2 2 2" xfId="6473"/>
    <cellStyle name="Normal 3 4 2 2 2 2" xfId="15785"/>
    <cellStyle name="Normal 3 4 2 2 2 2 2" xfId="37516"/>
    <cellStyle name="Normal 3 4 2 2 2 3" xfId="28204"/>
    <cellStyle name="Normal 3 4 2 2 3" xfId="11129"/>
    <cellStyle name="Normal 3 4 2 2 3 2" xfId="32860"/>
    <cellStyle name="Normal 3 4 2 2 4" xfId="20444"/>
    <cellStyle name="Normal 3 4 2 2 5" xfId="23548"/>
    <cellStyle name="Normal 3 4 2 3" xfId="4595"/>
    <cellStyle name="Normal 3 4 2 3 2" xfId="9251"/>
    <cellStyle name="Normal 3 4 2 3 2 2" xfId="18563"/>
    <cellStyle name="Normal 3 4 2 3 2 2 2" xfId="40294"/>
    <cellStyle name="Normal 3 4 2 3 2 3" xfId="30982"/>
    <cellStyle name="Normal 3 4 2 3 3" xfId="13907"/>
    <cellStyle name="Normal 3 4 2 3 3 2" xfId="35638"/>
    <cellStyle name="Normal 3 4 2 3 4" xfId="26326"/>
    <cellStyle name="Normal 3 4 2 4" xfId="4921"/>
    <cellStyle name="Normal 3 4 2 4 2" xfId="14233"/>
    <cellStyle name="Normal 3 4 2 4 2 2" xfId="35964"/>
    <cellStyle name="Normal 3 4 2 4 3" xfId="26652"/>
    <cellStyle name="Normal 3 4 2 5" xfId="9577"/>
    <cellStyle name="Normal 3 4 2 5 2" xfId="31308"/>
    <cellStyle name="Normal 3 4 2 6" xfId="18892"/>
    <cellStyle name="Normal 3 4 2 7" xfId="21996"/>
    <cellStyle name="Normal 3 4 3" xfId="455"/>
    <cellStyle name="Normal 3 4 3 2" xfId="2009"/>
    <cellStyle name="Normal 3 4 3 2 2" xfId="6667"/>
    <cellStyle name="Normal 3 4 3 2 2 2" xfId="15979"/>
    <cellStyle name="Normal 3 4 3 2 2 2 2" xfId="37710"/>
    <cellStyle name="Normal 3 4 3 2 2 3" xfId="28398"/>
    <cellStyle name="Normal 3 4 3 2 3" xfId="11323"/>
    <cellStyle name="Normal 3 4 3 2 3 2" xfId="33054"/>
    <cellStyle name="Normal 3 4 3 2 4" xfId="20638"/>
    <cellStyle name="Normal 3 4 3 2 5" xfId="23742"/>
    <cellStyle name="Normal 3 4 3 3" xfId="4596"/>
    <cellStyle name="Normal 3 4 3 3 2" xfId="9252"/>
    <cellStyle name="Normal 3 4 3 3 2 2" xfId="18564"/>
    <cellStyle name="Normal 3 4 3 3 2 2 2" xfId="40295"/>
    <cellStyle name="Normal 3 4 3 3 2 3" xfId="30983"/>
    <cellStyle name="Normal 3 4 3 3 3" xfId="13908"/>
    <cellStyle name="Normal 3 4 3 3 3 2" xfId="35639"/>
    <cellStyle name="Normal 3 4 3 3 4" xfId="26327"/>
    <cellStyle name="Normal 3 4 3 4" xfId="5115"/>
    <cellStyle name="Normal 3 4 3 4 2" xfId="14427"/>
    <cellStyle name="Normal 3 4 3 4 2 2" xfId="36158"/>
    <cellStyle name="Normal 3 4 3 4 3" xfId="26846"/>
    <cellStyle name="Normal 3 4 3 5" xfId="9771"/>
    <cellStyle name="Normal 3 4 3 5 2" xfId="31502"/>
    <cellStyle name="Normal 3 4 3 6" xfId="19086"/>
    <cellStyle name="Normal 3 4 3 7" xfId="22190"/>
    <cellStyle name="Normal 3 4 4" xfId="651"/>
    <cellStyle name="Normal 3 4 4 2" xfId="2203"/>
    <cellStyle name="Normal 3 4 4 2 2" xfId="6861"/>
    <cellStyle name="Normal 3 4 4 2 2 2" xfId="16173"/>
    <cellStyle name="Normal 3 4 4 2 2 2 2" xfId="37904"/>
    <cellStyle name="Normal 3 4 4 2 2 3" xfId="28592"/>
    <cellStyle name="Normal 3 4 4 2 3" xfId="11517"/>
    <cellStyle name="Normal 3 4 4 2 3 2" xfId="33248"/>
    <cellStyle name="Normal 3 4 4 2 4" xfId="20832"/>
    <cellStyle name="Normal 3 4 4 2 5" xfId="23936"/>
    <cellStyle name="Normal 3 4 4 3" xfId="4597"/>
    <cellStyle name="Normal 3 4 4 3 2" xfId="9253"/>
    <cellStyle name="Normal 3 4 4 3 2 2" xfId="18565"/>
    <cellStyle name="Normal 3 4 4 3 2 2 2" xfId="40296"/>
    <cellStyle name="Normal 3 4 4 3 2 3" xfId="30984"/>
    <cellStyle name="Normal 3 4 4 3 3" xfId="13909"/>
    <cellStyle name="Normal 3 4 4 3 3 2" xfId="35640"/>
    <cellStyle name="Normal 3 4 4 3 4" xfId="26328"/>
    <cellStyle name="Normal 3 4 4 4" xfId="5309"/>
    <cellStyle name="Normal 3 4 4 4 2" xfId="14621"/>
    <cellStyle name="Normal 3 4 4 4 2 2" xfId="36352"/>
    <cellStyle name="Normal 3 4 4 4 3" xfId="27040"/>
    <cellStyle name="Normal 3 4 4 5" xfId="9965"/>
    <cellStyle name="Normal 3 4 4 5 2" xfId="31696"/>
    <cellStyle name="Normal 3 4 4 6" xfId="19280"/>
    <cellStyle name="Normal 3 4 4 7" xfId="22384"/>
    <cellStyle name="Normal 3 4 5" xfId="845"/>
    <cellStyle name="Normal 3 4 5 2" xfId="2397"/>
    <cellStyle name="Normal 3 4 5 2 2" xfId="7055"/>
    <cellStyle name="Normal 3 4 5 2 2 2" xfId="16367"/>
    <cellStyle name="Normal 3 4 5 2 2 2 2" xfId="38098"/>
    <cellStyle name="Normal 3 4 5 2 2 3" xfId="28786"/>
    <cellStyle name="Normal 3 4 5 2 3" xfId="11711"/>
    <cellStyle name="Normal 3 4 5 2 3 2" xfId="33442"/>
    <cellStyle name="Normal 3 4 5 2 4" xfId="21026"/>
    <cellStyle name="Normal 3 4 5 2 5" xfId="24130"/>
    <cellStyle name="Normal 3 4 5 3" xfId="4598"/>
    <cellStyle name="Normal 3 4 5 3 2" xfId="9254"/>
    <cellStyle name="Normal 3 4 5 3 2 2" xfId="18566"/>
    <cellStyle name="Normal 3 4 5 3 2 2 2" xfId="40297"/>
    <cellStyle name="Normal 3 4 5 3 2 3" xfId="30985"/>
    <cellStyle name="Normal 3 4 5 3 3" xfId="13910"/>
    <cellStyle name="Normal 3 4 5 3 3 2" xfId="35641"/>
    <cellStyle name="Normal 3 4 5 3 4" xfId="26329"/>
    <cellStyle name="Normal 3 4 5 4" xfId="5503"/>
    <cellStyle name="Normal 3 4 5 4 2" xfId="14815"/>
    <cellStyle name="Normal 3 4 5 4 2 2" xfId="36546"/>
    <cellStyle name="Normal 3 4 5 4 3" xfId="27234"/>
    <cellStyle name="Normal 3 4 5 5" xfId="10159"/>
    <cellStyle name="Normal 3 4 5 5 2" xfId="31890"/>
    <cellStyle name="Normal 3 4 5 6" xfId="19474"/>
    <cellStyle name="Normal 3 4 5 7" xfId="22578"/>
    <cellStyle name="Normal 3 4 6" xfId="1039"/>
    <cellStyle name="Normal 3 4 6 2" xfId="2591"/>
    <cellStyle name="Normal 3 4 6 2 2" xfId="7249"/>
    <cellStyle name="Normal 3 4 6 2 2 2" xfId="16561"/>
    <cellStyle name="Normal 3 4 6 2 2 2 2" xfId="38292"/>
    <cellStyle name="Normal 3 4 6 2 2 3" xfId="28980"/>
    <cellStyle name="Normal 3 4 6 2 3" xfId="11905"/>
    <cellStyle name="Normal 3 4 6 2 3 2" xfId="33636"/>
    <cellStyle name="Normal 3 4 6 2 4" xfId="21220"/>
    <cellStyle name="Normal 3 4 6 2 5" xfId="24324"/>
    <cellStyle name="Normal 3 4 6 3" xfId="4599"/>
    <cellStyle name="Normal 3 4 6 3 2" xfId="9255"/>
    <cellStyle name="Normal 3 4 6 3 2 2" xfId="18567"/>
    <cellStyle name="Normal 3 4 6 3 2 2 2" xfId="40298"/>
    <cellStyle name="Normal 3 4 6 3 2 3" xfId="30986"/>
    <cellStyle name="Normal 3 4 6 3 3" xfId="13911"/>
    <cellStyle name="Normal 3 4 6 3 3 2" xfId="35642"/>
    <cellStyle name="Normal 3 4 6 3 4" xfId="26330"/>
    <cellStyle name="Normal 3 4 6 4" xfId="5697"/>
    <cellStyle name="Normal 3 4 6 4 2" xfId="15009"/>
    <cellStyle name="Normal 3 4 6 4 2 2" xfId="36740"/>
    <cellStyle name="Normal 3 4 6 4 3" xfId="27428"/>
    <cellStyle name="Normal 3 4 6 5" xfId="10353"/>
    <cellStyle name="Normal 3 4 6 5 2" xfId="32084"/>
    <cellStyle name="Normal 3 4 6 6" xfId="19668"/>
    <cellStyle name="Normal 3 4 6 7" xfId="22772"/>
    <cellStyle name="Normal 3 4 7" xfId="1233"/>
    <cellStyle name="Normal 3 4 7 2" xfId="2785"/>
    <cellStyle name="Normal 3 4 7 2 2" xfId="7443"/>
    <cellStyle name="Normal 3 4 7 2 2 2" xfId="16755"/>
    <cellStyle name="Normal 3 4 7 2 2 2 2" xfId="38486"/>
    <cellStyle name="Normal 3 4 7 2 2 3" xfId="29174"/>
    <cellStyle name="Normal 3 4 7 2 3" xfId="12099"/>
    <cellStyle name="Normal 3 4 7 2 3 2" xfId="33830"/>
    <cellStyle name="Normal 3 4 7 2 4" xfId="21414"/>
    <cellStyle name="Normal 3 4 7 2 5" xfId="24518"/>
    <cellStyle name="Normal 3 4 7 3" xfId="4600"/>
    <cellStyle name="Normal 3 4 7 3 2" xfId="9256"/>
    <cellStyle name="Normal 3 4 7 3 2 2" xfId="18568"/>
    <cellStyle name="Normal 3 4 7 3 2 2 2" xfId="40299"/>
    <cellStyle name="Normal 3 4 7 3 2 3" xfId="30987"/>
    <cellStyle name="Normal 3 4 7 3 3" xfId="13912"/>
    <cellStyle name="Normal 3 4 7 3 3 2" xfId="35643"/>
    <cellStyle name="Normal 3 4 7 3 4" xfId="26331"/>
    <cellStyle name="Normal 3 4 7 4" xfId="5891"/>
    <cellStyle name="Normal 3 4 7 4 2" xfId="15203"/>
    <cellStyle name="Normal 3 4 7 4 2 2" xfId="36934"/>
    <cellStyle name="Normal 3 4 7 4 3" xfId="27622"/>
    <cellStyle name="Normal 3 4 7 5" xfId="10547"/>
    <cellStyle name="Normal 3 4 7 5 2" xfId="32278"/>
    <cellStyle name="Normal 3 4 7 6" xfId="19862"/>
    <cellStyle name="Normal 3 4 7 7" xfId="22966"/>
    <cellStyle name="Normal 3 4 8" xfId="1427"/>
    <cellStyle name="Normal 3 4 8 2" xfId="2979"/>
    <cellStyle name="Normal 3 4 8 2 2" xfId="7637"/>
    <cellStyle name="Normal 3 4 8 2 2 2" xfId="16949"/>
    <cellStyle name="Normal 3 4 8 2 2 2 2" xfId="38680"/>
    <cellStyle name="Normal 3 4 8 2 2 3" xfId="29368"/>
    <cellStyle name="Normal 3 4 8 2 3" xfId="12293"/>
    <cellStyle name="Normal 3 4 8 2 3 2" xfId="34024"/>
    <cellStyle name="Normal 3 4 8 2 4" xfId="21608"/>
    <cellStyle name="Normal 3 4 8 2 5" xfId="24712"/>
    <cellStyle name="Normal 3 4 8 3" xfId="4601"/>
    <cellStyle name="Normal 3 4 8 3 2" xfId="9257"/>
    <cellStyle name="Normal 3 4 8 3 2 2" xfId="18569"/>
    <cellStyle name="Normal 3 4 8 3 2 2 2" xfId="40300"/>
    <cellStyle name="Normal 3 4 8 3 2 3" xfId="30988"/>
    <cellStyle name="Normal 3 4 8 3 3" xfId="13913"/>
    <cellStyle name="Normal 3 4 8 3 3 2" xfId="35644"/>
    <cellStyle name="Normal 3 4 8 3 4" xfId="26332"/>
    <cellStyle name="Normal 3 4 8 4" xfId="6085"/>
    <cellStyle name="Normal 3 4 8 4 2" xfId="15397"/>
    <cellStyle name="Normal 3 4 8 4 2 2" xfId="37128"/>
    <cellStyle name="Normal 3 4 8 4 3" xfId="27816"/>
    <cellStyle name="Normal 3 4 8 5" xfId="10741"/>
    <cellStyle name="Normal 3 4 8 5 2" xfId="32472"/>
    <cellStyle name="Normal 3 4 8 6" xfId="20056"/>
    <cellStyle name="Normal 3 4 8 7" xfId="23160"/>
    <cellStyle name="Normal 3 4 9" xfId="1621"/>
    <cellStyle name="Normal 3 4 9 2" xfId="6279"/>
    <cellStyle name="Normal 3 4 9 2 2" xfId="15591"/>
    <cellStyle name="Normal 3 4 9 2 2 2" xfId="37322"/>
    <cellStyle name="Normal 3 4 9 2 3" xfId="28010"/>
    <cellStyle name="Normal 3 4 9 3" xfId="10935"/>
    <cellStyle name="Normal 3 4 9 3 2" xfId="32666"/>
    <cellStyle name="Normal 3 4 9 4" xfId="20250"/>
    <cellStyle name="Normal 3 4 9 5" xfId="23354"/>
    <cellStyle name="Normal 3 5" xfId="75"/>
    <cellStyle name="Normal 3 5 10" xfId="4602"/>
    <cellStyle name="Normal 3 5 10 2" xfId="9258"/>
    <cellStyle name="Normal 3 5 10 2 2" xfId="18570"/>
    <cellStyle name="Normal 3 5 10 2 2 2" xfId="40301"/>
    <cellStyle name="Normal 3 5 10 2 3" xfId="30989"/>
    <cellStyle name="Normal 3 5 10 3" xfId="13914"/>
    <cellStyle name="Normal 3 5 10 3 2" xfId="35645"/>
    <cellStyle name="Normal 3 5 10 4" xfId="26333"/>
    <cellStyle name="Normal 3 5 11" xfId="4739"/>
    <cellStyle name="Normal 3 5 11 2" xfId="14051"/>
    <cellStyle name="Normal 3 5 11 2 2" xfId="35782"/>
    <cellStyle name="Normal 3 5 11 3" xfId="26470"/>
    <cellStyle name="Normal 3 5 12" xfId="9395"/>
    <cellStyle name="Normal 3 5 12 2" xfId="31126"/>
    <cellStyle name="Normal 3 5 13" xfId="18708"/>
    <cellStyle name="Normal 3 5 14" xfId="21814"/>
    <cellStyle name="Normal 3 5 2" xfId="271"/>
    <cellStyle name="Normal 3 5 2 2" xfId="1827"/>
    <cellStyle name="Normal 3 5 2 2 2" xfId="6485"/>
    <cellStyle name="Normal 3 5 2 2 2 2" xfId="15797"/>
    <cellStyle name="Normal 3 5 2 2 2 2 2" xfId="37528"/>
    <cellStyle name="Normal 3 5 2 2 2 3" xfId="28216"/>
    <cellStyle name="Normal 3 5 2 2 3" xfId="11141"/>
    <cellStyle name="Normal 3 5 2 2 3 2" xfId="32872"/>
    <cellStyle name="Normal 3 5 2 2 4" xfId="20456"/>
    <cellStyle name="Normal 3 5 2 2 5" xfId="23560"/>
    <cellStyle name="Normal 3 5 2 3" xfId="4603"/>
    <cellStyle name="Normal 3 5 2 3 2" xfId="9259"/>
    <cellStyle name="Normal 3 5 2 3 2 2" xfId="18571"/>
    <cellStyle name="Normal 3 5 2 3 2 2 2" xfId="40302"/>
    <cellStyle name="Normal 3 5 2 3 2 3" xfId="30990"/>
    <cellStyle name="Normal 3 5 2 3 3" xfId="13915"/>
    <cellStyle name="Normal 3 5 2 3 3 2" xfId="35646"/>
    <cellStyle name="Normal 3 5 2 3 4" xfId="26334"/>
    <cellStyle name="Normal 3 5 2 4" xfId="4933"/>
    <cellStyle name="Normal 3 5 2 4 2" xfId="14245"/>
    <cellStyle name="Normal 3 5 2 4 2 2" xfId="35976"/>
    <cellStyle name="Normal 3 5 2 4 3" xfId="26664"/>
    <cellStyle name="Normal 3 5 2 5" xfId="9589"/>
    <cellStyle name="Normal 3 5 2 5 2" xfId="31320"/>
    <cellStyle name="Normal 3 5 2 6" xfId="18904"/>
    <cellStyle name="Normal 3 5 2 7" xfId="22008"/>
    <cellStyle name="Normal 3 5 3" xfId="467"/>
    <cellStyle name="Normal 3 5 3 2" xfId="2021"/>
    <cellStyle name="Normal 3 5 3 2 2" xfId="6679"/>
    <cellStyle name="Normal 3 5 3 2 2 2" xfId="15991"/>
    <cellStyle name="Normal 3 5 3 2 2 2 2" xfId="37722"/>
    <cellStyle name="Normal 3 5 3 2 2 3" xfId="28410"/>
    <cellStyle name="Normal 3 5 3 2 3" xfId="11335"/>
    <cellStyle name="Normal 3 5 3 2 3 2" xfId="33066"/>
    <cellStyle name="Normal 3 5 3 2 4" xfId="20650"/>
    <cellStyle name="Normal 3 5 3 2 5" xfId="23754"/>
    <cellStyle name="Normal 3 5 3 3" xfId="4604"/>
    <cellStyle name="Normal 3 5 3 3 2" xfId="9260"/>
    <cellStyle name="Normal 3 5 3 3 2 2" xfId="18572"/>
    <cellStyle name="Normal 3 5 3 3 2 2 2" xfId="40303"/>
    <cellStyle name="Normal 3 5 3 3 2 3" xfId="30991"/>
    <cellStyle name="Normal 3 5 3 3 3" xfId="13916"/>
    <cellStyle name="Normal 3 5 3 3 3 2" xfId="35647"/>
    <cellStyle name="Normal 3 5 3 3 4" xfId="26335"/>
    <cellStyle name="Normal 3 5 3 4" xfId="5127"/>
    <cellStyle name="Normal 3 5 3 4 2" xfId="14439"/>
    <cellStyle name="Normal 3 5 3 4 2 2" xfId="36170"/>
    <cellStyle name="Normal 3 5 3 4 3" xfId="26858"/>
    <cellStyle name="Normal 3 5 3 5" xfId="9783"/>
    <cellStyle name="Normal 3 5 3 5 2" xfId="31514"/>
    <cellStyle name="Normal 3 5 3 6" xfId="19098"/>
    <cellStyle name="Normal 3 5 3 7" xfId="22202"/>
    <cellStyle name="Normal 3 5 4" xfId="663"/>
    <cellStyle name="Normal 3 5 4 2" xfId="2215"/>
    <cellStyle name="Normal 3 5 4 2 2" xfId="6873"/>
    <cellStyle name="Normal 3 5 4 2 2 2" xfId="16185"/>
    <cellStyle name="Normal 3 5 4 2 2 2 2" xfId="37916"/>
    <cellStyle name="Normal 3 5 4 2 2 3" xfId="28604"/>
    <cellStyle name="Normal 3 5 4 2 3" xfId="11529"/>
    <cellStyle name="Normal 3 5 4 2 3 2" xfId="33260"/>
    <cellStyle name="Normal 3 5 4 2 4" xfId="20844"/>
    <cellStyle name="Normal 3 5 4 2 5" xfId="23948"/>
    <cellStyle name="Normal 3 5 4 3" xfId="4605"/>
    <cellStyle name="Normal 3 5 4 3 2" xfId="9261"/>
    <cellStyle name="Normal 3 5 4 3 2 2" xfId="18573"/>
    <cellStyle name="Normal 3 5 4 3 2 2 2" xfId="40304"/>
    <cellStyle name="Normal 3 5 4 3 2 3" xfId="30992"/>
    <cellStyle name="Normal 3 5 4 3 3" xfId="13917"/>
    <cellStyle name="Normal 3 5 4 3 3 2" xfId="35648"/>
    <cellStyle name="Normal 3 5 4 3 4" xfId="26336"/>
    <cellStyle name="Normal 3 5 4 4" xfId="5321"/>
    <cellStyle name="Normal 3 5 4 4 2" xfId="14633"/>
    <cellStyle name="Normal 3 5 4 4 2 2" xfId="36364"/>
    <cellStyle name="Normal 3 5 4 4 3" xfId="27052"/>
    <cellStyle name="Normal 3 5 4 5" xfId="9977"/>
    <cellStyle name="Normal 3 5 4 5 2" xfId="31708"/>
    <cellStyle name="Normal 3 5 4 6" xfId="19292"/>
    <cellStyle name="Normal 3 5 4 7" xfId="22396"/>
    <cellStyle name="Normal 3 5 5" xfId="857"/>
    <cellStyle name="Normal 3 5 5 2" xfId="2409"/>
    <cellStyle name="Normal 3 5 5 2 2" xfId="7067"/>
    <cellStyle name="Normal 3 5 5 2 2 2" xfId="16379"/>
    <cellStyle name="Normal 3 5 5 2 2 2 2" xfId="38110"/>
    <cellStyle name="Normal 3 5 5 2 2 3" xfId="28798"/>
    <cellStyle name="Normal 3 5 5 2 3" xfId="11723"/>
    <cellStyle name="Normal 3 5 5 2 3 2" xfId="33454"/>
    <cellStyle name="Normal 3 5 5 2 4" xfId="21038"/>
    <cellStyle name="Normal 3 5 5 2 5" xfId="24142"/>
    <cellStyle name="Normal 3 5 5 3" xfId="4606"/>
    <cellStyle name="Normal 3 5 5 3 2" xfId="9262"/>
    <cellStyle name="Normal 3 5 5 3 2 2" xfId="18574"/>
    <cellStyle name="Normal 3 5 5 3 2 2 2" xfId="40305"/>
    <cellStyle name="Normal 3 5 5 3 2 3" xfId="30993"/>
    <cellStyle name="Normal 3 5 5 3 3" xfId="13918"/>
    <cellStyle name="Normal 3 5 5 3 3 2" xfId="35649"/>
    <cellStyle name="Normal 3 5 5 3 4" xfId="26337"/>
    <cellStyle name="Normal 3 5 5 4" xfId="5515"/>
    <cellStyle name="Normal 3 5 5 4 2" xfId="14827"/>
    <cellStyle name="Normal 3 5 5 4 2 2" xfId="36558"/>
    <cellStyle name="Normal 3 5 5 4 3" xfId="27246"/>
    <cellStyle name="Normal 3 5 5 5" xfId="10171"/>
    <cellStyle name="Normal 3 5 5 5 2" xfId="31902"/>
    <cellStyle name="Normal 3 5 5 6" xfId="19486"/>
    <cellStyle name="Normal 3 5 5 7" xfId="22590"/>
    <cellStyle name="Normal 3 5 6" xfId="1051"/>
    <cellStyle name="Normal 3 5 6 2" xfId="2603"/>
    <cellStyle name="Normal 3 5 6 2 2" xfId="7261"/>
    <cellStyle name="Normal 3 5 6 2 2 2" xfId="16573"/>
    <cellStyle name="Normal 3 5 6 2 2 2 2" xfId="38304"/>
    <cellStyle name="Normal 3 5 6 2 2 3" xfId="28992"/>
    <cellStyle name="Normal 3 5 6 2 3" xfId="11917"/>
    <cellStyle name="Normal 3 5 6 2 3 2" xfId="33648"/>
    <cellStyle name="Normal 3 5 6 2 4" xfId="21232"/>
    <cellStyle name="Normal 3 5 6 2 5" xfId="24336"/>
    <cellStyle name="Normal 3 5 6 3" xfId="4607"/>
    <cellStyle name="Normal 3 5 6 3 2" xfId="9263"/>
    <cellStyle name="Normal 3 5 6 3 2 2" xfId="18575"/>
    <cellStyle name="Normal 3 5 6 3 2 2 2" xfId="40306"/>
    <cellStyle name="Normal 3 5 6 3 2 3" xfId="30994"/>
    <cellStyle name="Normal 3 5 6 3 3" xfId="13919"/>
    <cellStyle name="Normal 3 5 6 3 3 2" xfId="35650"/>
    <cellStyle name="Normal 3 5 6 3 4" xfId="26338"/>
    <cellStyle name="Normal 3 5 6 4" xfId="5709"/>
    <cellStyle name="Normal 3 5 6 4 2" xfId="15021"/>
    <cellStyle name="Normal 3 5 6 4 2 2" xfId="36752"/>
    <cellStyle name="Normal 3 5 6 4 3" xfId="27440"/>
    <cellStyle name="Normal 3 5 6 5" xfId="10365"/>
    <cellStyle name="Normal 3 5 6 5 2" xfId="32096"/>
    <cellStyle name="Normal 3 5 6 6" xfId="19680"/>
    <cellStyle name="Normal 3 5 6 7" xfId="22784"/>
    <cellStyle name="Normal 3 5 7" xfId="1245"/>
    <cellStyle name="Normal 3 5 7 2" xfId="2797"/>
    <cellStyle name="Normal 3 5 7 2 2" xfId="7455"/>
    <cellStyle name="Normal 3 5 7 2 2 2" xfId="16767"/>
    <cellStyle name="Normal 3 5 7 2 2 2 2" xfId="38498"/>
    <cellStyle name="Normal 3 5 7 2 2 3" xfId="29186"/>
    <cellStyle name="Normal 3 5 7 2 3" xfId="12111"/>
    <cellStyle name="Normal 3 5 7 2 3 2" xfId="33842"/>
    <cellStyle name="Normal 3 5 7 2 4" xfId="21426"/>
    <cellStyle name="Normal 3 5 7 2 5" xfId="24530"/>
    <cellStyle name="Normal 3 5 7 3" xfId="4608"/>
    <cellStyle name="Normal 3 5 7 3 2" xfId="9264"/>
    <cellStyle name="Normal 3 5 7 3 2 2" xfId="18576"/>
    <cellStyle name="Normal 3 5 7 3 2 2 2" xfId="40307"/>
    <cellStyle name="Normal 3 5 7 3 2 3" xfId="30995"/>
    <cellStyle name="Normal 3 5 7 3 3" xfId="13920"/>
    <cellStyle name="Normal 3 5 7 3 3 2" xfId="35651"/>
    <cellStyle name="Normal 3 5 7 3 4" xfId="26339"/>
    <cellStyle name="Normal 3 5 7 4" xfId="5903"/>
    <cellStyle name="Normal 3 5 7 4 2" xfId="15215"/>
    <cellStyle name="Normal 3 5 7 4 2 2" xfId="36946"/>
    <cellStyle name="Normal 3 5 7 4 3" xfId="27634"/>
    <cellStyle name="Normal 3 5 7 5" xfId="10559"/>
    <cellStyle name="Normal 3 5 7 5 2" xfId="32290"/>
    <cellStyle name="Normal 3 5 7 6" xfId="19874"/>
    <cellStyle name="Normal 3 5 7 7" xfId="22978"/>
    <cellStyle name="Normal 3 5 8" xfId="1439"/>
    <cellStyle name="Normal 3 5 8 2" xfId="2991"/>
    <cellStyle name="Normal 3 5 8 2 2" xfId="7649"/>
    <cellStyle name="Normal 3 5 8 2 2 2" xfId="16961"/>
    <cellStyle name="Normal 3 5 8 2 2 2 2" xfId="38692"/>
    <cellStyle name="Normal 3 5 8 2 2 3" xfId="29380"/>
    <cellStyle name="Normal 3 5 8 2 3" xfId="12305"/>
    <cellStyle name="Normal 3 5 8 2 3 2" xfId="34036"/>
    <cellStyle name="Normal 3 5 8 2 4" xfId="21620"/>
    <cellStyle name="Normal 3 5 8 2 5" xfId="24724"/>
    <cellStyle name="Normal 3 5 8 3" xfId="4609"/>
    <cellStyle name="Normal 3 5 8 3 2" xfId="9265"/>
    <cellStyle name="Normal 3 5 8 3 2 2" xfId="18577"/>
    <cellStyle name="Normal 3 5 8 3 2 2 2" xfId="40308"/>
    <cellStyle name="Normal 3 5 8 3 2 3" xfId="30996"/>
    <cellStyle name="Normal 3 5 8 3 3" xfId="13921"/>
    <cellStyle name="Normal 3 5 8 3 3 2" xfId="35652"/>
    <cellStyle name="Normal 3 5 8 3 4" xfId="26340"/>
    <cellStyle name="Normal 3 5 8 4" xfId="6097"/>
    <cellStyle name="Normal 3 5 8 4 2" xfId="15409"/>
    <cellStyle name="Normal 3 5 8 4 2 2" xfId="37140"/>
    <cellStyle name="Normal 3 5 8 4 3" xfId="27828"/>
    <cellStyle name="Normal 3 5 8 5" xfId="10753"/>
    <cellStyle name="Normal 3 5 8 5 2" xfId="32484"/>
    <cellStyle name="Normal 3 5 8 6" xfId="20068"/>
    <cellStyle name="Normal 3 5 8 7" xfId="23172"/>
    <cellStyle name="Normal 3 5 9" xfId="1633"/>
    <cellStyle name="Normal 3 5 9 2" xfId="6291"/>
    <cellStyle name="Normal 3 5 9 2 2" xfId="15603"/>
    <cellStyle name="Normal 3 5 9 2 2 2" xfId="37334"/>
    <cellStyle name="Normal 3 5 9 2 3" xfId="28022"/>
    <cellStyle name="Normal 3 5 9 3" xfId="10947"/>
    <cellStyle name="Normal 3 5 9 3 2" xfId="32678"/>
    <cellStyle name="Normal 3 5 9 4" xfId="20262"/>
    <cellStyle name="Normal 3 5 9 5" xfId="23366"/>
    <cellStyle name="Normal 3 6" xfId="87"/>
    <cellStyle name="Normal 3 6 10" xfId="4610"/>
    <cellStyle name="Normal 3 6 10 2" xfId="9266"/>
    <cellStyle name="Normal 3 6 10 2 2" xfId="18578"/>
    <cellStyle name="Normal 3 6 10 2 2 2" xfId="40309"/>
    <cellStyle name="Normal 3 6 10 2 3" xfId="30997"/>
    <cellStyle name="Normal 3 6 10 3" xfId="13922"/>
    <cellStyle name="Normal 3 6 10 3 2" xfId="35653"/>
    <cellStyle name="Normal 3 6 10 4" xfId="26341"/>
    <cellStyle name="Normal 3 6 11" xfId="4751"/>
    <cellStyle name="Normal 3 6 11 2" xfId="14063"/>
    <cellStyle name="Normal 3 6 11 2 2" xfId="35794"/>
    <cellStyle name="Normal 3 6 11 3" xfId="26482"/>
    <cellStyle name="Normal 3 6 12" xfId="9407"/>
    <cellStyle name="Normal 3 6 12 2" xfId="31138"/>
    <cellStyle name="Normal 3 6 13" xfId="18720"/>
    <cellStyle name="Normal 3 6 14" xfId="21826"/>
    <cellStyle name="Normal 3 6 2" xfId="283"/>
    <cellStyle name="Normal 3 6 2 2" xfId="1839"/>
    <cellStyle name="Normal 3 6 2 2 2" xfId="6497"/>
    <cellStyle name="Normal 3 6 2 2 2 2" xfId="15809"/>
    <cellStyle name="Normal 3 6 2 2 2 2 2" xfId="37540"/>
    <cellStyle name="Normal 3 6 2 2 2 3" xfId="28228"/>
    <cellStyle name="Normal 3 6 2 2 3" xfId="11153"/>
    <cellStyle name="Normal 3 6 2 2 3 2" xfId="32884"/>
    <cellStyle name="Normal 3 6 2 2 4" xfId="20468"/>
    <cellStyle name="Normal 3 6 2 2 5" xfId="23572"/>
    <cellStyle name="Normal 3 6 2 3" xfId="4611"/>
    <cellStyle name="Normal 3 6 2 3 2" xfId="9267"/>
    <cellStyle name="Normal 3 6 2 3 2 2" xfId="18579"/>
    <cellStyle name="Normal 3 6 2 3 2 2 2" xfId="40310"/>
    <cellStyle name="Normal 3 6 2 3 2 3" xfId="30998"/>
    <cellStyle name="Normal 3 6 2 3 3" xfId="13923"/>
    <cellStyle name="Normal 3 6 2 3 3 2" xfId="35654"/>
    <cellStyle name="Normal 3 6 2 3 4" xfId="26342"/>
    <cellStyle name="Normal 3 6 2 4" xfId="4945"/>
    <cellStyle name="Normal 3 6 2 4 2" xfId="14257"/>
    <cellStyle name="Normal 3 6 2 4 2 2" xfId="35988"/>
    <cellStyle name="Normal 3 6 2 4 3" xfId="26676"/>
    <cellStyle name="Normal 3 6 2 5" xfId="9601"/>
    <cellStyle name="Normal 3 6 2 5 2" xfId="31332"/>
    <cellStyle name="Normal 3 6 2 6" xfId="18916"/>
    <cellStyle name="Normal 3 6 2 7" xfId="22020"/>
    <cellStyle name="Normal 3 6 3" xfId="479"/>
    <cellStyle name="Normal 3 6 3 2" xfId="2033"/>
    <cellStyle name="Normal 3 6 3 2 2" xfId="6691"/>
    <cellStyle name="Normal 3 6 3 2 2 2" xfId="16003"/>
    <cellStyle name="Normal 3 6 3 2 2 2 2" xfId="37734"/>
    <cellStyle name="Normal 3 6 3 2 2 3" xfId="28422"/>
    <cellStyle name="Normal 3 6 3 2 3" xfId="11347"/>
    <cellStyle name="Normal 3 6 3 2 3 2" xfId="33078"/>
    <cellStyle name="Normal 3 6 3 2 4" xfId="20662"/>
    <cellStyle name="Normal 3 6 3 2 5" xfId="23766"/>
    <cellStyle name="Normal 3 6 3 3" xfId="4612"/>
    <cellStyle name="Normal 3 6 3 3 2" xfId="9268"/>
    <cellStyle name="Normal 3 6 3 3 2 2" xfId="18580"/>
    <cellStyle name="Normal 3 6 3 3 2 2 2" xfId="40311"/>
    <cellStyle name="Normal 3 6 3 3 2 3" xfId="30999"/>
    <cellStyle name="Normal 3 6 3 3 3" xfId="13924"/>
    <cellStyle name="Normal 3 6 3 3 3 2" xfId="35655"/>
    <cellStyle name="Normal 3 6 3 3 4" xfId="26343"/>
    <cellStyle name="Normal 3 6 3 4" xfId="5139"/>
    <cellStyle name="Normal 3 6 3 4 2" xfId="14451"/>
    <cellStyle name="Normal 3 6 3 4 2 2" xfId="36182"/>
    <cellStyle name="Normal 3 6 3 4 3" xfId="26870"/>
    <cellStyle name="Normal 3 6 3 5" xfId="9795"/>
    <cellStyle name="Normal 3 6 3 5 2" xfId="31526"/>
    <cellStyle name="Normal 3 6 3 6" xfId="19110"/>
    <cellStyle name="Normal 3 6 3 7" xfId="22214"/>
    <cellStyle name="Normal 3 6 4" xfId="675"/>
    <cellStyle name="Normal 3 6 4 2" xfId="2227"/>
    <cellStyle name="Normal 3 6 4 2 2" xfId="6885"/>
    <cellStyle name="Normal 3 6 4 2 2 2" xfId="16197"/>
    <cellStyle name="Normal 3 6 4 2 2 2 2" xfId="37928"/>
    <cellStyle name="Normal 3 6 4 2 2 3" xfId="28616"/>
    <cellStyle name="Normal 3 6 4 2 3" xfId="11541"/>
    <cellStyle name="Normal 3 6 4 2 3 2" xfId="33272"/>
    <cellStyle name="Normal 3 6 4 2 4" xfId="20856"/>
    <cellStyle name="Normal 3 6 4 2 5" xfId="23960"/>
    <cellStyle name="Normal 3 6 4 3" xfId="4613"/>
    <cellStyle name="Normal 3 6 4 3 2" xfId="9269"/>
    <cellStyle name="Normal 3 6 4 3 2 2" xfId="18581"/>
    <cellStyle name="Normal 3 6 4 3 2 2 2" xfId="40312"/>
    <cellStyle name="Normal 3 6 4 3 2 3" xfId="31000"/>
    <cellStyle name="Normal 3 6 4 3 3" xfId="13925"/>
    <cellStyle name="Normal 3 6 4 3 3 2" xfId="35656"/>
    <cellStyle name="Normal 3 6 4 3 4" xfId="26344"/>
    <cellStyle name="Normal 3 6 4 4" xfId="5333"/>
    <cellStyle name="Normal 3 6 4 4 2" xfId="14645"/>
    <cellStyle name="Normal 3 6 4 4 2 2" xfId="36376"/>
    <cellStyle name="Normal 3 6 4 4 3" xfId="27064"/>
    <cellStyle name="Normal 3 6 4 5" xfId="9989"/>
    <cellStyle name="Normal 3 6 4 5 2" xfId="31720"/>
    <cellStyle name="Normal 3 6 4 6" xfId="19304"/>
    <cellStyle name="Normal 3 6 4 7" xfId="22408"/>
    <cellStyle name="Normal 3 6 5" xfId="869"/>
    <cellStyle name="Normal 3 6 5 2" xfId="2421"/>
    <cellStyle name="Normal 3 6 5 2 2" xfId="7079"/>
    <cellStyle name="Normal 3 6 5 2 2 2" xfId="16391"/>
    <cellStyle name="Normal 3 6 5 2 2 2 2" xfId="38122"/>
    <cellStyle name="Normal 3 6 5 2 2 3" xfId="28810"/>
    <cellStyle name="Normal 3 6 5 2 3" xfId="11735"/>
    <cellStyle name="Normal 3 6 5 2 3 2" xfId="33466"/>
    <cellStyle name="Normal 3 6 5 2 4" xfId="21050"/>
    <cellStyle name="Normal 3 6 5 2 5" xfId="24154"/>
    <cellStyle name="Normal 3 6 5 3" xfId="4614"/>
    <cellStyle name="Normal 3 6 5 3 2" xfId="9270"/>
    <cellStyle name="Normal 3 6 5 3 2 2" xfId="18582"/>
    <cellStyle name="Normal 3 6 5 3 2 2 2" xfId="40313"/>
    <cellStyle name="Normal 3 6 5 3 2 3" xfId="31001"/>
    <cellStyle name="Normal 3 6 5 3 3" xfId="13926"/>
    <cellStyle name="Normal 3 6 5 3 3 2" xfId="35657"/>
    <cellStyle name="Normal 3 6 5 3 4" xfId="26345"/>
    <cellStyle name="Normal 3 6 5 4" xfId="5527"/>
    <cellStyle name="Normal 3 6 5 4 2" xfId="14839"/>
    <cellStyle name="Normal 3 6 5 4 2 2" xfId="36570"/>
    <cellStyle name="Normal 3 6 5 4 3" xfId="27258"/>
    <cellStyle name="Normal 3 6 5 5" xfId="10183"/>
    <cellStyle name="Normal 3 6 5 5 2" xfId="31914"/>
    <cellStyle name="Normal 3 6 5 6" xfId="19498"/>
    <cellStyle name="Normal 3 6 5 7" xfId="22602"/>
    <cellStyle name="Normal 3 6 6" xfId="1063"/>
    <cellStyle name="Normal 3 6 6 2" xfId="2615"/>
    <cellStyle name="Normal 3 6 6 2 2" xfId="7273"/>
    <cellStyle name="Normal 3 6 6 2 2 2" xfId="16585"/>
    <cellStyle name="Normal 3 6 6 2 2 2 2" xfId="38316"/>
    <cellStyle name="Normal 3 6 6 2 2 3" xfId="29004"/>
    <cellStyle name="Normal 3 6 6 2 3" xfId="11929"/>
    <cellStyle name="Normal 3 6 6 2 3 2" xfId="33660"/>
    <cellStyle name="Normal 3 6 6 2 4" xfId="21244"/>
    <cellStyle name="Normal 3 6 6 2 5" xfId="24348"/>
    <cellStyle name="Normal 3 6 6 3" xfId="4615"/>
    <cellStyle name="Normal 3 6 6 3 2" xfId="9271"/>
    <cellStyle name="Normal 3 6 6 3 2 2" xfId="18583"/>
    <cellStyle name="Normal 3 6 6 3 2 2 2" xfId="40314"/>
    <cellStyle name="Normal 3 6 6 3 2 3" xfId="31002"/>
    <cellStyle name="Normal 3 6 6 3 3" xfId="13927"/>
    <cellStyle name="Normal 3 6 6 3 3 2" xfId="35658"/>
    <cellStyle name="Normal 3 6 6 3 4" xfId="26346"/>
    <cellStyle name="Normal 3 6 6 4" xfId="5721"/>
    <cellStyle name="Normal 3 6 6 4 2" xfId="15033"/>
    <cellStyle name="Normal 3 6 6 4 2 2" xfId="36764"/>
    <cellStyle name="Normal 3 6 6 4 3" xfId="27452"/>
    <cellStyle name="Normal 3 6 6 5" xfId="10377"/>
    <cellStyle name="Normal 3 6 6 5 2" xfId="32108"/>
    <cellStyle name="Normal 3 6 6 6" xfId="19692"/>
    <cellStyle name="Normal 3 6 6 7" xfId="22796"/>
    <cellStyle name="Normal 3 6 7" xfId="1257"/>
    <cellStyle name="Normal 3 6 7 2" xfId="2809"/>
    <cellStyle name="Normal 3 6 7 2 2" xfId="7467"/>
    <cellStyle name="Normal 3 6 7 2 2 2" xfId="16779"/>
    <cellStyle name="Normal 3 6 7 2 2 2 2" xfId="38510"/>
    <cellStyle name="Normal 3 6 7 2 2 3" xfId="29198"/>
    <cellStyle name="Normal 3 6 7 2 3" xfId="12123"/>
    <cellStyle name="Normal 3 6 7 2 3 2" xfId="33854"/>
    <cellStyle name="Normal 3 6 7 2 4" xfId="21438"/>
    <cellStyle name="Normal 3 6 7 2 5" xfId="24542"/>
    <cellStyle name="Normal 3 6 7 3" xfId="4616"/>
    <cellStyle name="Normal 3 6 7 3 2" xfId="9272"/>
    <cellStyle name="Normal 3 6 7 3 2 2" xfId="18584"/>
    <cellStyle name="Normal 3 6 7 3 2 2 2" xfId="40315"/>
    <cellStyle name="Normal 3 6 7 3 2 3" xfId="31003"/>
    <cellStyle name="Normal 3 6 7 3 3" xfId="13928"/>
    <cellStyle name="Normal 3 6 7 3 3 2" xfId="35659"/>
    <cellStyle name="Normal 3 6 7 3 4" xfId="26347"/>
    <cellStyle name="Normal 3 6 7 4" xfId="5915"/>
    <cellStyle name="Normal 3 6 7 4 2" xfId="15227"/>
    <cellStyle name="Normal 3 6 7 4 2 2" xfId="36958"/>
    <cellStyle name="Normal 3 6 7 4 3" xfId="27646"/>
    <cellStyle name="Normal 3 6 7 5" xfId="10571"/>
    <cellStyle name="Normal 3 6 7 5 2" xfId="32302"/>
    <cellStyle name="Normal 3 6 7 6" xfId="19886"/>
    <cellStyle name="Normal 3 6 7 7" xfId="22990"/>
    <cellStyle name="Normal 3 6 8" xfId="1451"/>
    <cellStyle name="Normal 3 6 8 2" xfId="3003"/>
    <cellStyle name="Normal 3 6 8 2 2" xfId="7661"/>
    <cellStyle name="Normal 3 6 8 2 2 2" xfId="16973"/>
    <cellStyle name="Normal 3 6 8 2 2 2 2" xfId="38704"/>
    <cellStyle name="Normal 3 6 8 2 2 3" xfId="29392"/>
    <cellStyle name="Normal 3 6 8 2 3" xfId="12317"/>
    <cellStyle name="Normal 3 6 8 2 3 2" xfId="34048"/>
    <cellStyle name="Normal 3 6 8 2 4" xfId="21632"/>
    <cellStyle name="Normal 3 6 8 2 5" xfId="24736"/>
    <cellStyle name="Normal 3 6 8 3" xfId="4617"/>
    <cellStyle name="Normal 3 6 8 3 2" xfId="9273"/>
    <cellStyle name="Normal 3 6 8 3 2 2" xfId="18585"/>
    <cellStyle name="Normal 3 6 8 3 2 2 2" xfId="40316"/>
    <cellStyle name="Normal 3 6 8 3 2 3" xfId="31004"/>
    <cellStyle name="Normal 3 6 8 3 3" xfId="13929"/>
    <cellStyle name="Normal 3 6 8 3 3 2" xfId="35660"/>
    <cellStyle name="Normal 3 6 8 3 4" xfId="26348"/>
    <cellStyle name="Normal 3 6 8 4" xfId="6109"/>
    <cellStyle name="Normal 3 6 8 4 2" xfId="15421"/>
    <cellStyle name="Normal 3 6 8 4 2 2" xfId="37152"/>
    <cellStyle name="Normal 3 6 8 4 3" xfId="27840"/>
    <cellStyle name="Normal 3 6 8 5" xfId="10765"/>
    <cellStyle name="Normal 3 6 8 5 2" xfId="32496"/>
    <cellStyle name="Normal 3 6 8 6" xfId="20080"/>
    <cellStyle name="Normal 3 6 8 7" xfId="23184"/>
    <cellStyle name="Normal 3 6 9" xfId="1645"/>
    <cellStyle name="Normal 3 6 9 2" xfId="6303"/>
    <cellStyle name="Normal 3 6 9 2 2" xfId="15615"/>
    <cellStyle name="Normal 3 6 9 2 2 2" xfId="37346"/>
    <cellStyle name="Normal 3 6 9 2 3" xfId="28034"/>
    <cellStyle name="Normal 3 6 9 3" xfId="10959"/>
    <cellStyle name="Normal 3 6 9 3 2" xfId="32690"/>
    <cellStyle name="Normal 3 6 9 4" xfId="20274"/>
    <cellStyle name="Normal 3 6 9 5" xfId="23378"/>
    <cellStyle name="Normal 3 7" xfId="100"/>
    <cellStyle name="Normal 3 7 10" xfId="4618"/>
    <cellStyle name="Normal 3 7 10 2" xfId="9274"/>
    <cellStyle name="Normal 3 7 10 2 2" xfId="18586"/>
    <cellStyle name="Normal 3 7 10 2 2 2" xfId="40317"/>
    <cellStyle name="Normal 3 7 10 2 3" xfId="31005"/>
    <cellStyle name="Normal 3 7 10 3" xfId="13930"/>
    <cellStyle name="Normal 3 7 10 3 2" xfId="35661"/>
    <cellStyle name="Normal 3 7 10 4" xfId="26349"/>
    <cellStyle name="Normal 3 7 11" xfId="4763"/>
    <cellStyle name="Normal 3 7 11 2" xfId="14075"/>
    <cellStyle name="Normal 3 7 11 2 2" xfId="35806"/>
    <cellStyle name="Normal 3 7 11 3" xfId="26494"/>
    <cellStyle name="Normal 3 7 12" xfId="9419"/>
    <cellStyle name="Normal 3 7 12 2" xfId="31150"/>
    <cellStyle name="Normal 3 7 13" xfId="18733"/>
    <cellStyle name="Normal 3 7 14" xfId="21838"/>
    <cellStyle name="Normal 3 7 2" xfId="295"/>
    <cellStyle name="Normal 3 7 2 2" xfId="1851"/>
    <cellStyle name="Normal 3 7 2 2 2" xfId="6509"/>
    <cellStyle name="Normal 3 7 2 2 2 2" xfId="15821"/>
    <cellStyle name="Normal 3 7 2 2 2 2 2" xfId="37552"/>
    <cellStyle name="Normal 3 7 2 2 2 3" xfId="28240"/>
    <cellStyle name="Normal 3 7 2 2 3" xfId="11165"/>
    <cellStyle name="Normal 3 7 2 2 3 2" xfId="32896"/>
    <cellStyle name="Normal 3 7 2 2 4" xfId="20480"/>
    <cellStyle name="Normal 3 7 2 2 5" xfId="23584"/>
    <cellStyle name="Normal 3 7 2 3" xfId="4619"/>
    <cellStyle name="Normal 3 7 2 3 2" xfId="9275"/>
    <cellStyle name="Normal 3 7 2 3 2 2" xfId="18587"/>
    <cellStyle name="Normal 3 7 2 3 2 2 2" xfId="40318"/>
    <cellStyle name="Normal 3 7 2 3 2 3" xfId="31006"/>
    <cellStyle name="Normal 3 7 2 3 3" xfId="13931"/>
    <cellStyle name="Normal 3 7 2 3 3 2" xfId="35662"/>
    <cellStyle name="Normal 3 7 2 3 4" xfId="26350"/>
    <cellStyle name="Normal 3 7 2 4" xfId="4957"/>
    <cellStyle name="Normal 3 7 2 4 2" xfId="14269"/>
    <cellStyle name="Normal 3 7 2 4 2 2" xfId="36000"/>
    <cellStyle name="Normal 3 7 2 4 3" xfId="26688"/>
    <cellStyle name="Normal 3 7 2 5" xfId="9613"/>
    <cellStyle name="Normal 3 7 2 5 2" xfId="31344"/>
    <cellStyle name="Normal 3 7 2 6" xfId="18928"/>
    <cellStyle name="Normal 3 7 2 7" xfId="22032"/>
    <cellStyle name="Normal 3 7 3" xfId="492"/>
    <cellStyle name="Normal 3 7 3 2" xfId="2045"/>
    <cellStyle name="Normal 3 7 3 2 2" xfId="6703"/>
    <cellStyle name="Normal 3 7 3 2 2 2" xfId="16015"/>
    <cellStyle name="Normal 3 7 3 2 2 2 2" xfId="37746"/>
    <cellStyle name="Normal 3 7 3 2 2 3" xfId="28434"/>
    <cellStyle name="Normal 3 7 3 2 3" xfId="11359"/>
    <cellStyle name="Normal 3 7 3 2 3 2" xfId="33090"/>
    <cellStyle name="Normal 3 7 3 2 4" xfId="20674"/>
    <cellStyle name="Normal 3 7 3 2 5" xfId="23778"/>
    <cellStyle name="Normal 3 7 3 3" xfId="4620"/>
    <cellStyle name="Normal 3 7 3 3 2" xfId="9276"/>
    <cellStyle name="Normal 3 7 3 3 2 2" xfId="18588"/>
    <cellStyle name="Normal 3 7 3 3 2 2 2" xfId="40319"/>
    <cellStyle name="Normal 3 7 3 3 2 3" xfId="31007"/>
    <cellStyle name="Normal 3 7 3 3 3" xfId="13932"/>
    <cellStyle name="Normal 3 7 3 3 3 2" xfId="35663"/>
    <cellStyle name="Normal 3 7 3 3 4" xfId="26351"/>
    <cellStyle name="Normal 3 7 3 4" xfId="5151"/>
    <cellStyle name="Normal 3 7 3 4 2" xfId="14463"/>
    <cellStyle name="Normal 3 7 3 4 2 2" xfId="36194"/>
    <cellStyle name="Normal 3 7 3 4 3" xfId="26882"/>
    <cellStyle name="Normal 3 7 3 5" xfId="9807"/>
    <cellStyle name="Normal 3 7 3 5 2" xfId="31538"/>
    <cellStyle name="Normal 3 7 3 6" xfId="19122"/>
    <cellStyle name="Normal 3 7 3 7" xfId="22226"/>
    <cellStyle name="Normal 3 7 4" xfId="687"/>
    <cellStyle name="Normal 3 7 4 2" xfId="2239"/>
    <cellStyle name="Normal 3 7 4 2 2" xfId="6897"/>
    <cellStyle name="Normal 3 7 4 2 2 2" xfId="16209"/>
    <cellStyle name="Normal 3 7 4 2 2 2 2" xfId="37940"/>
    <cellStyle name="Normal 3 7 4 2 2 3" xfId="28628"/>
    <cellStyle name="Normal 3 7 4 2 3" xfId="11553"/>
    <cellStyle name="Normal 3 7 4 2 3 2" xfId="33284"/>
    <cellStyle name="Normal 3 7 4 2 4" xfId="20868"/>
    <cellStyle name="Normal 3 7 4 2 5" xfId="23972"/>
    <cellStyle name="Normal 3 7 4 3" xfId="4621"/>
    <cellStyle name="Normal 3 7 4 3 2" xfId="9277"/>
    <cellStyle name="Normal 3 7 4 3 2 2" xfId="18589"/>
    <cellStyle name="Normal 3 7 4 3 2 2 2" xfId="40320"/>
    <cellStyle name="Normal 3 7 4 3 2 3" xfId="31008"/>
    <cellStyle name="Normal 3 7 4 3 3" xfId="13933"/>
    <cellStyle name="Normal 3 7 4 3 3 2" xfId="35664"/>
    <cellStyle name="Normal 3 7 4 3 4" xfId="26352"/>
    <cellStyle name="Normal 3 7 4 4" xfId="5345"/>
    <cellStyle name="Normal 3 7 4 4 2" xfId="14657"/>
    <cellStyle name="Normal 3 7 4 4 2 2" xfId="36388"/>
    <cellStyle name="Normal 3 7 4 4 3" xfId="27076"/>
    <cellStyle name="Normal 3 7 4 5" xfId="10001"/>
    <cellStyle name="Normal 3 7 4 5 2" xfId="31732"/>
    <cellStyle name="Normal 3 7 4 6" xfId="19316"/>
    <cellStyle name="Normal 3 7 4 7" xfId="22420"/>
    <cellStyle name="Normal 3 7 5" xfId="881"/>
    <cellStyle name="Normal 3 7 5 2" xfId="2433"/>
    <cellStyle name="Normal 3 7 5 2 2" xfId="7091"/>
    <cellStyle name="Normal 3 7 5 2 2 2" xfId="16403"/>
    <cellStyle name="Normal 3 7 5 2 2 2 2" xfId="38134"/>
    <cellStyle name="Normal 3 7 5 2 2 3" xfId="28822"/>
    <cellStyle name="Normal 3 7 5 2 3" xfId="11747"/>
    <cellStyle name="Normal 3 7 5 2 3 2" xfId="33478"/>
    <cellStyle name="Normal 3 7 5 2 4" xfId="21062"/>
    <cellStyle name="Normal 3 7 5 2 5" xfId="24166"/>
    <cellStyle name="Normal 3 7 5 3" xfId="4622"/>
    <cellStyle name="Normal 3 7 5 3 2" xfId="9278"/>
    <cellStyle name="Normal 3 7 5 3 2 2" xfId="18590"/>
    <cellStyle name="Normal 3 7 5 3 2 2 2" xfId="40321"/>
    <cellStyle name="Normal 3 7 5 3 2 3" xfId="31009"/>
    <cellStyle name="Normal 3 7 5 3 3" xfId="13934"/>
    <cellStyle name="Normal 3 7 5 3 3 2" xfId="35665"/>
    <cellStyle name="Normal 3 7 5 3 4" xfId="26353"/>
    <cellStyle name="Normal 3 7 5 4" xfId="5539"/>
    <cellStyle name="Normal 3 7 5 4 2" xfId="14851"/>
    <cellStyle name="Normal 3 7 5 4 2 2" xfId="36582"/>
    <cellStyle name="Normal 3 7 5 4 3" xfId="27270"/>
    <cellStyle name="Normal 3 7 5 5" xfId="10195"/>
    <cellStyle name="Normal 3 7 5 5 2" xfId="31926"/>
    <cellStyle name="Normal 3 7 5 6" xfId="19510"/>
    <cellStyle name="Normal 3 7 5 7" xfId="22614"/>
    <cellStyle name="Normal 3 7 6" xfId="1075"/>
    <cellStyle name="Normal 3 7 6 2" xfId="2627"/>
    <cellStyle name="Normal 3 7 6 2 2" xfId="7285"/>
    <cellStyle name="Normal 3 7 6 2 2 2" xfId="16597"/>
    <cellStyle name="Normal 3 7 6 2 2 2 2" xfId="38328"/>
    <cellStyle name="Normal 3 7 6 2 2 3" xfId="29016"/>
    <cellStyle name="Normal 3 7 6 2 3" xfId="11941"/>
    <cellStyle name="Normal 3 7 6 2 3 2" xfId="33672"/>
    <cellStyle name="Normal 3 7 6 2 4" xfId="21256"/>
    <cellStyle name="Normal 3 7 6 2 5" xfId="24360"/>
    <cellStyle name="Normal 3 7 6 3" xfId="4623"/>
    <cellStyle name="Normal 3 7 6 3 2" xfId="9279"/>
    <cellStyle name="Normal 3 7 6 3 2 2" xfId="18591"/>
    <cellStyle name="Normal 3 7 6 3 2 2 2" xfId="40322"/>
    <cellStyle name="Normal 3 7 6 3 2 3" xfId="31010"/>
    <cellStyle name="Normal 3 7 6 3 3" xfId="13935"/>
    <cellStyle name="Normal 3 7 6 3 3 2" xfId="35666"/>
    <cellStyle name="Normal 3 7 6 3 4" xfId="26354"/>
    <cellStyle name="Normal 3 7 6 4" xfId="5733"/>
    <cellStyle name="Normal 3 7 6 4 2" xfId="15045"/>
    <cellStyle name="Normal 3 7 6 4 2 2" xfId="36776"/>
    <cellStyle name="Normal 3 7 6 4 3" xfId="27464"/>
    <cellStyle name="Normal 3 7 6 5" xfId="10389"/>
    <cellStyle name="Normal 3 7 6 5 2" xfId="32120"/>
    <cellStyle name="Normal 3 7 6 6" xfId="19704"/>
    <cellStyle name="Normal 3 7 6 7" xfId="22808"/>
    <cellStyle name="Normal 3 7 7" xfId="1269"/>
    <cellStyle name="Normal 3 7 7 2" xfId="2821"/>
    <cellStyle name="Normal 3 7 7 2 2" xfId="7479"/>
    <cellStyle name="Normal 3 7 7 2 2 2" xfId="16791"/>
    <cellStyle name="Normal 3 7 7 2 2 2 2" xfId="38522"/>
    <cellStyle name="Normal 3 7 7 2 2 3" xfId="29210"/>
    <cellStyle name="Normal 3 7 7 2 3" xfId="12135"/>
    <cellStyle name="Normal 3 7 7 2 3 2" xfId="33866"/>
    <cellStyle name="Normal 3 7 7 2 4" xfId="21450"/>
    <cellStyle name="Normal 3 7 7 2 5" xfId="24554"/>
    <cellStyle name="Normal 3 7 7 3" xfId="4624"/>
    <cellStyle name="Normal 3 7 7 3 2" xfId="9280"/>
    <cellStyle name="Normal 3 7 7 3 2 2" xfId="18592"/>
    <cellStyle name="Normal 3 7 7 3 2 2 2" xfId="40323"/>
    <cellStyle name="Normal 3 7 7 3 2 3" xfId="31011"/>
    <cellStyle name="Normal 3 7 7 3 3" xfId="13936"/>
    <cellStyle name="Normal 3 7 7 3 3 2" xfId="35667"/>
    <cellStyle name="Normal 3 7 7 3 4" xfId="26355"/>
    <cellStyle name="Normal 3 7 7 4" xfId="5927"/>
    <cellStyle name="Normal 3 7 7 4 2" xfId="15239"/>
    <cellStyle name="Normal 3 7 7 4 2 2" xfId="36970"/>
    <cellStyle name="Normal 3 7 7 4 3" xfId="27658"/>
    <cellStyle name="Normal 3 7 7 5" xfId="10583"/>
    <cellStyle name="Normal 3 7 7 5 2" xfId="32314"/>
    <cellStyle name="Normal 3 7 7 6" xfId="19898"/>
    <cellStyle name="Normal 3 7 7 7" xfId="23002"/>
    <cellStyle name="Normal 3 7 8" xfId="1463"/>
    <cellStyle name="Normal 3 7 8 2" xfId="3015"/>
    <cellStyle name="Normal 3 7 8 2 2" xfId="7673"/>
    <cellStyle name="Normal 3 7 8 2 2 2" xfId="16985"/>
    <cellStyle name="Normal 3 7 8 2 2 2 2" xfId="38716"/>
    <cellStyle name="Normal 3 7 8 2 2 3" xfId="29404"/>
    <cellStyle name="Normal 3 7 8 2 3" xfId="12329"/>
    <cellStyle name="Normal 3 7 8 2 3 2" xfId="34060"/>
    <cellStyle name="Normal 3 7 8 2 4" xfId="21644"/>
    <cellStyle name="Normal 3 7 8 2 5" xfId="24748"/>
    <cellStyle name="Normal 3 7 8 3" xfId="4625"/>
    <cellStyle name="Normal 3 7 8 3 2" xfId="9281"/>
    <cellStyle name="Normal 3 7 8 3 2 2" xfId="18593"/>
    <cellStyle name="Normal 3 7 8 3 2 2 2" xfId="40324"/>
    <cellStyle name="Normal 3 7 8 3 2 3" xfId="31012"/>
    <cellStyle name="Normal 3 7 8 3 3" xfId="13937"/>
    <cellStyle name="Normal 3 7 8 3 3 2" xfId="35668"/>
    <cellStyle name="Normal 3 7 8 3 4" xfId="26356"/>
    <cellStyle name="Normal 3 7 8 4" xfId="6121"/>
    <cellStyle name="Normal 3 7 8 4 2" xfId="15433"/>
    <cellStyle name="Normal 3 7 8 4 2 2" xfId="37164"/>
    <cellStyle name="Normal 3 7 8 4 3" xfId="27852"/>
    <cellStyle name="Normal 3 7 8 5" xfId="10777"/>
    <cellStyle name="Normal 3 7 8 5 2" xfId="32508"/>
    <cellStyle name="Normal 3 7 8 6" xfId="20092"/>
    <cellStyle name="Normal 3 7 8 7" xfId="23196"/>
    <cellStyle name="Normal 3 7 9" xfId="1657"/>
    <cellStyle name="Normal 3 7 9 2" xfId="6315"/>
    <cellStyle name="Normal 3 7 9 2 2" xfId="15627"/>
    <cellStyle name="Normal 3 7 9 2 2 2" xfId="37358"/>
    <cellStyle name="Normal 3 7 9 2 3" xfId="28046"/>
    <cellStyle name="Normal 3 7 9 3" xfId="10971"/>
    <cellStyle name="Normal 3 7 9 3 2" xfId="32702"/>
    <cellStyle name="Normal 3 7 9 4" xfId="20286"/>
    <cellStyle name="Normal 3 7 9 5" xfId="23390"/>
    <cellStyle name="Normal 3 8" xfId="112"/>
    <cellStyle name="Normal 3 8 10" xfId="4626"/>
    <cellStyle name="Normal 3 8 10 2" xfId="9282"/>
    <cellStyle name="Normal 3 8 10 2 2" xfId="18594"/>
    <cellStyle name="Normal 3 8 10 2 2 2" xfId="40325"/>
    <cellStyle name="Normal 3 8 10 2 3" xfId="31013"/>
    <cellStyle name="Normal 3 8 10 3" xfId="13938"/>
    <cellStyle name="Normal 3 8 10 3 2" xfId="35669"/>
    <cellStyle name="Normal 3 8 10 4" xfId="26357"/>
    <cellStyle name="Normal 3 8 11" xfId="4775"/>
    <cellStyle name="Normal 3 8 11 2" xfId="14087"/>
    <cellStyle name="Normal 3 8 11 2 2" xfId="35818"/>
    <cellStyle name="Normal 3 8 11 3" xfId="26506"/>
    <cellStyle name="Normal 3 8 12" xfId="9431"/>
    <cellStyle name="Normal 3 8 12 2" xfId="31162"/>
    <cellStyle name="Normal 3 8 13" xfId="18745"/>
    <cellStyle name="Normal 3 8 14" xfId="21850"/>
    <cellStyle name="Normal 3 8 2" xfId="307"/>
    <cellStyle name="Normal 3 8 2 2" xfId="1863"/>
    <cellStyle name="Normal 3 8 2 2 2" xfId="6521"/>
    <cellStyle name="Normal 3 8 2 2 2 2" xfId="15833"/>
    <cellStyle name="Normal 3 8 2 2 2 2 2" xfId="37564"/>
    <cellStyle name="Normal 3 8 2 2 2 3" xfId="28252"/>
    <cellStyle name="Normal 3 8 2 2 3" xfId="11177"/>
    <cellStyle name="Normal 3 8 2 2 3 2" xfId="32908"/>
    <cellStyle name="Normal 3 8 2 2 4" xfId="20492"/>
    <cellStyle name="Normal 3 8 2 2 5" xfId="23596"/>
    <cellStyle name="Normal 3 8 2 3" xfId="4627"/>
    <cellStyle name="Normal 3 8 2 3 2" xfId="9283"/>
    <cellStyle name="Normal 3 8 2 3 2 2" xfId="18595"/>
    <cellStyle name="Normal 3 8 2 3 2 2 2" xfId="40326"/>
    <cellStyle name="Normal 3 8 2 3 2 3" xfId="31014"/>
    <cellStyle name="Normal 3 8 2 3 3" xfId="13939"/>
    <cellStyle name="Normal 3 8 2 3 3 2" xfId="35670"/>
    <cellStyle name="Normal 3 8 2 3 4" xfId="26358"/>
    <cellStyle name="Normal 3 8 2 4" xfId="4969"/>
    <cellStyle name="Normal 3 8 2 4 2" xfId="14281"/>
    <cellStyle name="Normal 3 8 2 4 2 2" xfId="36012"/>
    <cellStyle name="Normal 3 8 2 4 3" xfId="26700"/>
    <cellStyle name="Normal 3 8 2 5" xfId="9625"/>
    <cellStyle name="Normal 3 8 2 5 2" xfId="31356"/>
    <cellStyle name="Normal 3 8 2 6" xfId="18940"/>
    <cellStyle name="Normal 3 8 2 7" xfId="22044"/>
    <cellStyle name="Normal 3 8 3" xfId="504"/>
    <cellStyle name="Normal 3 8 3 2" xfId="2057"/>
    <cellStyle name="Normal 3 8 3 2 2" xfId="6715"/>
    <cellStyle name="Normal 3 8 3 2 2 2" xfId="16027"/>
    <cellStyle name="Normal 3 8 3 2 2 2 2" xfId="37758"/>
    <cellStyle name="Normal 3 8 3 2 2 3" xfId="28446"/>
    <cellStyle name="Normal 3 8 3 2 3" xfId="11371"/>
    <cellStyle name="Normal 3 8 3 2 3 2" xfId="33102"/>
    <cellStyle name="Normal 3 8 3 2 4" xfId="20686"/>
    <cellStyle name="Normal 3 8 3 2 5" xfId="23790"/>
    <cellStyle name="Normal 3 8 3 3" xfId="4628"/>
    <cellStyle name="Normal 3 8 3 3 2" xfId="9284"/>
    <cellStyle name="Normal 3 8 3 3 2 2" xfId="18596"/>
    <cellStyle name="Normal 3 8 3 3 2 2 2" xfId="40327"/>
    <cellStyle name="Normal 3 8 3 3 2 3" xfId="31015"/>
    <cellStyle name="Normal 3 8 3 3 3" xfId="13940"/>
    <cellStyle name="Normal 3 8 3 3 3 2" xfId="35671"/>
    <cellStyle name="Normal 3 8 3 3 4" xfId="26359"/>
    <cellStyle name="Normal 3 8 3 4" xfId="5163"/>
    <cellStyle name="Normal 3 8 3 4 2" xfId="14475"/>
    <cellStyle name="Normal 3 8 3 4 2 2" xfId="36206"/>
    <cellStyle name="Normal 3 8 3 4 3" xfId="26894"/>
    <cellStyle name="Normal 3 8 3 5" xfId="9819"/>
    <cellStyle name="Normal 3 8 3 5 2" xfId="31550"/>
    <cellStyle name="Normal 3 8 3 6" xfId="19134"/>
    <cellStyle name="Normal 3 8 3 7" xfId="22238"/>
    <cellStyle name="Normal 3 8 4" xfId="699"/>
    <cellStyle name="Normal 3 8 4 2" xfId="2251"/>
    <cellStyle name="Normal 3 8 4 2 2" xfId="6909"/>
    <cellStyle name="Normal 3 8 4 2 2 2" xfId="16221"/>
    <cellStyle name="Normal 3 8 4 2 2 2 2" xfId="37952"/>
    <cellStyle name="Normal 3 8 4 2 2 3" xfId="28640"/>
    <cellStyle name="Normal 3 8 4 2 3" xfId="11565"/>
    <cellStyle name="Normal 3 8 4 2 3 2" xfId="33296"/>
    <cellStyle name="Normal 3 8 4 2 4" xfId="20880"/>
    <cellStyle name="Normal 3 8 4 2 5" xfId="23984"/>
    <cellStyle name="Normal 3 8 4 3" xfId="4629"/>
    <cellStyle name="Normal 3 8 4 3 2" xfId="9285"/>
    <cellStyle name="Normal 3 8 4 3 2 2" xfId="18597"/>
    <cellStyle name="Normal 3 8 4 3 2 2 2" xfId="40328"/>
    <cellStyle name="Normal 3 8 4 3 2 3" xfId="31016"/>
    <cellStyle name="Normal 3 8 4 3 3" xfId="13941"/>
    <cellStyle name="Normal 3 8 4 3 3 2" xfId="35672"/>
    <cellStyle name="Normal 3 8 4 3 4" xfId="26360"/>
    <cellStyle name="Normal 3 8 4 4" xfId="5357"/>
    <cellStyle name="Normal 3 8 4 4 2" xfId="14669"/>
    <cellStyle name="Normal 3 8 4 4 2 2" xfId="36400"/>
    <cellStyle name="Normal 3 8 4 4 3" xfId="27088"/>
    <cellStyle name="Normal 3 8 4 5" xfId="10013"/>
    <cellStyle name="Normal 3 8 4 5 2" xfId="31744"/>
    <cellStyle name="Normal 3 8 4 6" xfId="19328"/>
    <cellStyle name="Normal 3 8 4 7" xfId="22432"/>
    <cellStyle name="Normal 3 8 5" xfId="893"/>
    <cellStyle name="Normal 3 8 5 2" xfId="2445"/>
    <cellStyle name="Normal 3 8 5 2 2" xfId="7103"/>
    <cellStyle name="Normal 3 8 5 2 2 2" xfId="16415"/>
    <cellStyle name="Normal 3 8 5 2 2 2 2" xfId="38146"/>
    <cellStyle name="Normal 3 8 5 2 2 3" xfId="28834"/>
    <cellStyle name="Normal 3 8 5 2 3" xfId="11759"/>
    <cellStyle name="Normal 3 8 5 2 3 2" xfId="33490"/>
    <cellStyle name="Normal 3 8 5 2 4" xfId="21074"/>
    <cellStyle name="Normal 3 8 5 2 5" xfId="24178"/>
    <cellStyle name="Normal 3 8 5 3" xfId="4630"/>
    <cellStyle name="Normal 3 8 5 3 2" xfId="9286"/>
    <cellStyle name="Normal 3 8 5 3 2 2" xfId="18598"/>
    <cellStyle name="Normal 3 8 5 3 2 2 2" xfId="40329"/>
    <cellStyle name="Normal 3 8 5 3 2 3" xfId="31017"/>
    <cellStyle name="Normal 3 8 5 3 3" xfId="13942"/>
    <cellStyle name="Normal 3 8 5 3 3 2" xfId="35673"/>
    <cellStyle name="Normal 3 8 5 3 4" xfId="26361"/>
    <cellStyle name="Normal 3 8 5 4" xfId="5551"/>
    <cellStyle name="Normal 3 8 5 4 2" xfId="14863"/>
    <cellStyle name="Normal 3 8 5 4 2 2" xfId="36594"/>
    <cellStyle name="Normal 3 8 5 4 3" xfId="27282"/>
    <cellStyle name="Normal 3 8 5 5" xfId="10207"/>
    <cellStyle name="Normal 3 8 5 5 2" xfId="31938"/>
    <cellStyle name="Normal 3 8 5 6" xfId="19522"/>
    <cellStyle name="Normal 3 8 5 7" xfId="22626"/>
    <cellStyle name="Normal 3 8 6" xfId="1087"/>
    <cellStyle name="Normal 3 8 6 2" xfId="2639"/>
    <cellStyle name="Normal 3 8 6 2 2" xfId="7297"/>
    <cellStyle name="Normal 3 8 6 2 2 2" xfId="16609"/>
    <cellStyle name="Normal 3 8 6 2 2 2 2" xfId="38340"/>
    <cellStyle name="Normal 3 8 6 2 2 3" xfId="29028"/>
    <cellStyle name="Normal 3 8 6 2 3" xfId="11953"/>
    <cellStyle name="Normal 3 8 6 2 3 2" xfId="33684"/>
    <cellStyle name="Normal 3 8 6 2 4" xfId="21268"/>
    <cellStyle name="Normal 3 8 6 2 5" xfId="24372"/>
    <cellStyle name="Normal 3 8 6 3" xfId="4631"/>
    <cellStyle name="Normal 3 8 6 3 2" xfId="9287"/>
    <cellStyle name="Normal 3 8 6 3 2 2" xfId="18599"/>
    <cellStyle name="Normal 3 8 6 3 2 2 2" xfId="40330"/>
    <cellStyle name="Normal 3 8 6 3 2 3" xfId="31018"/>
    <cellStyle name="Normal 3 8 6 3 3" xfId="13943"/>
    <cellStyle name="Normal 3 8 6 3 3 2" xfId="35674"/>
    <cellStyle name="Normal 3 8 6 3 4" xfId="26362"/>
    <cellStyle name="Normal 3 8 6 4" xfId="5745"/>
    <cellStyle name="Normal 3 8 6 4 2" xfId="15057"/>
    <cellStyle name="Normal 3 8 6 4 2 2" xfId="36788"/>
    <cellStyle name="Normal 3 8 6 4 3" xfId="27476"/>
    <cellStyle name="Normal 3 8 6 5" xfId="10401"/>
    <cellStyle name="Normal 3 8 6 5 2" xfId="32132"/>
    <cellStyle name="Normal 3 8 6 6" xfId="19716"/>
    <cellStyle name="Normal 3 8 6 7" xfId="22820"/>
    <cellStyle name="Normal 3 8 7" xfId="1281"/>
    <cellStyle name="Normal 3 8 7 2" xfId="2833"/>
    <cellStyle name="Normal 3 8 7 2 2" xfId="7491"/>
    <cellStyle name="Normal 3 8 7 2 2 2" xfId="16803"/>
    <cellStyle name="Normal 3 8 7 2 2 2 2" xfId="38534"/>
    <cellStyle name="Normal 3 8 7 2 2 3" xfId="29222"/>
    <cellStyle name="Normal 3 8 7 2 3" xfId="12147"/>
    <cellStyle name="Normal 3 8 7 2 3 2" xfId="33878"/>
    <cellStyle name="Normal 3 8 7 2 4" xfId="21462"/>
    <cellStyle name="Normal 3 8 7 2 5" xfId="24566"/>
    <cellStyle name="Normal 3 8 7 3" xfId="4632"/>
    <cellStyle name="Normal 3 8 7 3 2" xfId="9288"/>
    <cellStyle name="Normal 3 8 7 3 2 2" xfId="18600"/>
    <cellStyle name="Normal 3 8 7 3 2 2 2" xfId="40331"/>
    <cellStyle name="Normal 3 8 7 3 2 3" xfId="31019"/>
    <cellStyle name="Normal 3 8 7 3 3" xfId="13944"/>
    <cellStyle name="Normal 3 8 7 3 3 2" xfId="35675"/>
    <cellStyle name="Normal 3 8 7 3 4" xfId="26363"/>
    <cellStyle name="Normal 3 8 7 4" xfId="5939"/>
    <cellStyle name="Normal 3 8 7 4 2" xfId="15251"/>
    <cellStyle name="Normal 3 8 7 4 2 2" xfId="36982"/>
    <cellStyle name="Normal 3 8 7 4 3" xfId="27670"/>
    <cellStyle name="Normal 3 8 7 5" xfId="10595"/>
    <cellStyle name="Normal 3 8 7 5 2" xfId="32326"/>
    <cellStyle name="Normal 3 8 7 6" xfId="19910"/>
    <cellStyle name="Normal 3 8 7 7" xfId="23014"/>
    <cellStyle name="Normal 3 8 8" xfId="1475"/>
    <cellStyle name="Normal 3 8 8 2" xfId="3027"/>
    <cellStyle name="Normal 3 8 8 2 2" xfId="7685"/>
    <cellStyle name="Normal 3 8 8 2 2 2" xfId="16997"/>
    <cellStyle name="Normal 3 8 8 2 2 2 2" xfId="38728"/>
    <cellStyle name="Normal 3 8 8 2 2 3" xfId="29416"/>
    <cellStyle name="Normal 3 8 8 2 3" xfId="12341"/>
    <cellStyle name="Normal 3 8 8 2 3 2" xfId="34072"/>
    <cellStyle name="Normal 3 8 8 2 4" xfId="21656"/>
    <cellStyle name="Normal 3 8 8 2 5" xfId="24760"/>
    <cellStyle name="Normal 3 8 8 3" xfId="4633"/>
    <cellStyle name="Normal 3 8 8 3 2" xfId="9289"/>
    <cellStyle name="Normal 3 8 8 3 2 2" xfId="18601"/>
    <cellStyle name="Normal 3 8 8 3 2 2 2" xfId="40332"/>
    <cellStyle name="Normal 3 8 8 3 2 3" xfId="31020"/>
    <cellStyle name="Normal 3 8 8 3 3" xfId="13945"/>
    <cellStyle name="Normal 3 8 8 3 3 2" xfId="35676"/>
    <cellStyle name="Normal 3 8 8 3 4" xfId="26364"/>
    <cellStyle name="Normal 3 8 8 4" xfId="6133"/>
    <cellStyle name="Normal 3 8 8 4 2" xfId="15445"/>
    <cellStyle name="Normal 3 8 8 4 2 2" xfId="37176"/>
    <cellStyle name="Normal 3 8 8 4 3" xfId="27864"/>
    <cellStyle name="Normal 3 8 8 5" xfId="10789"/>
    <cellStyle name="Normal 3 8 8 5 2" xfId="32520"/>
    <cellStyle name="Normal 3 8 8 6" xfId="20104"/>
    <cellStyle name="Normal 3 8 8 7" xfId="23208"/>
    <cellStyle name="Normal 3 8 9" xfId="1669"/>
    <cellStyle name="Normal 3 8 9 2" xfId="6327"/>
    <cellStyle name="Normal 3 8 9 2 2" xfId="15639"/>
    <cellStyle name="Normal 3 8 9 2 2 2" xfId="37370"/>
    <cellStyle name="Normal 3 8 9 2 3" xfId="28058"/>
    <cellStyle name="Normal 3 8 9 3" xfId="10983"/>
    <cellStyle name="Normal 3 8 9 3 2" xfId="32714"/>
    <cellStyle name="Normal 3 8 9 4" xfId="20298"/>
    <cellStyle name="Normal 3 8 9 5" xfId="23402"/>
    <cellStyle name="Normal 3 9" xfId="124"/>
    <cellStyle name="Normal 3 9 10" xfId="4634"/>
    <cellStyle name="Normal 3 9 10 2" xfId="9290"/>
    <cellStyle name="Normal 3 9 10 2 2" xfId="18602"/>
    <cellStyle name="Normal 3 9 10 2 2 2" xfId="40333"/>
    <cellStyle name="Normal 3 9 10 2 3" xfId="31021"/>
    <cellStyle name="Normal 3 9 10 3" xfId="13946"/>
    <cellStyle name="Normal 3 9 10 3 2" xfId="35677"/>
    <cellStyle name="Normal 3 9 10 4" xfId="26365"/>
    <cellStyle name="Normal 3 9 11" xfId="4787"/>
    <cellStyle name="Normal 3 9 11 2" xfId="14099"/>
    <cellStyle name="Normal 3 9 11 2 2" xfId="35830"/>
    <cellStyle name="Normal 3 9 11 3" xfId="26518"/>
    <cellStyle name="Normal 3 9 12" xfId="9443"/>
    <cellStyle name="Normal 3 9 12 2" xfId="31174"/>
    <cellStyle name="Normal 3 9 13" xfId="18757"/>
    <cellStyle name="Normal 3 9 14" xfId="21862"/>
    <cellStyle name="Normal 3 9 2" xfId="319"/>
    <cellStyle name="Normal 3 9 2 2" xfId="1875"/>
    <cellStyle name="Normal 3 9 2 2 2" xfId="6533"/>
    <cellStyle name="Normal 3 9 2 2 2 2" xfId="15845"/>
    <cellStyle name="Normal 3 9 2 2 2 2 2" xfId="37576"/>
    <cellStyle name="Normal 3 9 2 2 2 3" xfId="28264"/>
    <cellStyle name="Normal 3 9 2 2 3" xfId="11189"/>
    <cellStyle name="Normal 3 9 2 2 3 2" xfId="32920"/>
    <cellStyle name="Normal 3 9 2 2 4" xfId="20504"/>
    <cellStyle name="Normal 3 9 2 2 5" xfId="23608"/>
    <cellStyle name="Normal 3 9 2 3" xfId="4635"/>
    <cellStyle name="Normal 3 9 2 3 2" xfId="9291"/>
    <cellStyle name="Normal 3 9 2 3 2 2" xfId="18603"/>
    <cellStyle name="Normal 3 9 2 3 2 2 2" xfId="40334"/>
    <cellStyle name="Normal 3 9 2 3 2 3" xfId="31022"/>
    <cellStyle name="Normal 3 9 2 3 3" xfId="13947"/>
    <cellStyle name="Normal 3 9 2 3 3 2" xfId="35678"/>
    <cellStyle name="Normal 3 9 2 3 4" xfId="26366"/>
    <cellStyle name="Normal 3 9 2 4" xfId="4981"/>
    <cellStyle name="Normal 3 9 2 4 2" xfId="14293"/>
    <cellStyle name="Normal 3 9 2 4 2 2" xfId="36024"/>
    <cellStyle name="Normal 3 9 2 4 3" xfId="26712"/>
    <cellStyle name="Normal 3 9 2 5" xfId="9637"/>
    <cellStyle name="Normal 3 9 2 5 2" xfId="31368"/>
    <cellStyle name="Normal 3 9 2 6" xfId="18952"/>
    <cellStyle name="Normal 3 9 2 7" xfId="22056"/>
    <cellStyle name="Normal 3 9 3" xfId="516"/>
    <cellStyle name="Normal 3 9 3 2" xfId="2069"/>
    <cellStyle name="Normal 3 9 3 2 2" xfId="6727"/>
    <cellStyle name="Normal 3 9 3 2 2 2" xfId="16039"/>
    <cellStyle name="Normal 3 9 3 2 2 2 2" xfId="37770"/>
    <cellStyle name="Normal 3 9 3 2 2 3" xfId="28458"/>
    <cellStyle name="Normal 3 9 3 2 3" xfId="11383"/>
    <cellStyle name="Normal 3 9 3 2 3 2" xfId="33114"/>
    <cellStyle name="Normal 3 9 3 2 4" xfId="20698"/>
    <cellStyle name="Normal 3 9 3 2 5" xfId="23802"/>
    <cellStyle name="Normal 3 9 3 3" xfId="4636"/>
    <cellStyle name="Normal 3 9 3 3 2" xfId="9292"/>
    <cellStyle name="Normal 3 9 3 3 2 2" xfId="18604"/>
    <cellStyle name="Normal 3 9 3 3 2 2 2" xfId="40335"/>
    <cellStyle name="Normal 3 9 3 3 2 3" xfId="31023"/>
    <cellStyle name="Normal 3 9 3 3 3" xfId="13948"/>
    <cellStyle name="Normal 3 9 3 3 3 2" xfId="35679"/>
    <cellStyle name="Normal 3 9 3 3 4" xfId="26367"/>
    <cellStyle name="Normal 3 9 3 4" xfId="5175"/>
    <cellStyle name="Normal 3 9 3 4 2" xfId="14487"/>
    <cellStyle name="Normal 3 9 3 4 2 2" xfId="36218"/>
    <cellStyle name="Normal 3 9 3 4 3" xfId="26906"/>
    <cellStyle name="Normal 3 9 3 5" xfId="9831"/>
    <cellStyle name="Normal 3 9 3 5 2" xfId="31562"/>
    <cellStyle name="Normal 3 9 3 6" xfId="19146"/>
    <cellStyle name="Normal 3 9 3 7" xfId="22250"/>
    <cellStyle name="Normal 3 9 4" xfId="711"/>
    <cellStyle name="Normal 3 9 4 2" xfId="2263"/>
    <cellStyle name="Normal 3 9 4 2 2" xfId="6921"/>
    <cellStyle name="Normal 3 9 4 2 2 2" xfId="16233"/>
    <cellStyle name="Normal 3 9 4 2 2 2 2" xfId="37964"/>
    <cellStyle name="Normal 3 9 4 2 2 3" xfId="28652"/>
    <cellStyle name="Normal 3 9 4 2 3" xfId="11577"/>
    <cellStyle name="Normal 3 9 4 2 3 2" xfId="33308"/>
    <cellStyle name="Normal 3 9 4 2 4" xfId="20892"/>
    <cellStyle name="Normal 3 9 4 2 5" xfId="23996"/>
    <cellStyle name="Normal 3 9 4 3" xfId="4637"/>
    <cellStyle name="Normal 3 9 4 3 2" xfId="9293"/>
    <cellStyle name="Normal 3 9 4 3 2 2" xfId="18605"/>
    <cellStyle name="Normal 3 9 4 3 2 2 2" xfId="40336"/>
    <cellStyle name="Normal 3 9 4 3 2 3" xfId="31024"/>
    <cellStyle name="Normal 3 9 4 3 3" xfId="13949"/>
    <cellStyle name="Normal 3 9 4 3 3 2" xfId="35680"/>
    <cellStyle name="Normal 3 9 4 3 4" xfId="26368"/>
    <cellStyle name="Normal 3 9 4 4" xfId="5369"/>
    <cellStyle name="Normal 3 9 4 4 2" xfId="14681"/>
    <cellStyle name="Normal 3 9 4 4 2 2" xfId="36412"/>
    <cellStyle name="Normal 3 9 4 4 3" xfId="27100"/>
    <cellStyle name="Normal 3 9 4 5" xfId="10025"/>
    <cellStyle name="Normal 3 9 4 5 2" xfId="31756"/>
    <cellStyle name="Normal 3 9 4 6" xfId="19340"/>
    <cellStyle name="Normal 3 9 4 7" xfId="22444"/>
    <cellStyle name="Normal 3 9 5" xfId="905"/>
    <cellStyle name="Normal 3 9 5 2" xfId="2457"/>
    <cellStyle name="Normal 3 9 5 2 2" xfId="7115"/>
    <cellStyle name="Normal 3 9 5 2 2 2" xfId="16427"/>
    <cellStyle name="Normal 3 9 5 2 2 2 2" xfId="38158"/>
    <cellStyle name="Normal 3 9 5 2 2 3" xfId="28846"/>
    <cellStyle name="Normal 3 9 5 2 3" xfId="11771"/>
    <cellStyle name="Normal 3 9 5 2 3 2" xfId="33502"/>
    <cellStyle name="Normal 3 9 5 2 4" xfId="21086"/>
    <cellStyle name="Normal 3 9 5 2 5" xfId="24190"/>
    <cellStyle name="Normal 3 9 5 3" xfId="4638"/>
    <cellStyle name="Normal 3 9 5 3 2" xfId="9294"/>
    <cellStyle name="Normal 3 9 5 3 2 2" xfId="18606"/>
    <cellStyle name="Normal 3 9 5 3 2 2 2" xfId="40337"/>
    <cellStyle name="Normal 3 9 5 3 2 3" xfId="31025"/>
    <cellStyle name="Normal 3 9 5 3 3" xfId="13950"/>
    <cellStyle name="Normal 3 9 5 3 3 2" xfId="35681"/>
    <cellStyle name="Normal 3 9 5 3 4" xfId="26369"/>
    <cellStyle name="Normal 3 9 5 4" xfId="5563"/>
    <cellStyle name="Normal 3 9 5 4 2" xfId="14875"/>
    <cellStyle name="Normal 3 9 5 4 2 2" xfId="36606"/>
    <cellStyle name="Normal 3 9 5 4 3" xfId="27294"/>
    <cellStyle name="Normal 3 9 5 5" xfId="10219"/>
    <cellStyle name="Normal 3 9 5 5 2" xfId="31950"/>
    <cellStyle name="Normal 3 9 5 6" xfId="19534"/>
    <cellStyle name="Normal 3 9 5 7" xfId="22638"/>
    <cellStyle name="Normal 3 9 6" xfId="1099"/>
    <cellStyle name="Normal 3 9 6 2" xfId="2651"/>
    <cellStyle name="Normal 3 9 6 2 2" xfId="7309"/>
    <cellStyle name="Normal 3 9 6 2 2 2" xfId="16621"/>
    <cellStyle name="Normal 3 9 6 2 2 2 2" xfId="38352"/>
    <cellStyle name="Normal 3 9 6 2 2 3" xfId="29040"/>
    <cellStyle name="Normal 3 9 6 2 3" xfId="11965"/>
    <cellStyle name="Normal 3 9 6 2 3 2" xfId="33696"/>
    <cellStyle name="Normal 3 9 6 2 4" xfId="21280"/>
    <cellStyle name="Normal 3 9 6 2 5" xfId="24384"/>
    <cellStyle name="Normal 3 9 6 3" xfId="4639"/>
    <cellStyle name="Normal 3 9 6 3 2" xfId="9295"/>
    <cellStyle name="Normal 3 9 6 3 2 2" xfId="18607"/>
    <cellStyle name="Normal 3 9 6 3 2 2 2" xfId="40338"/>
    <cellStyle name="Normal 3 9 6 3 2 3" xfId="31026"/>
    <cellStyle name="Normal 3 9 6 3 3" xfId="13951"/>
    <cellStyle name="Normal 3 9 6 3 3 2" xfId="35682"/>
    <cellStyle name="Normal 3 9 6 3 4" xfId="26370"/>
    <cellStyle name="Normal 3 9 6 4" xfId="5757"/>
    <cellStyle name="Normal 3 9 6 4 2" xfId="15069"/>
    <cellStyle name="Normal 3 9 6 4 2 2" xfId="36800"/>
    <cellStyle name="Normal 3 9 6 4 3" xfId="27488"/>
    <cellStyle name="Normal 3 9 6 5" xfId="10413"/>
    <cellStyle name="Normal 3 9 6 5 2" xfId="32144"/>
    <cellStyle name="Normal 3 9 6 6" xfId="19728"/>
    <cellStyle name="Normal 3 9 6 7" xfId="22832"/>
    <cellStyle name="Normal 3 9 7" xfId="1293"/>
    <cellStyle name="Normal 3 9 7 2" xfId="2845"/>
    <cellStyle name="Normal 3 9 7 2 2" xfId="7503"/>
    <cellStyle name="Normal 3 9 7 2 2 2" xfId="16815"/>
    <cellStyle name="Normal 3 9 7 2 2 2 2" xfId="38546"/>
    <cellStyle name="Normal 3 9 7 2 2 3" xfId="29234"/>
    <cellStyle name="Normal 3 9 7 2 3" xfId="12159"/>
    <cellStyle name="Normal 3 9 7 2 3 2" xfId="33890"/>
    <cellStyle name="Normal 3 9 7 2 4" xfId="21474"/>
    <cellStyle name="Normal 3 9 7 2 5" xfId="24578"/>
    <cellStyle name="Normal 3 9 7 3" xfId="4640"/>
    <cellStyle name="Normal 3 9 7 3 2" xfId="9296"/>
    <cellStyle name="Normal 3 9 7 3 2 2" xfId="18608"/>
    <cellStyle name="Normal 3 9 7 3 2 2 2" xfId="40339"/>
    <cellStyle name="Normal 3 9 7 3 2 3" xfId="31027"/>
    <cellStyle name="Normal 3 9 7 3 3" xfId="13952"/>
    <cellStyle name="Normal 3 9 7 3 3 2" xfId="35683"/>
    <cellStyle name="Normal 3 9 7 3 4" xfId="26371"/>
    <cellStyle name="Normal 3 9 7 4" xfId="5951"/>
    <cellStyle name="Normal 3 9 7 4 2" xfId="15263"/>
    <cellStyle name="Normal 3 9 7 4 2 2" xfId="36994"/>
    <cellStyle name="Normal 3 9 7 4 3" xfId="27682"/>
    <cellStyle name="Normal 3 9 7 5" xfId="10607"/>
    <cellStyle name="Normal 3 9 7 5 2" xfId="32338"/>
    <cellStyle name="Normal 3 9 7 6" xfId="19922"/>
    <cellStyle name="Normal 3 9 7 7" xfId="23026"/>
    <cellStyle name="Normal 3 9 8" xfId="1487"/>
    <cellStyle name="Normal 3 9 8 2" xfId="3039"/>
    <cellStyle name="Normal 3 9 8 2 2" xfId="7697"/>
    <cellStyle name="Normal 3 9 8 2 2 2" xfId="17009"/>
    <cellStyle name="Normal 3 9 8 2 2 2 2" xfId="38740"/>
    <cellStyle name="Normal 3 9 8 2 2 3" xfId="29428"/>
    <cellStyle name="Normal 3 9 8 2 3" xfId="12353"/>
    <cellStyle name="Normal 3 9 8 2 3 2" xfId="34084"/>
    <cellStyle name="Normal 3 9 8 2 4" xfId="21668"/>
    <cellStyle name="Normal 3 9 8 2 5" xfId="24772"/>
    <cellStyle name="Normal 3 9 8 3" xfId="4641"/>
    <cellStyle name="Normal 3 9 8 3 2" xfId="9297"/>
    <cellStyle name="Normal 3 9 8 3 2 2" xfId="18609"/>
    <cellStyle name="Normal 3 9 8 3 2 2 2" xfId="40340"/>
    <cellStyle name="Normal 3 9 8 3 2 3" xfId="31028"/>
    <cellStyle name="Normal 3 9 8 3 3" xfId="13953"/>
    <cellStyle name="Normal 3 9 8 3 3 2" xfId="35684"/>
    <cellStyle name="Normal 3 9 8 3 4" xfId="26372"/>
    <cellStyle name="Normal 3 9 8 4" xfId="6145"/>
    <cellStyle name="Normal 3 9 8 4 2" xfId="15457"/>
    <cellStyle name="Normal 3 9 8 4 2 2" xfId="37188"/>
    <cellStyle name="Normal 3 9 8 4 3" xfId="27876"/>
    <cellStyle name="Normal 3 9 8 5" xfId="10801"/>
    <cellStyle name="Normal 3 9 8 5 2" xfId="32532"/>
    <cellStyle name="Normal 3 9 8 6" xfId="20116"/>
    <cellStyle name="Normal 3 9 8 7" xfId="23220"/>
    <cellStyle name="Normal 3 9 9" xfId="1681"/>
    <cellStyle name="Normal 3 9 9 2" xfId="6339"/>
    <cellStyle name="Normal 3 9 9 2 2" xfId="15651"/>
    <cellStyle name="Normal 3 9 9 2 2 2" xfId="37382"/>
    <cellStyle name="Normal 3 9 9 2 3" xfId="28070"/>
    <cellStyle name="Normal 3 9 9 3" xfId="10995"/>
    <cellStyle name="Normal 3 9 9 3 2" xfId="32726"/>
    <cellStyle name="Normal 3 9 9 4" xfId="20310"/>
    <cellStyle name="Normal 3 9 9 5" xfId="23414"/>
    <cellStyle name="Normal 30" xfId="4682"/>
    <cellStyle name="Normal 30 2" xfId="13994"/>
    <cellStyle name="Normal 30 2 2" xfId="35725"/>
    <cellStyle name="Normal 30 3" xfId="18652"/>
    <cellStyle name="Normal 30 4" xfId="26413"/>
    <cellStyle name="Normal 31" xfId="9338"/>
    <cellStyle name="Normal 31 2" xfId="31069"/>
    <cellStyle name="Normal 32" xfId="18650"/>
    <cellStyle name="Normal 33" xfId="21757"/>
    <cellStyle name="Normal 4" xfId="17"/>
    <cellStyle name="Normal 4 2" xfId="30"/>
    <cellStyle name="Normal 4 3" xfId="28"/>
    <cellStyle name="Normal 4 3 2" xfId="421"/>
    <cellStyle name="Normal 5" xfId="32"/>
    <cellStyle name="Normal 5 10" xfId="4642"/>
    <cellStyle name="Normal 5 10 2" xfId="9298"/>
    <cellStyle name="Normal 5 10 2 2" xfId="18610"/>
    <cellStyle name="Normal 5 10 2 2 2" xfId="40341"/>
    <cellStyle name="Normal 5 10 2 3" xfId="31029"/>
    <cellStyle name="Normal 5 10 3" xfId="13954"/>
    <cellStyle name="Normal 5 10 3 2" xfId="35685"/>
    <cellStyle name="Normal 5 10 4" xfId="26373"/>
    <cellStyle name="Normal 5 11" xfId="4696"/>
    <cellStyle name="Normal 5 11 2" xfId="14008"/>
    <cellStyle name="Normal 5 11 2 2" xfId="35739"/>
    <cellStyle name="Normal 5 11 3" xfId="26427"/>
    <cellStyle name="Normal 5 12" xfId="9352"/>
    <cellStyle name="Normal 5 12 2" xfId="31083"/>
    <cellStyle name="Normal 5 13" xfId="18665"/>
    <cellStyle name="Normal 5 14" xfId="21771"/>
    <cellStyle name="Normal 5 2" xfId="228"/>
    <cellStyle name="Normal 5 2 2" xfId="1784"/>
    <cellStyle name="Normal 5 2 2 2" xfId="6442"/>
    <cellStyle name="Normal 5 2 2 2 2" xfId="15754"/>
    <cellStyle name="Normal 5 2 2 2 2 2" xfId="37485"/>
    <cellStyle name="Normal 5 2 2 2 3" xfId="28173"/>
    <cellStyle name="Normal 5 2 2 3" xfId="11098"/>
    <cellStyle name="Normal 5 2 2 3 2" xfId="32829"/>
    <cellStyle name="Normal 5 2 2 4" xfId="20413"/>
    <cellStyle name="Normal 5 2 2 5" xfId="23517"/>
    <cellStyle name="Normal 5 2 3" xfId="4643"/>
    <cellStyle name="Normal 5 2 3 2" xfId="9299"/>
    <cellStyle name="Normal 5 2 3 2 2" xfId="18611"/>
    <cellStyle name="Normal 5 2 3 2 2 2" xfId="40342"/>
    <cellStyle name="Normal 5 2 3 2 3" xfId="31030"/>
    <cellStyle name="Normal 5 2 3 3" xfId="13955"/>
    <cellStyle name="Normal 5 2 3 3 2" xfId="35686"/>
    <cellStyle name="Normal 5 2 3 4" xfId="26374"/>
    <cellStyle name="Normal 5 2 4" xfId="4890"/>
    <cellStyle name="Normal 5 2 4 2" xfId="14202"/>
    <cellStyle name="Normal 5 2 4 2 2" xfId="35933"/>
    <cellStyle name="Normal 5 2 4 3" xfId="26621"/>
    <cellStyle name="Normal 5 2 5" xfId="9546"/>
    <cellStyle name="Normal 5 2 5 2" xfId="31277"/>
    <cellStyle name="Normal 5 2 6" xfId="18861"/>
    <cellStyle name="Normal 5 2 7" xfId="21965"/>
    <cellStyle name="Normal 5 3" xfId="424"/>
    <cellStyle name="Normal 5 3 2" xfId="1978"/>
    <cellStyle name="Normal 5 3 2 2" xfId="6636"/>
    <cellStyle name="Normal 5 3 2 2 2" xfId="15948"/>
    <cellStyle name="Normal 5 3 2 2 2 2" xfId="37679"/>
    <cellStyle name="Normal 5 3 2 2 3" xfId="28367"/>
    <cellStyle name="Normal 5 3 2 3" xfId="11292"/>
    <cellStyle name="Normal 5 3 2 3 2" xfId="33023"/>
    <cellStyle name="Normal 5 3 2 4" xfId="20607"/>
    <cellStyle name="Normal 5 3 2 5" xfId="23711"/>
    <cellStyle name="Normal 5 3 3" xfId="4644"/>
    <cellStyle name="Normal 5 3 3 2" xfId="9300"/>
    <cellStyle name="Normal 5 3 3 2 2" xfId="18612"/>
    <cellStyle name="Normal 5 3 3 2 2 2" xfId="40343"/>
    <cellStyle name="Normal 5 3 3 2 3" xfId="31031"/>
    <cellStyle name="Normal 5 3 3 3" xfId="13956"/>
    <cellStyle name="Normal 5 3 3 3 2" xfId="35687"/>
    <cellStyle name="Normal 5 3 3 4" xfId="26375"/>
    <cellStyle name="Normal 5 3 4" xfId="5084"/>
    <cellStyle name="Normal 5 3 4 2" xfId="14396"/>
    <cellStyle name="Normal 5 3 4 2 2" xfId="36127"/>
    <cellStyle name="Normal 5 3 4 3" xfId="26815"/>
    <cellStyle name="Normal 5 3 5" xfId="9740"/>
    <cellStyle name="Normal 5 3 5 2" xfId="31471"/>
    <cellStyle name="Normal 5 3 6" xfId="19055"/>
    <cellStyle name="Normal 5 3 7" xfId="22159"/>
    <cellStyle name="Normal 5 4" xfId="620"/>
    <cellStyle name="Normal 5 4 2" xfId="2172"/>
    <cellStyle name="Normal 5 4 2 2" xfId="6830"/>
    <cellStyle name="Normal 5 4 2 2 2" xfId="16142"/>
    <cellStyle name="Normal 5 4 2 2 2 2" xfId="37873"/>
    <cellStyle name="Normal 5 4 2 2 3" xfId="28561"/>
    <cellStyle name="Normal 5 4 2 3" xfId="11486"/>
    <cellStyle name="Normal 5 4 2 3 2" xfId="33217"/>
    <cellStyle name="Normal 5 4 2 4" xfId="20801"/>
    <cellStyle name="Normal 5 4 2 5" xfId="23905"/>
    <cellStyle name="Normal 5 4 3" xfId="4645"/>
    <cellStyle name="Normal 5 4 3 2" xfId="9301"/>
    <cellStyle name="Normal 5 4 3 2 2" xfId="18613"/>
    <cellStyle name="Normal 5 4 3 2 2 2" xfId="40344"/>
    <cellStyle name="Normal 5 4 3 2 3" xfId="31032"/>
    <cellStyle name="Normal 5 4 3 3" xfId="13957"/>
    <cellStyle name="Normal 5 4 3 3 2" xfId="35688"/>
    <cellStyle name="Normal 5 4 3 4" xfId="26376"/>
    <cellStyle name="Normal 5 4 4" xfId="5278"/>
    <cellStyle name="Normal 5 4 4 2" xfId="14590"/>
    <cellStyle name="Normal 5 4 4 2 2" xfId="36321"/>
    <cellStyle name="Normal 5 4 4 3" xfId="27009"/>
    <cellStyle name="Normal 5 4 5" xfId="9934"/>
    <cellStyle name="Normal 5 4 5 2" xfId="31665"/>
    <cellStyle name="Normal 5 4 6" xfId="19249"/>
    <cellStyle name="Normal 5 4 7" xfId="22353"/>
    <cellStyle name="Normal 5 5" xfId="814"/>
    <cellStyle name="Normal 5 5 2" xfId="2366"/>
    <cellStyle name="Normal 5 5 2 2" xfId="7024"/>
    <cellStyle name="Normal 5 5 2 2 2" xfId="16336"/>
    <cellStyle name="Normal 5 5 2 2 2 2" xfId="38067"/>
    <cellStyle name="Normal 5 5 2 2 3" xfId="28755"/>
    <cellStyle name="Normal 5 5 2 3" xfId="11680"/>
    <cellStyle name="Normal 5 5 2 3 2" xfId="33411"/>
    <cellStyle name="Normal 5 5 2 4" xfId="20995"/>
    <cellStyle name="Normal 5 5 2 5" xfId="24099"/>
    <cellStyle name="Normal 5 5 3" xfId="4646"/>
    <cellStyle name="Normal 5 5 3 2" xfId="9302"/>
    <cellStyle name="Normal 5 5 3 2 2" xfId="18614"/>
    <cellStyle name="Normal 5 5 3 2 2 2" xfId="40345"/>
    <cellStyle name="Normal 5 5 3 2 3" xfId="31033"/>
    <cellStyle name="Normal 5 5 3 3" xfId="13958"/>
    <cellStyle name="Normal 5 5 3 3 2" xfId="35689"/>
    <cellStyle name="Normal 5 5 3 4" xfId="26377"/>
    <cellStyle name="Normal 5 5 4" xfId="5472"/>
    <cellStyle name="Normal 5 5 4 2" xfId="14784"/>
    <cellStyle name="Normal 5 5 4 2 2" xfId="36515"/>
    <cellStyle name="Normal 5 5 4 3" xfId="27203"/>
    <cellStyle name="Normal 5 5 5" xfId="10128"/>
    <cellStyle name="Normal 5 5 5 2" xfId="31859"/>
    <cellStyle name="Normal 5 5 6" xfId="19443"/>
    <cellStyle name="Normal 5 5 7" xfId="22547"/>
    <cellStyle name="Normal 5 6" xfId="1008"/>
    <cellStyle name="Normal 5 6 2" xfId="2560"/>
    <cellStyle name="Normal 5 6 2 2" xfId="7218"/>
    <cellStyle name="Normal 5 6 2 2 2" xfId="16530"/>
    <cellStyle name="Normal 5 6 2 2 2 2" xfId="38261"/>
    <cellStyle name="Normal 5 6 2 2 3" xfId="28949"/>
    <cellStyle name="Normal 5 6 2 3" xfId="11874"/>
    <cellStyle name="Normal 5 6 2 3 2" xfId="33605"/>
    <cellStyle name="Normal 5 6 2 4" xfId="21189"/>
    <cellStyle name="Normal 5 6 2 5" xfId="24293"/>
    <cellStyle name="Normal 5 6 3" xfId="4647"/>
    <cellStyle name="Normal 5 6 3 2" xfId="9303"/>
    <cellStyle name="Normal 5 6 3 2 2" xfId="18615"/>
    <cellStyle name="Normal 5 6 3 2 2 2" xfId="40346"/>
    <cellStyle name="Normal 5 6 3 2 3" xfId="31034"/>
    <cellStyle name="Normal 5 6 3 3" xfId="13959"/>
    <cellStyle name="Normal 5 6 3 3 2" xfId="35690"/>
    <cellStyle name="Normal 5 6 3 4" xfId="26378"/>
    <cellStyle name="Normal 5 6 4" xfId="5666"/>
    <cellStyle name="Normal 5 6 4 2" xfId="14978"/>
    <cellStyle name="Normal 5 6 4 2 2" xfId="36709"/>
    <cellStyle name="Normal 5 6 4 3" xfId="27397"/>
    <cellStyle name="Normal 5 6 5" xfId="10322"/>
    <cellStyle name="Normal 5 6 5 2" xfId="32053"/>
    <cellStyle name="Normal 5 6 6" xfId="19637"/>
    <cellStyle name="Normal 5 6 7" xfId="22741"/>
    <cellStyle name="Normal 5 7" xfId="1202"/>
    <cellStyle name="Normal 5 7 2" xfId="2754"/>
    <cellStyle name="Normal 5 7 2 2" xfId="7412"/>
    <cellStyle name="Normal 5 7 2 2 2" xfId="16724"/>
    <cellStyle name="Normal 5 7 2 2 2 2" xfId="38455"/>
    <cellStyle name="Normal 5 7 2 2 3" xfId="29143"/>
    <cellStyle name="Normal 5 7 2 3" xfId="12068"/>
    <cellStyle name="Normal 5 7 2 3 2" xfId="33799"/>
    <cellStyle name="Normal 5 7 2 4" xfId="21383"/>
    <cellStyle name="Normal 5 7 2 5" xfId="24487"/>
    <cellStyle name="Normal 5 7 3" xfId="4648"/>
    <cellStyle name="Normal 5 7 3 2" xfId="9304"/>
    <cellStyle name="Normal 5 7 3 2 2" xfId="18616"/>
    <cellStyle name="Normal 5 7 3 2 2 2" xfId="40347"/>
    <cellStyle name="Normal 5 7 3 2 3" xfId="31035"/>
    <cellStyle name="Normal 5 7 3 3" xfId="13960"/>
    <cellStyle name="Normal 5 7 3 3 2" xfId="35691"/>
    <cellStyle name="Normal 5 7 3 4" xfId="26379"/>
    <cellStyle name="Normal 5 7 4" xfId="5860"/>
    <cellStyle name="Normal 5 7 4 2" xfId="15172"/>
    <cellStyle name="Normal 5 7 4 2 2" xfId="36903"/>
    <cellStyle name="Normal 5 7 4 3" xfId="27591"/>
    <cellStyle name="Normal 5 7 5" xfId="10516"/>
    <cellStyle name="Normal 5 7 5 2" xfId="32247"/>
    <cellStyle name="Normal 5 7 6" xfId="19831"/>
    <cellStyle name="Normal 5 7 7" xfId="22935"/>
    <cellStyle name="Normal 5 8" xfId="1396"/>
    <cellStyle name="Normal 5 8 2" xfId="2948"/>
    <cellStyle name="Normal 5 8 2 2" xfId="7606"/>
    <cellStyle name="Normal 5 8 2 2 2" xfId="16918"/>
    <cellStyle name="Normal 5 8 2 2 2 2" xfId="38649"/>
    <cellStyle name="Normal 5 8 2 2 3" xfId="29337"/>
    <cellStyle name="Normal 5 8 2 3" xfId="12262"/>
    <cellStyle name="Normal 5 8 2 3 2" xfId="33993"/>
    <cellStyle name="Normal 5 8 2 4" xfId="21577"/>
    <cellStyle name="Normal 5 8 2 5" xfId="24681"/>
    <cellStyle name="Normal 5 8 3" xfId="4649"/>
    <cellStyle name="Normal 5 8 3 2" xfId="9305"/>
    <cellStyle name="Normal 5 8 3 2 2" xfId="18617"/>
    <cellStyle name="Normal 5 8 3 2 2 2" xfId="40348"/>
    <cellStyle name="Normal 5 8 3 2 3" xfId="31036"/>
    <cellStyle name="Normal 5 8 3 3" xfId="13961"/>
    <cellStyle name="Normal 5 8 3 3 2" xfId="35692"/>
    <cellStyle name="Normal 5 8 3 4" xfId="26380"/>
    <cellStyle name="Normal 5 8 4" xfId="6054"/>
    <cellStyle name="Normal 5 8 4 2" xfId="15366"/>
    <cellStyle name="Normal 5 8 4 2 2" xfId="37097"/>
    <cellStyle name="Normal 5 8 4 3" xfId="27785"/>
    <cellStyle name="Normal 5 8 5" xfId="10710"/>
    <cellStyle name="Normal 5 8 5 2" xfId="32441"/>
    <cellStyle name="Normal 5 8 6" xfId="20025"/>
    <cellStyle name="Normal 5 8 7" xfId="23129"/>
    <cellStyle name="Normal 5 9" xfId="1590"/>
    <cellStyle name="Normal 5 9 2" xfId="6248"/>
    <cellStyle name="Normal 5 9 2 2" xfId="15560"/>
    <cellStyle name="Normal 5 9 2 2 2" xfId="37291"/>
    <cellStyle name="Normal 5 9 2 3" xfId="27979"/>
    <cellStyle name="Normal 5 9 3" xfId="10904"/>
    <cellStyle name="Normal 5 9 3 2" xfId="32635"/>
    <cellStyle name="Normal 5 9 4" xfId="20219"/>
    <cellStyle name="Normal 5 9 5" xfId="23323"/>
    <cellStyle name="Normal 6" xfId="44"/>
    <cellStyle name="Normal 6 10" xfId="4650"/>
    <cellStyle name="Normal 6 10 2" xfId="9306"/>
    <cellStyle name="Normal 6 10 2 2" xfId="18618"/>
    <cellStyle name="Normal 6 10 2 2 2" xfId="40349"/>
    <cellStyle name="Normal 6 10 2 3" xfId="31037"/>
    <cellStyle name="Normal 6 10 3" xfId="13962"/>
    <cellStyle name="Normal 6 10 3 2" xfId="35693"/>
    <cellStyle name="Normal 6 10 4" xfId="26381"/>
    <cellStyle name="Normal 6 11" xfId="4708"/>
    <cellStyle name="Normal 6 11 2" xfId="14020"/>
    <cellStyle name="Normal 6 11 2 2" xfId="35751"/>
    <cellStyle name="Normal 6 11 3" xfId="26439"/>
    <cellStyle name="Normal 6 12" xfId="9364"/>
    <cellStyle name="Normal 6 12 2" xfId="31095"/>
    <cellStyle name="Normal 6 13" xfId="18677"/>
    <cellStyle name="Normal 6 14" xfId="21783"/>
    <cellStyle name="Normal 6 2" xfId="240"/>
    <cellStyle name="Normal 6 2 2" xfId="1796"/>
    <cellStyle name="Normal 6 2 2 2" xfId="6454"/>
    <cellStyle name="Normal 6 2 2 2 2" xfId="15766"/>
    <cellStyle name="Normal 6 2 2 2 2 2" xfId="37497"/>
    <cellStyle name="Normal 6 2 2 2 3" xfId="28185"/>
    <cellStyle name="Normal 6 2 2 3" xfId="11110"/>
    <cellStyle name="Normal 6 2 2 3 2" xfId="32841"/>
    <cellStyle name="Normal 6 2 2 4" xfId="20425"/>
    <cellStyle name="Normal 6 2 2 5" xfId="23529"/>
    <cellStyle name="Normal 6 2 3" xfId="4651"/>
    <cellStyle name="Normal 6 2 3 2" xfId="9307"/>
    <cellStyle name="Normal 6 2 3 2 2" xfId="18619"/>
    <cellStyle name="Normal 6 2 3 2 2 2" xfId="40350"/>
    <cellStyle name="Normal 6 2 3 2 3" xfId="31038"/>
    <cellStyle name="Normal 6 2 3 3" xfId="13963"/>
    <cellStyle name="Normal 6 2 3 3 2" xfId="35694"/>
    <cellStyle name="Normal 6 2 3 4" xfId="26382"/>
    <cellStyle name="Normal 6 2 4" xfId="4902"/>
    <cellStyle name="Normal 6 2 4 2" xfId="14214"/>
    <cellStyle name="Normal 6 2 4 2 2" xfId="35945"/>
    <cellStyle name="Normal 6 2 4 3" xfId="26633"/>
    <cellStyle name="Normal 6 2 5" xfId="9558"/>
    <cellStyle name="Normal 6 2 5 2" xfId="31289"/>
    <cellStyle name="Normal 6 2 6" xfId="18873"/>
    <cellStyle name="Normal 6 2 7" xfId="21977"/>
    <cellStyle name="Normal 6 3" xfId="436"/>
    <cellStyle name="Normal 6 3 2" xfId="1990"/>
    <cellStyle name="Normal 6 3 2 2" xfId="6648"/>
    <cellStyle name="Normal 6 3 2 2 2" xfId="15960"/>
    <cellStyle name="Normal 6 3 2 2 2 2" xfId="37691"/>
    <cellStyle name="Normal 6 3 2 2 3" xfId="28379"/>
    <cellStyle name="Normal 6 3 2 3" xfId="11304"/>
    <cellStyle name="Normal 6 3 2 3 2" xfId="33035"/>
    <cellStyle name="Normal 6 3 2 4" xfId="20619"/>
    <cellStyle name="Normal 6 3 2 5" xfId="23723"/>
    <cellStyle name="Normal 6 3 3" xfId="4652"/>
    <cellStyle name="Normal 6 3 3 2" xfId="9308"/>
    <cellStyle name="Normal 6 3 3 2 2" xfId="18620"/>
    <cellStyle name="Normal 6 3 3 2 2 2" xfId="40351"/>
    <cellStyle name="Normal 6 3 3 2 3" xfId="31039"/>
    <cellStyle name="Normal 6 3 3 3" xfId="13964"/>
    <cellStyle name="Normal 6 3 3 3 2" xfId="35695"/>
    <cellStyle name="Normal 6 3 3 4" xfId="26383"/>
    <cellStyle name="Normal 6 3 4" xfId="5096"/>
    <cellStyle name="Normal 6 3 4 2" xfId="14408"/>
    <cellStyle name="Normal 6 3 4 2 2" xfId="36139"/>
    <cellStyle name="Normal 6 3 4 3" xfId="26827"/>
    <cellStyle name="Normal 6 3 5" xfId="9752"/>
    <cellStyle name="Normal 6 3 5 2" xfId="31483"/>
    <cellStyle name="Normal 6 3 6" xfId="19067"/>
    <cellStyle name="Normal 6 3 7" xfId="22171"/>
    <cellStyle name="Normal 6 4" xfId="632"/>
    <cellStyle name="Normal 6 4 2" xfId="2184"/>
    <cellStyle name="Normal 6 4 2 2" xfId="6842"/>
    <cellStyle name="Normal 6 4 2 2 2" xfId="16154"/>
    <cellStyle name="Normal 6 4 2 2 2 2" xfId="37885"/>
    <cellStyle name="Normal 6 4 2 2 3" xfId="28573"/>
    <cellStyle name="Normal 6 4 2 3" xfId="11498"/>
    <cellStyle name="Normal 6 4 2 3 2" xfId="33229"/>
    <cellStyle name="Normal 6 4 2 4" xfId="20813"/>
    <cellStyle name="Normal 6 4 2 5" xfId="23917"/>
    <cellStyle name="Normal 6 4 3" xfId="4653"/>
    <cellStyle name="Normal 6 4 3 2" xfId="9309"/>
    <cellStyle name="Normal 6 4 3 2 2" xfId="18621"/>
    <cellStyle name="Normal 6 4 3 2 2 2" xfId="40352"/>
    <cellStyle name="Normal 6 4 3 2 3" xfId="31040"/>
    <cellStyle name="Normal 6 4 3 3" xfId="13965"/>
    <cellStyle name="Normal 6 4 3 3 2" xfId="35696"/>
    <cellStyle name="Normal 6 4 3 4" xfId="26384"/>
    <cellStyle name="Normal 6 4 4" xfId="5290"/>
    <cellStyle name="Normal 6 4 4 2" xfId="14602"/>
    <cellStyle name="Normal 6 4 4 2 2" xfId="36333"/>
    <cellStyle name="Normal 6 4 4 3" xfId="27021"/>
    <cellStyle name="Normal 6 4 5" xfId="9946"/>
    <cellStyle name="Normal 6 4 5 2" xfId="31677"/>
    <cellStyle name="Normal 6 4 6" xfId="19261"/>
    <cellStyle name="Normal 6 4 7" xfId="22365"/>
    <cellStyle name="Normal 6 5" xfId="826"/>
    <cellStyle name="Normal 6 5 2" xfId="2378"/>
    <cellStyle name="Normal 6 5 2 2" xfId="7036"/>
    <cellStyle name="Normal 6 5 2 2 2" xfId="16348"/>
    <cellStyle name="Normal 6 5 2 2 2 2" xfId="38079"/>
    <cellStyle name="Normal 6 5 2 2 3" xfId="28767"/>
    <cellStyle name="Normal 6 5 2 3" xfId="11692"/>
    <cellStyle name="Normal 6 5 2 3 2" xfId="33423"/>
    <cellStyle name="Normal 6 5 2 4" xfId="21007"/>
    <cellStyle name="Normal 6 5 2 5" xfId="24111"/>
    <cellStyle name="Normal 6 5 3" xfId="4654"/>
    <cellStyle name="Normal 6 5 3 2" xfId="9310"/>
    <cellStyle name="Normal 6 5 3 2 2" xfId="18622"/>
    <cellStyle name="Normal 6 5 3 2 2 2" xfId="40353"/>
    <cellStyle name="Normal 6 5 3 2 3" xfId="31041"/>
    <cellStyle name="Normal 6 5 3 3" xfId="13966"/>
    <cellStyle name="Normal 6 5 3 3 2" xfId="35697"/>
    <cellStyle name="Normal 6 5 3 4" xfId="26385"/>
    <cellStyle name="Normal 6 5 4" xfId="5484"/>
    <cellStyle name="Normal 6 5 4 2" xfId="14796"/>
    <cellStyle name="Normal 6 5 4 2 2" xfId="36527"/>
    <cellStyle name="Normal 6 5 4 3" xfId="27215"/>
    <cellStyle name="Normal 6 5 5" xfId="10140"/>
    <cellStyle name="Normal 6 5 5 2" xfId="31871"/>
    <cellStyle name="Normal 6 5 6" xfId="19455"/>
    <cellStyle name="Normal 6 5 7" xfId="22559"/>
    <cellStyle name="Normal 6 6" xfId="1020"/>
    <cellStyle name="Normal 6 6 2" xfId="2572"/>
    <cellStyle name="Normal 6 6 2 2" xfId="7230"/>
    <cellStyle name="Normal 6 6 2 2 2" xfId="16542"/>
    <cellStyle name="Normal 6 6 2 2 2 2" xfId="38273"/>
    <cellStyle name="Normal 6 6 2 2 3" xfId="28961"/>
    <cellStyle name="Normal 6 6 2 3" xfId="11886"/>
    <cellStyle name="Normal 6 6 2 3 2" xfId="33617"/>
    <cellStyle name="Normal 6 6 2 4" xfId="21201"/>
    <cellStyle name="Normal 6 6 2 5" xfId="24305"/>
    <cellStyle name="Normal 6 6 3" xfId="4655"/>
    <cellStyle name="Normal 6 6 3 2" xfId="9311"/>
    <cellStyle name="Normal 6 6 3 2 2" xfId="18623"/>
    <cellStyle name="Normal 6 6 3 2 2 2" xfId="40354"/>
    <cellStyle name="Normal 6 6 3 2 3" xfId="31042"/>
    <cellStyle name="Normal 6 6 3 3" xfId="13967"/>
    <cellStyle name="Normal 6 6 3 3 2" xfId="35698"/>
    <cellStyle name="Normal 6 6 3 4" xfId="26386"/>
    <cellStyle name="Normal 6 6 4" xfId="5678"/>
    <cellStyle name="Normal 6 6 4 2" xfId="14990"/>
    <cellStyle name="Normal 6 6 4 2 2" xfId="36721"/>
    <cellStyle name="Normal 6 6 4 3" xfId="27409"/>
    <cellStyle name="Normal 6 6 5" xfId="10334"/>
    <cellStyle name="Normal 6 6 5 2" xfId="32065"/>
    <cellStyle name="Normal 6 6 6" xfId="19649"/>
    <cellStyle name="Normal 6 6 7" xfId="22753"/>
    <cellStyle name="Normal 6 7" xfId="1214"/>
    <cellStyle name="Normal 6 7 2" xfId="2766"/>
    <cellStyle name="Normal 6 7 2 2" xfId="7424"/>
    <cellStyle name="Normal 6 7 2 2 2" xfId="16736"/>
    <cellStyle name="Normal 6 7 2 2 2 2" xfId="38467"/>
    <cellStyle name="Normal 6 7 2 2 3" xfId="29155"/>
    <cellStyle name="Normal 6 7 2 3" xfId="12080"/>
    <cellStyle name="Normal 6 7 2 3 2" xfId="33811"/>
    <cellStyle name="Normal 6 7 2 4" xfId="21395"/>
    <cellStyle name="Normal 6 7 2 5" xfId="24499"/>
    <cellStyle name="Normal 6 7 3" xfId="4656"/>
    <cellStyle name="Normal 6 7 3 2" xfId="9312"/>
    <cellStyle name="Normal 6 7 3 2 2" xfId="18624"/>
    <cellStyle name="Normal 6 7 3 2 2 2" xfId="40355"/>
    <cellStyle name="Normal 6 7 3 2 3" xfId="31043"/>
    <cellStyle name="Normal 6 7 3 3" xfId="13968"/>
    <cellStyle name="Normal 6 7 3 3 2" xfId="35699"/>
    <cellStyle name="Normal 6 7 3 4" xfId="26387"/>
    <cellStyle name="Normal 6 7 4" xfId="5872"/>
    <cellStyle name="Normal 6 7 4 2" xfId="15184"/>
    <cellStyle name="Normal 6 7 4 2 2" xfId="36915"/>
    <cellStyle name="Normal 6 7 4 3" xfId="27603"/>
    <cellStyle name="Normal 6 7 5" xfId="10528"/>
    <cellStyle name="Normal 6 7 5 2" xfId="32259"/>
    <cellStyle name="Normal 6 7 6" xfId="19843"/>
    <cellStyle name="Normal 6 7 7" xfId="22947"/>
    <cellStyle name="Normal 6 8" xfId="1408"/>
    <cellStyle name="Normal 6 8 2" xfId="2960"/>
    <cellStyle name="Normal 6 8 2 2" xfId="7618"/>
    <cellStyle name="Normal 6 8 2 2 2" xfId="16930"/>
    <cellStyle name="Normal 6 8 2 2 2 2" xfId="38661"/>
    <cellStyle name="Normal 6 8 2 2 3" xfId="29349"/>
    <cellStyle name="Normal 6 8 2 3" xfId="12274"/>
    <cellStyle name="Normal 6 8 2 3 2" xfId="34005"/>
    <cellStyle name="Normal 6 8 2 4" xfId="21589"/>
    <cellStyle name="Normal 6 8 2 5" xfId="24693"/>
    <cellStyle name="Normal 6 8 3" xfId="4657"/>
    <cellStyle name="Normal 6 8 3 2" xfId="9313"/>
    <cellStyle name="Normal 6 8 3 2 2" xfId="18625"/>
    <cellStyle name="Normal 6 8 3 2 2 2" xfId="40356"/>
    <cellStyle name="Normal 6 8 3 2 3" xfId="31044"/>
    <cellStyle name="Normal 6 8 3 3" xfId="13969"/>
    <cellStyle name="Normal 6 8 3 3 2" xfId="35700"/>
    <cellStyle name="Normal 6 8 3 4" xfId="26388"/>
    <cellStyle name="Normal 6 8 4" xfId="6066"/>
    <cellStyle name="Normal 6 8 4 2" xfId="15378"/>
    <cellStyle name="Normal 6 8 4 2 2" xfId="37109"/>
    <cellStyle name="Normal 6 8 4 3" xfId="27797"/>
    <cellStyle name="Normal 6 8 5" xfId="10722"/>
    <cellStyle name="Normal 6 8 5 2" xfId="32453"/>
    <cellStyle name="Normal 6 8 6" xfId="20037"/>
    <cellStyle name="Normal 6 8 7" xfId="23141"/>
    <cellStyle name="Normal 6 9" xfId="1602"/>
    <cellStyle name="Normal 6 9 2" xfId="6260"/>
    <cellStyle name="Normal 6 9 2 2" xfId="15572"/>
    <cellStyle name="Normal 6 9 2 2 2" xfId="37303"/>
    <cellStyle name="Normal 6 9 2 3" xfId="27991"/>
    <cellStyle name="Normal 6 9 3" xfId="10916"/>
    <cellStyle name="Normal 6 9 3 2" xfId="32647"/>
    <cellStyle name="Normal 6 9 4" xfId="20231"/>
    <cellStyle name="Normal 6 9 5" xfId="23335"/>
    <cellStyle name="Normal 7" xfId="56"/>
    <cellStyle name="Normal 7 10" xfId="4658"/>
    <cellStyle name="Normal 7 10 2" xfId="9314"/>
    <cellStyle name="Normal 7 10 2 2" xfId="18626"/>
    <cellStyle name="Normal 7 10 2 2 2" xfId="40357"/>
    <cellStyle name="Normal 7 10 2 3" xfId="31045"/>
    <cellStyle name="Normal 7 10 3" xfId="13970"/>
    <cellStyle name="Normal 7 10 3 2" xfId="35701"/>
    <cellStyle name="Normal 7 10 4" xfId="26389"/>
    <cellStyle name="Normal 7 11" xfId="4720"/>
    <cellStyle name="Normal 7 11 2" xfId="14032"/>
    <cellStyle name="Normal 7 11 2 2" xfId="35763"/>
    <cellStyle name="Normal 7 11 3" xfId="26451"/>
    <cellStyle name="Normal 7 12" xfId="9376"/>
    <cellStyle name="Normal 7 12 2" xfId="31107"/>
    <cellStyle name="Normal 7 13" xfId="18689"/>
    <cellStyle name="Normal 7 14" xfId="21795"/>
    <cellStyle name="Normal 7 2" xfId="252"/>
    <cellStyle name="Normal 7 2 2" xfId="1808"/>
    <cellStyle name="Normal 7 2 2 2" xfId="6466"/>
    <cellStyle name="Normal 7 2 2 2 2" xfId="15778"/>
    <cellStyle name="Normal 7 2 2 2 2 2" xfId="37509"/>
    <cellStyle name="Normal 7 2 2 2 3" xfId="28197"/>
    <cellStyle name="Normal 7 2 2 3" xfId="11122"/>
    <cellStyle name="Normal 7 2 2 3 2" xfId="32853"/>
    <cellStyle name="Normal 7 2 2 4" xfId="20437"/>
    <cellStyle name="Normal 7 2 2 5" xfId="23541"/>
    <cellStyle name="Normal 7 2 3" xfId="4659"/>
    <cellStyle name="Normal 7 2 3 2" xfId="9315"/>
    <cellStyle name="Normal 7 2 3 2 2" xfId="18627"/>
    <cellStyle name="Normal 7 2 3 2 2 2" xfId="40358"/>
    <cellStyle name="Normal 7 2 3 2 3" xfId="31046"/>
    <cellStyle name="Normal 7 2 3 3" xfId="13971"/>
    <cellStyle name="Normal 7 2 3 3 2" xfId="35702"/>
    <cellStyle name="Normal 7 2 3 4" xfId="26390"/>
    <cellStyle name="Normal 7 2 4" xfId="4914"/>
    <cellStyle name="Normal 7 2 4 2" xfId="14226"/>
    <cellStyle name="Normal 7 2 4 2 2" xfId="35957"/>
    <cellStyle name="Normal 7 2 4 3" xfId="26645"/>
    <cellStyle name="Normal 7 2 5" xfId="9570"/>
    <cellStyle name="Normal 7 2 5 2" xfId="31301"/>
    <cellStyle name="Normal 7 2 6" xfId="18885"/>
    <cellStyle name="Normal 7 2 7" xfId="21989"/>
    <cellStyle name="Normal 7 3" xfId="448"/>
    <cellStyle name="Normal 7 3 2" xfId="2002"/>
    <cellStyle name="Normal 7 3 2 2" xfId="6660"/>
    <cellStyle name="Normal 7 3 2 2 2" xfId="15972"/>
    <cellStyle name="Normal 7 3 2 2 2 2" xfId="37703"/>
    <cellStyle name="Normal 7 3 2 2 3" xfId="28391"/>
    <cellStyle name="Normal 7 3 2 3" xfId="11316"/>
    <cellStyle name="Normal 7 3 2 3 2" xfId="33047"/>
    <cellStyle name="Normal 7 3 2 4" xfId="20631"/>
    <cellStyle name="Normal 7 3 2 5" xfId="23735"/>
    <cellStyle name="Normal 7 3 3" xfId="4660"/>
    <cellStyle name="Normal 7 3 3 2" xfId="9316"/>
    <cellStyle name="Normal 7 3 3 2 2" xfId="18628"/>
    <cellStyle name="Normal 7 3 3 2 2 2" xfId="40359"/>
    <cellStyle name="Normal 7 3 3 2 3" xfId="31047"/>
    <cellStyle name="Normal 7 3 3 3" xfId="13972"/>
    <cellStyle name="Normal 7 3 3 3 2" xfId="35703"/>
    <cellStyle name="Normal 7 3 3 4" xfId="26391"/>
    <cellStyle name="Normal 7 3 4" xfId="5108"/>
    <cellStyle name="Normal 7 3 4 2" xfId="14420"/>
    <cellStyle name="Normal 7 3 4 2 2" xfId="36151"/>
    <cellStyle name="Normal 7 3 4 3" xfId="26839"/>
    <cellStyle name="Normal 7 3 5" xfId="9764"/>
    <cellStyle name="Normal 7 3 5 2" xfId="31495"/>
    <cellStyle name="Normal 7 3 6" xfId="19079"/>
    <cellStyle name="Normal 7 3 7" xfId="22183"/>
    <cellStyle name="Normal 7 4" xfId="644"/>
    <cellStyle name="Normal 7 4 2" xfId="2196"/>
    <cellStyle name="Normal 7 4 2 2" xfId="6854"/>
    <cellStyle name="Normal 7 4 2 2 2" xfId="16166"/>
    <cellStyle name="Normal 7 4 2 2 2 2" xfId="37897"/>
    <cellStyle name="Normal 7 4 2 2 3" xfId="28585"/>
    <cellStyle name="Normal 7 4 2 3" xfId="11510"/>
    <cellStyle name="Normal 7 4 2 3 2" xfId="33241"/>
    <cellStyle name="Normal 7 4 2 4" xfId="20825"/>
    <cellStyle name="Normal 7 4 2 5" xfId="23929"/>
    <cellStyle name="Normal 7 4 3" xfId="4661"/>
    <cellStyle name="Normal 7 4 3 2" xfId="9317"/>
    <cellStyle name="Normal 7 4 3 2 2" xfId="18629"/>
    <cellStyle name="Normal 7 4 3 2 2 2" xfId="40360"/>
    <cellStyle name="Normal 7 4 3 2 3" xfId="31048"/>
    <cellStyle name="Normal 7 4 3 3" xfId="13973"/>
    <cellStyle name="Normal 7 4 3 3 2" xfId="35704"/>
    <cellStyle name="Normal 7 4 3 4" xfId="26392"/>
    <cellStyle name="Normal 7 4 4" xfId="5302"/>
    <cellStyle name="Normal 7 4 4 2" xfId="14614"/>
    <cellStyle name="Normal 7 4 4 2 2" xfId="36345"/>
    <cellStyle name="Normal 7 4 4 3" xfId="27033"/>
    <cellStyle name="Normal 7 4 5" xfId="9958"/>
    <cellStyle name="Normal 7 4 5 2" xfId="31689"/>
    <cellStyle name="Normal 7 4 6" xfId="19273"/>
    <cellStyle name="Normal 7 4 7" xfId="22377"/>
    <cellStyle name="Normal 7 5" xfId="838"/>
    <cellStyle name="Normal 7 5 2" xfId="2390"/>
    <cellStyle name="Normal 7 5 2 2" xfId="7048"/>
    <cellStyle name="Normal 7 5 2 2 2" xfId="16360"/>
    <cellStyle name="Normal 7 5 2 2 2 2" xfId="38091"/>
    <cellStyle name="Normal 7 5 2 2 3" xfId="28779"/>
    <cellStyle name="Normal 7 5 2 3" xfId="11704"/>
    <cellStyle name="Normal 7 5 2 3 2" xfId="33435"/>
    <cellStyle name="Normal 7 5 2 4" xfId="21019"/>
    <cellStyle name="Normal 7 5 2 5" xfId="24123"/>
    <cellStyle name="Normal 7 5 3" xfId="4662"/>
    <cellStyle name="Normal 7 5 3 2" xfId="9318"/>
    <cellStyle name="Normal 7 5 3 2 2" xfId="18630"/>
    <cellStyle name="Normal 7 5 3 2 2 2" xfId="40361"/>
    <cellStyle name="Normal 7 5 3 2 3" xfId="31049"/>
    <cellStyle name="Normal 7 5 3 3" xfId="13974"/>
    <cellStyle name="Normal 7 5 3 3 2" xfId="35705"/>
    <cellStyle name="Normal 7 5 3 4" xfId="26393"/>
    <cellStyle name="Normal 7 5 4" xfId="5496"/>
    <cellStyle name="Normal 7 5 4 2" xfId="14808"/>
    <cellStyle name="Normal 7 5 4 2 2" xfId="36539"/>
    <cellStyle name="Normal 7 5 4 3" xfId="27227"/>
    <cellStyle name="Normal 7 5 5" xfId="10152"/>
    <cellStyle name="Normal 7 5 5 2" xfId="31883"/>
    <cellStyle name="Normal 7 5 6" xfId="19467"/>
    <cellStyle name="Normal 7 5 7" xfId="22571"/>
    <cellStyle name="Normal 7 6" xfId="1032"/>
    <cellStyle name="Normal 7 6 2" xfId="2584"/>
    <cellStyle name="Normal 7 6 2 2" xfId="7242"/>
    <cellStyle name="Normal 7 6 2 2 2" xfId="16554"/>
    <cellStyle name="Normal 7 6 2 2 2 2" xfId="38285"/>
    <cellStyle name="Normal 7 6 2 2 3" xfId="28973"/>
    <cellStyle name="Normal 7 6 2 3" xfId="11898"/>
    <cellStyle name="Normal 7 6 2 3 2" xfId="33629"/>
    <cellStyle name="Normal 7 6 2 4" xfId="21213"/>
    <cellStyle name="Normal 7 6 2 5" xfId="24317"/>
    <cellStyle name="Normal 7 6 3" xfId="4663"/>
    <cellStyle name="Normal 7 6 3 2" xfId="9319"/>
    <cellStyle name="Normal 7 6 3 2 2" xfId="18631"/>
    <cellStyle name="Normal 7 6 3 2 2 2" xfId="40362"/>
    <cellStyle name="Normal 7 6 3 2 3" xfId="31050"/>
    <cellStyle name="Normal 7 6 3 3" xfId="13975"/>
    <cellStyle name="Normal 7 6 3 3 2" xfId="35706"/>
    <cellStyle name="Normal 7 6 3 4" xfId="26394"/>
    <cellStyle name="Normal 7 6 4" xfId="5690"/>
    <cellStyle name="Normal 7 6 4 2" xfId="15002"/>
    <cellStyle name="Normal 7 6 4 2 2" xfId="36733"/>
    <cellStyle name="Normal 7 6 4 3" xfId="27421"/>
    <cellStyle name="Normal 7 6 5" xfId="10346"/>
    <cellStyle name="Normal 7 6 5 2" xfId="32077"/>
    <cellStyle name="Normal 7 6 6" xfId="19661"/>
    <cellStyle name="Normal 7 6 7" xfId="22765"/>
    <cellStyle name="Normal 7 7" xfId="1226"/>
    <cellStyle name="Normal 7 7 2" xfId="2778"/>
    <cellStyle name="Normal 7 7 2 2" xfId="7436"/>
    <cellStyle name="Normal 7 7 2 2 2" xfId="16748"/>
    <cellStyle name="Normal 7 7 2 2 2 2" xfId="38479"/>
    <cellStyle name="Normal 7 7 2 2 3" xfId="29167"/>
    <cellStyle name="Normal 7 7 2 3" xfId="12092"/>
    <cellStyle name="Normal 7 7 2 3 2" xfId="33823"/>
    <cellStyle name="Normal 7 7 2 4" xfId="21407"/>
    <cellStyle name="Normal 7 7 2 5" xfId="24511"/>
    <cellStyle name="Normal 7 7 3" xfId="4664"/>
    <cellStyle name="Normal 7 7 3 2" xfId="9320"/>
    <cellStyle name="Normal 7 7 3 2 2" xfId="18632"/>
    <cellStyle name="Normal 7 7 3 2 2 2" xfId="40363"/>
    <cellStyle name="Normal 7 7 3 2 3" xfId="31051"/>
    <cellStyle name="Normal 7 7 3 3" xfId="13976"/>
    <cellStyle name="Normal 7 7 3 3 2" xfId="35707"/>
    <cellStyle name="Normal 7 7 3 4" xfId="26395"/>
    <cellStyle name="Normal 7 7 4" xfId="5884"/>
    <cellStyle name="Normal 7 7 4 2" xfId="15196"/>
    <cellStyle name="Normal 7 7 4 2 2" xfId="36927"/>
    <cellStyle name="Normal 7 7 4 3" xfId="27615"/>
    <cellStyle name="Normal 7 7 5" xfId="10540"/>
    <cellStyle name="Normal 7 7 5 2" xfId="32271"/>
    <cellStyle name="Normal 7 7 6" xfId="19855"/>
    <cellStyle name="Normal 7 7 7" xfId="22959"/>
    <cellStyle name="Normal 7 8" xfId="1420"/>
    <cellStyle name="Normal 7 8 2" xfId="2972"/>
    <cellStyle name="Normal 7 8 2 2" xfId="7630"/>
    <cellStyle name="Normal 7 8 2 2 2" xfId="16942"/>
    <cellStyle name="Normal 7 8 2 2 2 2" xfId="38673"/>
    <cellStyle name="Normal 7 8 2 2 3" xfId="29361"/>
    <cellStyle name="Normal 7 8 2 3" xfId="12286"/>
    <cellStyle name="Normal 7 8 2 3 2" xfId="34017"/>
    <cellStyle name="Normal 7 8 2 4" xfId="21601"/>
    <cellStyle name="Normal 7 8 2 5" xfId="24705"/>
    <cellStyle name="Normal 7 8 3" xfId="4665"/>
    <cellStyle name="Normal 7 8 3 2" xfId="9321"/>
    <cellStyle name="Normal 7 8 3 2 2" xfId="18633"/>
    <cellStyle name="Normal 7 8 3 2 2 2" xfId="40364"/>
    <cellStyle name="Normal 7 8 3 2 3" xfId="31052"/>
    <cellStyle name="Normal 7 8 3 3" xfId="13977"/>
    <cellStyle name="Normal 7 8 3 3 2" xfId="35708"/>
    <cellStyle name="Normal 7 8 3 4" xfId="26396"/>
    <cellStyle name="Normal 7 8 4" xfId="6078"/>
    <cellStyle name="Normal 7 8 4 2" xfId="15390"/>
    <cellStyle name="Normal 7 8 4 2 2" xfId="37121"/>
    <cellStyle name="Normal 7 8 4 3" xfId="27809"/>
    <cellStyle name="Normal 7 8 5" xfId="10734"/>
    <cellStyle name="Normal 7 8 5 2" xfId="32465"/>
    <cellStyle name="Normal 7 8 6" xfId="20049"/>
    <cellStyle name="Normal 7 8 7" xfId="23153"/>
    <cellStyle name="Normal 7 9" xfId="1614"/>
    <cellStyle name="Normal 7 9 2" xfId="6272"/>
    <cellStyle name="Normal 7 9 2 2" xfId="15584"/>
    <cellStyle name="Normal 7 9 2 2 2" xfId="37315"/>
    <cellStyle name="Normal 7 9 2 3" xfId="28003"/>
    <cellStyle name="Normal 7 9 3" xfId="10928"/>
    <cellStyle name="Normal 7 9 3 2" xfId="32659"/>
    <cellStyle name="Normal 7 9 4" xfId="20243"/>
    <cellStyle name="Normal 7 9 5" xfId="23347"/>
    <cellStyle name="Normal 8" xfId="68"/>
    <cellStyle name="Normal 8 10" xfId="4666"/>
    <cellStyle name="Normal 8 10 2" xfId="9322"/>
    <cellStyle name="Normal 8 10 2 2" xfId="18634"/>
    <cellStyle name="Normal 8 10 2 2 2" xfId="40365"/>
    <cellStyle name="Normal 8 10 2 3" xfId="31053"/>
    <cellStyle name="Normal 8 10 3" xfId="13978"/>
    <cellStyle name="Normal 8 10 3 2" xfId="35709"/>
    <cellStyle name="Normal 8 10 4" xfId="26397"/>
    <cellStyle name="Normal 8 11" xfId="4732"/>
    <cellStyle name="Normal 8 11 2" xfId="14044"/>
    <cellStyle name="Normal 8 11 2 2" xfId="35775"/>
    <cellStyle name="Normal 8 11 3" xfId="26463"/>
    <cellStyle name="Normal 8 12" xfId="9388"/>
    <cellStyle name="Normal 8 12 2" xfId="31119"/>
    <cellStyle name="Normal 8 13" xfId="18701"/>
    <cellStyle name="Normal 8 14" xfId="21807"/>
    <cellStyle name="Normal 8 2" xfId="264"/>
    <cellStyle name="Normal 8 2 2" xfId="1820"/>
    <cellStyle name="Normal 8 2 2 2" xfId="6478"/>
    <cellStyle name="Normal 8 2 2 2 2" xfId="15790"/>
    <cellStyle name="Normal 8 2 2 2 2 2" xfId="37521"/>
    <cellStyle name="Normal 8 2 2 2 3" xfId="28209"/>
    <cellStyle name="Normal 8 2 2 3" xfId="11134"/>
    <cellStyle name="Normal 8 2 2 3 2" xfId="32865"/>
    <cellStyle name="Normal 8 2 2 4" xfId="20449"/>
    <cellStyle name="Normal 8 2 2 5" xfId="23553"/>
    <cellStyle name="Normal 8 2 3" xfId="4667"/>
    <cellStyle name="Normal 8 2 3 2" xfId="9323"/>
    <cellStyle name="Normal 8 2 3 2 2" xfId="18635"/>
    <cellStyle name="Normal 8 2 3 2 2 2" xfId="40366"/>
    <cellStyle name="Normal 8 2 3 2 3" xfId="31054"/>
    <cellStyle name="Normal 8 2 3 3" xfId="13979"/>
    <cellStyle name="Normal 8 2 3 3 2" xfId="35710"/>
    <cellStyle name="Normal 8 2 3 4" xfId="26398"/>
    <cellStyle name="Normal 8 2 4" xfId="4926"/>
    <cellStyle name="Normal 8 2 4 2" xfId="14238"/>
    <cellStyle name="Normal 8 2 4 2 2" xfId="35969"/>
    <cellStyle name="Normal 8 2 4 3" xfId="26657"/>
    <cellStyle name="Normal 8 2 5" xfId="9582"/>
    <cellStyle name="Normal 8 2 5 2" xfId="31313"/>
    <cellStyle name="Normal 8 2 6" xfId="18897"/>
    <cellStyle name="Normal 8 2 7" xfId="22001"/>
    <cellStyle name="Normal 8 3" xfId="460"/>
    <cellStyle name="Normal 8 3 2" xfId="2014"/>
    <cellStyle name="Normal 8 3 2 2" xfId="6672"/>
    <cellStyle name="Normal 8 3 2 2 2" xfId="15984"/>
    <cellStyle name="Normal 8 3 2 2 2 2" xfId="37715"/>
    <cellStyle name="Normal 8 3 2 2 3" xfId="28403"/>
    <cellStyle name="Normal 8 3 2 3" xfId="11328"/>
    <cellStyle name="Normal 8 3 2 3 2" xfId="33059"/>
    <cellStyle name="Normal 8 3 2 4" xfId="20643"/>
    <cellStyle name="Normal 8 3 2 5" xfId="23747"/>
    <cellStyle name="Normal 8 3 3" xfId="4668"/>
    <cellStyle name="Normal 8 3 3 2" xfId="9324"/>
    <cellStyle name="Normal 8 3 3 2 2" xfId="18636"/>
    <cellStyle name="Normal 8 3 3 2 2 2" xfId="40367"/>
    <cellStyle name="Normal 8 3 3 2 3" xfId="31055"/>
    <cellStyle name="Normal 8 3 3 3" xfId="13980"/>
    <cellStyle name="Normal 8 3 3 3 2" xfId="35711"/>
    <cellStyle name="Normal 8 3 3 4" xfId="26399"/>
    <cellStyle name="Normal 8 3 4" xfId="5120"/>
    <cellStyle name="Normal 8 3 4 2" xfId="14432"/>
    <cellStyle name="Normal 8 3 4 2 2" xfId="36163"/>
    <cellStyle name="Normal 8 3 4 3" xfId="26851"/>
    <cellStyle name="Normal 8 3 5" xfId="9776"/>
    <cellStyle name="Normal 8 3 5 2" xfId="31507"/>
    <cellStyle name="Normal 8 3 6" xfId="19091"/>
    <cellStyle name="Normal 8 3 7" xfId="22195"/>
    <cellStyle name="Normal 8 4" xfId="656"/>
    <cellStyle name="Normal 8 4 2" xfId="2208"/>
    <cellStyle name="Normal 8 4 2 2" xfId="6866"/>
    <cellStyle name="Normal 8 4 2 2 2" xfId="16178"/>
    <cellStyle name="Normal 8 4 2 2 2 2" xfId="37909"/>
    <cellStyle name="Normal 8 4 2 2 3" xfId="28597"/>
    <cellStyle name="Normal 8 4 2 3" xfId="11522"/>
    <cellStyle name="Normal 8 4 2 3 2" xfId="33253"/>
    <cellStyle name="Normal 8 4 2 4" xfId="20837"/>
    <cellStyle name="Normal 8 4 2 5" xfId="23941"/>
    <cellStyle name="Normal 8 4 3" xfId="4669"/>
    <cellStyle name="Normal 8 4 3 2" xfId="9325"/>
    <cellStyle name="Normal 8 4 3 2 2" xfId="18637"/>
    <cellStyle name="Normal 8 4 3 2 2 2" xfId="40368"/>
    <cellStyle name="Normal 8 4 3 2 3" xfId="31056"/>
    <cellStyle name="Normal 8 4 3 3" xfId="13981"/>
    <cellStyle name="Normal 8 4 3 3 2" xfId="35712"/>
    <cellStyle name="Normal 8 4 3 4" xfId="26400"/>
    <cellStyle name="Normal 8 4 4" xfId="5314"/>
    <cellStyle name="Normal 8 4 4 2" xfId="14626"/>
    <cellStyle name="Normal 8 4 4 2 2" xfId="36357"/>
    <cellStyle name="Normal 8 4 4 3" xfId="27045"/>
    <cellStyle name="Normal 8 4 5" xfId="9970"/>
    <cellStyle name="Normal 8 4 5 2" xfId="31701"/>
    <cellStyle name="Normal 8 4 6" xfId="19285"/>
    <cellStyle name="Normal 8 4 7" xfId="22389"/>
    <cellStyle name="Normal 8 5" xfId="850"/>
    <cellStyle name="Normal 8 5 2" xfId="2402"/>
    <cellStyle name="Normal 8 5 2 2" xfId="7060"/>
    <cellStyle name="Normal 8 5 2 2 2" xfId="16372"/>
    <cellStyle name="Normal 8 5 2 2 2 2" xfId="38103"/>
    <cellStyle name="Normal 8 5 2 2 3" xfId="28791"/>
    <cellStyle name="Normal 8 5 2 3" xfId="11716"/>
    <cellStyle name="Normal 8 5 2 3 2" xfId="33447"/>
    <cellStyle name="Normal 8 5 2 4" xfId="21031"/>
    <cellStyle name="Normal 8 5 2 5" xfId="24135"/>
    <cellStyle name="Normal 8 5 3" xfId="4670"/>
    <cellStyle name="Normal 8 5 3 2" xfId="9326"/>
    <cellStyle name="Normal 8 5 3 2 2" xfId="18638"/>
    <cellStyle name="Normal 8 5 3 2 2 2" xfId="40369"/>
    <cellStyle name="Normal 8 5 3 2 3" xfId="31057"/>
    <cellStyle name="Normal 8 5 3 3" xfId="13982"/>
    <cellStyle name="Normal 8 5 3 3 2" xfId="35713"/>
    <cellStyle name="Normal 8 5 3 4" xfId="26401"/>
    <cellStyle name="Normal 8 5 4" xfId="5508"/>
    <cellStyle name="Normal 8 5 4 2" xfId="14820"/>
    <cellStyle name="Normal 8 5 4 2 2" xfId="36551"/>
    <cellStyle name="Normal 8 5 4 3" xfId="27239"/>
    <cellStyle name="Normal 8 5 5" xfId="10164"/>
    <cellStyle name="Normal 8 5 5 2" xfId="31895"/>
    <cellStyle name="Normal 8 5 6" xfId="19479"/>
    <cellStyle name="Normal 8 5 7" xfId="22583"/>
    <cellStyle name="Normal 8 6" xfId="1044"/>
    <cellStyle name="Normal 8 6 2" xfId="2596"/>
    <cellStyle name="Normal 8 6 2 2" xfId="7254"/>
    <cellStyle name="Normal 8 6 2 2 2" xfId="16566"/>
    <cellStyle name="Normal 8 6 2 2 2 2" xfId="38297"/>
    <cellStyle name="Normal 8 6 2 2 3" xfId="28985"/>
    <cellStyle name="Normal 8 6 2 3" xfId="11910"/>
    <cellStyle name="Normal 8 6 2 3 2" xfId="33641"/>
    <cellStyle name="Normal 8 6 2 4" xfId="21225"/>
    <cellStyle name="Normal 8 6 2 5" xfId="24329"/>
    <cellStyle name="Normal 8 6 3" xfId="4671"/>
    <cellStyle name="Normal 8 6 3 2" xfId="9327"/>
    <cellStyle name="Normal 8 6 3 2 2" xfId="18639"/>
    <cellStyle name="Normal 8 6 3 2 2 2" xfId="40370"/>
    <cellStyle name="Normal 8 6 3 2 3" xfId="31058"/>
    <cellStyle name="Normal 8 6 3 3" xfId="13983"/>
    <cellStyle name="Normal 8 6 3 3 2" xfId="35714"/>
    <cellStyle name="Normal 8 6 3 4" xfId="26402"/>
    <cellStyle name="Normal 8 6 4" xfId="5702"/>
    <cellStyle name="Normal 8 6 4 2" xfId="15014"/>
    <cellStyle name="Normal 8 6 4 2 2" xfId="36745"/>
    <cellStyle name="Normal 8 6 4 3" xfId="27433"/>
    <cellStyle name="Normal 8 6 5" xfId="10358"/>
    <cellStyle name="Normal 8 6 5 2" xfId="32089"/>
    <cellStyle name="Normal 8 6 6" xfId="19673"/>
    <cellStyle name="Normal 8 6 7" xfId="22777"/>
    <cellStyle name="Normal 8 7" xfId="1238"/>
    <cellStyle name="Normal 8 7 2" xfId="2790"/>
    <cellStyle name="Normal 8 7 2 2" xfId="7448"/>
    <cellStyle name="Normal 8 7 2 2 2" xfId="16760"/>
    <cellStyle name="Normal 8 7 2 2 2 2" xfId="38491"/>
    <cellStyle name="Normal 8 7 2 2 3" xfId="29179"/>
    <cellStyle name="Normal 8 7 2 3" xfId="12104"/>
    <cellStyle name="Normal 8 7 2 3 2" xfId="33835"/>
    <cellStyle name="Normal 8 7 2 4" xfId="21419"/>
    <cellStyle name="Normal 8 7 2 5" xfId="24523"/>
    <cellStyle name="Normal 8 7 3" xfId="4672"/>
    <cellStyle name="Normal 8 7 3 2" xfId="9328"/>
    <cellStyle name="Normal 8 7 3 2 2" xfId="18640"/>
    <cellStyle name="Normal 8 7 3 2 2 2" xfId="40371"/>
    <cellStyle name="Normal 8 7 3 2 3" xfId="31059"/>
    <cellStyle name="Normal 8 7 3 3" xfId="13984"/>
    <cellStyle name="Normal 8 7 3 3 2" xfId="35715"/>
    <cellStyle name="Normal 8 7 3 4" xfId="26403"/>
    <cellStyle name="Normal 8 7 4" xfId="5896"/>
    <cellStyle name="Normal 8 7 4 2" xfId="15208"/>
    <cellStyle name="Normal 8 7 4 2 2" xfId="36939"/>
    <cellStyle name="Normal 8 7 4 3" xfId="27627"/>
    <cellStyle name="Normal 8 7 5" xfId="10552"/>
    <cellStyle name="Normal 8 7 5 2" xfId="32283"/>
    <cellStyle name="Normal 8 7 6" xfId="19867"/>
    <cellStyle name="Normal 8 7 7" xfId="22971"/>
    <cellStyle name="Normal 8 8" xfId="1432"/>
    <cellStyle name="Normal 8 8 2" xfId="2984"/>
    <cellStyle name="Normal 8 8 2 2" xfId="7642"/>
    <cellStyle name="Normal 8 8 2 2 2" xfId="16954"/>
    <cellStyle name="Normal 8 8 2 2 2 2" xfId="38685"/>
    <cellStyle name="Normal 8 8 2 2 3" xfId="29373"/>
    <cellStyle name="Normal 8 8 2 3" xfId="12298"/>
    <cellStyle name="Normal 8 8 2 3 2" xfId="34029"/>
    <cellStyle name="Normal 8 8 2 4" xfId="21613"/>
    <cellStyle name="Normal 8 8 2 5" xfId="24717"/>
    <cellStyle name="Normal 8 8 3" xfId="4673"/>
    <cellStyle name="Normal 8 8 3 2" xfId="9329"/>
    <cellStyle name="Normal 8 8 3 2 2" xfId="18641"/>
    <cellStyle name="Normal 8 8 3 2 2 2" xfId="40372"/>
    <cellStyle name="Normal 8 8 3 2 3" xfId="31060"/>
    <cellStyle name="Normal 8 8 3 3" xfId="13985"/>
    <cellStyle name="Normal 8 8 3 3 2" xfId="35716"/>
    <cellStyle name="Normal 8 8 3 4" xfId="26404"/>
    <cellStyle name="Normal 8 8 4" xfId="6090"/>
    <cellStyle name="Normal 8 8 4 2" xfId="15402"/>
    <cellStyle name="Normal 8 8 4 2 2" xfId="37133"/>
    <cellStyle name="Normal 8 8 4 3" xfId="27821"/>
    <cellStyle name="Normal 8 8 5" xfId="10746"/>
    <cellStyle name="Normal 8 8 5 2" xfId="32477"/>
    <cellStyle name="Normal 8 8 6" xfId="20061"/>
    <cellStyle name="Normal 8 8 7" xfId="23165"/>
    <cellStyle name="Normal 8 9" xfId="1626"/>
    <cellStyle name="Normal 8 9 2" xfId="6284"/>
    <cellStyle name="Normal 8 9 2 2" xfId="15596"/>
    <cellStyle name="Normal 8 9 2 2 2" xfId="37327"/>
    <cellStyle name="Normal 8 9 2 3" xfId="28015"/>
    <cellStyle name="Normal 8 9 3" xfId="10940"/>
    <cellStyle name="Normal 8 9 3 2" xfId="32671"/>
    <cellStyle name="Normal 8 9 4" xfId="20255"/>
    <cellStyle name="Normal 8 9 5" xfId="23359"/>
    <cellStyle name="Normal 9" xfId="80"/>
    <cellStyle name="Normal 9 10" xfId="4674"/>
    <cellStyle name="Normal 9 10 2" xfId="9330"/>
    <cellStyle name="Normal 9 10 2 2" xfId="18642"/>
    <cellStyle name="Normal 9 10 2 2 2" xfId="40373"/>
    <cellStyle name="Normal 9 10 2 3" xfId="31061"/>
    <cellStyle name="Normal 9 10 3" xfId="13986"/>
    <cellStyle name="Normal 9 10 3 2" xfId="35717"/>
    <cellStyle name="Normal 9 10 4" xfId="26405"/>
    <cellStyle name="Normal 9 11" xfId="4744"/>
    <cellStyle name="Normal 9 11 2" xfId="14056"/>
    <cellStyle name="Normal 9 11 2 2" xfId="35787"/>
    <cellStyle name="Normal 9 11 3" xfId="26475"/>
    <cellStyle name="Normal 9 12" xfId="9400"/>
    <cellStyle name="Normal 9 12 2" xfId="31131"/>
    <cellStyle name="Normal 9 13" xfId="18713"/>
    <cellStyle name="Normal 9 14" xfId="21819"/>
    <cellStyle name="Normal 9 2" xfId="276"/>
    <cellStyle name="Normal 9 2 2" xfId="1832"/>
    <cellStyle name="Normal 9 2 2 2" xfId="6490"/>
    <cellStyle name="Normal 9 2 2 2 2" xfId="15802"/>
    <cellStyle name="Normal 9 2 2 2 2 2" xfId="37533"/>
    <cellStyle name="Normal 9 2 2 2 3" xfId="28221"/>
    <cellStyle name="Normal 9 2 2 3" xfId="11146"/>
    <cellStyle name="Normal 9 2 2 3 2" xfId="32877"/>
    <cellStyle name="Normal 9 2 2 4" xfId="20461"/>
    <cellStyle name="Normal 9 2 2 5" xfId="23565"/>
    <cellStyle name="Normal 9 2 3" xfId="4675"/>
    <cellStyle name="Normal 9 2 3 2" xfId="9331"/>
    <cellStyle name="Normal 9 2 3 2 2" xfId="18643"/>
    <cellStyle name="Normal 9 2 3 2 2 2" xfId="40374"/>
    <cellStyle name="Normal 9 2 3 2 3" xfId="31062"/>
    <cellStyle name="Normal 9 2 3 3" xfId="13987"/>
    <cellStyle name="Normal 9 2 3 3 2" xfId="35718"/>
    <cellStyle name="Normal 9 2 3 4" xfId="26406"/>
    <cellStyle name="Normal 9 2 4" xfId="4938"/>
    <cellStyle name="Normal 9 2 4 2" xfId="14250"/>
    <cellStyle name="Normal 9 2 4 2 2" xfId="35981"/>
    <cellStyle name="Normal 9 2 4 3" xfId="26669"/>
    <cellStyle name="Normal 9 2 5" xfId="9594"/>
    <cellStyle name="Normal 9 2 5 2" xfId="31325"/>
    <cellStyle name="Normal 9 2 6" xfId="18909"/>
    <cellStyle name="Normal 9 2 7" xfId="22013"/>
    <cellStyle name="Normal 9 3" xfId="472"/>
    <cellStyle name="Normal 9 3 2" xfId="2026"/>
    <cellStyle name="Normal 9 3 2 2" xfId="6684"/>
    <cellStyle name="Normal 9 3 2 2 2" xfId="15996"/>
    <cellStyle name="Normal 9 3 2 2 2 2" xfId="37727"/>
    <cellStyle name="Normal 9 3 2 2 3" xfId="28415"/>
    <cellStyle name="Normal 9 3 2 3" xfId="11340"/>
    <cellStyle name="Normal 9 3 2 3 2" xfId="33071"/>
    <cellStyle name="Normal 9 3 2 4" xfId="20655"/>
    <cellStyle name="Normal 9 3 2 5" xfId="23759"/>
    <cellStyle name="Normal 9 3 3" xfId="4676"/>
    <cellStyle name="Normal 9 3 3 2" xfId="9332"/>
    <cellStyle name="Normal 9 3 3 2 2" xfId="18644"/>
    <cellStyle name="Normal 9 3 3 2 2 2" xfId="40375"/>
    <cellStyle name="Normal 9 3 3 2 3" xfId="31063"/>
    <cellStyle name="Normal 9 3 3 3" xfId="13988"/>
    <cellStyle name="Normal 9 3 3 3 2" xfId="35719"/>
    <cellStyle name="Normal 9 3 3 4" xfId="26407"/>
    <cellStyle name="Normal 9 3 4" xfId="5132"/>
    <cellStyle name="Normal 9 3 4 2" xfId="14444"/>
    <cellStyle name="Normal 9 3 4 2 2" xfId="36175"/>
    <cellStyle name="Normal 9 3 4 3" xfId="26863"/>
    <cellStyle name="Normal 9 3 5" xfId="9788"/>
    <cellStyle name="Normal 9 3 5 2" xfId="31519"/>
    <cellStyle name="Normal 9 3 6" xfId="19103"/>
    <cellStyle name="Normal 9 3 7" xfId="22207"/>
    <cellStyle name="Normal 9 4" xfId="668"/>
    <cellStyle name="Normal 9 4 2" xfId="2220"/>
    <cellStyle name="Normal 9 4 2 2" xfId="6878"/>
    <cellStyle name="Normal 9 4 2 2 2" xfId="16190"/>
    <cellStyle name="Normal 9 4 2 2 2 2" xfId="37921"/>
    <cellStyle name="Normal 9 4 2 2 3" xfId="28609"/>
    <cellStyle name="Normal 9 4 2 3" xfId="11534"/>
    <cellStyle name="Normal 9 4 2 3 2" xfId="33265"/>
    <cellStyle name="Normal 9 4 2 4" xfId="20849"/>
    <cellStyle name="Normal 9 4 2 5" xfId="23953"/>
    <cellStyle name="Normal 9 4 3" xfId="4677"/>
    <cellStyle name="Normal 9 4 3 2" xfId="9333"/>
    <cellStyle name="Normal 9 4 3 2 2" xfId="18645"/>
    <cellStyle name="Normal 9 4 3 2 2 2" xfId="40376"/>
    <cellStyle name="Normal 9 4 3 2 3" xfId="31064"/>
    <cellStyle name="Normal 9 4 3 3" xfId="13989"/>
    <cellStyle name="Normal 9 4 3 3 2" xfId="35720"/>
    <cellStyle name="Normal 9 4 3 4" xfId="26408"/>
    <cellStyle name="Normal 9 4 4" xfId="5326"/>
    <cellStyle name="Normal 9 4 4 2" xfId="14638"/>
    <cellStyle name="Normal 9 4 4 2 2" xfId="36369"/>
    <cellStyle name="Normal 9 4 4 3" xfId="27057"/>
    <cellStyle name="Normal 9 4 5" xfId="9982"/>
    <cellStyle name="Normal 9 4 5 2" xfId="31713"/>
    <cellStyle name="Normal 9 4 6" xfId="19297"/>
    <cellStyle name="Normal 9 4 7" xfId="22401"/>
    <cellStyle name="Normal 9 5" xfId="862"/>
    <cellStyle name="Normal 9 5 2" xfId="2414"/>
    <cellStyle name="Normal 9 5 2 2" xfId="7072"/>
    <cellStyle name="Normal 9 5 2 2 2" xfId="16384"/>
    <cellStyle name="Normal 9 5 2 2 2 2" xfId="38115"/>
    <cellStyle name="Normal 9 5 2 2 3" xfId="28803"/>
    <cellStyle name="Normal 9 5 2 3" xfId="11728"/>
    <cellStyle name="Normal 9 5 2 3 2" xfId="33459"/>
    <cellStyle name="Normal 9 5 2 4" xfId="21043"/>
    <cellStyle name="Normal 9 5 2 5" xfId="24147"/>
    <cellStyle name="Normal 9 5 3" xfId="4678"/>
    <cellStyle name="Normal 9 5 3 2" xfId="9334"/>
    <cellStyle name="Normal 9 5 3 2 2" xfId="18646"/>
    <cellStyle name="Normal 9 5 3 2 2 2" xfId="40377"/>
    <cellStyle name="Normal 9 5 3 2 3" xfId="31065"/>
    <cellStyle name="Normal 9 5 3 3" xfId="13990"/>
    <cellStyle name="Normal 9 5 3 3 2" xfId="35721"/>
    <cellStyle name="Normal 9 5 3 4" xfId="26409"/>
    <cellStyle name="Normal 9 5 4" xfId="5520"/>
    <cellStyle name="Normal 9 5 4 2" xfId="14832"/>
    <cellStyle name="Normal 9 5 4 2 2" xfId="36563"/>
    <cellStyle name="Normal 9 5 4 3" xfId="27251"/>
    <cellStyle name="Normal 9 5 5" xfId="10176"/>
    <cellStyle name="Normal 9 5 5 2" xfId="31907"/>
    <cellStyle name="Normal 9 5 6" xfId="19491"/>
    <cellStyle name="Normal 9 5 7" xfId="22595"/>
    <cellStyle name="Normal 9 6" xfId="1056"/>
    <cellStyle name="Normal 9 6 2" xfId="2608"/>
    <cellStyle name="Normal 9 6 2 2" xfId="7266"/>
    <cellStyle name="Normal 9 6 2 2 2" xfId="16578"/>
    <cellStyle name="Normal 9 6 2 2 2 2" xfId="38309"/>
    <cellStyle name="Normal 9 6 2 2 3" xfId="28997"/>
    <cellStyle name="Normal 9 6 2 3" xfId="11922"/>
    <cellStyle name="Normal 9 6 2 3 2" xfId="33653"/>
    <cellStyle name="Normal 9 6 2 4" xfId="21237"/>
    <cellStyle name="Normal 9 6 2 5" xfId="24341"/>
    <cellStyle name="Normal 9 6 3" xfId="4679"/>
    <cellStyle name="Normal 9 6 3 2" xfId="9335"/>
    <cellStyle name="Normal 9 6 3 2 2" xfId="18647"/>
    <cellStyle name="Normal 9 6 3 2 2 2" xfId="40378"/>
    <cellStyle name="Normal 9 6 3 2 3" xfId="31066"/>
    <cellStyle name="Normal 9 6 3 3" xfId="13991"/>
    <cellStyle name="Normal 9 6 3 3 2" xfId="35722"/>
    <cellStyle name="Normal 9 6 3 4" xfId="26410"/>
    <cellStyle name="Normal 9 6 4" xfId="5714"/>
    <cellStyle name="Normal 9 6 4 2" xfId="15026"/>
    <cellStyle name="Normal 9 6 4 2 2" xfId="36757"/>
    <cellStyle name="Normal 9 6 4 3" xfId="27445"/>
    <cellStyle name="Normal 9 6 5" xfId="10370"/>
    <cellStyle name="Normal 9 6 5 2" xfId="32101"/>
    <cellStyle name="Normal 9 6 6" xfId="19685"/>
    <cellStyle name="Normal 9 6 7" xfId="22789"/>
    <cellStyle name="Normal 9 7" xfId="1250"/>
    <cellStyle name="Normal 9 7 2" xfId="2802"/>
    <cellStyle name="Normal 9 7 2 2" xfId="7460"/>
    <cellStyle name="Normal 9 7 2 2 2" xfId="16772"/>
    <cellStyle name="Normal 9 7 2 2 2 2" xfId="38503"/>
    <cellStyle name="Normal 9 7 2 2 3" xfId="29191"/>
    <cellStyle name="Normal 9 7 2 3" xfId="12116"/>
    <cellStyle name="Normal 9 7 2 3 2" xfId="33847"/>
    <cellStyle name="Normal 9 7 2 4" xfId="21431"/>
    <cellStyle name="Normal 9 7 2 5" xfId="24535"/>
    <cellStyle name="Normal 9 7 3" xfId="4680"/>
    <cellStyle name="Normal 9 7 3 2" xfId="9336"/>
    <cellStyle name="Normal 9 7 3 2 2" xfId="18648"/>
    <cellStyle name="Normal 9 7 3 2 2 2" xfId="40379"/>
    <cellStyle name="Normal 9 7 3 2 3" xfId="31067"/>
    <cellStyle name="Normal 9 7 3 3" xfId="13992"/>
    <cellStyle name="Normal 9 7 3 3 2" xfId="35723"/>
    <cellStyle name="Normal 9 7 3 4" xfId="26411"/>
    <cellStyle name="Normal 9 7 4" xfId="5908"/>
    <cellStyle name="Normal 9 7 4 2" xfId="15220"/>
    <cellStyle name="Normal 9 7 4 2 2" xfId="36951"/>
    <cellStyle name="Normal 9 7 4 3" xfId="27639"/>
    <cellStyle name="Normal 9 7 5" xfId="10564"/>
    <cellStyle name="Normal 9 7 5 2" xfId="32295"/>
    <cellStyle name="Normal 9 7 6" xfId="19879"/>
    <cellStyle name="Normal 9 7 7" xfId="22983"/>
    <cellStyle name="Normal 9 8" xfId="1444"/>
    <cellStyle name="Normal 9 8 2" xfId="2996"/>
    <cellStyle name="Normal 9 8 2 2" xfId="7654"/>
    <cellStyle name="Normal 9 8 2 2 2" xfId="16966"/>
    <cellStyle name="Normal 9 8 2 2 2 2" xfId="38697"/>
    <cellStyle name="Normal 9 8 2 2 3" xfId="29385"/>
    <cellStyle name="Normal 9 8 2 3" xfId="12310"/>
    <cellStyle name="Normal 9 8 2 3 2" xfId="34041"/>
    <cellStyle name="Normal 9 8 2 4" xfId="21625"/>
    <cellStyle name="Normal 9 8 2 5" xfId="24729"/>
    <cellStyle name="Normal 9 8 3" xfId="4681"/>
    <cellStyle name="Normal 9 8 3 2" xfId="9337"/>
    <cellStyle name="Normal 9 8 3 2 2" xfId="18649"/>
    <cellStyle name="Normal 9 8 3 2 2 2" xfId="40380"/>
    <cellStyle name="Normal 9 8 3 2 3" xfId="31068"/>
    <cellStyle name="Normal 9 8 3 3" xfId="13993"/>
    <cellStyle name="Normal 9 8 3 3 2" xfId="35724"/>
    <cellStyle name="Normal 9 8 3 4" xfId="26412"/>
    <cellStyle name="Normal 9 8 4" xfId="6102"/>
    <cellStyle name="Normal 9 8 4 2" xfId="15414"/>
    <cellStyle name="Normal 9 8 4 2 2" xfId="37145"/>
    <cellStyle name="Normal 9 8 4 3" xfId="27833"/>
    <cellStyle name="Normal 9 8 5" xfId="10758"/>
    <cellStyle name="Normal 9 8 5 2" xfId="32489"/>
    <cellStyle name="Normal 9 8 6" xfId="20073"/>
    <cellStyle name="Normal 9 8 7" xfId="23177"/>
    <cellStyle name="Normal 9 9" xfId="1638"/>
    <cellStyle name="Normal 9 9 2" xfId="6296"/>
    <cellStyle name="Normal 9 9 2 2" xfId="15608"/>
    <cellStyle name="Normal 9 9 2 2 2" xfId="37339"/>
    <cellStyle name="Normal 9 9 2 3" xfId="28027"/>
    <cellStyle name="Normal 9 9 3" xfId="10952"/>
    <cellStyle name="Normal 9 9 3 2" xfId="32683"/>
    <cellStyle name="Normal 9 9 4" xfId="20267"/>
    <cellStyle name="Normal 9 9 5" xfId="23371"/>
    <cellStyle name="Porcentaje" xfId="3" builtinId="5"/>
    <cellStyle name="Porcentaje 2" xfId="7"/>
    <cellStyle name="Porcentaje 3" xfId="11"/>
    <cellStyle name="Porcentaje 4" xfId="16"/>
    <cellStyle name="Porcentaje 5" xfId="2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GINES/Downloads/1-Base%20de%20datos%20Clien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Servicios del Estudio"/>
      <sheetName val="Base de Clientes"/>
      <sheetName val="Aviso Legal"/>
    </sheetNames>
    <sheetDataSet>
      <sheetData sheetId="0" refreshError="1"/>
      <sheetData sheetId="1">
        <row r="7">
          <cell r="B7" t="str">
            <v>Tributario</v>
          </cell>
        </row>
        <row r="8">
          <cell r="B8" t="str">
            <v>Auditoria Externa y Contabilidad Integral</v>
          </cell>
        </row>
        <row r="9">
          <cell r="B9" t="str">
            <v>Laboral y Previsional</v>
          </cell>
        </row>
        <row r="10">
          <cell r="B10" t="str">
            <v>Asesoramiento Económico  y Financiero</v>
          </cell>
        </row>
        <row r="11">
          <cell r="B11" t="str">
            <v>Proyectos de Inversión</v>
          </cell>
        </row>
        <row r="12">
          <cell r="B12" t="str">
            <v>Planificación Fiscal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ossokuky24@hotmail.com" TargetMode="External"/><Relationship Id="rId21" Type="http://schemas.openxmlformats.org/officeDocument/2006/relationships/hyperlink" Target="mailto:camoiranomariano@gmail.com" TargetMode="External"/><Relationship Id="rId42" Type="http://schemas.openxmlformats.org/officeDocument/2006/relationships/hyperlink" Target="mailto:vendedortgomez@hotmail.com" TargetMode="External"/><Relationship Id="rId47" Type="http://schemas.openxmlformats.org/officeDocument/2006/relationships/hyperlink" Target="mailto:commendatorioluciano@gmail.com" TargetMode="External"/><Relationship Id="rId63" Type="http://schemas.openxmlformats.org/officeDocument/2006/relationships/hyperlink" Target="mailto:ckkpiceda@gmail.com" TargetMode="External"/><Relationship Id="rId68" Type="http://schemas.openxmlformats.org/officeDocument/2006/relationships/hyperlink" Target="mailto:irenerev@hotmail.com" TargetMode="External"/><Relationship Id="rId84" Type="http://schemas.openxmlformats.org/officeDocument/2006/relationships/hyperlink" Target="mailto:Juanita11@" TargetMode="External"/><Relationship Id="rId89" Type="http://schemas.openxmlformats.org/officeDocument/2006/relationships/vmlDrawing" Target="../drawings/vmlDrawing1.vml"/><Relationship Id="rId16" Type="http://schemas.openxmlformats.org/officeDocument/2006/relationships/hyperlink" Target="mailto:santacandidasa@hotmail.com%20(Contrase&#241;a:%20barrioprivado123)" TargetMode="External"/><Relationship Id="rId11" Type="http://schemas.openxmlformats.org/officeDocument/2006/relationships/hyperlink" Target="mailto:estudioarete@hotmail.com" TargetMode="External"/><Relationship Id="rId32" Type="http://schemas.openxmlformats.org/officeDocument/2006/relationships/hyperlink" Target="mailto:carlapineda_@hotmail.com" TargetMode="External"/><Relationship Id="rId37" Type="http://schemas.openxmlformats.org/officeDocument/2006/relationships/hyperlink" Target="mailto:mirnamendez5@hotmail.com" TargetMode="External"/><Relationship Id="rId53" Type="http://schemas.openxmlformats.org/officeDocument/2006/relationships/hyperlink" Target="mailto:jorgetayar@andesmar.com.ar" TargetMode="External"/><Relationship Id="rId58" Type="http://schemas.openxmlformats.org/officeDocument/2006/relationships/hyperlink" Target="mailto:ines_mendez@hotmail.com" TargetMode="External"/><Relationship Id="rId74" Type="http://schemas.openxmlformats.org/officeDocument/2006/relationships/hyperlink" Target="mailto:uer.admi@gmail.com" TargetMode="External"/><Relationship Id="rId79" Type="http://schemas.openxmlformats.org/officeDocument/2006/relationships/hyperlink" Target="mailto:nicocarelli@hotmail.com" TargetMode="External"/><Relationship Id="rId5" Type="http://schemas.openxmlformats.org/officeDocument/2006/relationships/hyperlink" Target="mailto:churiburu@gmail.com" TargetMode="External"/><Relationship Id="rId90" Type="http://schemas.openxmlformats.org/officeDocument/2006/relationships/comments" Target="../comments1.xml"/><Relationship Id="rId14" Type="http://schemas.openxmlformats.org/officeDocument/2006/relationships/hyperlink" Target="mailto:mvllujan@hotmail.com" TargetMode="External"/><Relationship Id="rId22" Type="http://schemas.openxmlformats.org/officeDocument/2006/relationships/hyperlink" Target="mailto:brueraleo@gmail.com" TargetMode="External"/><Relationship Id="rId27" Type="http://schemas.openxmlformats.org/officeDocument/2006/relationships/hyperlink" Target="mailto:lolebioletti@hotmail.com" TargetMode="External"/><Relationship Id="rId30" Type="http://schemas.openxmlformats.org/officeDocument/2006/relationships/hyperlink" Target="mailto:monivicami@hotmail.com" TargetMode="External"/><Relationship Id="rId35" Type="http://schemas.openxmlformats.org/officeDocument/2006/relationships/hyperlink" Target="mailto:paulinaarroyo98@gmail.com" TargetMode="External"/><Relationship Id="rId43" Type="http://schemas.openxmlformats.org/officeDocument/2006/relationships/hyperlink" Target="mailto:mmedina@uno.com.ar" TargetMode="External"/><Relationship Id="rId48" Type="http://schemas.openxmlformats.org/officeDocument/2006/relationships/hyperlink" Target="mailto:mariano.daniel084@gmail.com" TargetMode="External"/><Relationship Id="rId56" Type="http://schemas.openxmlformats.org/officeDocument/2006/relationships/hyperlink" Target="mailto:cooperativalaintegral@gmail.com" TargetMode="External"/><Relationship Id="rId64" Type="http://schemas.openxmlformats.org/officeDocument/2006/relationships/hyperlink" Target="mailto:GASTON_POLETTI@GMAIL.COM" TargetMode="External"/><Relationship Id="rId69" Type="http://schemas.openxmlformats.org/officeDocument/2006/relationships/hyperlink" Target="mailto:georgicomas1@gmail.com" TargetMode="External"/><Relationship Id="rId77" Type="http://schemas.openxmlformats.org/officeDocument/2006/relationships/hyperlink" Target="mailto:rafavicen@yahoo.com.ar" TargetMode="External"/><Relationship Id="rId8" Type="http://schemas.openxmlformats.org/officeDocument/2006/relationships/hyperlink" Target="mailto:roude79@hotmail.com" TargetMode="External"/><Relationship Id="rId51" Type="http://schemas.openxmlformats.org/officeDocument/2006/relationships/hyperlink" Target="mailto:tin6_cho@hotmail.com" TargetMode="External"/><Relationship Id="rId72" Type="http://schemas.openxmlformats.org/officeDocument/2006/relationships/hyperlink" Target="mailto:difusionindependiente@gmail.com" TargetMode="External"/><Relationship Id="rId80" Type="http://schemas.openxmlformats.org/officeDocument/2006/relationships/hyperlink" Target="mailto:dening_p@yahoo.com" TargetMode="External"/><Relationship Id="rId85" Type="http://schemas.openxmlformats.org/officeDocument/2006/relationships/hyperlink" Target="mailto:alterinidaniela@gmail.com" TargetMode="External"/><Relationship Id="rId3" Type="http://schemas.openxmlformats.org/officeDocument/2006/relationships/hyperlink" Target="mailto:miguelcabello796@yahoo.com" TargetMode="External"/><Relationship Id="rId12" Type="http://schemas.openxmlformats.org/officeDocument/2006/relationships/hyperlink" Target="mailto:zonzognim@hotmail.com" TargetMode="External"/><Relationship Id="rId17" Type="http://schemas.openxmlformats.org/officeDocument/2006/relationships/hyperlink" Target="mailto:uer.admi@gmail.com" TargetMode="External"/><Relationship Id="rId25" Type="http://schemas.openxmlformats.org/officeDocument/2006/relationships/hyperlink" Target="mailto:jpusula@intramed.net" TargetMode="External"/><Relationship Id="rId33" Type="http://schemas.openxmlformats.org/officeDocument/2006/relationships/hyperlink" Target="mailto:drdiegoamaya@gmail.com" TargetMode="External"/><Relationship Id="rId38" Type="http://schemas.openxmlformats.org/officeDocument/2006/relationships/hyperlink" Target="mailto:ivipele@gmail.com" TargetMode="External"/><Relationship Id="rId46" Type="http://schemas.openxmlformats.org/officeDocument/2006/relationships/hyperlink" Target="mailto:administracion@devetac.com.ar" TargetMode="External"/><Relationship Id="rId59" Type="http://schemas.openxmlformats.org/officeDocument/2006/relationships/hyperlink" Target="mailto:martinezfernanda99@yahoo.com.ar" TargetMode="External"/><Relationship Id="rId67" Type="http://schemas.openxmlformats.org/officeDocument/2006/relationships/hyperlink" Target="mailto:musica.rociomarina@hotmail.com" TargetMode="External"/><Relationship Id="rId20" Type="http://schemas.openxmlformats.org/officeDocument/2006/relationships/hyperlink" Target="mailto:lalyas919@hotmail.com" TargetMode="External"/><Relationship Id="rId41" Type="http://schemas.openxmlformats.org/officeDocument/2006/relationships/hyperlink" Target="mailto:fmiranda130@gmail.com" TargetMode="External"/><Relationship Id="rId54" Type="http://schemas.openxmlformats.org/officeDocument/2006/relationships/hyperlink" Target="mailto:alcidesulrich@hotmail.com" TargetMode="External"/><Relationship Id="rId62" Type="http://schemas.openxmlformats.org/officeDocument/2006/relationships/hyperlink" Target="mailto:fedemanuelgiusti@hotmail.com" TargetMode="External"/><Relationship Id="rId70" Type="http://schemas.openxmlformats.org/officeDocument/2006/relationships/hyperlink" Target="mailto:fran_dedis@hotmail.com" TargetMode="External"/><Relationship Id="rId75" Type="http://schemas.openxmlformats.org/officeDocument/2006/relationships/hyperlink" Target="mailto:marcelapoletti@hotmail.com" TargetMode="External"/><Relationship Id="rId83" Type="http://schemas.openxmlformats.org/officeDocument/2006/relationships/hyperlink" Target="mailto:hurtadogiselasoledad@gmail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claudialuero@gmail.com" TargetMode="External"/><Relationship Id="rId6" Type="http://schemas.openxmlformats.org/officeDocument/2006/relationships/hyperlink" Target="mailto:dralilianwindfurlan@hotmail.com" TargetMode="External"/><Relationship Id="rId15" Type="http://schemas.openxmlformats.org/officeDocument/2006/relationships/hyperlink" Target="mailto:doloresbenitezmed@gmail.com" TargetMode="External"/><Relationship Id="rId23" Type="http://schemas.openxmlformats.org/officeDocument/2006/relationships/hyperlink" Target="mailto:marianamenis47@gmail.com" TargetMode="External"/><Relationship Id="rId28" Type="http://schemas.openxmlformats.org/officeDocument/2006/relationships/hyperlink" Target="mailto:victordemattia@yahoo.com.ar/inducelgroup@hotmail.com" TargetMode="External"/><Relationship Id="rId36" Type="http://schemas.openxmlformats.org/officeDocument/2006/relationships/hyperlink" Target="mailto:jeronimocasalas@yahoo.com.ar" TargetMode="External"/><Relationship Id="rId49" Type="http://schemas.openxmlformats.org/officeDocument/2006/relationships/hyperlink" Target="mailto:huertolabriola@hotmail.com" TargetMode="External"/><Relationship Id="rId57" Type="http://schemas.openxmlformats.org/officeDocument/2006/relationships/hyperlink" Target="mailto:priscilaar.muzio@gmail.com" TargetMode="External"/><Relationship Id="rId10" Type="http://schemas.openxmlformats.org/officeDocument/2006/relationships/hyperlink" Target="mailto:nik_014x100pre_proo@hotmail.es" TargetMode="External"/><Relationship Id="rId31" Type="http://schemas.openxmlformats.org/officeDocument/2006/relationships/hyperlink" Target="mailto:marceloverze@hotmail.com" TargetMode="External"/><Relationship Id="rId44" Type="http://schemas.openxmlformats.org/officeDocument/2006/relationships/hyperlink" Target="mailto:gloriawetzel60@hotmail.com" TargetMode="External"/><Relationship Id="rId52" Type="http://schemas.openxmlformats.org/officeDocument/2006/relationships/hyperlink" Target="mailto:carla_armandola@hotmail.com.ar" TargetMode="External"/><Relationship Id="rId60" Type="http://schemas.openxmlformats.org/officeDocument/2006/relationships/hyperlink" Target="mailto:cerrudosilvana927@gmail.com" TargetMode="External"/><Relationship Id="rId65" Type="http://schemas.openxmlformats.org/officeDocument/2006/relationships/hyperlink" Target="mailto:matiasrmirez339@gmail.com" TargetMode="External"/><Relationship Id="rId73" Type="http://schemas.openxmlformats.org/officeDocument/2006/relationships/hyperlink" Target="mailto:lucreciak05@hotmail.com" TargetMode="External"/><Relationship Id="rId78" Type="http://schemas.openxmlformats.org/officeDocument/2006/relationships/hyperlink" Target="mailto:luifa763@yahoo.com.ar" TargetMode="External"/><Relationship Id="rId81" Type="http://schemas.openxmlformats.org/officeDocument/2006/relationships/hyperlink" Target="mailto:anton016@hotmail.com" TargetMode="External"/><Relationship Id="rId86" Type="http://schemas.openxmlformats.org/officeDocument/2006/relationships/hyperlink" Target="mailto:negoinn@gmail.com" TargetMode="External"/><Relationship Id="rId4" Type="http://schemas.openxmlformats.org/officeDocument/2006/relationships/hyperlink" Target="mailto:camoiranomariano@gmail.com" TargetMode="External"/><Relationship Id="rId9" Type="http://schemas.openxmlformats.org/officeDocument/2006/relationships/hyperlink" Target="mailto:julietai_ramallo@hotmail.com" TargetMode="External"/><Relationship Id="rId13" Type="http://schemas.openxmlformats.org/officeDocument/2006/relationships/hyperlink" Target="mailto:joaquin_g84@hotmail.com" TargetMode="External"/><Relationship Id="rId18" Type="http://schemas.openxmlformats.org/officeDocument/2006/relationships/hyperlink" Target="mailto:viviherrlein@hotmail.com" TargetMode="External"/><Relationship Id="rId39" Type="http://schemas.openxmlformats.org/officeDocument/2006/relationships/hyperlink" Target="mailto:matiassecchi@gmail.com" TargetMode="External"/><Relationship Id="rId34" Type="http://schemas.openxmlformats.org/officeDocument/2006/relationships/hyperlink" Target="mailto:justod_94@hotmail.com" TargetMode="External"/><Relationship Id="rId50" Type="http://schemas.openxmlformats.org/officeDocument/2006/relationships/hyperlink" Target="mailto:santanasilvinab@hotmail.com" TargetMode="External"/><Relationship Id="rId55" Type="http://schemas.openxmlformats.org/officeDocument/2006/relationships/hyperlink" Target="mailto:cooperativalaintegral@gmail.com" TargetMode="External"/><Relationship Id="rId76" Type="http://schemas.openxmlformats.org/officeDocument/2006/relationships/hyperlink" Target="mailto:giacomini590@gmail.com" TargetMode="External"/><Relationship Id="rId7" Type="http://schemas.openxmlformats.org/officeDocument/2006/relationships/hyperlink" Target="mailto:marceloverze@hotmail.com" TargetMode="External"/><Relationship Id="rId71" Type="http://schemas.openxmlformats.org/officeDocument/2006/relationships/hyperlink" Target="mailto:panchovalle10@gmaail.com" TargetMode="External"/><Relationship Id="rId2" Type="http://schemas.openxmlformats.org/officeDocument/2006/relationships/hyperlink" Target="mailto:polettiluciana@hotmail.com" TargetMode="External"/><Relationship Id="rId29" Type="http://schemas.openxmlformats.org/officeDocument/2006/relationships/hyperlink" Target="mailto:huerto2013caporale@gmail.com" TargetMode="External"/><Relationship Id="rId24" Type="http://schemas.openxmlformats.org/officeDocument/2006/relationships/hyperlink" Target="mailto:martinsioch@hotmail.com" TargetMode="External"/><Relationship Id="rId40" Type="http://schemas.openxmlformats.org/officeDocument/2006/relationships/hyperlink" Target="mailto:ricardopastre@hotmail.com,ar" TargetMode="External"/><Relationship Id="rId45" Type="http://schemas.openxmlformats.org/officeDocument/2006/relationships/hyperlink" Target="mailto:mariabelen.monzon@yahoo.com.ar" TargetMode="External"/><Relationship Id="rId66" Type="http://schemas.openxmlformats.org/officeDocument/2006/relationships/hyperlink" Target="mailto:lucianoebenedetti@gmail.com" TargetMode="External"/><Relationship Id="rId87" Type="http://schemas.openxmlformats.org/officeDocument/2006/relationships/hyperlink" Target="mailto:charly_descartables@hotmail.com" TargetMode="External"/><Relationship Id="rId61" Type="http://schemas.openxmlformats.org/officeDocument/2006/relationships/hyperlink" Target="mailto:dreduardoelias@yahoo.com.ar" TargetMode="External"/><Relationship Id="rId82" Type="http://schemas.openxmlformats.org/officeDocument/2006/relationships/hyperlink" Target="mailto:ayelen_dt@hotmail.com" TargetMode="External"/><Relationship Id="rId19" Type="http://schemas.openxmlformats.org/officeDocument/2006/relationships/hyperlink" Target="mailto:marceloverz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N282"/>
  <sheetViews>
    <sheetView tabSelected="1" zoomScaleNormal="100" workbookViewId="0">
      <pane xSplit="3" ySplit="4" topLeftCell="D30" activePane="bottomRight" state="frozen"/>
      <selection pane="topRight" activeCell="D1" sqref="D1"/>
      <selection pane="bottomLeft" activeCell="A5" sqref="A5"/>
      <selection pane="bottomRight" activeCell="C30" sqref="C30"/>
    </sheetView>
  </sheetViews>
  <sheetFormatPr baseColWidth="10" defaultColWidth="11.42578125" defaultRowHeight="15" x14ac:dyDescent="0.25"/>
  <cols>
    <col min="1" max="1" width="4.28515625" style="176" customWidth="1"/>
    <col min="2" max="2" width="11.42578125" style="132"/>
    <col min="3" max="3" width="45.140625" style="132" customWidth="1"/>
    <col min="4" max="4" width="15.42578125" style="132" customWidth="1"/>
    <col min="5" max="5" width="11.5703125" style="132" customWidth="1"/>
    <col min="6" max="9" width="15.42578125" style="133" customWidth="1"/>
    <col min="10" max="10" width="16.85546875" style="133" customWidth="1"/>
    <col min="11" max="12" width="15.42578125" style="132" customWidth="1"/>
    <col min="13" max="19" width="15.42578125" style="132" hidden="1" customWidth="1"/>
    <col min="20" max="20" width="15.42578125" style="132" customWidth="1"/>
    <col min="21" max="21" width="15.42578125" style="132" hidden="1" customWidth="1"/>
    <col min="22" max="22" width="15.42578125" style="132" customWidth="1"/>
    <col min="23" max="23" width="15.42578125" style="232" customWidth="1"/>
    <col min="24" max="35" width="15.42578125" style="132" customWidth="1"/>
    <col min="36" max="36" width="57.140625" style="134" customWidth="1"/>
    <col min="37" max="37" width="12.85546875" style="132" customWidth="1"/>
    <col min="38" max="39" width="11.42578125" style="132"/>
    <col min="40" max="40" width="30.85546875" style="132" customWidth="1"/>
    <col min="41" max="42" width="11.42578125" style="176"/>
    <col min="43" max="43" width="14.140625" style="176" bestFit="1" customWidth="1"/>
    <col min="44" max="352" width="11.42578125" style="176"/>
    <col min="353" max="16384" width="11.42578125" style="132"/>
  </cols>
  <sheetData>
    <row r="1" spans="1:352" s="176" customFormat="1" ht="15.75" thickBot="1" x14ac:dyDescent="0.3">
      <c r="F1" s="253"/>
      <c r="G1" s="253"/>
      <c r="H1" s="253"/>
      <c r="I1" s="253"/>
      <c r="J1" s="253"/>
      <c r="W1" s="254"/>
      <c r="AJ1" s="255"/>
    </row>
    <row r="2" spans="1:352" s="176" customFormat="1" ht="21" thickBot="1" x14ac:dyDescent="0.35">
      <c r="B2" s="256"/>
      <c r="C2" s="257" t="s">
        <v>0</v>
      </c>
      <c r="D2" s="258"/>
      <c r="E2" s="258"/>
      <c r="F2" s="258"/>
      <c r="G2" s="258"/>
      <c r="H2" s="258"/>
      <c r="I2" s="258"/>
      <c r="J2" s="258"/>
      <c r="K2" s="259"/>
      <c r="W2" s="254"/>
      <c r="AJ2" s="255"/>
    </row>
    <row r="3" spans="1:352" ht="15.75" thickBot="1" x14ac:dyDescent="0.3">
      <c r="B3" s="291" t="s">
        <v>222</v>
      </c>
      <c r="C3" s="292"/>
      <c r="D3" s="292"/>
      <c r="E3" s="292"/>
      <c r="F3" s="292"/>
      <c r="G3" s="292"/>
      <c r="H3" s="292"/>
      <c r="I3" s="292"/>
      <c r="J3" s="292"/>
      <c r="K3" s="293"/>
      <c r="L3" s="291" t="s">
        <v>218</v>
      </c>
      <c r="M3" s="292"/>
      <c r="N3" s="292"/>
      <c r="O3" s="292"/>
      <c r="P3" s="292"/>
      <c r="Q3" s="292"/>
      <c r="R3" s="292"/>
      <c r="S3" s="135"/>
      <c r="T3" s="136" t="s">
        <v>1</v>
      </c>
      <c r="U3" s="137"/>
      <c r="V3" s="137"/>
      <c r="W3" s="233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8" t="s">
        <v>221</v>
      </c>
      <c r="AJ3" s="139"/>
      <c r="AK3" s="139"/>
      <c r="AL3" s="140"/>
      <c r="AM3" s="141"/>
      <c r="AN3" s="142"/>
    </row>
    <row r="4" spans="1:352" ht="58.5" customHeight="1" thickBot="1" x14ac:dyDescent="0.3">
      <c r="B4" s="143" t="s">
        <v>2</v>
      </c>
      <c r="C4" s="144" t="s">
        <v>3</v>
      </c>
      <c r="D4" s="145" t="s">
        <v>598</v>
      </c>
      <c r="E4" s="144" t="s">
        <v>4</v>
      </c>
      <c r="F4" s="145" t="s">
        <v>5</v>
      </c>
      <c r="G4" s="144" t="s">
        <v>785</v>
      </c>
      <c r="H4" s="145" t="s">
        <v>398</v>
      </c>
      <c r="I4" s="144" t="s">
        <v>605</v>
      </c>
      <c r="J4" s="145" t="s">
        <v>443</v>
      </c>
      <c r="K4" s="144" t="s">
        <v>6</v>
      </c>
      <c r="L4" s="145" t="s">
        <v>17</v>
      </c>
      <c r="M4" s="144" t="s">
        <v>348</v>
      </c>
      <c r="N4" s="144" t="s">
        <v>219</v>
      </c>
      <c r="O4" s="144" t="s">
        <v>220</v>
      </c>
      <c r="P4" s="146" t="s">
        <v>216</v>
      </c>
      <c r="Q4" s="147" t="s">
        <v>217</v>
      </c>
      <c r="R4" s="144" t="s">
        <v>355</v>
      </c>
      <c r="S4" s="145" t="s">
        <v>354</v>
      </c>
      <c r="T4" s="144" t="s">
        <v>7</v>
      </c>
      <c r="U4" s="144" t="s">
        <v>1062</v>
      </c>
      <c r="V4" s="145" t="s">
        <v>1058</v>
      </c>
      <c r="W4" s="231" t="s">
        <v>1060</v>
      </c>
      <c r="X4" s="144" t="s">
        <v>1061</v>
      </c>
      <c r="Y4" s="145" t="s">
        <v>1133</v>
      </c>
      <c r="Z4" s="144" t="s">
        <v>1142</v>
      </c>
      <c r="AA4" s="144" t="s">
        <v>1059</v>
      </c>
      <c r="AB4" s="145" t="s">
        <v>8</v>
      </c>
      <c r="AC4" s="144" t="s">
        <v>9</v>
      </c>
      <c r="AD4" s="144" t="s">
        <v>1066</v>
      </c>
      <c r="AE4" s="145" t="s">
        <v>1067</v>
      </c>
      <c r="AF4" s="144" t="s">
        <v>11</v>
      </c>
      <c r="AG4" s="144" t="s">
        <v>454</v>
      </c>
      <c r="AH4" s="145" t="s">
        <v>371</v>
      </c>
      <c r="AI4" s="144" t="s">
        <v>12</v>
      </c>
      <c r="AJ4" s="144" t="s">
        <v>13</v>
      </c>
      <c r="AK4" s="145" t="s">
        <v>16</v>
      </c>
      <c r="AL4" s="144" t="s">
        <v>14</v>
      </c>
      <c r="AM4" s="144" t="s">
        <v>15</v>
      </c>
      <c r="AN4" s="148" t="s">
        <v>18</v>
      </c>
    </row>
    <row r="5" spans="1:352" ht="15.75" x14ac:dyDescent="0.3">
      <c r="B5" s="149" t="s">
        <v>254</v>
      </c>
      <c r="C5" s="150" t="s">
        <v>765</v>
      </c>
      <c r="D5" s="150" t="s">
        <v>599</v>
      </c>
      <c r="E5" s="150" t="s">
        <v>252</v>
      </c>
      <c r="F5" s="150">
        <v>27182742010</v>
      </c>
      <c r="G5" s="150">
        <v>1</v>
      </c>
      <c r="H5" s="150"/>
      <c r="I5" s="150"/>
      <c r="J5" s="150"/>
      <c r="K5" s="150" t="s">
        <v>902</v>
      </c>
      <c r="L5" s="151" t="s">
        <v>1017</v>
      </c>
      <c r="M5" s="151"/>
      <c r="N5" s="150"/>
      <c r="O5" s="150"/>
      <c r="P5" s="150"/>
      <c r="Q5" s="150"/>
      <c r="R5" s="150"/>
      <c r="S5" s="150"/>
      <c r="T5" s="150" t="s">
        <v>198</v>
      </c>
      <c r="U5" s="150"/>
      <c r="V5" s="152"/>
      <c r="W5" s="236" t="str">
        <f>IF(V5=Hoja1!$C$2,Hoja1!$D$2,IF('1-Base de Datos'!V5=Hoja1!$C$3,Hoja1!$D$3,IF('1-Base de Datos'!V5=Hoja1!$C$4,Hoja1!$D$4,IF('1-Base de Datos'!V5=Hoja1!$C$5,Hoja1!$D$5,IF('1-Base de Datos'!V5=Hoja1!$C$6,Hoja1!$D$6,IF(V5=Hoja1!$C$7,Hoja1!$D$7,IF('1-Base de Datos'!V5=Hoja1!$C$8,Hoja1!$D$8,IF('1-Base de Datos'!V5=Hoja1!$C$9,Hoja1!$D$9,IF('1-Base de Datos'!V5=Hoja1!$C$10,Hoja1!$D$10,IF('1-Base de Datos'!V5=Hoja1!$C$11,Hoja1!$D$11,IF('1-Base de Datos'!V5=Hoja1!$C$12,Hoja1!$D$12," ")))))))))))</f>
        <v xml:space="preserve"> </v>
      </c>
      <c r="X5" s="153"/>
      <c r="Y5" s="152"/>
      <c r="Z5" s="245"/>
      <c r="AA5" s="154" t="s">
        <v>55</v>
      </c>
      <c r="AB5" s="150" t="s">
        <v>246</v>
      </c>
      <c r="AC5" s="150" t="s">
        <v>245</v>
      </c>
      <c r="AD5" s="150" t="s">
        <v>245</v>
      </c>
      <c r="AE5" s="150" t="s">
        <v>245</v>
      </c>
      <c r="AF5" s="150" t="s">
        <v>245</v>
      </c>
      <c r="AG5" s="150" t="s">
        <v>245</v>
      </c>
      <c r="AH5" s="150" t="s">
        <v>245</v>
      </c>
      <c r="AI5" s="150">
        <v>154066090</v>
      </c>
      <c r="AJ5" s="155" t="s">
        <v>725</v>
      </c>
      <c r="AK5" s="156">
        <v>41732</v>
      </c>
      <c r="AL5" s="157"/>
      <c r="AM5" s="157"/>
      <c r="AN5" s="158"/>
    </row>
    <row r="6" spans="1:352" customFormat="1" ht="15.75" customHeight="1" x14ac:dyDescent="0.3">
      <c r="A6" s="252"/>
      <c r="B6" s="27" t="s">
        <v>255</v>
      </c>
      <c r="C6" s="1" t="s">
        <v>20</v>
      </c>
      <c r="D6" s="1" t="s">
        <v>600</v>
      </c>
      <c r="E6" s="1" t="s">
        <v>252</v>
      </c>
      <c r="F6" s="1">
        <v>20325098989</v>
      </c>
      <c r="G6" s="1"/>
      <c r="H6" s="1"/>
      <c r="I6" s="1"/>
      <c r="J6" s="1"/>
      <c r="K6" s="1" t="s">
        <v>21</v>
      </c>
      <c r="L6" s="14" t="s">
        <v>238</v>
      </c>
      <c r="M6" s="14"/>
      <c r="N6" s="1" t="s">
        <v>367</v>
      </c>
      <c r="O6" s="1"/>
      <c r="P6" s="1" t="s">
        <v>367</v>
      </c>
      <c r="Q6" s="1"/>
      <c r="R6" s="1"/>
      <c r="S6" s="1"/>
      <c r="T6" s="1" t="s">
        <v>359</v>
      </c>
      <c r="U6" s="160"/>
      <c r="V6" s="87"/>
      <c r="W6" s="236" t="str">
        <f>IF(V6=Hoja1!$C$2,Hoja1!$D$2,IF('1-Base de Datos'!V6=Hoja1!$C$3,Hoja1!$D$3,IF('1-Base de Datos'!V6=Hoja1!$C$4,Hoja1!$D$4,IF('1-Base de Datos'!V6=Hoja1!$C$5,Hoja1!$D$5,IF('1-Base de Datos'!V6=Hoja1!$C$6,Hoja1!$D$6,IF(V6=Hoja1!$C$7,Hoja1!$D$7,IF('1-Base de Datos'!V6=Hoja1!$C$8,Hoja1!$D$8,IF('1-Base de Datos'!V6=Hoja1!$C$9,Hoja1!$D$9,IF('1-Base de Datos'!V6=Hoja1!$C$10,Hoja1!$D$10,IF('1-Base de Datos'!V6=Hoja1!$C$11,Hoja1!$D$11,IF('1-Base de Datos'!V6=Hoja1!$C$12,Hoja1!$D$12," ")))))))))))</f>
        <v xml:space="preserve"> </v>
      </c>
      <c r="X6" s="115"/>
      <c r="Y6" s="87"/>
      <c r="Z6" s="245"/>
      <c r="AA6" s="154"/>
      <c r="AB6" s="1" t="s">
        <v>359</v>
      </c>
      <c r="AC6" s="1" t="s">
        <v>245</v>
      </c>
      <c r="AD6" s="1" t="s">
        <v>245</v>
      </c>
      <c r="AE6" s="1" t="s">
        <v>245</v>
      </c>
      <c r="AF6" s="1" t="s">
        <v>245</v>
      </c>
      <c r="AG6" s="1" t="s">
        <v>245</v>
      </c>
      <c r="AH6" s="1" t="s">
        <v>245</v>
      </c>
      <c r="AI6" s="1" t="s">
        <v>22</v>
      </c>
      <c r="AJ6" s="92" t="s">
        <v>23</v>
      </c>
      <c r="AK6" s="3">
        <v>41564</v>
      </c>
      <c r="AL6" s="5"/>
      <c r="AM6" s="5"/>
      <c r="AN6" s="4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2"/>
      <c r="EB6" s="252"/>
      <c r="EC6" s="252"/>
      <c r="ED6" s="252"/>
      <c r="EE6" s="252"/>
      <c r="EF6" s="252"/>
      <c r="EG6" s="252"/>
      <c r="EH6" s="252"/>
      <c r="EI6" s="252"/>
      <c r="EJ6" s="252"/>
      <c r="EK6" s="252"/>
      <c r="EL6" s="252"/>
      <c r="EM6" s="252"/>
      <c r="EN6" s="252"/>
      <c r="EO6" s="252"/>
      <c r="EP6" s="252"/>
      <c r="EQ6" s="252"/>
      <c r="ER6" s="252"/>
      <c r="ES6" s="252"/>
      <c r="ET6" s="252"/>
      <c r="EU6" s="252"/>
      <c r="EV6" s="252"/>
      <c r="EW6" s="252"/>
      <c r="EX6" s="252"/>
      <c r="EY6" s="252"/>
      <c r="EZ6" s="252"/>
      <c r="FA6" s="252"/>
      <c r="FB6" s="252"/>
      <c r="FC6" s="252"/>
      <c r="FD6" s="252"/>
      <c r="FE6" s="252"/>
      <c r="FF6" s="252"/>
      <c r="FG6" s="252"/>
      <c r="FH6" s="252"/>
      <c r="FI6" s="252"/>
      <c r="FJ6" s="252"/>
      <c r="FK6" s="252"/>
      <c r="FL6" s="252"/>
      <c r="FM6" s="252"/>
      <c r="FN6" s="252"/>
      <c r="FO6" s="252"/>
      <c r="FP6" s="252"/>
      <c r="FQ6" s="252"/>
      <c r="FR6" s="252"/>
      <c r="FS6" s="252"/>
      <c r="FT6" s="252"/>
      <c r="FU6" s="252"/>
      <c r="FV6" s="252"/>
      <c r="FW6" s="252"/>
      <c r="FX6" s="252"/>
      <c r="FY6" s="252"/>
      <c r="FZ6" s="252"/>
      <c r="GA6" s="252"/>
      <c r="GB6" s="252"/>
      <c r="GC6" s="252"/>
      <c r="GD6" s="252"/>
      <c r="GE6" s="252"/>
      <c r="GF6" s="252"/>
      <c r="GG6" s="252"/>
      <c r="GH6" s="252"/>
      <c r="GI6" s="252"/>
      <c r="GJ6" s="252"/>
      <c r="GK6" s="252"/>
      <c r="GL6" s="252"/>
      <c r="GM6" s="252"/>
      <c r="GN6" s="252"/>
      <c r="GO6" s="252"/>
      <c r="GP6" s="252"/>
      <c r="GQ6" s="252"/>
      <c r="GR6" s="252"/>
      <c r="GS6" s="252"/>
      <c r="GT6" s="252"/>
      <c r="GU6" s="252"/>
      <c r="GV6" s="252"/>
      <c r="GW6" s="252"/>
      <c r="GX6" s="252"/>
      <c r="GY6" s="252"/>
      <c r="GZ6" s="252"/>
      <c r="HA6" s="252"/>
      <c r="HB6" s="252"/>
      <c r="HC6" s="252"/>
      <c r="HD6" s="252"/>
      <c r="HE6" s="252"/>
      <c r="HF6" s="252"/>
      <c r="HG6" s="252"/>
      <c r="HH6" s="252"/>
      <c r="HI6" s="252"/>
      <c r="HJ6" s="252"/>
      <c r="HK6" s="252"/>
      <c r="HL6" s="252"/>
      <c r="HM6" s="252"/>
      <c r="HN6" s="252"/>
      <c r="HO6" s="252"/>
      <c r="HP6" s="252"/>
      <c r="HQ6" s="252"/>
      <c r="HR6" s="252"/>
      <c r="HS6" s="252"/>
      <c r="HT6" s="252"/>
      <c r="HU6" s="252"/>
      <c r="HV6" s="252"/>
      <c r="HW6" s="252"/>
      <c r="HX6" s="252"/>
      <c r="HY6" s="252"/>
      <c r="HZ6" s="252"/>
      <c r="IA6" s="252"/>
      <c r="IB6" s="252"/>
      <c r="IC6" s="252"/>
      <c r="ID6" s="252"/>
      <c r="IE6" s="252"/>
      <c r="IF6" s="252"/>
      <c r="IG6" s="252"/>
      <c r="IH6" s="252"/>
      <c r="II6" s="252"/>
      <c r="IJ6" s="252"/>
      <c r="IK6" s="252"/>
      <c r="IL6" s="252"/>
      <c r="IM6" s="252"/>
      <c r="IN6" s="252"/>
      <c r="IO6" s="252"/>
      <c r="IP6" s="252"/>
      <c r="IQ6" s="252"/>
      <c r="IR6" s="252"/>
      <c r="IS6" s="252"/>
      <c r="IT6" s="252"/>
      <c r="IU6" s="252"/>
      <c r="IV6" s="252"/>
      <c r="IW6" s="252"/>
      <c r="IX6" s="252"/>
      <c r="IY6" s="252"/>
      <c r="IZ6" s="252"/>
      <c r="JA6" s="252"/>
      <c r="JB6" s="252"/>
      <c r="JC6" s="252"/>
      <c r="JD6" s="252"/>
      <c r="JE6" s="252"/>
      <c r="JF6" s="252"/>
      <c r="JG6" s="252"/>
      <c r="JH6" s="252"/>
      <c r="JI6" s="252"/>
      <c r="JJ6" s="252"/>
      <c r="JK6" s="252"/>
      <c r="JL6" s="252"/>
      <c r="JM6" s="252"/>
      <c r="JN6" s="252"/>
      <c r="JO6" s="252"/>
      <c r="JP6" s="252"/>
      <c r="JQ6" s="252"/>
      <c r="JR6" s="252"/>
      <c r="JS6" s="252"/>
      <c r="JT6" s="252"/>
      <c r="JU6" s="252"/>
      <c r="JV6" s="252"/>
      <c r="JW6" s="252"/>
      <c r="JX6" s="252"/>
      <c r="JY6" s="252"/>
      <c r="JZ6" s="252"/>
      <c r="KA6" s="252"/>
      <c r="KB6" s="252"/>
      <c r="KC6" s="252"/>
      <c r="KD6" s="252"/>
      <c r="KE6" s="252"/>
      <c r="KF6" s="252"/>
      <c r="KG6" s="252"/>
      <c r="KH6" s="252"/>
      <c r="KI6" s="252"/>
      <c r="KJ6" s="252"/>
      <c r="KK6" s="252"/>
      <c r="KL6" s="252"/>
      <c r="KM6" s="252"/>
      <c r="KN6" s="252"/>
      <c r="KO6" s="252"/>
      <c r="KP6" s="252"/>
      <c r="KQ6" s="252"/>
      <c r="KR6" s="252"/>
      <c r="KS6" s="252"/>
      <c r="KT6" s="252"/>
      <c r="KU6" s="252"/>
      <c r="KV6" s="252"/>
      <c r="KW6" s="252"/>
      <c r="KX6" s="252"/>
      <c r="KY6" s="252"/>
      <c r="KZ6" s="252"/>
      <c r="LA6" s="252"/>
      <c r="LB6" s="252"/>
      <c r="LC6" s="252"/>
      <c r="LD6" s="252"/>
      <c r="LE6" s="252"/>
      <c r="LF6" s="252"/>
      <c r="LG6" s="252"/>
      <c r="LH6" s="252"/>
      <c r="LI6" s="252"/>
      <c r="LJ6" s="252"/>
      <c r="LK6" s="252"/>
      <c r="LL6" s="252"/>
      <c r="LM6" s="252"/>
      <c r="LN6" s="252"/>
      <c r="LO6" s="252"/>
      <c r="LP6" s="252"/>
      <c r="LQ6" s="252"/>
      <c r="LR6" s="252"/>
      <c r="LS6" s="252"/>
      <c r="LT6" s="252"/>
      <c r="LU6" s="252"/>
      <c r="LV6" s="252"/>
      <c r="LW6" s="252"/>
      <c r="LX6" s="252"/>
      <c r="LY6" s="252"/>
      <c r="LZ6" s="252"/>
      <c r="MA6" s="252"/>
      <c r="MB6" s="252"/>
      <c r="MC6" s="252"/>
      <c r="MD6" s="252"/>
      <c r="ME6" s="252"/>
      <c r="MF6" s="252"/>
      <c r="MG6" s="252"/>
      <c r="MH6" s="252"/>
      <c r="MI6" s="252"/>
      <c r="MJ6" s="252"/>
      <c r="MK6" s="252"/>
      <c r="ML6" s="252"/>
      <c r="MM6" s="252"/>
      <c r="MN6" s="252"/>
    </row>
    <row r="7" spans="1:352" ht="15.75" x14ac:dyDescent="0.3">
      <c r="B7" s="159" t="s">
        <v>256</v>
      </c>
      <c r="C7" s="160" t="s">
        <v>24</v>
      </c>
      <c r="D7" s="160" t="s">
        <v>599</v>
      </c>
      <c r="E7" s="160" t="s">
        <v>252</v>
      </c>
      <c r="F7" s="160">
        <v>20294473654</v>
      </c>
      <c r="G7" s="160">
        <v>1</v>
      </c>
      <c r="H7" s="160"/>
      <c r="I7" s="160"/>
      <c r="J7" s="160"/>
      <c r="K7" s="160" t="s">
        <v>902</v>
      </c>
      <c r="L7" s="151" t="s">
        <v>1017</v>
      </c>
      <c r="M7" s="151"/>
      <c r="N7" s="160"/>
      <c r="O7" s="160"/>
      <c r="P7" s="160" t="s">
        <v>367</v>
      </c>
      <c r="Q7" s="160"/>
      <c r="R7" s="160"/>
      <c r="S7" s="160"/>
      <c r="T7" s="160" t="s">
        <v>243</v>
      </c>
      <c r="U7" s="160"/>
      <c r="V7" s="152" t="s">
        <v>84</v>
      </c>
      <c r="W7" s="236">
        <f>IF(V7=Hoja1!$C$2,Hoja1!$D$2,IF('1-Base de Datos'!V7=Hoja1!$C$3,Hoja1!$D$3,IF('1-Base de Datos'!V7=Hoja1!$C$4,Hoja1!$D$4,IF('1-Base de Datos'!V7=Hoja1!$C$5,Hoja1!$D$5,IF('1-Base de Datos'!V7=Hoja1!$C$6,Hoja1!$D$6,IF(V7=Hoja1!$C$7,Hoja1!$D$7,IF('1-Base de Datos'!V7=Hoja1!$C$8,Hoja1!$D$8,IF('1-Base de Datos'!V7=Hoja1!$C$9,Hoja1!$D$9,IF('1-Base de Datos'!V7=Hoja1!$C$10,Hoja1!$D$10,IF('1-Base de Datos'!V7=Hoja1!$C$11,Hoja1!$D$11,IF('1-Base de Datos'!V7=Hoja1!$C$12,Hoja1!$D$12," ")))))))))))</f>
        <v>626217.78</v>
      </c>
      <c r="X7" s="162">
        <v>277085</v>
      </c>
      <c r="Y7" s="161" t="s">
        <v>360</v>
      </c>
      <c r="Z7" s="245" t="s">
        <v>55</v>
      </c>
      <c r="AA7" s="154" t="s">
        <v>55</v>
      </c>
      <c r="AB7" s="160" t="s">
        <v>246</v>
      </c>
      <c r="AC7" s="160" t="s">
        <v>245</v>
      </c>
      <c r="AD7" s="160" t="s">
        <v>245</v>
      </c>
      <c r="AE7" s="160" t="s">
        <v>245</v>
      </c>
      <c r="AF7" s="160" t="s">
        <v>245</v>
      </c>
      <c r="AG7" s="160" t="s">
        <v>245</v>
      </c>
      <c r="AH7" s="160" t="s">
        <v>245</v>
      </c>
      <c r="AI7" s="160">
        <v>154469942</v>
      </c>
      <c r="AJ7" s="164" t="s">
        <v>26</v>
      </c>
      <c r="AK7" s="165">
        <v>42133</v>
      </c>
      <c r="AL7" s="166"/>
      <c r="AM7" s="166"/>
      <c r="AN7" s="158"/>
    </row>
    <row r="8" spans="1:352" ht="15.75" x14ac:dyDescent="0.3">
      <c r="B8" s="159" t="s">
        <v>257</v>
      </c>
      <c r="C8" s="160" t="s">
        <v>27</v>
      </c>
      <c r="D8" s="160" t="s">
        <v>599</v>
      </c>
      <c r="E8" s="160" t="s">
        <v>252</v>
      </c>
      <c r="F8" s="160">
        <v>20276181735</v>
      </c>
      <c r="G8" s="160">
        <v>1</v>
      </c>
      <c r="H8" s="160"/>
      <c r="I8" s="160" t="s">
        <v>913</v>
      </c>
      <c r="J8" s="160"/>
      <c r="K8" s="160" t="s">
        <v>1132</v>
      </c>
      <c r="L8" s="151" t="s">
        <v>1017</v>
      </c>
      <c r="M8" s="151"/>
      <c r="N8" s="160" t="s">
        <v>367</v>
      </c>
      <c r="O8" s="160"/>
      <c r="P8" s="160"/>
      <c r="Q8" s="160"/>
      <c r="R8" s="160"/>
      <c r="S8" s="160"/>
      <c r="T8" s="160" t="s">
        <v>251</v>
      </c>
      <c r="U8" s="160"/>
      <c r="V8" s="152"/>
      <c r="W8" s="236" t="str">
        <f>IF(V8=Hoja1!$C$2,Hoja1!$D$2,IF('1-Base de Datos'!V8=Hoja1!$C$3,Hoja1!$D$3,IF('1-Base de Datos'!V8=Hoja1!$C$4,Hoja1!$D$4,IF('1-Base de Datos'!V8=Hoja1!$C$5,Hoja1!$D$5,IF('1-Base de Datos'!V8=Hoja1!$C$6,Hoja1!$D$6,IF(V8=Hoja1!$C$7,Hoja1!$D$7,IF('1-Base de Datos'!V8=Hoja1!$C$8,Hoja1!$D$8,IF('1-Base de Datos'!V8=Hoja1!$C$9,Hoja1!$D$9,IF('1-Base de Datos'!V8=Hoja1!$C$10,Hoja1!$D$10,IF('1-Base de Datos'!V8=Hoja1!$C$11,Hoja1!$D$11,IF('1-Base de Datos'!V8=Hoja1!$C$12,Hoja1!$D$12," ")))))))))))</f>
        <v xml:space="preserve"> </v>
      </c>
      <c r="X8" s="162"/>
      <c r="Y8" s="161"/>
      <c r="Z8" s="245"/>
      <c r="AA8" s="154"/>
      <c r="AB8" s="160" t="s">
        <v>244</v>
      </c>
      <c r="AC8" s="160" t="s">
        <v>245</v>
      </c>
      <c r="AD8" s="160" t="s">
        <v>247</v>
      </c>
      <c r="AE8" s="160" t="s">
        <v>245</v>
      </c>
      <c r="AF8" s="160" t="s">
        <v>247</v>
      </c>
      <c r="AG8" s="160" t="s">
        <v>245</v>
      </c>
      <c r="AH8" s="160" t="s">
        <v>245</v>
      </c>
      <c r="AI8" s="160" t="s">
        <v>29</v>
      </c>
      <c r="AJ8" s="167" t="s">
        <v>30</v>
      </c>
      <c r="AK8" s="165">
        <v>41630</v>
      </c>
      <c r="AL8" s="168"/>
      <c r="AM8" s="168"/>
      <c r="AN8" s="158">
        <v>30715815954</v>
      </c>
    </row>
    <row r="9" spans="1:352" ht="15.75" x14ac:dyDescent="0.3">
      <c r="B9" s="159" t="s">
        <v>258</v>
      </c>
      <c r="C9" s="160" t="s">
        <v>31</v>
      </c>
      <c r="D9" s="160" t="s">
        <v>599</v>
      </c>
      <c r="E9" s="160" t="s">
        <v>252</v>
      </c>
      <c r="F9" s="169">
        <v>20301643757</v>
      </c>
      <c r="G9" s="169">
        <v>1</v>
      </c>
      <c r="H9" s="169"/>
      <c r="I9" s="169"/>
      <c r="J9" s="169"/>
      <c r="K9" s="169" t="s">
        <v>902</v>
      </c>
      <c r="L9" s="151" t="s">
        <v>1017</v>
      </c>
      <c r="M9" s="151"/>
      <c r="N9" s="160"/>
      <c r="O9" s="160"/>
      <c r="P9" s="160"/>
      <c r="Q9" s="160"/>
      <c r="R9" s="160"/>
      <c r="S9" s="160"/>
      <c r="T9" s="160" t="s">
        <v>243</v>
      </c>
      <c r="U9" s="160" t="s">
        <v>1056</v>
      </c>
      <c r="V9" s="152" t="s">
        <v>55</v>
      </c>
      <c r="W9" s="236">
        <f>IF(V9=Hoja1!$C$2,Hoja1!$D$2,IF('1-Base de Datos'!V9=Hoja1!$C$3,Hoja1!$D$3,IF('1-Base de Datos'!V9=Hoja1!$C$4,Hoja1!$D$4,IF('1-Base de Datos'!V9=Hoja1!$C$5,Hoja1!$D$5,IF('1-Base de Datos'!V9=Hoja1!$C$6,Hoja1!$D$6,IF(V9=Hoja1!$C$7,Hoja1!$D$7,IF('1-Base de Datos'!V9=Hoja1!$C$8,Hoja1!$D$8,IF('1-Base de Datos'!V9=Hoja1!$C$9,Hoja1!$D$9,IF('1-Base de Datos'!V9=Hoja1!$C$10,Hoja1!$D$10,IF('1-Base de Datos'!V9=Hoja1!$C$11,Hoja1!$D$11,IF('1-Base de Datos'!V9=Hoja1!$C$12,Hoja1!$D$12," ")))))))))))</f>
        <v>313108.87</v>
      </c>
      <c r="X9" s="162">
        <v>113006</v>
      </c>
      <c r="Y9" s="161" t="s">
        <v>653</v>
      </c>
      <c r="Z9" s="245" t="s">
        <v>653</v>
      </c>
      <c r="AA9" s="154" t="s">
        <v>55</v>
      </c>
      <c r="AB9" s="160" t="s">
        <v>246</v>
      </c>
      <c r="AC9" s="160" t="s">
        <v>245</v>
      </c>
      <c r="AD9" s="160" t="s">
        <v>245</v>
      </c>
      <c r="AE9" s="160" t="s">
        <v>245</v>
      </c>
      <c r="AF9" s="160" t="s">
        <v>245</v>
      </c>
      <c r="AG9" s="160" t="s">
        <v>245</v>
      </c>
      <c r="AH9" s="160" t="s">
        <v>245</v>
      </c>
      <c r="AI9" s="160">
        <v>155105148</v>
      </c>
      <c r="AJ9" s="167" t="s">
        <v>32</v>
      </c>
      <c r="AK9" s="165">
        <v>41436</v>
      </c>
      <c r="AL9" s="168"/>
      <c r="AM9" s="168"/>
      <c r="AN9" s="158"/>
    </row>
    <row r="10" spans="1:352" s="176" customFormat="1" ht="15.75" x14ac:dyDescent="0.3">
      <c r="B10" s="170" t="s">
        <v>259</v>
      </c>
      <c r="C10" s="169" t="s">
        <v>33</v>
      </c>
      <c r="D10" s="169" t="s">
        <v>600</v>
      </c>
      <c r="E10" s="169" t="s">
        <v>252</v>
      </c>
      <c r="F10" s="169">
        <v>20281327705</v>
      </c>
      <c r="G10" s="169">
        <v>1</v>
      </c>
      <c r="H10" s="169"/>
      <c r="I10" s="169"/>
      <c r="J10" s="169"/>
      <c r="K10" s="169" t="s">
        <v>902</v>
      </c>
      <c r="L10" s="171" t="s">
        <v>239</v>
      </c>
      <c r="M10" s="171"/>
      <c r="N10" s="169"/>
      <c r="O10" s="169"/>
      <c r="P10" s="169"/>
      <c r="Q10" s="169"/>
      <c r="R10" s="169"/>
      <c r="S10" s="169"/>
      <c r="T10" s="169" t="s">
        <v>243</v>
      </c>
      <c r="U10" s="169"/>
      <c r="V10" s="152"/>
      <c r="W10" s="236" t="str">
        <f>IF(V10=Hoja1!$C$2,Hoja1!$D$2,IF('1-Base de Datos'!V10=Hoja1!$C$3,Hoja1!$D$3,IF('1-Base de Datos'!V10=Hoja1!$C$4,Hoja1!$D$4,IF('1-Base de Datos'!V10=Hoja1!$C$5,Hoja1!$D$5,IF('1-Base de Datos'!V10=Hoja1!$C$6,Hoja1!$D$6,IF(V10=Hoja1!$C$7,Hoja1!$D$7,IF('1-Base de Datos'!V10=Hoja1!$C$8,Hoja1!$D$8,IF('1-Base de Datos'!V10=Hoja1!$C$9,Hoja1!$D$9,IF('1-Base de Datos'!V10=Hoja1!$C$10,Hoja1!$D$10,IF('1-Base de Datos'!V10=Hoja1!$C$11,Hoja1!$D$11,IF('1-Base de Datos'!V10=Hoja1!$C$12,Hoja1!$D$12," ")))))))))))</f>
        <v xml:space="preserve"> </v>
      </c>
      <c r="X10" s="162"/>
      <c r="Y10" s="161"/>
      <c r="Z10" s="245"/>
      <c r="AA10" s="154"/>
      <c r="AB10" s="169" t="s">
        <v>246</v>
      </c>
      <c r="AC10" s="169" t="s">
        <v>245</v>
      </c>
      <c r="AD10" s="169" t="s">
        <v>245</v>
      </c>
      <c r="AE10" s="169" t="s">
        <v>247</v>
      </c>
      <c r="AF10" s="169" t="s">
        <v>245</v>
      </c>
      <c r="AG10" s="169" t="s">
        <v>245</v>
      </c>
      <c r="AH10" s="169" t="s">
        <v>245</v>
      </c>
      <c r="AI10" s="169">
        <v>154686890</v>
      </c>
      <c r="AJ10" s="172" t="s">
        <v>34</v>
      </c>
      <c r="AK10" s="173">
        <v>41420</v>
      </c>
      <c r="AL10" s="174"/>
      <c r="AM10" s="174"/>
      <c r="AN10" s="175"/>
    </row>
    <row r="11" spans="1:352" ht="15.75" x14ac:dyDescent="0.3">
      <c r="B11" s="159" t="s">
        <v>260</v>
      </c>
      <c r="C11" s="160" t="s">
        <v>35</v>
      </c>
      <c r="D11" s="160" t="s">
        <v>599</v>
      </c>
      <c r="E11" s="160" t="s">
        <v>252</v>
      </c>
      <c r="F11" s="160">
        <v>27258617857</v>
      </c>
      <c r="G11" s="160">
        <v>1</v>
      </c>
      <c r="H11" s="160"/>
      <c r="I11" s="160"/>
      <c r="J11" s="160"/>
      <c r="K11" s="160" t="s">
        <v>969</v>
      </c>
      <c r="L11" s="151" t="s">
        <v>1017</v>
      </c>
      <c r="M11" s="151"/>
      <c r="N11" s="160"/>
      <c r="O11" s="160"/>
      <c r="P11" s="160"/>
      <c r="Q11" s="160"/>
      <c r="R11" s="160"/>
      <c r="S11" s="160"/>
      <c r="T11" s="160" t="s">
        <v>243</v>
      </c>
      <c r="U11" s="160"/>
      <c r="V11" s="152" t="s">
        <v>102</v>
      </c>
      <c r="W11" s="236">
        <f>IF(V11=Hoja1!$C$2,Hoja1!$D$2,IF('1-Base de Datos'!V11=Hoja1!$C$3,Hoja1!$D$3,IF('1-Base de Datos'!V11=Hoja1!$C$4,Hoja1!$D$4,IF('1-Base de Datos'!V11=Hoja1!$C$5,Hoja1!$D$5,IF('1-Base de Datos'!V11=Hoja1!$C$6,Hoja1!$D$6,IF(V11=Hoja1!$C$7,Hoja1!$D$7,IF('1-Base de Datos'!V11=Hoja1!$C$8,Hoja1!$D$8,IF('1-Base de Datos'!V11=Hoja1!$C$9,Hoja1!$D$9,IF('1-Base de Datos'!V11=Hoja1!$C$10,Hoja1!$D$10,IF('1-Base de Datos'!V11=Hoja1!$C$11,Hoja1!$D$11,IF('1-Base de Datos'!V11=Hoja1!$C$12,Hoja1!$D$12," ")))))))))))</f>
        <v>1252435.53</v>
      </c>
      <c r="X11" s="162">
        <v>1700000</v>
      </c>
      <c r="Y11" s="161" t="s">
        <v>360</v>
      </c>
      <c r="Z11" s="245" t="s">
        <v>119</v>
      </c>
      <c r="AA11" s="154" t="s">
        <v>119</v>
      </c>
      <c r="AB11" s="160" t="s">
        <v>244</v>
      </c>
      <c r="AC11" s="160" t="s">
        <v>245</v>
      </c>
      <c r="AD11" s="160" t="s">
        <v>245</v>
      </c>
      <c r="AE11" s="160" t="s">
        <v>245</v>
      </c>
      <c r="AF11" s="160" t="s">
        <v>245</v>
      </c>
      <c r="AG11" s="160" t="s">
        <v>245</v>
      </c>
      <c r="AH11" s="160" t="s">
        <v>245</v>
      </c>
      <c r="AI11" s="160" t="s">
        <v>36</v>
      </c>
      <c r="AJ11" s="167" t="s">
        <v>37</v>
      </c>
      <c r="AK11" s="165">
        <v>41463</v>
      </c>
      <c r="AL11" s="168"/>
      <c r="AM11" s="168"/>
      <c r="AN11" s="158"/>
    </row>
    <row r="12" spans="1:352" ht="15.75" x14ac:dyDescent="0.3">
      <c r="B12" s="159" t="s">
        <v>261</v>
      </c>
      <c r="C12" s="160" t="s">
        <v>38</v>
      </c>
      <c r="D12" s="160" t="s">
        <v>599</v>
      </c>
      <c r="E12" s="160" t="s">
        <v>252</v>
      </c>
      <c r="F12" s="160">
        <v>20059511557</v>
      </c>
      <c r="G12" s="160">
        <v>1</v>
      </c>
      <c r="H12" s="160"/>
      <c r="I12" s="160"/>
      <c r="J12" s="160"/>
      <c r="K12" s="160" t="s">
        <v>902</v>
      </c>
      <c r="L12" s="151" t="s">
        <v>477</v>
      </c>
      <c r="M12" s="151"/>
      <c r="N12" s="160" t="s">
        <v>367</v>
      </c>
      <c r="O12" s="160"/>
      <c r="P12" s="160" t="s">
        <v>367</v>
      </c>
      <c r="Q12" s="160"/>
      <c r="R12" s="160"/>
      <c r="S12" s="160"/>
      <c r="T12" s="160" t="s">
        <v>248</v>
      </c>
      <c r="U12" s="160"/>
      <c r="V12" s="152"/>
      <c r="W12" s="236" t="str">
        <f>IF(V12=Hoja1!$C$2,Hoja1!$D$2,IF('1-Base de Datos'!V12=Hoja1!$C$3,Hoja1!$D$3,IF('1-Base de Datos'!V12=Hoja1!$C$4,Hoja1!$D$4,IF('1-Base de Datos'!V12=Hoja1!$C$5,Hoja1!$D$5,IF('1-Base de Datos'!V12=Hoja1!$C$6,Hoja1!$D$6,IF(V12=Hoja1!$C$7,Hoja1!$D$7,IF('1-Base de Datos'!V12=Hoja1!$C$8,Hoja1!$D$8,IF('1-Base de Datos'!V12=Hoja1!$C$9,Hoja1!$D$9,IF('1-Base de Datos'!V12=Hoja1!$C$10,Hoja1!$D$10,IF('1-Base de Datos'!V12=Hoja1!$C$11,Hoja1!$D$11,IF('1-Base de Datos'!V12=Hoja1!$C$12,Hoja1!$D$12," ")))))))))))</f>
        <v xml:space="preserve"> </v>
      </c>
      <c r="X12" s="162"/>
      <c r="Y12" s="169"/>
      <c r="Z12" s="245"/>
      <c r="AA12" s="154"/>
      <c r="AB12" s="160" t="s">
        <v>248</v>
      </c>
      <c r="AC12" s="160" t="s">
        <v>245</v>
      </c>
      <c r="AD12" s="160" t="s">
        <v>245</v>
      </c>
      <c r="AE12" s="160" t="s">
        <v>245</v>
      </c>
      <c r="AF12" s="160" t="s">
        <v>245</v>
      </c>
      <c r="AG12" s="160" t="s">
        <v>245</v>
      </c>
      <c r="AH12" s="160" t="s">
        <v>245</v>
      </c>
      <c r="AI12" s="160">
        <v>154610323</v>
      </c>
      <c r="AJ12" s="167" t="s">
        <v>39</v>
      </c>
      <c r="AK12" s="165">
        <v>41622</v>
      </c>
      <c r="AL12" s="168"/>
      <c r="AM12" s="168"/>
      <c r="AN12" s="158"/>
    </row>
    <row r="13" spans="1:352" customFormat="1" ht="15.75" customHeight="1" x14ac:dyDescent="0.3">
      <c r="A13" s="252"/>
      <c r="B13" s="27" t="s">
        <v>262</v>
      </c>
      <c r="C13" s="1" t="s">
        <v>40</v>
      </c>
      <c r="D13" s="1" t="s">
        <v>600</v>
      </c>
      <c r="E13" s="1" t="s">
        <v>252</v>
      </c>
      <c r="F13" s="1">
        <v>20241512291</v>
      </c>
      <c r="G13" s="1"/>
      <c r="H13" s="1"/>
      <c r="I13" s="1"/>
      <c r="J13" s="1"/>
      <c r="K13" s="1" t="s">
        <v>902</v>
      </c>
      <c r="L13" s="14" t="s">
        <v>238</v>
      </c>
      <c r="M13" s="14"/>
      <c r="N13" s="1"/>
      <c r="O13" s="1"/>
      <c r="P13" s="1"/>
      <c r="Q13" s="1"/>
      <c r="R13" s="1"/>
      <c r="S13" s="1"/>
      <c r="T13" s="1" t="s">
        <v>243</v>
      </c>
      <c r="U13" s="160"/>
      <c r="V13" s="87"/>
      <c r="W13" s="236" t="str">
        <f>IF(V13=Hoja1!$C$2,Hoja1!$D$2,IF('1-Base de Datos'!V13=Hoja1!$C$3,Hoja1!$D$3,IF('1-Base de Datos'!V13=Hoja1!$C$4,Hoja1!$D$4,IF('1-Base de Datos'!V13=Hoja1!$C$5,Hoja1!$D$5,IF('1-Base de Datos'!V13=Hoja1!$C$6,Hoja1!$D$6,IF(V13=Hoja1!$C$7,Hoja1!$D$7,IF('1-Base de Datos'!V13=Hoja1!$C$8,Hoja1!$D$8,IF('1-Base de Datos'!V13=Hoja1!$C$9,Hoja1!$D$9,IF('1-Base de Datos'!V13=Hoja1!$C$10,Hoja1!$D$10,IF('1-Base de Datos'!V13=Hoja1!$C$11,Hoja1!$D$11,IF('1-Base de Datos'!V13=Hoja1!$C$12,Hoja1!$D$12," ")))))))))))</f>
        <v xml:space="preserve"> </v>
      </c>
      <c r="X13" s="115"/>
      <c r="Y13" s="87"/>
      <c r="Z13" s="245"/>
      <c r="AA13" s="154"/>
      <c r="AB13" s="1" t="s">
        <v>246</v>
      </c>
      <c r="AC13" s="1" t="s">
        <v>245</v>
      </c>
      <c r="AD13" s="1" t="s">
        <v>245</v>
      </c>
      <c r="AE13" s="1" t="s">
        <v>245</v>
      </c>
      <c r="AF13" s="1" t="s">
        <v>245</v>
      </c>
      <c r="AG13" s="1" t="s">
        <v>245</v>
      </c>
      <c r="AH13" s="1" t="s">
        <v>245</v>
      </c>
      <c r="AI13" s="1" t="s">
        <v>41</v>
      </c>
      <c r="AJ13" s="92" t="s">
        <v>42</v>
      </c>
      <c r="AK13" s="3">
        <v>41528</v>
      </c>
      <c r="AL13" s="5"/>
      <c r="AM13" s="5"/>
      <c r="AN13" s="4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2"/>
      <c r="BD13" s="252"/>
      <c r="BE13" s="252"/>
      <c r="BF13" s="252"/>
      <c r="BG13" s="252"/>
      <c r="BH13" s="252"/>
      <c r="BI13" s="252"/>
      <c r="BJ13" s="252"/>
      <c r="BK13" s="252"/>
      <c r="BL13" s="252"/>
      <c r="BM13" s="252"/>
      <c r="BN13" s="252"/>
      <c r="BO13" s="252"/>
      <c r="BP13" s="252"/>
      <c r="BQ13" s="252"/>
      <c r="BR13" s="252"/>
      <c r="BS13" s="252"/>
      <c r="BT13" s="252"/>
      <c r="BU13" s="252"/>
      <c r="BV13" s="252"/>
      <c r="BW13" s="252"/>
      <c r="BX13" s="252"/>
      <c r="BY13" s="252"/>
      <c r="BZ13" s="252"/>
      <c r="CA13" s="252"/>
      <c r="CB13" s="252"/>
      <c r="CC13" s="252"/>
      <c r="CD13" s="252"/>
      <c r="CE13" s="252"/>
      <c r="CF13" s="252"/>
      <c r="CG13" s="252"/>
      <c r="CH13" s="252"/>
      <c r="CI13" s="252"/>
      <c r="CJ13" s="252"/>
      <c r="CK13" s="252"/>
      <c r="CL13" s="252"/>
      <c r="CM13" s="252"/>
      <c r="CN13" s="252"/>
      <c r="CO13" s="252"/>
      <c r="CP13" s="252"/>
      <c r="CQ13" s="252"/>
      <c r="CR13" s="252"/>
      <c r="CS13" s="252"/>
      <c r="CT13" s="252"/>
      <c r="CU13" s="252"/>
      <c r="CV13" s="252"/>
      <c r="CW13" s="252"/>
      <c r="CX13" s="252"/>
      <c r="CY13" s="252"/>
      <c r="CZ13" s="252"/>
      <c r="DA13" s="252"/>
      <c r="DB13" s="252"/>
      <c r="DC13" s="252"/>
      <c r="DD13" s="252"/>
      <c r="DE13" s="252"/>
      <c r="DF13" s="252"/>
      <c r="DG13" s="252"/>
      <c r="DH13" s="252"/>
      <c r="DI13" s="252"/>
      <c r="DJ13" s="252"/>
      <c r="DK13" s="252"/>
      <c r="DL13" s="252"/>
      <c r="DM13" s="252"/>
      <c r="DN13" s="252"/>
      <c r="DO13" s="252"/>
      <c r="DP13" s="252"/>
      <c r="DQ13" s="252"/>
      <c r="DR13" s="252"/>
      <c r="DS13" s="252"/>
      <c r="DT13" s="252"/>
      <c r="DU13" s="252"/>
      <c r="DV13" s="252"/>
      <c r="DW13" s="252"/>
      <c r="DX13" s="252"/>
      <c r="DY13" s="252"/>
      <c r="DZ13" s="252"/>
      <c r="EA13" s="252"/>
      <c r="EB13" s="252"/>
      <c r="EC13" s="252"/>
      <c r="ED13" s="252"/>
      <c r="EE13" s="252"/>
      <c r="EF13" s="252"/>
      <c r="EG13" s="252"/>
      <c r="EH13" s="252"/>
      <c r="EI13" s="252"/>
      <c r="EJ13" s="252"/>
      <c r="EK13" s="252"/>
      <c r="EL13" s="252"/>
      <c r="EM13" s="252"/>
      <c r="EN13" s="252"/>
      <c r="EO13" s="252"/>
      <c r="EP13" s="252"/>
      <c r="EQ13" s="252"/>
      <c r="ER13" s="252"/>
      <c r="ES13" s="252"/>
      <c r="ET13" s="252"/>
      <c r="EU13" s="252"/>
      <c r="EV13" s="252"/>
      <c r="EW13" s="252"/>
      <c r="EX13" s="252"/>
      <c r="EY13" s="252"/>
      <c r="EZ13" s="252"/>
      <c r="FA13" s="252"/>
      <c r="FB13" s="252"/>
      <c r="FC13" s="252"/>
      <c r="FD13" s="252"/>
      <c r="FE13" s="252"/>
      <c r="FF13" s="252"/>
      <c r="FG13" s="252"/>
      <c r="FH13" s="252"/>
      <c r="FI13" s="252"/>
      <c r="FJ13" s="252"/>
      <c r="FK13" s="252"/>
      <c r="FL13" s="252"/>
      <c r="FM13" s="252"/>
      <c r="FN13" s="252"/>
      <c r="FO13" s="252"/>
      <c r="FP13" s="252"/>
      <c r="FQ13" s="252"/>
      <c r="FR13" s="252"/>
      <c r="FS13" s="252"/>
      <c r="FT13" s="252"/>
      <c r="FU13" s="252"/>
      <c r="FV13" s="252"/>
      <c r="FW13" s="252"/>
      <c r="FX13" s="252"/>
      <c r="FY13" s="252"/>
      <c r="FZ13" s="252"/>
      <c r="GA13" s="252"/>
      <c r="GB13" s="252"/>
      <c r="GC13" s="252"/>
      <c r="GD13" s="252"/>
      <c r="GE13" s="252"/>
      <c r="GF13" s="252"/>
      <c r="GG13" s="252"/>
      <c r="GH13" s="252"/>
      <c r="GI13" s="252"/>
      <c r="GJ13" s="252"/>
      <c r="GK13" s="252"/>
      <c r="GL13" s="252"/>
      <c r="GM13" s="252"/>
      <c r="GN13" s="252"/>
      <c r="GO13" s="252"/>
      <c r="GP13" s="252"/>
      <c r="GQ13" s="252"/>
      <c r="GR13" s="252"/>
      <c r="GS13" s="252"/>
      <c r="GT13" s="252"/>
      <c r="GU13" s="252"/>
      <c r="GV13" s="252"/>
      <c r="GW13" s="252"/>
      <c r="GX13" s="252"/>
      <c r="GY13" s="252"/>
      <c r="GZ13" s="252"/>
      <c r="HA13" s="252"/>
      <c r="HB13" s="252"/>
      <c r="HC13" s="252"/>
      <c r="HD13" s="252"/>
      <c r="HE13" s="252"/>
      <c r="HF13" s="252"/>
      <c r="HG13" s="252"/>
      <c r="HH13" s="252"/>
      <c r="HI13" s="252"/>
      <c r="HJ13" s="252"/>
      <c r="HK13" s="252"/>
      <c r="HL13" s="252"/>
      <c r="HM13" s="252"/>
      <c r="HN13" s="252"/>
      <c r="HO13" s="252"/>
      <c r="HP13" s="252"/>
      <c r="HQ13" s="252"/>
      <c r="HR13" s="252"/>
      <c r="HS13" s="252"/>
      <c r="HT13" s="252"/>
      <c r="HU13" s="252"/>
      <c r="HV13" s="252"/>
      <c r="HW13" s="252"/>
      <c r="HX13" s="252"/>
      <c r="HY13" s="252"/>
      <c r="HZ13" s="252"/>
      <c r="IA13" s="252"/>
      <c r="IB13" s="252"/>
      <c r="IC13" s="252"/>
      <c r="ID13" s="252"/>
      <c r="IE13" s="252"/>
      <c r="IF13" s="252"/>
      <c r="IG13" s="252"/>
      <c r="IH13" s="252"/>
      <c r="II13" s="252"/>
      <c r="IJ13" s="252"/>
      <c r="IK13" s="252"/>
      <c r="IL13" s="252"/>
      <c r="IM13" s="252"/>
      <c r="IN13" s="252"/>
      <c r="IO13" s="252"/>
      <c r="IP13" s="252"/>
      <c r="IQ13" s="252"/>
      <c r="IR13" s="252"/>
      <c r="IS13" s="252"/>
      <c r="IT13" s="252"/>
      <c r="IU13" s="252"/>
      <c r="IV13" s="252"/>
      <c r="IW13" s="252"/>
      <c r="IX13" s="252"/>
      <c r="IY13" s="252"/>
      <c r="IZ13" s="252"/>
      <c r="JA13" s="252"/>
      <c r="JB13" s="252"/>
      <c r="JC13" s="252"/>
      <c r="JD13" s="252"/>
      <c r="JE13" s="252"/>
      <c r="JF13" s="252"/>
      <c r="JG13" s="252"/>
      <c r="JH13" s="252"/>
      <c r="JI13" s="252"/>
      <c r="JJ13" s="252"/>
      <c r="JK13" s="252"/>
      <c r="JL13" s="252"/>
      <c r="JM13" s="252"/>
      <c r="JN13" s="252"/>
      <c r="JO13" s="252"/>
      <c r="JP13" s="252"/>
      <c r="JQ13" s="252"/>
      <c r="JR13" s="252"/>
      <c r="JS13" s="252"/>
      <c r="JT13" s="252"/>
      <c r="JU13" s="252"/>
      <c r="JV13" s="252"/>
      <c r="JW13" s="252"/>
      <c r="JX13" s="252"/>
      <c r="JY13" s="252"/>
      <c r="JZ13" s="252"/>
      <c r="KA13" s="252"/>
      <c r="KB13" s="252"/>
      <c r="KC13" s="252"/>
      <c r="KD13" s="252"/>
      <c r="KE13" s="252"/>
      <c r="KF13" s="252"/>
      <c r="KG13" s="252"/>
      <c r="KH13" s="252"/>
      <c r="KI13" s="252"/>
      <c r="KJ13" s="252"/>
      <c r="KK13" s="252"/>
      <c r="KL13" s="252"/>
      <c r="KM13" s="252"/>
      <c r="KN13" s="252"/>
      <c r="KO13" s="252"/>
      <c r="KP13" s="252"/>
      <c r="KQ13" s="252"/>
      <c r="KR13" s="252"/>
      <c r="KS13" s="252"/>
      <c r="KT13" s="252"/>
      <c r="KU13" s="252"/>
      <c r="KV13" s="252"/>
      <c r="KW13" s="252"/>
      <c r="KX13" s="252"/>
      <c r="KY13" s="252"/>
      <c r="KZ13" s="252"/>
      <c r="LA13" s="252"/>
      <c r="LB13" s="252"/>
      <c r="LC13" s="252"/>
      <c r="LD13" s="252"/>
      <c r="LE13" s="252"/>
      <c r="LF13" s="252"/>
      <c r="LG13" s="252"/>
      <c r="LH13" s="252"/>
      <c r="LI13" s="252"/>
      <c r="LJ13" s="252"/>
      <c r="LK13" s="252"/>
      <c r="LL13" s="252"/>
      <c r="LM13" s="252"/>
      <c r="LN13" s="252"/>
      <c r="LO13" s="252"/>
      <c r="LP13" s="252"/>
      <c r="LQ13" s="252"/>
      <c r="LR13" s="252"/>
      <c r="LS13" s="252"/>
      <c r="LT13" s="252"/>
      <c r="LU13" s="252"/>
      <c r="LV13" s="252"/>
      <c r="LW13" s="252"/>
      <c r="LX13" s="252"/>
      <c r="LY13" s="252"/>
      <c r="LZ13" s="252"/>
      <c r="MA13" s="252"/>
      <c r="MB13" s="252"/>
      <c r="MC13" s="252"/>
      <c r="MD13" s="252"/>
      <c r="ME13" s="252"/>
      <c r="MF13" s="252"/>
      <c r="MG13" s="252"/>
      <c r="MH13" s="252"/>
      <c r="MI13" s="252"/>
      <c r="MJ13" s="252"/>
      <c r="MK13" s="252"/>
      <c r="ML13" s="252"/>
      <c r="MM13" s="252"/>
      <c r="MN13" s="252"/>
    </row>
    <row r="14" spans="1:352" ht="15.75" x14ac:dyDescent="0.3">
      <c r="B14" s="159" t="s">
        <v>263</v>
      </c>
      <c r="C14" s="160" t="s">
        <v>43</v>
      </c>
      <c r="D14" s="160" t="s">
        <v>599</v>
      </c>
      <c r="E14" s="160" t="s">
        <v>252</v>
      </c>
      <c r="F14" s="160">
        <v>20326693627</v>
      </c>
      <c r="G14" s="160">
        <v>1</v>
      </c>
      <c r="H14" s="160" t="s">
        <v>123</v>
      </c>
      <c r="I14" s="160" t="s">
        <v>107</v>
      </c>
      <c r="J14" s="160"/>
      <c r="K14" s="160" t="s">
        <v>902</v>
      </c>
      <c r="L14" s="151" t="s">
        <v>1017</v>
      </c>
      <c r="M14" s="151"/>
      <c r="N14" s="160"/>
      <c r="O14" s="160"/>
      <c r="P14" s="160"/>
      <c r="Q14" s="160"/>
      <c r="R14" s="160"/>
      <c r="S14" s="160"/>
      <c r="T14" s="160" t="s">
        <v>243</v>
      </c>
      <c r="U14" s="160"/>
      <c r="V14" s="152" t="s">
        <v>91</v>
      </c>
      <c r="W14" s="236">
        <f>IF(V14=Hoja1!$C$2,Hoja1!$D$2,IF('1-Base de Datos'!V14=Hoja1!$C$3,Hoja1!$D$3,IF('1-Base de Datos'!V14=Hoja1!$C$4,Hoja1!$D$4,IF('1-Base de Datos'!V14=Hoja1!$C$5,Hoja1!$D$5,IF('1-Base de Datos'!V14=Hoja1!$C$6,Hoja1!$D$6,IF(V14=Hoja1!$C$7,Hoja1!$D$7,IF('1-Base de Datos'!V14=Hoja1!$C$8,Hoja1!$D$8,IF('1-Base de Datos'!V14=Hoja1!$C$9,Hoja1!$D$9,IF('1-Base de Datos'!V14=Hoja1!$C$10,Hoja1!$D$10,IF('1-Base de Datos'!V14=Hoja1!$C$11,Hoja1!$D$11,IF('1-Base de Datos'!V14=Hoja1!$C$12,Hoja1!$D$12," ")))))))))))</f>
        <v>834957</v>
      </c>
      <c r="X14" s="162">
        <v>450366</v>
      </c>
      <c r="Y14" s="161" t="s">
        <v>360</v>
      </c>
      <c r="Z14" s="245" t="s">
        <v>84</v>
      </c>
      <c r="AA14" s="154" t="s">
        <v>84</v>
      </c>
      <c r="AB14" s="160" t="s">
        <v>246</v>
      </c>
      <c r="AC14" s="160" t="s">
        <v>247</v>
      </c>
      <c r="AD14" s="160" t="s">
        <v>245</v>
      </c>
      <c r="AE14" s="160" t="s">
        <v>245</v>
      </c>
      <c r="AF14" s="160" t="s">
        <v>245</v>
      </c>
      <c r="AG14" s="160" t="s">
        <v>245</v>
      </c>
      <c r="AH14" s="160" t="s">
        <v>245</v>
      </c>
      <c r="AI14" s="160">
        <v>154064012</v>
      </c>
      <c r="AJ14" s="167" t="s">
        <v>44</v>
      </c>
      <c r="AK14" s="165">
        <v>41613</v>
      </c>
      <c r="AL14" s="168"/>
      <c r="AM14" s="168"/>
      <c r="AN14" s="177"/>
    </row>
    <row r="15" spans="1:352" ht="15.75" x14ac:dyDescent="0.3">
      <c r="B15" s="159" t="s">
        <v>264</v>
      </c>
      <c r="C15" s="160" t="s">
        <v>1128</v>
      </c>
      <c r="D15" s="160" t="s">
        <v>599</v>
      </c>
      <c r="E15" s="160" t="s">
        <v>253</v>
      </c>
      <c r="F15" s="160">
        <v>20082807854</v>
      </c>
      <c r="G15" s="160">
        <v>2</v>
      </c>
      <c r="H15" s="160" t="s">
        <v>123</v>
      </c>
      <c r="I15" s="160" t="s">
        <v>913</v>
      </c>
      <c r="J15" s="160" t="s">
        <v>773</v>
      </c>
      <c r="K15" s="160" t="s">
        <v>1020</v>
      </c>
      <c r="L15" s="151" t="s">
        <v>464</v>
      </c>
      <c r="M15" s="151" t="s">
        <v>352</v>
      </c>
      <c r="N15" s="160" t="s">
        <v>353</v>
      </c>
      <c r="O15" s="160" t="s">
        <v>198</v>
      </c>
      <c r="P15" s="160" t="s">
        <v>198</v>
      </c>
      <c r="Q15" s="160" t="s">
        <v>344</v>
      </c>
      <c r="R15" s="160"/>
      <c r="S15" s="160" t="s">
        <v>347</v>
      </c>
      <c r="T15" s="160" t="s">
        <v>248</v>
      </c>
      <c r="U15" s="160"/>
      <c r="V15" s="152"/>
      <c r="W15" s="236" t="str">
        <f>IF(V15=Hoja1!$C$2,Hoja1!$D$2,IF('1-Base de Datos'!V15=Hoja1!$C$3,Hoja1!$D$3,IF('1-Base de Datos'!V15=Hoja1!$C$4,Hoja1!$D$4,IF('1-Base de Datos'!V15=Hoja1!$C$5,Hoja1!$D$5,IF('1-Base de Datos'!V15=Hoja1!$C$6,Hoja1!$D$6,IF(V15=Hoja1!$C$7,Hoja1!$D$7,IF('1-Base de Datos'!V15=Hoja1!$C$8,Hoja1!$D$8,IF('1-Base de Datos'!V15=Hoja1!$C$9,Hoja1!$D$9,IF('1-Base de Datos'!V15=Hoja1!$C$10,Hoja1!$D$10,IF('1-Base de Datos'!V15=Hoja1!$C$11,Hoja1!$D$11,IF('1-Base de Datos'!V15=Hoja1!$C$12,Hoja1!$D$12," ")))))))))))</f>
        <v xml:space="preserve"> </v>
      </c>
      <c r="X15" s="162"/>
      <c r="Y15" s="169"/>
      <c r="Z15" s="245"/>
      <c r="AA15" s="154"/>
      <c r="AB15" s="160" t="s">
        <v>248</v>
      </c>
      <c r="AC15" s="160" t="s">
        <v>247</v>
      </c>
      <c r="AD15" s="160" t="s">
        <v>247</v>
      </c>
      <c r="AE15" s="160" t="s">
        <v>245</v>
      </c>
      <c r="AF15" s="160" t="s">
        <v>247</v>
      </c>
      <c r="AG15" s="160" t="s">
        <v>245</v>
      </c>
      <c r="AH15" s="160" t="s">
        <v>247</v>
      </c>
      <c r="AI15" s="160">
        <v>4072894</v>
      </c>
      <c r="AJ15" s="167"/>
      <c r="AK15" s="178"/>
      <c r="AL15" s="168"/>
      <c r="AM15" s="168"/>
      <c r="AN15" s="177">
        <v>33712477879</v>
      </c>
    </row>
    <row r="16" spans="1:352" ht="15.75" x14ac:dyDescent="0.3">
      <c r="B16" s="159" t="s">
        <v>265</v>
      </c>
      <c r="C16" s="160" t="s">
        <v>47</v>
      </c>
      <c r="D16" s="160" t="s">
        <v>599</v>
      </c>
      <c r="E16" s="160" t="s">
        <v>252</v>
      </c>
      <c r="F16" s="160">
        <v>27274669832</v>
      </c>
      <c r="G16" s="160">
        <v>1</v>
      </c>
      <c r="H16" s="160"/>
      <c r="I16" s="160"/>
      <c r="J16" s="160"/>
      <c r="K16" s="160" t="s">
        <v>1039</v>
      </c>
      <c r="L16" s="151" t="s">
        <v>1017</v>
      </c>
      <c r="M16" s="151"/>
      <c r="N16" s="160"/>
      <c r="O16" s="160"/>
      <c r="P16" s="160"/>
      <c r="Q16" s="160"/>
      <c r="R16" s="160"/>
      <c r="S16" s="160"/>
      <c r="T16" s="160" t="s">
        <v>243</v>
      </c>
      <c r="U16" s="160" t="s">
        <v>1056</v>
      </c>
      <c r="V16" s="152" t="s">
        <v>631</v>
      </c>
      <c r="W16" s="236">
        <f>IF(V16=Hoja1!$C$2,Hoja1!$D$2,IF('1-Base de Datos'!V16=Hoja1!$C$3,Hoja1!$D$3,IF('1-Base de Datos'!V16=Hoja1!$C$4,Hoja1!$D$4,IF('1-Base de Datos'!V16=Hoja1!$C$5,Hoja1!$D$5,IF('1-Base de Datos'!V16=Hoja1!$C$6,Hoja1!$D$6,IF(V16=Hoja1!$C$7,Hoja1!$D$7,IF('1-Base de Datos'!V16=Hoja1!$C$8,Hoja1!$D$8,IF('1-Base de Datos'!V16=Hoja1!$C$9,Hoja1!$D$9,IF('1-Base de Datos'!V16=Hoja1!$C$10,Hoja1!$D$10,IF('1-Base de Datos'!V16=Hoja1!$C$11,Hoja1!$D$11,IF('1-Base de Datos'!V16=Hoja1!$C$12,Hoja1!$D$12," ")))))))))))</f>
        <v>208739.25</v>
      </c>
      <c r="X16" s="162">
        <v>67280</v>
      </c>
      <c r="Y16" s="161" t="s">
        <v>653</v>
      </c>
      <c r="Z16" s="245" t="s">
        <v>653</v>
      </c>
      <c r="AA16" s="154" t="s">
        <v>631</v>
      </c>
      <c r="AB16" s="160" t="s">
        <v>244</v>
      </c>
      <c r="AC16" s="160" t="s">
        <v>245</v>
      </c>
      <c r="AD16" s="160" t="s">
        <v>245</v>
      </c>
      <c r="AE16" s="160" t="s">
        <v>247</v>
      </c>
      <c r="AF16" s="160" t="s">
        <v>245</v>
      </c>
      <c r="AG16" s="160" t="s">
        <v>245</v>
      </c>
      <c r="AH16" s="160" t="s">
        <v>245</v>
      </c>
      <c r="AI16" s="160">
        <v>154734744</v>
      </c>
      <c r="AJ16" s="167" t="s">
        <v>48</v>
      </c>
      <c r="AK16" s="165">
        <v>41583</v>
      </c>
      <c r="AL16" s="168"/>
      <c r="AM16" s="168"/>
      <c r="AN16" s="177"/>
    </row>
    <row r="17" spans="1:352" ht="15.75" x14ac:dyDescent="0.3">
      <c r="B17" s="159" t="s">
        <v>266</v>
      </c>
      <c r="C17" s="160" t="s">
        <v>49</v>
      </c>
      <c r="D17" s="160" t="s">
        <v>599</v>
      </c>
      <c r="E17" s="160" t="s">
        <v>252</v>
      </c>
      <c r="F17" s="160">
        <v>27227616801</v>
      </c>
      <c r="G17" s="160">
        <v>1</v>
      </c>
      <c r="H17" s="160"/>
      <c r="I17" s="160"/>
      <c r="J17" s="160"/>
      <c r="K17" s="160" t="s">
        <v>902</v>
      </c>
      <c r="L17" s="151" t="s">
        <v>238</v>
      </c>
      <c r="M17" s="151"/>
      <c r="N17" s="160"/>
      <c r="O17" s="160"/>
      <c r="P17" s="160"/>
      <c r="Q17" s="160"/>
      <c r="R17" s="160"/>
      <c r="S17" s="160"/>
      <c r="T17" s="160" t="s">
        <v>243</v>
      </c>
      <c r="U17" s="160"/>
      <c r="V17" s="152" t="s">
        <v>631</v>
      </c>
      <c r="W17" s="236">
        <f>IF(V17=Hoja1!$C$2,Hoja1!$D$2,IF('1-Base de Datos'!V17=Hoja1!$C$3,Hoja1!$D$3,IF('1-Base de Datos'!V17=Hoja1!$C$4,Hoja1!$D$4,IF('1-Base de Datos'!V17=Hoja1!$C$5,Hoja1!$D$5,IF('1-Base de Datos'!V17=Hoja1!$C$6,Hoja1!$D$6,IF(V17=Hoja1!$C$7,Hoja1!$D$7,IF('1-Base de Datos'!V17=Hoja1!$C$8,Hoja1!$D$8,IF('1-Base de Datos'!V17=Hoja1!$C$9,Hoja1!$D$9,IF('1-Base de Datos'!V17=Hoja1!$C$10,Hoja1!$D$10,IF('1-Base de Datos'!V17=Hoja1!$C$11,Hoja1!$D$11,IF('1-Base de Datos'!V17=Hoja1!$C$12,Hoja1!$D$12," ")))))))))))</f>
        <v>208739.25</v>
      </c>
      <c r="X17" s="162">
        <v>0</v>
      </c>
      <c r="Y17" s="161"/>
      <c r="Z17" s="245"/>
      <c r="AA17" s="154" t="s">
        <v>631</v>
      </c>
      <c r="AB17" s="160" t="s">
        <v>246</v>
      </c>
      <c r="AC17" s="160" t="s">
        <v>245</v>
      </c>
      <c r="AD17" s="160" t="s">
        <v>245</v>
      </c>
      <c r="AE17" s="160" t="s">
        <v>245</v>
      </c>
      <c r="AF17" s="160" t="s">
        <v>245</v>
      </c>
      <c r="AG17" s="160" t="s">
        <v>245</v>
      </c>
      <c r="AH17" s="160" t="s">
        <v>245</v>
      </c>
      <c r="AI17" s="160"/>
      <c r="AJ17" s="167"/>
      <c r="AK17" s="179">
        <v>42489</v>
      </c>
      <c r="AL17" s="168"/>
      <c r="AM17" s="168"/>
      <c r="AN17" s="177"/>
    </row>
    <row r="18" spans="1:352" ht="15.75" x14ac:dyDescent="0.3">
      <c r="B18" s="159" t="s">
        <v>267</v>
      </c>
      <c r="C18" s="160" t="s">
        <v>50</v>
      </c>
      <c r="D18" s="160" t="s">
        <v>599</v>
      </c>
      <c r="E18" s="160" t="s">
        <v>252</v>
      </c>
      <c r="F18" s="160">
        <v>20260162560</v>
      </c>
      <c r="G18" s="160">
        <v>1</v>
      </c>
      <c r="H18" s="160"/>
      <c r="I18" s="160"/>
      <c r="J18" s="160"/>
      <c r="K18" s="160" t="s">
        <v>917</v>
      </c>
      <c r="L18" s="151" t="s">
        <v>1017</v>
      </c>
      <c r="M18" s="151"/>
      <c r="N18" s="160"/>
      <c r="O18" s="160"/>
      <c r="P18" s="160"/>
      <c r="Q18" s="160"/>
      <c r="R18" s="160"/>
      <c r="S18" s="160"/>
      <c r="T18" s="160" t="s">
        <v>243</v>
      </c>
      <c r="U18" s="160"/>
      <c r="V18" s="152" t="s">
        <v>99</v>
      </c>
      <c r="W18" s="236">
        <f>IF(V18=Hoja1!$C$2,Hoja1!$D$2,IF('1-Base de Datos'!V18=Hoja1!$C$3,Hoja1!$D$3,IF('1-Base de Datos'!V18=Hoja1!$C$4,Hoja1!$D$4,IF('1-Base de Datos'!V18=Hoja1!$C$5,Hoja1!$D$5,IF('1-Base de Datos'!V18=Hoja1!$C$6,Hoja1!$D$6,IF(V18=Hoja1!$C$7,Hoja1!$D$7,IF('1-Base de Datos'!V18=Hoja1!$C$8,Hoja1!$D$8,IF('1-Base de Datos'!V18=Hoja1!$C$9,Hoja1!$D$9,IF('1-Base de Datos'!V18=Hoja1!$C$10,Hoja1!$D$10,IF('1-Base de Datos'!V18=Hoja1!$C$11,Hoja1!$D$11,IF('1-Base de Datos'!V18=Hoja1!$C$12,Hoja1!$D$12," ")))))))))))</f>
        <v>1043696.27</v>
      </c>
      <c r="X18" s="162">
        <v>1250000</v>
      </c>
      <c r="Y18" s="161" t="s">
        <v>360</v>
      </c>
      <c r="Z18" s="245" t="s">
        <v>102</v>
      </c>
      <c r="AA18" s="154" t="s">
        <v>102</v>
      </c>
      <c r="AB18" s="160" t="s">
        <v>250</v>
      </c>
      <c r="AC18" s="160" t="s">
        <v>245</v>
      </c>
      <c r="AD18" s="160" t="s">
        <v>245</v>
      </c>
      <c r="AE18" s="160" t="s">
        <v>245</v>
      </c>
      <c r="AF18" s="160" t="s">
        <v>245</v>
      </c>
      <c r="AG18" s="160" t="s">
        <v>245</v>
      </c>
      <c r="AH18" s="160" t="s">
        <v>245</v>
      </c>
      <c r="AI18" s="160">
        <v>155037422</v>
      </c>
      <c r="AJ18" s="167" t="s">
        <v>721</v>
      </c>
      <c r="AK18" s="165">
        <v>42037</v>
      </c>
      <c r="AL18" s="168"/>
      <c r="AM18" s="168"/>
      <c r="AN18" s="177"/>
    </row>
    <row r="19" spans="1:352" ht="15.75" x14ac:dyDescent="0.3">
      <c r="B19" s="159" t="s">
        <v>268</v>
      </c>
      <c r="C19" s="160" t="s">
        <v>51</v>
      </c>
      <c r="D19" s="160" t="s">
        <v>599</v>
      </c>
      <c r="E19" s="160" t="s">
        <v>253</v>
      </c>
      <c r="F19" s="160">
        <v>20274660482</v>
      </c>
      <c r="G19" s="160">
        <v>1</v>
      </c>
      <c r="H19" s="160" t="s">
        <v>25</v>
      </c>
      <c r="I19" s="160" t="s">
        <v>913</v>
      </c>
      <c r="J19" s="160" t="s">
        <v>691</v>
      </c>
      <c r="K19" s="160" t="s">
        <v>902</v>
      </c>
      <c r="L19" s="151" t="s">
        <v>464</v>
      </c>
      <c r="M19" s="151" t="s">
        <v>369</v>
      </c>
      <c r="N19" s="160" t="s">
        <v>345</v>
      </c>
      <c r="O19" s="160" t="s">
        <v>198</v>
      </c>
      <c r="P19" s="160" t="s">
        <v>367</v>
      </c>
      <c r="Q19" s="160" t="s">
        <v>344</v>
      </c>
      <c r="R19" s="160"/>
      <c r="S19" s="160" t="s">
        <v>365</v>
      </c>
      <c r="T19" s="160" t="s">
        <v>248</v>
      </c>
      <c r="U19" s="160"/>
      <c r="V19" s="152"/>
      <c r="W19" s="236" t="str">
        <f>IF(V19=Hoja1!$C$2,Hoja1!$D$2,IF('1-Base de Datos'!V19=Hoja1!$C$3,Hoja1!$D$3,IF('1-Base de Datos'!V19=Hoja1!$C$4,Hoja1!$D$4,IF('1-Base de Datos'!V19=Hoja1!$C$5,Hoja1!$D$5,IF('1-Base de Datos'!V19=Hoja1!$C$6,Hoja1!$D$6,IF(V19=Hoja1!$C$7,Hoja1!$D$7,IF('1-Base de Datos'!V19=Hoja1!$C$8,Hoja1!$D$8,IF('1-Base de Datos'!V19=Hoja1!$C$9,Hoja1!$D$9,IF('1-Base de Datos'!V19=Hoja1!$C$10,Hoja1!$D$10,IF('1-Base de Datos'!V19=Hoja1!$C$11,Hoja1!$D$11,IF('1-Base de Datos'!V19=Hoja1!$C$12,Hoja1!$D$12," ")))))))))))</f>
        <v xml:space="preserve"> </v>
      </c>
      <c r="X19" s="162"/>
      <c r="Y19" s="169"/>
      <c r="Z19" s="245"/>
      <c r="AA19" s="154"/>
      <c r="AB19" s="160" t="s">
        <v>248</v>
      </c>
      <c r="AC19" s="160" t="s">
        <v>247</v>
      </c>
      <c r="AD19" s="160" t="s">
        <v>247</v>
      </c>
      <c r="AE19" s="160" t="s">
        <v>245</v>
      </c>
      <c r="AF19" s="160" t="s">
        <v>247</v>
      </c>
      <c r="AG19" s="160" t="s">
        <v>245</v>
      </c>
      <c r="AH19" s="160" t="s">
        <v>245</v>
      </c>
      <c r="AI19" s="160"/>
      <c r="AJ19" s="167"/>
      <c r="AK19" s="180"/>
      <c r="AL19" s="168"/>
      <c r="AM19" s="168"/>
      <c r="AN19" s="177">
        <v>30642237027</v>
      </c>
    </row>
    <row r="20" spans="1:352" ht="15.75" x14ac:dyDescent="0.3">
      <c r="B20" s="159" t="s">
        <v>269</v>
      </c>
      <c r="C20" s="160" t="s">
        <v>52</v>
      </c>
      <c r="D20" s="160" t="s">
        <v>599</v>
      </c>
      <c r="E20" s="160" t="s">
        <v>253</v>
      </c>
      <c r="F20" s="160">
        <v>20136686349</v>
      </c>
      <c r="G20" s="181">
        <v>3</v>
      </c>
      <c r="H20" s="160" t="s">
        <v>204</v>
      </c>
      <c r="I20" s="160" t="s">
        <v>913</v>
      </c>
      <c r="J20" s="160" t="s">
        <v>25</v>
      </c>
      <c r="K20" s="160" t="s">
        <v>970</v>
      </c>
      <c r="L20" s="151" t="s">
        <v>242</v>
      </c>
      <c r="M20" s="151" t="s">
        <v>349</v>
      </c>
      <c r="N20" s="160" t="s">
        <v>343</v>
      </c>
      <c r="O20" s="160" t="s">
        <v>343</v>
      </c>
      <c r="P20" s="160" t="s">
        <v>198</v>
      </c>
      <c r="Q20" s="160" t="s">
        <v>344</v>
      </c>
      <c r="R20" s="160" t="s">
        <v>367</v>
      </c>
      <c r="S20" s="160" t="s">
        <v>345</v>
      </c>
      <c r="T20" s="160" t="s">
        <v>251</v>
      </c>
      <c r="U20" s="160"/>
      <c r="V20" s="152"/>
      <c r="W20" s="236" t="str">
        <f>IF(V20=Hoja1!$C$2,Hoja1!$D$2,IF('1-Base de Datos'!V20=Hoja1!$C$3,Hoja1!$D$3,IF('1-Base de Datos'!V20=Hoja1!$C$4,Hoja1!$D$4,IF('1-Base de Datos'!V20=Hoja1!$C$5,Hoja1!$D$5,IF('1-Base de Datos'!V20=Hoja1!$C$6,Hoja1!$D$6,IF(V20=Hoja1!$C$7,Hoja1!$D$7,IF('1-Base de Datos'!V20=Hoja1!$C$8,Hoja1!$D$8,IF('1-Base de Datos'!V20=Hoja1!$C$9,Hoja1!$D$9,IF('1-Base de Datos'!V20=Hoja1!$C$10,Hoja1!$D$10,IF('1-Base de Datos'!V20=Hoja1!$C$11,Hoja1!$D$11,IF('1-Base de Datos'!V20=Hoja1!$C$12,Hoja1!$D$12," ")))))))))))</f>
        <v xml:space="preserve"> </v>
      </c>
      <c r="X20" s="162"/>
      <c r="Y20" s="169"/>
      <c r="Z20" s="245"/>
      <c r="AA20" s="154"/>
      <c r="AB20" s="160" t="s">
        <v>249</v>
      </c>
      <c r="AC20" s="160" t="s">
        <v>245</v>
      </c>
      <c r="AD20" s="160" t="s">
        <v>245</v>
      </c>
      <c r="AE20" s="160" t="s">
        <v>245</v>
      </c>
      <c r="AF20" s="160" t="s">
        <v>245</v>
      </c>
      <c r="AG20" s="160" t="s">
        <v>245</v>
      </c>
      <c r="AH20" s="160" t="s">
        <v>245</v>
      </c>
      <c r="AI20" s="160">
        <v>4342226</v>
      </c>
      <c r="AJ20" s="167"/>
      <c r="AK20" s="178"/>
      <c r="AL20" s="182"/>
      <c r="AM20" s="182"/>
      <c r="AN20" s="177">
        <v>30711439621</v>
      </c>
    </row>
    <row r="21" spans="1:352" ht="15.75" x14ac:dyDescent="0.3">
      <c r="B21" s="159" t="s">
        <v>270</v>
      </c>
      <c r="C21" s="160" t="s">
        <v>53</v>
      </c>
      <c r="D21" s="160" t="s">
        <v>599</v>
      </c>
      <c r="E21" s="160" t="s">
        <v>253</v>
      </c>
      <c r="F21" s="160">
        <v>20148303100</v>
      </c>
      <c r="G21" s="160">
        <v>1</v>
      </c>
      <c r="H21" s="160" t="s">
        <v>25</v>
      </c>
      <c r="I21" s="160"/>
      <c r="J21" s="160"/>
      <c r="K21" s="160" t="s">
        <v>943</v>
      </c>
      <c r="L21" s="151" t="s">
        <v>1017</v>
      </c>
      <c r="M21" s="151" t="s">
        <v>349</v>
      </c>
      <c r="N21" s="160" t="s">
        <v>343</v>
      </c>
      <c r="O21" s="160" t="s">
        <v>198</v>
      </c>
      <c r="P21" s="160"/>
      <c r="Q21" s="160" t="s">
        <v>344</v>
      </c>
      <c r="R21" s="160"/>
      <c r="S21" s="160" t="s">
        <v>345</v>
      </c>
      <c r="T21" s="160" t="s">
        <v>248</v>
      </c>
      <c r="U21" s="160"/>
      <c r="V21" s="152"/>
      <c r="W21" s="236" t="str">
        <f>IF(V21=Hoja1!$C$2,Hoja1!$D$2,IF('1-Base de Datos'!V21=Hoja1!$C$3,Hoja1!$D$3,IF('1-Base de Datos'!V21=Hoja1!$C$4,Hoja1!$D$4,IF('1-Base de Datos'!V21=Hoja1!$C$5,Hoja1!$D$5,IF('1-Base de Datos'!V21=Hoja1!$C$6,Hoja1!$D$6,IF(V21=Hoja1!$C$7,Hoja1!$D$7,IF('1-Base de Datos'!V21=Hoja1!$C$8,Hoja1!$D$8,IF('1-Base de Datos'!V21=Hoja1!$C$9,Hoja1!$D$9,IF('1-Base de Datos'!V21=Hoja1!$C$10,Hoja1!$D$10,IF('1-Base de Datos'!V21=Hoja1!$C$11,Hoja1!$D$11,IF('1-Base de Datos'!V21=Hoja1!$C$12,Hoja1!$D$12," ")))))))))))</f>
        <v xml:space="preserve"> </v>
      </c>
      <c r="X21" s="162"/>
      <c r="Y21" s="169"/>
      <c r="Z21" s="245"/>
      <c r="AA21" s="154"/>
      <c r="AB21" s="160" t="s">
        <v>248</v>
      </c>
      <c r="AC21" s="160" t="s">
        <v>247</v>
      </c>
      <c r="AD21" s="160" t="s">
        <v>245</v>
      </c>
      <c r="AE21" s="160" t="s">
        <v>245</v>
      </c>
      <c r="AF21" s="160" t="s">
        <v>245</v>
      </c>
      <c r="AG21" s="160" t="s">
        <v>245</v>
      </c>
      <c r="AH21" s="160" t="s">
        <v>245</v>
      </c>
      <c r="AI21" s="160">
        <v>154573672</v>
      </c>
      <c r="AJ21" s="167" t="s">
        <v>54</v>
      </c>
      <c r="AK21" s="179">
        <v>41882</v>
      </c>
      <c r="AL21" s="166"/>
      <c r="AM21" s="166"/>
      <c r="AN21" s="177">
        <v>30714211338</v>
      </c>
    </row>
    <row r="22" spans="1:352" ht="15.75" x14ac:dyDescent="0.3">
      <c r="B22" s="159" t="s">
        <v>475</v>
      </c>
      <c r="C22" s="160" t="s">
        <v>476</v>
      </c>
      <c r="D22" s="160" t="s">
        <v>599</v>
      </c>
      <c r="E22" s="160" t="s">
        <v>252</v>
      </c>
      <c r="F22" s="160">
        <v>27301643867</v>
      </c>
      <c r="G22" s="160">
        <v>1</v>
      </c>
      <c r="H22" s="160" t="s">
        <v>123</v>
      </c>
      <c r="I22" s="160"/>
      <c r="J22" s="160"/>
      <c r="K22" s="160" t="s">
        <v>902</v>
      </c>
      <c r="L22" s="151" t="s">
        <v>1016</v>
      </c>
      <c r="M22" s="151"/>
      <c r="N22" s="160"/>
      <c r="O22" s="160"/>
      <c r="P22" s="160"/>
      <c r="Q22" s="160"/>
      <c r="R22" s="160"/>
      <c r="S22" s="160"/>
      <c r="T22" s="160" t="s">
        <v>243</v>
      </c>
      <c r="U22" s="160" t="s">
        <v>1063</v>
      </c>
      <c r="V22" s="152" t="s">
        <v>84</v>
      </c>
      <c r="W22" s="236">
        <f>IF(V22=Hoja1!$C$2,Hoja1!$D$2,IF('1-Base de Datos'!V22=Hoja1!$C$3,Hoja1!$D$3,IF('1-Base de Datos'!V22=Hoja1!$C$4,Hoja1!$D$4,IF('1-Base de Datos'!V22=Hoja1!$C$5,Hoja1!$D$5,IF('1-Base de Datos'!V22=Hoja1!$C$6,Hoja1!$D$6,IF(V22=Hoja1!$C$7,Hoja1!$D$7,IF('1-Base de Datos'!V22=Hoja1!$C$8,Hoja1!$D$8,IF('1-Base de Datos'!V22=Hoja1!$C$9,Hoja1!$D$9,IF('1-Base de Datos'!V22=Hoja1!$C$10,Hoja1!$D$10,IF('1-Base de Datos'!V22=Hoja1!$C$11,Hoja1!$D$11,IF('1-Base de Datos'!V22=Hoja1!$C$12,Hoja1!$D$12," ")))))))))))</f>
        <v>626217.78</v>
      </c>
      <c r="X22" s="162">
        <v>263062</v>
      </c>
      <c r="Y22" s="161" t="s">
        <v>360</v>
      </c>
      <c r="Z22" s="245" t="s">
        <v>55</v>
      </c>
      <c r="AA22" s="154" t="s">
        <v>55</v>
      </c>
      <c r="AB22" s="160" t="s">
        <v>1021</v>
      </c>
      <c r="AC22" s="160" t="s">
        <v>247</v>
      </c>
      <c r="AD22" s="160" t="s">
        <v>245</v>
      </c>
      <c r="AE22" s="160" t="s">
        <v>245</v>
      </c>
      <c r="AF22" s="160" t="s">
        <v>245</v>
      </c>
      <c r="AG22" s="160" t="s">
        <v>245</v>
      </c>
      <c r="AH22" s="160" t="s">
        <v>245</v>
      </c>
      <c r="AI22" s="160">
        <v>154666606</v>
      </c>
      <c r="AJ22" s="167" t="s">
        <v>479</v>
      </c>
      <c r="AK22" s="179">
        <v>42527</v>
      </c>
      <c r="AL22" s="183">
        <v>42404</v>
      </c>
      <c r="AM22" s="166"/>
      <c r="AN22" s="177"/>
    </row>
    <row r="23" spans="1:352" ht="15.75" x14ac:dyDescent="0.3">
      <c r="B23" s="159" t="s">
        <v>555</v>
      </c>
      <c r="C23" s="160" t="s">
        <v>551</v>
      </c>
      <c r="D23" s="160" t="s">
        <v>599</v>
      </c>
      <c r="E23" s="160" t="s">
        <v>252</v>
      </c>
      <c r="F23" s="160">
        <v>20130439358</v>
      </c>
      <c r="G23" s="160">
        <v>1</v>
      </c>
      <c r="H23" s="160"/>
      <c r="I23" s="160"/>
      <c r="J23" s="160"/>
      <c r="K23" s="160" t="s">
        <v>902</v>
      </c>
      <c r="L23" s="151" t="s">
        <v>1017</v>
      </c>
      <c r="M23" s="151"/>
      <c r="N23" s="160"/>
      <c r="O23" s="160"/>
      <c r="P23" s="160"/>
      <c r="Q23" s="160"/>
      <c r="R23" s="160"/>
      <c r="S23" s="160"/>
      <c r="T23" s="160" t="s">
        <v>243</v>
      </c>
      <c r="U23" s="160" t="s">
        <v>1056</v>
      </c>
      <c r="V23" s="152" t="s">
        <v>84</v>
      </c>
      <c r="W23" s="236">
        <f>IF(V23=Hoja1!$C$2,Hoja1!$D$2,IF('1-Base de Datos'!V23=Hoja1!$C$3,Hoja1!$D$3,IF('1-Base de Datos'!V23=Hoja1!$C$4,Hoja1!$D$4,IF('1-Base de Datos'!V23=Hoja1!$C$5,Hoja1!$D$5,IF('1-Base de Datos'!V23=Hoja1!$C$6,Hoja1!$D$6,IF(V23=Hoja1!$C$7,Hoja1!$D$7,IF('1-Base de Datos'!V23=Hoja1!$C$8,Hoja1!$D$8,IF('1-Base de Datos'!V23=Hoja1!$C$9,Hoja1!$D$9,IF('1-Base de Datos'!V23=Hoja1!$C$10,Hoja1!$D$10,IF('1-Base de Datos'!V23=Hoja1!$C$11,Hoja1!$D$11,IF('1-Base de Datos'!V23=Hoja1!$C$12,Hoja1!$D$12," ")))))))))))</f>
        <v>626217.78</v>
      </c>
      <c r="X23" s="162">
        <v>25500</v>
      </c>
      <c r="Y23" s="161" t="s">
        <v>360</v>
      </c>
      <c r="Z23" s="245" t="s">
        <v>631</v>
      </c>
      <c r="AA23" s="154" t="s">
        <v>631</v>
      </c>
      <c r="AB23" s="160" t="s">
        <v>250</v>
      </c>
      <c r="AC23" s="160" t="s">
        <v>245</v>
      </c>
      <c r="AD23" s="160" t="s">
        <v>245</v>
      </c>
      <c r="AE23" s="160" t="s">
        <v>245</v>
      </c>
      <c r="AF23" s="160" t="s">
        <v>245</v>
      </c>
      <c r="AG23" s="160" t="s">
        <v>245</v>
      </c>
      <c r="AH23" s="160" t="s">
        <v>245</v>
      </c>
      <c r="AI23" s="160">
        <v>154658838</v>
      </c>
      <c r="AJ23" s="167" t="s">
        <v>552</v>
      </c>
      <c r="AK23" s="179">
        <v>21599</v>
      </c>
      <c r="AL23" s="183">
        <v>42557</v>
      </c>
      <c r="AM23" s="166"/>
      <c r="AN23" s="177" t="s">
        <v>553</v>
      </c>
    </row>
    <row r="24" spans="1:352" customFormat="1" ht="15.75" customHeight="1" x14ac:dyDescent="0.3">
      <c r="A24" s="252"/>
      <c r="B24" s="27" t="s">
        <v>570</v>
      </c>
      <c r="C24" s="1" t="s">
        <v>571</v>
      </c>
      <c r="D24" s="1" t="s">
        <v>600</v>
      </c>
      <c r="E24" s="1" t="s">
        <v>252</v>
      </c>
      <c r="F24" s="1">
        <v>27409906163</v>
      </c>
      <c r="G24" s="1">
        <v>1</v>
      </c>
      <c r="H24" s="1"/>
      <c r="I24" s="1"/>
      <c r="J24" s="1"/>
      <c r="K24" s="1" t="s">
        <v>123</v>
      </c>
      <c r="L24" s="14" t="s">
        <v>477</v>
      </c>
      <c r="M24" s="14"/>
      <c r="N24" s="1"/>
      <c r="O24" s="1"/>
      <c r="P24" s="1"/>
      <c r="Q24" s="1"/>
      <c r="R24" s="1"/>
      <c r="S24" s="1"/>
      <c r="T24" s="1" t="s">
        <v>243</v>
      </c>
      <c r="U24" s="160"/>
      <c r="V24" s="87"/>
      <c r="W24" s="236" t="str">
        <f>IF(V24=Hoja1!$C$2,Hoja1!$D$2,IF('1-Base de Datos'!V24=Hoja1!$C$3,Hoja1!$D$3,IF('1-Base de Datos'!V24=Hoja1!$C$4,Hoja1!$D$4,IF('1-Base de Datos'!V24=Hoja1!$C$5,Hoja1!$D$5,IF('1-Base de Datos'!V24=Hoja1!$C$6,Hoja1!$D$6,IF(V24=Hoja1!$C$7,Hoja1!$D$7,IF('1-Base de Datos'!V24=Hoja1!$C$8,Hoja1!$D$8,IF('1-Base de Datos'!V24=Hoja1!$C$9,Hoja1!$D$9,IF('1-Base de Datos'!V24=Hoja1!$C$10,Hoja1!$D$10,IF('1-Base de Datos'!V24=Hoja1!$C$11,Hoja1!$D$11,IF('1-Base de Datos'!V24=Hoja1!$C$12,Hoja1!$D$12," ")))))))))))</f>
        <v xml:space="preserve"> </v>
      </c>
      <c r="X24" s="115"/>
      <c r="Y24" s="87"/>
      <c r="Z24" s="245"/>
      <c r="AA24" s="154"/>
      <c r="AB24" s="1" t="s">
        <v>246</v>
      </c>
      <c r="AC24" s="1" t="s">
        <v>245</v>
      </c>
      <c r="AD24" s="1" t="s">
        <v>245</v>
      </c>
      <c r="AE24" s="1" t="s">
        <v>245</v>
      </c>
      <c r="AF24" s="1" t="s">
        <v>245</v>
      </c>
      <c r="AG24" s="1" t="s">
        <v>245</v>
      </c>
      <c r="AH24" s="1" t="s">
        <v>245</v>
      </c>
      <c r="AI24" s="1" t="s">
        <v>577</v>
      </c>
      <c r="AJ24" s="93" t="s">
        <v>580</v>
      </c>
      <c r="AK24" s="70">
        <v>42478</v>
      </c>
      <c r="AL24" s="41">
        <v>42615</v>
      </c>
      <c r="AM24" s="5"/>
      <c r="AN24" s="55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252"/>
      <c r="BJ24" s="252"/>
      <c r="BK24" s="252"/>
      <c r="BL24" s="252"/>
      <c r="BM24" s="252"/>
      <c r="BN24" s="252"/>
      <c r="BO24" s="252"/>
      <c r="BP24" s="252"/>
      <c r="BQ24" s="252"/>
      <c r="BR24" s="252"/>
      <c r="BS24" s="252"/>
      <c r="BT24" s="252"/>
      <c r="BU24" s="252"/>
      <c r="BV24" s="252"/>
      <c r="BW24" s="252"/>
      <c r="BX24" s="252"/>
      <c r="BY24" s="252"/>
      <c r="BZ24" s="252"/>
      <c r="CA24" s="252"/>
      <c r="CB24" s="252"/>
      <c r="CC24" s="252"/>
      <c r="CD24" s="252"/>
      <c r="CE24" s="252"/>
      <c r="CF24" s="252"/>
      <c r="CG24" s="252"/>
      <c r="CH24" s="252"/>
      <c r="CI24" s="252"/>
      <c r="CJ24" s="252"/>
      <c r="CK24" s="252"/>
      <c r="CL24" s="252"/>
      <c r="CM24" s="252"/>
      <c r="CN24" s="252"/>
      <c r="CO24" s="252"/>
      <c r="CP24" s="252"/>
      <c r="CQ24" s="252"/>
      <c r="CR24" s="252"/>
      <c r="CS24" s="252"/>
      <c r="CT24" s="252"/>
      <c r="CU24" s="252"/>
      <c r="CV24" s="252"/>
      <c r="CW24" s="252"/>
      <c r="CX24" s="252"/>
      <c r="CY24" s="252"/>
      <c r="CZ24" s="252"/>
      <c r="DA24" s="252"/>
      <c r="DB24" s="252"/>
      <c r="DC24" s="252"/>
      <c r="DD24" s="252"/>
      <c r="DE24" s="252"/>
      <c r="DF24" s="252"/>
      <c r="DG24" s="252"/>
      <c r="DH24" s="252"/>
      <c r="DI24" s="252"/>
      <c r="DJ24" s="252"/>
      <c r="DK24" s="252"/>
      <c r="DL24" s="252"/>
      <c r="DM24" s="252"/>
      <c r="DN24" s="252"/>
      <c r="DO24" s="252"/>
      <c r="DP24" s="252"/>
      <c r="DQ24" s="252"/>
      <c r="DR24" s="252"/>
      <c r="DS24" s="252"/>
      <c r="DT24" s="252"/>
      <c r="DU24" s="252"/>
      <c r="DV24" s="252"/>
      <c r="DW24" s="252"/>
      <c r="DX24" s="252"/>
      <c r="DY24" s="252"/>
      <c r="DZ24" s="252"/>
      <c r="EA24" s="252"/>
      <c r="EB24" s="252"/>
      <c r="EC24" s="252"/>
      <c r="ED24" s="252"/>
      <c r="EE24" s="252"/>
      <c r="EF24" s="252"/>
      <c r="EG24" s="252"/>
      <c r="EH24" s="252"/>
      <c r="EI24" s="252"/>
      <c r="EJ24" s="252"/>
      <c r="EK24" s="252"/>
      <c r="EL24" s="252"/>
      <c r="EM24" s="252"/>
      <c r="EN24" s="252"/>
      <c r="EO24" s="252"/>
      <c r="EP24" s="252"/>
      <c r="EQ24" s="252"/>
      <c r="ER24" s="252"/>
      <c r="ES24" s="252"/>
      <c r="ET24" s="252"/>
      <c r="EU24" s="252"/>
      <c r="EV24" s="252"/>
      <c r="EW24" s="252"/>
      <c r="EX24" s="252"/>
      <c r="EY24" s="252"/>
      <c r="EZ24" s="252"/>
      <c r="FA24" s="252"/>
      <c r="FB24" s="252"/>
      <c r="FC24" s="252"/>
      <c r="FD24" s="252"/>
      <c r="FE24" s="252"/>
      <c r="FF24" s="252"/>
      <c r="FG24" s="252"/>
      <c r="FH24" s="252"/>
      <c r="FI24" s="252"/>
      <c r="FJ24" s="252"/>
      <c r="FK24" s="252"/>
      <c r="FL24" s="252"/>
      <c r="FM24" s="252"/>
      <c r="FN24" s="252"/>
      <c r="FO24" s="252"/>
      <c r="FP24" s="252"/>
      <c r="FQ24" s="252"/>
      <c r="FR24" s="252"/>
      <c r="FS24" s="252"/>
      <c r="FT24" s="252"/>
      <c r="FU24" s="252"/>
      <c r="FV24" s="252"/>
      <c r="FW24" s="252"/>
      <c r="FX24" s="252"/>
      <c r="FY24" s="252"/>
      <c r="FZ24" s="252"/>
      <c r="GA24" s="252"/>
      <c r="GB24" s="252"/>
      <c r="GC24" s="252"/>
      <c r="GD24" s="252"/>
      <c r="GE24" s="252"/>
      <c r="GF24" s="252"/>
      <c r="GG24" s="252"/>
      <c r="GH24" s="252"/>
      <c r="GI24" s="252"/>
      <c r="GJ24" s="252"/>
      <c r="GK24" s="252"/>
      <c r="GL24" s="252"/>
      <c r="GM24" s="252"/>
      <c r="GN24" s="252"/>
      <c r="GO24" s="252"/>
      <c r="GP24" s="252"/>
      <c r="GQ24" s="252"/>
      <c r="GR24" s="252"/>
      <c r="GS24" s="252"/>
      <c r="GT24" s="252"/>
      <c r="GU24" s="252"/>
      <c r="GV24" s="252"/>
      <c r="GW24" s="252"/>
      <c r="GX24" s="252"/>
      <c r="GY24" s="252"/>
      <c r="GZ24" s="252"/>
      <c r="HA24" s="252"/>
      <c r="HB24" s="252"/>
      <c r="HC24" s="252"/>
      <c r="HD24" s="252"/>
      <c r="HE24" s="252"/>
      <c r="HF24" s="252"/>
      <c r="HG24" s="252"/>
      <c r="HH24" s="252"/>
      <c r="HI24" s="252"/>
      <c r="HJ24" s="252"/>
      <c r="HK24" s="252"/>
      <c r="HL24" s="252"/>
      <c r="HM24" s="252"/>
      <c r="HN24" s="252"/>
      <c r="HO24" s="252"/>
      <c r="HP24" s="252"/>
      <c r="HQ24" s="252"/>
      <c r="HR24" s="252"/>
      <c r="HS24" s="252"/>
      <c r="HT24" s="252"/>
      <c r="HU24" s="252"/>
      <c r="HV24" s="252"/>
      <c r="HW24" s="252"/>
      <c r="HX24" s="252"/>
      <c r="HY24" s="252"/>
      <c r="HZ24" s="252"/>
      <c r="IA24" s="252"/>
      <c r="IB24" s="252"/>
      <c r="IC24" s="252"/>
      <c r="ID24" s="252"/>
      <c r="IE24" s="252"/>
      <c r="IF24" s="252"/>
      <c r="IG24" s="252"/>
      <c r="IH24" s="252"/>
      <c r="II24" s="252"/>
      <c r="IJ24" s="252"/>
      <c r="IK24" s="252"/>
      <c r="IL24" s="252"/>
      <c r="IM24" s="252"/>
      <c r="IN24" s="252"/>
      <c r="IO24" s="252"/>
      <c r="IP24" s="252"/>
      <c r="IQ24" s="252"/>
      <c r="IR24" s="252"/>
      <c r="IS24" s="252"/>
      <c r="IT24" s="252"/>
      <c r="IU24" s="252"/>
      <c r="IV24" s="252"/>
      <c r="IW24" s="252"/>
      <c r="IX24" s="252"/>
      <c r="IY24" s="252"/>
      <c r="IZ24" s="252"/>
      <c r="JA24" s="252"/>
      <c r="JB24" s="252"/>
      <c r="JC24" s="252"/>
      <c r="JD24" s="252"/>
      <c r="JE24" s="252"/>
      <c r="JF24" s="252"/>
      <c r="JG24" s="252"/>
      <c r="JH24" s="252"/>
      <c r="JI24" s="252"/>
      <c r="JJ24" s="252"/>
      <c r="JK24" s="252"/>
      <c r="JL24" s="252"/>
      <c r="JM24" s="252"/>
      <c r="JN24" s="252"/>
      <c r="JO24" s="252"/>
      <c r="JP24" s="252"/>
      <c r="JQ24" s="252"/>
      <c r="JR24" s="252"/>
      <c r="JS24" s="252"/>
      <c r="JT24" s="252"/>
      <c r="JU24" s="252"/>
      <c r="JV24" s="252"/>
      <c r="JW24" s="252"/>
      <c r="JX24" s="252"/>
      <c r="JY24" s="252"/>
      <c r="JZ24" s="252"/>
      <c r="KA24" s="252"/>
      <c r="KB24" s="252"/>
      <c r="KC24" s="252"/>
      <c r="KD24" s="252"/>
      <c r="KE24" s="252"/>
      <c r="KF24" s="252"/>
      <c r="KG24" s="252"/>
      <c r="KH24" s="252"/>
      <c r="KI24" s="252"/>
      <c r="KJ24" s="252"/>
      <c r="KK24" s="252"/>
      <c r="KL24" s="252"/>
      <c r="KM24" s="252"/>
      <c r="KN24" s="252"/>
      <c r="KO24" s="252"/>
      <c r="KP24" s="252"/>
      <c r="KQ24" s="252"/>
      <c r="KR24" s="252"/>
      <c r="KS24" s="252"/>
      <c r="KT24" s="252"/>
      <c r="KU24" s="252"/>
      <c r="KV24" s="252"/>
      <c r="KW24" s="252"/>
      <c r="KX24" s="252"/>
      <c r="KY24" s="252"/>
      <c r="KZ24" s="252"/>
      <c r="LA24" s="252"/>
      <c r="LB24" s="252"/>
      <c r="LC24" s="252"/>
      <c r="LD24" s="252"/>
      <c r="LE24" s="252"/>
      <c r="LF24" s="252"/>
      <c r="LG24" s="252"/>
      <c r="LH24" s="252"/>
      <c r="LI24" s="252"/>
      <c r="LJ24" s="252"/>
      <c r="LK24" s="252"/>
      <c r="LL24" s="252"/>
      <c r="LM24" s="252"/>
      <c r="LN24" s="252"/>
      <c r="LO24" s="252"/>
      <c r="LP24" s="252"/>
      <c r="LQ24" s="252"/>
      <c r="LR24" s="252"/>
      <c r="LS24" s="252"/>
      <c r="LT24" s="252"/>
      <c r="LU24" s="252"/>
      <c r="LV24" s="252"/>
      <c r="LW24" s="252"/>
      <c r="LX24" s="252"/>
      <c r="LY24" s="252"/>
      <c r="LZ24" s="252"/>
      <c r="MA24" s="252"/>
      <c r="MB24" s="252"/>
      <c r="MC24" s="252"/>
      <c r="MD24" s="252"/>
      <c r="ME24" s="252"/>
      <c r="MF24" s="252"/>
      <c r="MG24" s="252"/>
      <c r="MH24" s="252"/>
      <c r="MI24" s="252"/>
      <c r="MJ24" s="252"/>
      <c r="MK24" s="252"/>
      <c r="ML24" s="252"/>
      <c r="MM24" s="252"/>
      <c r="MN24" s="252"/>
    </row>
    <row r="25" spans="1:352" customFormat="1" ht="15.75" customHeight="1" x14ac:dyDescent="0.3">
      <c r="A25" s="252"/>
      <c r="B25" s="27" t="s">
        <v>620</v>
      </c>
      <c r="C25" s="1" t="s">
        <v>621</v>
      </c>
      <c r="D25" s="1" t="s">
        <v>600</v>
      </c>
      <c r="E25" s="1" t="s">
        <v>252</v>
      </c>
      <c r="F25" s="1">
        <v>27326088167</v>
      </c>
      <c r="G25" s="1"/>
      <c r="H25" s="1" t="s">
        <v>25</v>
      </c>
      <c r="I25" s="1"/>
      <c r="J25" s="1"/>
      <c r="K25" s="1" t="s">
        <v>25</v>
      </c>
      <c r="L25" s="14" t="s">
        <v>238</v>
      </c>
      <c r="M25" s="14"/>
      <c r="N25" s="1"/>
      <c r="O25" s="1"/>
      <c r="P25" s="1"/>
      <c r="Q25" s="1"/>
      <c r="R25" s="1"/>
      <c r="S25" s="1"/>
      <c r="T25" s="1" t="s">
        <v>243</v>
      </c>
      <c r="U25" s="160"/>
      <c r="V25" s="83"/>
      <c r="W25" s="236" t="str">
        <f>IF(V25=Hoja1!$C$2,Hoja1!$D$2,IF('1-Base de Datos'!V25=Hoja1!$C$3,Hoja1!$D$3,IF('1-Base de Datos'!V25=Hoja1!$C$4,Hoja1!$D$4,IF('1-Base de Datos'!V25=Hoja1!$C$5,Hoja1!$D$5,IF('1-Base de Datos'!V25=Hoja1!$C$6,Hoja1!$D$6,IF(V25=Hoja1!$C$7,Hoja1!$D$7,IF('1-Base de Datos'!V25=Hoja1!$C$8,Hoja1!$D$8,IF('1-Base de Datos'!V25=Hoja1!$C$9,Hoja1!$D$9,IF('1-Base de Datos'!V25=Hoja1!$C$10,Hoja1!$D$10,IF('1-Base de Datos'!V25=Hoja1!$C$11,Hoja1!$D$11,IF('1-Base de Datos'!V25=Hoja1!$C$12,Hoja1!$D$12," ")))))))))))</f>
        <v xml:space="preserve"> </v>
      </c>
      <c r="X25" s="115"/>
      <c r="Y25" s="83"/>
      <c r="Z25" s="245"/>
      <c r="AA25" s="154"/>
      <c r="AB25" s="1" t="s">
        <v>246</v>
      </c>
      <c r="AC25" s="1" t="s">
        <v>245</v>
      </c>
      <c r="AD25" s="1" t="s">
        <v>245</v>
      </c>
      <c r="AE25" s="1" t="s">
        <v>245</v>
      </c>
      <c r="AF25" s="1" t="s">
        <v>245</v>
      </c>
      <c r="AG25" s="1" t="s">
        <v>245</v>
      </c>
      <c r="AH25" s="1" t="s">
        <v>245</v>
      </c>
      <c r="AI25" s="1">
        <v>154159989</v>
      </c>
      <c r="AJ25" s="93"/>
      <c r="AK25" s="70"/>
      <c r="AL25" s="41"/>
      <c r="AM25" s="5"/>
      <c r="AN25" s="55"/>
      <c r="AO25" s="252"/>
      <c r="AP25" s="252"/>
      <c r="AQ25" s="252"/>
      <c r="AR25" s="252"/>
      <c r="AS25" s="252"/>
      <c r="AT25" s="252"/>
      <c r="AU25" s="252"/>
      <c r="AV25" s="252"/>
      <c r="AW25" s="252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252"/>
      <c r="BJ25" s="252"/>
      <c r="BK25" s="252"/>
      <c r="BL25" s="252"/>
      <c r="BM25" s="252"/>
      <c r="BN25" s="252"/>
      <c r="BO25" s="252"/>
      <c r="BP25" s="252"/>
      <c r="BQ25" s="252"/>
      <c r="BR25" s="252"/>
      <c r="BS25" s="252"/>
      <c r="BT25" s="252"/>
      <c r="BU25" s="252"/>
      <c r="BV25" s="252"/>
      <c r="BW25" s="252"/>
      <c r="BX25" s="252"/>
      <c r="BY25" s="252"/>
      <c r="BZ25" s="252"/>
      <c r="CA25" s="252"/>
      <c r="CB25" s="252"/>
      <c r="CC25" s="252"/>
      <c r="CD25" s="252"/>
      <c r="CE25" s="252"/>
      <c r="CF25" s="252"/>
      <c r="CG25" s="252"/>
      <c r="CH25" s="252"/>
      <c r="CI25" s="252"/>
      <c r="CJ25" s="252"/>
      <c r="CK25" s="252"/>
      <c r="CL25" s="252"/>
      <c r="CM25" s="252"/>
      <c r="CN25" s="252"/>
      <c r="CO25" s="252"/>
      <c r="CP25" s="252"/>
      <c r="CQ25" s="252"/>
      <c r="CR25" s="252"/>
      <c r="CS25" s="252"/>
      <c r="CT25" s="252"/>
      <c r="CU25" s="252"/>
      <c r="CV25" s="252"/>
      <c r="CW25" s="252"/>
      <c r="CX25" s="252"/>
      <c r="CY25" s="252"/>
      <c r="CZ25" s="252"/>
      <c r="DA25" s="252"/>
      <c r="DB25" s="252"/>
      <c r="DC25" s="252"/>
      <c r="DD25" s="252"/>
      <c r="DE25" s="252"/>
      <c r="DF25" s="252"/>
      <c r="DG25" s="252"/>
      <c r="DH25" s="252"/>
      <c r="DI25" s="252"/>
      <c r="DJ25" s="252"/>
      <c r="DK25" s="252"/>
      <c r="DL25" s="252"/>
      <c r="DM25" s="252"/>
      <c r="DN25" s="252"/>
      <c r="DO25" s="252"/>
      <c r="DP25" s="252"/>
      <c r="DQ25" s="252"/>
      <c r="DR25" s="252"/>
      <c r="DS25" s="252"/>
      <c r="DT25" s="252"/>
      <c r="DU25" s="252"/>
      <c r="DV25" s="252"/>
      <c r="DW25" s="252"/>
      <c r="DX25" s="252"/>
      <c r="DY25" s="252"/>
      <c r="DZ25" s="252"/>
      <c r="EA25" s="252"/>
      <c r="EB25" s="252"/>
      <c r="EC25" s="252"/>
      <c r="ED25" s="252"/>
      <c r="EE25" s="252"/>
      <c r="EF25" s="252"/>
      <c r="EG25" s="252"/>
      <c r="EH25" s="252"/>
      <c r="EI25" s="252"/>
      <c r="EJ25" s="252"/>
      <c r="EK25" s="252"/>
      <c r="EL25" s="252"/>
      <c r="EM25" s="252"/>
      <c r="EN25" s="252"/>
      <c r="EO25" s="252"/>
      <c r="EP25" s="252"/>
      <c r="EQ25" s="252"/>
      <c r="ER25" s="252"/>
      <c r="ES25" s="252"/>
      <c r="ET25" s="252"/>
      <c r="EU25" s="252"/>
      <c r="EV25" s="252"/>
      <c r="EW25" s="252"/>
      <c r="EX25" s="252"/>
      <c r="EY25" s="252"/>
      <c r="EZ25" s="252"/>
      <c r="FA25" s="252"/>
      <c r="FB25" s="252"/>
      <c r="FC25" s="252"/>
      <c r="FD25" s="252"/>
      <c r="FE25" s="252"/>
      <c r="FF25" s="252"/>
      <c r="FG25" s="252"/>
      <c r="FH25" s="252"/>
      <c r="FI25" s="252"/>
      <c r="FJ25" s="252"/>
      <c r="FK25" s="252"/>
      <c r="FL25" s="252"/>
      <c r="FM25" s="252"/>
      <c r="FN25" s="252"/>
      <c r="FO25" s="252"/>
      <c r="FP25" s="252"/>
      <c r="FQ25" s="252"/>
      <c r="FR25" s="252"/>
      <c r="FS25" s="252"/>
      <c r="FT25" s="252"/>
      <c r="FU25" s="252"/>
      <c r="FV25" s="252"/>
      <c r="FW25" s="252"/>
      <c r="FX25" s="252"/>
      <c r="FY25" s="252"/>
      <c r="FZ25" s="252"/>
      <c r="GA25" s="252"/>
      <c r="GB25" s="252"/>
      <c r="GC25" s="252"/>
      <c r="GD25" s="252"/>
      <c r="GE25" s="252"/>
      <c r="GF25" s="252"/>
      <c r="GG25" s="252"/>
      <c r="GH25" s="252"/>
      <c r="GI25" s="252"/>
      <c r="GJ25" s="252"/>
      <c r="GK25" s="252"/>
      <c r="GL25" s="252"/>
      <c r="GM25" s="252"/>
      <c r="GN25" s="252"/>
      <c r="GO25" s="252"/>
      <c r="GP25" s="252"/>
      <c r="GQ25" s="252"/>
      <c r="GR25" s="252"/>
      <c r="GS25" s="252"/>
      <c r="GT25" s="252"/>
      <c r="GU25" s="252"/>
      <c r="GV25" s="252"/>
      <c r="GW25" s="252"/>
      <c r="GX25" s="252"/>
      <c r="GY25" s="252"/>
      <c r="GZ25" s="252"/>
      <c r="HA25" s="252"/>
      <c r="HB25" s="252"/>
      <c r="HC25" s="252"/>
      <c r="HD25" s="252"/>
      <c r="HE25" s="252"/>
      <c r="HF25" s="252"/>
      <c r="HG25" s="252"/>
      <c r="HH25" s="252"/>
      <c r="HI25" s="252"/>
      <c r="HJ25" s="252"/>
      <c r="HK25" s="252"/>
      <c r="HL25" s="252"/>
      <c r="HM25" s="252"/>
      <c r="HN25" s="252"/>
      <c r="HO25" s="252"/>
      <c r="HP25" s="252"/>
      <c r="HQ25" s="252"/>
      <c r="HR25" s="252"/>
      <c r="HS25" s="252"/>
      <c r="HT25" s="252"/>
      <c r="HU25" s="252"/>
      <c r="HV25" s="252"/>
      <c r="HW25" s="252"/>
      <c r="HX25" s="252"/>
      <c r="HY25" s="252"/>
      <c r="HZ25" s="252"/>
      <c r="IA25" s="252"/>
      <c r="IB25" s="252"/>
      <c r="IC25" s="252"/>
      <c r="ID25" s="252"/>
      <c r="IE25" s="252"/>
      <c r="IF25" s="252"/>
      <c r="IG25" s="252"/>
      <c r="IH25" s="252"/>
      <c r="II25" s="252"/>
      <c r="IJ25" s="252"/>
      <c r="IK25" s="252"/>
      <c r="IL25" s="252"/>
      <c r="IM25" s="252"/>
      <c r="IN25" s="252"/>
      <c r="IO25" s="252"/>
      <c r="IP25" s="252"/>
      <c r="IQ25" s="252"/>
      <c r="IR25" s="252"/>
      <c r="IS25" s="252"/>
      <c r="IT25" s="252"/>
      <c r="IU25" s="252"/>
      <c r="IV25" s="252"/>
      <c r="IW25" s="252"/>
      <c r="IX25" s="252"/>
      <c r="IY25" s="252"/>
      <c r="IZ25" s="252"/>
      <c r="JA25" s="252"/>
      <c r="JB25" s="252"/>
      <c r="JC25" s="252"/>
      <c r="JD25" s="252"/>
      <c r="JE25" s="252"/>
      <c r="JF25" s="252"/>
      <c r="JG25" s="252"/>
      <c r="JH25" s="252"/>
      <c r="JI25" s="252"/>
      <c r="JJ25" s="252"/>
      <c r="JK25" s="252"/>
      <c r="JL25" s="252"/>
      <c r="JM25" s="252"/>
      <c r="JN25" s="252"/>
      <c r="JO25" s="252"/>
      <c r="JP25" s="252"/>
      <c r="JQ25" s="252"/>
      <c r="JR25" s="252"/>
      <c r="JS25" s="252"/>
      <c r="JT25" s="252"/>
      <c r="JU25" s="252"/>
      <c r="JV25" s="252"/>
      <c r="JW25" s="252"/>
      <c r="JX25" s="252"/>
      <c r="JY25" s="252"/>
      <c r="JZ25" s="252"/>
      <c r="KA25" s="252"/>
      <c r="KB25" s="252"/>
      <c r="KC25" s="252"/>
      <c r="KD25" s="252"/>
      <c r="KE25" s="252"/>
      <c r="KF25" s="252"/>
      <c r="KG25" s="252"/>
      <c r="KH25" s="252"/>
      <c r="KI25" s="252"/>
      <c r="KJ25" s="252"/>
      <c r="KK25" s="252"/>
      <c r="KL25" s="252"/>
      <c r="KM25" s="252"/>
      <c r="KN25" s="252"/>
      <c r="KO25" s="252"/>
      <c r="KP25" s="252"/>
      <c r="KQ25" s="252"/>
      <c r="KR25" s="252"/>
      <c r="KS25" s="252"/>
      <c r="KT25" s="252"/>
      <c r="KU25" s="252"/>
      <c r="KV25" s="252"/>
      <c r="KW25" s="252"/>
      <c r="KX25" s="252"/>
      <c r="KY25" s="252"/>
      <c r="KZ25" s="252"/>
      <c r="LA25" s="252"/>
      <c r="LB25" s="252"/>
      <c r="LC25" s="252"/>
      <c r="LD25" s="252"/>
      <c r="LE25" s="252"/>
      <c r="LF25" s="252"/>
      <c r="LG25" s="252"/>
      <c r="LH25" s="252"/>
      <c r="LI25" s="252"/>
      <c r="LJ25" s="252"/>
      <c r="LK25" s="252"/>
      <c r="LL25" s="252"/>
      <c r="LM25" s="252"/>
      <c r="LN25" s="252"/>
      <c r="LO25" s="252"/>
      <c r="LP25" s="252"/>
      <c r="LQ25" s="252"/>
      <c r="LR25" s="252"/>
      <c r="LS25" s="252"/>
      <c r="LT25" s="252"/>
      <c r="LU25" s="252"/>
      <c r="LV25" s="252"/>
      <c r="LW25" s="252"/>
      <c r="LX25" s="252"/>
      <c r="LY25" s="252"/>
      <c r="LZ25" s="252"/>
      <c r="MA25" s="252"/>
      <c r="MB25" s="252"/>
      <c r="MC25" s="252"/>
      <c r="MD25" s="252"/>
      <c r="ME25" s="252"/>
      <c r="MF25" s="252"/>
      <c r="MG25" s="252"/>
      <c r="MH25" s="252"/>
      <c r="MI25" s="252"/>
      <c r="MJ25" s="252"/>
      <c r="MK25" s="252"/>
      <c r="ML25" s="252"/>
      <c r="MM25" s="252"/>
      <c r="MN25" s="252"/>
    </row>
    <row r="26" spans="1:352" ht="15.75" x14ac:dyDescent="0.3">
      <c r="B26" s="159" t="s">
        <v>626</v>
      </c>
      <c r="C26" s="160" t="s">
        <v>627</v>
      </c>
      <c r="D26" s="160" t="s">
        <v>599</v>
      </c>
      <c r="E26" s="160" t="s">
        <v>252</v>
      </c>
      <c r="F26" s="160">
        <v>27303222397</v>
      </c>
      <c r="G26" s="160">
        <v>1</v>
      </c>
      <c r="H26" s="160"/>
      <c r="I26" s="160" t="s">
        <v>1075</v>
      </c>
      <c r="J26" s="160"/>
      <c r="K26" s="160" t="s">
        <v>1029</v>
      </c>
      <c r="L26" s="151" t="s">
        <v>1017</v>
      </c>
      <c r="M26" s="151"/>
      <c r="N26" s="160"/>
      <c r="O26" s="160"/>
      <c r="P26" s="160"/>
      <c r="Q26" s="160"/>
      <c r="R26" s="160"/>
      <c r="S26" s="160"/>
      <c r="T26" s="160" t="s">
        <v>243</v>
      </c>
      <c r="U26" s="160" t="s">
        <v>1056</v>
      </c>
      <c r="V26" s="152" t="s">
        <v>102</v>
      </c>
      <c r="W26" s="236">
        <f>IF(V26=Hoja1!$C$2,Hoja1!$D$2,IF('1-Base de Datos'!V26=Hoja1!$C$3,Hoja1!$D$3,IF('1-Base de Datos'!V26=Hoja1!$C$4,Hoja1!$D$4,IF('1-Base de Datos'!V26=Hoja1!$C$5,Hoja1!$D$5,IF('1-Base de Datos'!V26=Hoja1!$C$6,Hoja1!$D$6,IF(V26=Hoja1!$C$7,Hoja1!$D$7,IF('1-Base de Datos'!V26=Hoja1!$C$8,Hoja1!$D$8,IF('1-Base de Datos'!V26=Hoja1!$C$9,Hoja1!$D$9,IF('1-Base de Datos'!V26=Hoja1!$C$10,Hoja1!$D$10,IF('1-Base de Datos'!V26=Hoja1!$C$11,Hoja1!$D$11,IF('1-Base de Datos'!V26=Hoja1!$C$12,Hoja1!$D$12," ")))))))))))</f>
        <v>1252435.53</v>
      </c>
      <c r="X26" s="162">
        <v>992420.79</v>
      </c>
      <c r="Y26" s="161" t="s">
        <v>360</v>
      </c>
      <c r="Z26" s="245" t="s">
        <v>360</v>
      </c>
      <c r="AA26" s="154" t="s">
        <v>99</v>
      </c>
      <c r="AB26" s="160" t="s">
        <v>250</v>
      </c>
      <c r="AC26" s="160" t="s">
        <v>245</v>
      </c>
      <c r="AD26" s="160" t="s">
        <v>245</v>
      </c>
      <c r="AE26" s="160" t="s">
        <v>245</v>
      </c>
      <c r="AF26" s="160" t="s">
        <v>245</v>
      </c>
      <c r="AG26" s="160" t="s">
        <v>245</v>
      </c>
      <c r="AH26" s="160" t="s">
        <v>245</v>
      </c>
      <c r="AI26" s="160">
        <v>154403505</v>
      </c>
      <c r="AJ26" s="167" t="s">
        <v>737</v>
      </c>
      <c r="AK26" s="179"/>
      <c r="AL26" s="183"/>
      <c r="AM26" s="166"/>
      <c r="AN26" s="177"/>
    </row>
    <row r="27" spans="1:352" customFormat="1" ht="15.75" customHeight="1" x14ac:dyDescent="0.3">
      <c r="A27" s="252"/>
      <c r="B27" s="27" t="s">
        <v>644</v>
      </c>
      <c r="C27" s="1" t="s">
        <v>645</v>
      </c>
      <c r="D27" s="1" t="s">
        <v>600</v>
      </c>
      <c r="E27" s="1" t="s">
        <v>253</v>
      </c>
      <c r="F27" s="1">
        <v>20276181735</v>
      </c>
      <c r="G27" s="1">
        <v>1</v>
      </c>
      <c r="H27" s="1"/>
      <c r="I27" s="1"/>
      <c r="J27" s="1"/>
      <c r="K27" s="1" t="s">
        <v>28</v>
      </c>
      <c r="L27" s="14" t="s">
        <v>477</v>
      </c>
      <c r="M27" s="14" t="s">
        <v>368</v>
      </c>
      <c r="N27" s="1"/>
      <c r="O27" s="1"/>
      <c r="P27" s="1"/>
      <c r="Q27" s="1"/>
      <c r="R27" s="1"/>
      <c r="S27" s="1"/>
      <c r="T27" s="1" t="s">
        <v>251</v>
      </c>
      <c r="U27" s="160"/>
      <c r="V27" s="87"/>
      <c r="W27" s="236" t="str">
        <f>IF(V27=Hoja1!$C$2,Hoja1!$D$2,IF('1-Base de Datos'!V27=Hoja1!$C$3,Hoja1!$D$3,IF('1-Base de Datos'!V27=Hoja1!$C$4,Hoja1!$D$4,IF('1-Base de Datos'!V27=Hoja1!$C$5,Hoja1!$D$5,IF('1-Base de Datos'!V27=Hoja1!$C$6,Hoja1!$D$6,IF(V27=Hoja1!$C$7,Hoja1!$D$7,IF('1-Base de Datos'!V27=Hoja1!$C$8,Hoja1!$D$8,IF('1-Base de Datos'!V27=Hoja1!$C$9,Hoja1!$D$9,IF('1-Base de Datos'!V27=Hoja1!$C$10,Hoja1!$D$10,IF('1-Base de Datos'!V27=Hoja1!$C$11,Hoja1!$D$11,IF('1-Base de Datos'!V27=Hoja1!$C$12,Hoja1!$D$12," ")))))))))))</f>
        <v xml:space="preserve"> </v>
      </c>
      <c r="X27" s="115"/>
      <c r="Y27" s="87"/>
      <c r="Z27" s="245"/>
      <c r="AA27" s="154"/>
      <c r="AB27" s="1" t="s">
        <v>246</v>
      </c>
      <c r="AC27" s="1" t="s">
        <v>245</v>
      </c>
      <c r="AD27" s="1" t="s">
        <v>245</v>
      </c>
      <c r="AE27" s="1" t="s">
        <v>245</v>
      </c>
      <c r="AF27" s="1" t="s">
        <v>245</v>
      </c>
      <c r="AG27" s="1" t="s">
        <v>245</v>
      </c>
      <c r="AH27" s="1" t="s">
        <v>245</v>
      </c>
      <c r="AI27" s="1"/>
      <c r="AJ27" s="91"/>
      <c r="AK27" s="70"/>
      <c r="AL27" s="41">
        <v>43070</v>
      </c>
      <c r="AM27" s="5"/>
      <c r="AN27" s="55">
        <v>30715815954</v>
      </c>
      <c r="AO27" s="252"/>
      <c r="AP27" s="252"/>
      <c r="AQ27" s="252"/>
      <c r="AR27" s="252"/>
      <c r="AS27" s="252"/>
      <c r="AT27" s="252"/>
      <c r="AU27" s="252"/>
      <c r="AV27" s="252"/>
      <c r="AW27" s="252"/>
      <c r="AX27" s="252"/>
      <c r="AY27" s="252"/>
      <c r="AZ27" s="252"/>
      <c r="BA27" s="252"/>
      <c r="BB27" s="252"/>
      <c r="BC27" s="252"/>
      <c r="BD27" s="252"/>
      <c r="BE27" s="252"/>
      <c r="BF27" s="252"/>
      <c r="BG27" s="252"/>
      <c r="BH27" s="252"/>
      <c r="BI27" s="252"/>
      <c r="BJ27" s="252"/>
      <c r="BK27" s="252"/>
      <c r="BL27" s="252"/>
      <c r="BM27" s="252"/>
      <c r="BN27" s="252"/>
      <c r="BO27" s="252"/>
      <c r="BP27" s="252"/>
      <c r="BQ27" s="252"/>
      <c r="BR27" s="252"/>
      <c r="BS27" s="252"/>
      <c r="BT27" s="252"/>
      <c r="BU27" s="252"/>
      <c r="BV27" s="252"/>
      <c r="BW27" s="252"/>
      <c r="BX27" s="252"/>
      <c r="BY27" s="252"/>
      <c r="BZ27" s="252"/>
      <c r="CA27" s="252"/>
      <c r="CB27" s="252"/>
      <c r="CC27" s="252"/>
      <c r="CD27" s="252"/>
      <c r="CE27" s="252"/>
      <c r="CF27" s="252"/>
      <c r="CG27" s="252"/>
      <c r="CH27" s="252"/>
      <c r="CI27" s="252"/>
      <c r="CJ27" s="252"/>
      <c r="CK27" s="252"/>
      <c r="CL27" s="252"/>
      <c r="CM27" s="252"/>
      <c r="CN27" s="252"/>
      <c r="CO27" s="252"/>
      <c r="CP27" s="252"/>
      <c r="CQ27" s="252"/>
      <c r="CR27" s="252"/>
      <c r="CS27" s="252"/>
      <c r="CT27" s="252"/>
      <c r="CU27" s="252"/>
      <c r="CV27" s="252"/>
      <c r="CW27" s="252"/>
      <c r="CX27" s="252"/>
      <c r="CY27" s="252"/>
      <c r="CZ27" s="252"/>
      <c r="DA27" s="252"/>
      <c r="DB27" s="252"/>
      <c r="DC27" s="252"/>
      <c r="DD27" s="252"/>
      <c r="DE27" s="252"/>
      <c r="DF27" s="252"/>
      <c r="DG27" s="252"/>
      <c r="DH27" s="252"/>
      <c r="DI27" s="252"/>
      <c r="DJ27" s="252"/>
      <c r="DK27" s="252"/>
      <c r="DL27" s="252"/>
      <c r="DM27" s="252"/>
      <c r="DN27" s="252"/>
      <c r="DO27" s="252"/>
      <c r="DP27" s="252"/>
      <c r="DQ27" s="252"/>
      <c r="DR27" s="252"/>
      <c r="DS27" s="252"/>
      <c r="DT27" s="252"/>
      <c r="DU27" s="252"/>
      <c r="DV27" s="252"/>
      <c r="DW27" s="252"/>
      <c r="DX27" s="252"/>
      <c r="DY27" s="252"/>
      <c r="DZ27" s="252"/>
      <c r="EA27" s="252"/>
      <c r="EB27" s="252"/>
      <c r="EC27" s="252"/>
      <c r="ED27" s="252"/>
      <c r="EE27" s="252"/>
      <c r="EF27" s="252"/>
      <c r="EG27" s="252"/>
      <c r="EH27" s="252"/>
      <c r="EI27" s="252"/>
      <c r="EJ27" s="252"/>
      <c r="EK27" s="252"/>
      <c r="EL27" s="252"/>
      <c r="EM27" s="252"/>
      <c r="EN27" s="252"/>
      <c r="EO27" s="252"/>
      <c r="EP27" s="252"/>
      <c r="EQ27" s="252"/>
      <c r="ER27" s="252"/>
      <c r="ES27" s="252"/>
      <c r="ET27" s="252"/>
      <c r="EU27" s="252"/>
      <c r="EV27" s="252"/>
      <c r="EW27" s="252"/>
      <c r="EX27" s="252"/>
      <c r="EY27" s="252"/>
      <c r="EZ27" s="252"/>
      <c r="FA27" s="252"/>
      <c r="FB27" s="252"/>
      <c r="FC27" s="252"/>
      <c r="FD27" s="252"/>
      <c r="FE27" s="252"/>
      <c r="FF27" s="252"/>
      <c r="FG27" s="252"/>
      <c r="FH27" s="252"/>
      <c r="FI27" s="252"/>
      <c r="FJ27" s="252"/>
      <c r="FK27" s="252"/>
      <c r="FL27" s="252"/>
      <c r="FM27" s="252"/>
      <c r="FN27" s="252"/>
      <c r="FO27" s="252"/>
      <c r="FP27" s="252"/>
      <c r="FQ27" s="252"/>
      <c r="FR27" s="252"/>
      <c r="FS27" s="252"/>
      <c r="FT27" s="252"/>
      <c r="FU27" s="252"/>
      <c r="FV27" s="252"/>
      <c r="FW27" s="252"/>
      <c r="FX27" s="252"/>
      <c r="FY27" s="252"/>
      <c r="FZ27" s="252"/>
      <c r="GA27" s="252"/>
      <c r="GB27" s="252"/>
      <c r="GC27" s="252"/>
      <c r="GD27" s="252"/>
      <c r="GE27" s="252"/>
      <c r="GF27" s="252"/>
      <c r="GG27" s="252"/>
      <c r="GH27" s="252"/>
      <c r="GI27" s="252"/>
      <c r="GJ27" s="252"/>
      <c r="GK27" s="252"/>
      <c r="GL27" s="252"/>
      <c r="GM27" s="252"/>
      <c r="GN27" s="252"/>
      <c r="GO27" s="252"/>
      <c r="GP27" s="252"/>
      <c r="GQ27" s="252"/>
      <c r="GR27" s="252"/>
      <c r="GS27" s="252"/>
      <c r="GT27" s="252"/>
      <c r="GU27" s="252"/>
      <c r="GV27" s="252"/>
      <c r="GW27" s="252"/>
      <c r="GX27" s="252"/>
      <c r="GY27" s="252"/>
      <c r="GZ27" s="252"/>
      <c r="HA27" s="252"/>
      <c r="HB27" s="252"/>
      <c r="HC27" s="252"/>
      <c r="HD27" s="252"/>
      <c r="HE27" s="252"/>
      <c r="HF27" s="252"/>
      <c r="HG27" s="252"/>
      <c r="HH27" s="252"/>
      <c r="HI27" s="252"/>
      <c r="HJ27" s="252"/>
      <c r="HK27" s="252"/>
      <c r="HL27" s="252"/>
      <c r="HM27" s="252"/>
      <c r="HN27" s="252"/>
      <c r="HO27" s="252"/>
      <c r="HP27" s="252"/>
      <c r="HQ27" s="252"/>
      <c r="HR27" s="252"/>
      <c r="HS27" s="252"/>
      <c r="HT27" s="252"/>
      <c r="HU27" s="252"/>
      <c r="HV27" s="252"/>
      <c r="HW27" s="252"/>
      <c r="HX27" s="252"/>
      <c r="HY27" s="252"/>
      <c r="HZ27" s="252"/>
      <c r="IA27" s="252"/>
      <c r="IB27" s="252"/>
      <c r="IC27" s="252"/>
      <c r="ID27" s="252"/>
      <c r="IE27" s="252"/>
      <c r="IF27" s="252"/>
      <c r="IG27" s="252"/>
      <c r="IH27" s="252"/>
      <c r="II27" s="252"/>
      <c r="IJ27" s="252"/>
      <c r="IK27" s="252"/>
      <c r="IL27" s="252"/>
      <c r="IM27" s="252"/>
      <c r="IN27" s="252"/>
      <c r="IO27" s="252"/>
      <c r="IP27" s="252"/>
      <c r="IQ27" s="252"/>
      <c r="IR27" s="252"/>
      <c r="IS27" s="252"/>
      <c r="IT27" s="252"/>
      <c r="IU27" s="252"/>
      <c r="IV27" s="252"/>
      <c r="IW27" s="252"/>
      <c r="IX27" s="252"/>
      <c r="IY27" s="252"/>
      <c r="IZ27" s="252"/>
      <c r="JA27" s="252"/>
      <c r="JB27" s="252"/>
      <c r="JC27" s="252"/>
      <c r="JD27" s="252"/>
      <c r="JE27" s="252"/>
      <c r="JF27" s="252"/>
      <c r="JG27" s="252"/>
      <c r="JH27" s="252"/>
      <c r="JI27" s="252"/>
      <c r="JJ27" s="252"/>
      <c r="JK27" s="252"/>
      <c r="JL27" s="252"/>
      <c r="JM27" s="252"/>
      <c r="JN27" s="252"/>
      <c r="JO27" s="252"/>
      <c r="JP27" s="252"/>
      <c r="JQ27" s="252"/>
      <c r="JR27" s="252"/>
      <c r="JS27" s="252"/>
      <c r="JT27" s="252"/>
      <c r="JU27" s="252"/>
      <c r="JV27" s="252"/>
      <c r="JW27" s="252"/>
      <c r="JX27" s="252"/>
      <c r="JY27" s="252"/>
      <c r="JZ27" s="252"/>
      <c r="KA27" s="252"/>
      <c r="KB27" s="252"/>
      <c r="KC27" s="252"/>
      <c r="KD27" s="252"/>
      <c r="KE27" s="252"/>
      <c r="KF27" s="252"/>
      <c r="KG27" s="252"/>
      <c r="KH27" s="252"/>
      <c r="KI27" s="252"/>
      <c r="KJ27" s="252"/>
      <c r="KK27" s="252"/>
      <c r="KL27" s="252"/>
      <c r="KM27" s="252"/>
      <c r="KN27" s="252"/>
      <c r="KO27" s="252"/>
      <c r="KP27" s="252"/>
      <c r="KQ27" s="252"/>
      <c r="KR27" s="252"/>
      <c r="KS27" s="252"/>
      <c r="KT27" s="252"/>
      <c r="KU27" s="252"/>
      <c r="KV27" s="252"/>
      <c r="KW27" s="252"/>
      <c r="KX27" s="252"/>
      <c r="KY27" s="252"/>
      <c r="KZ27" s="252"/>
      <c r="LA27" s="252"/>
      <c r="LB27" s="252"/>
      <c r="LC27" s="252"/>
      <c r="LD27" s="252"/>
      <c r="LE27" s="252"/>
      <c r="LF27" s="252"/>
      <c r="LG27" s="252"/>
      <c r="LH27" s="252"/>
      <c r="LI27" s="252"/>
      <c r="LJ27" s="252"/>
      <c r="LK27" s="252"/>
      <c r="LL27" s="252"/>
      <c r="LM27" s="252"/>
      <c r="LN27" s="252"/>
      <c r="LO27" s="252"/>
      <c r="LP27" s="252"/>
      <c r="LQ27" s="252"/>
      <c r="LR27" s="252"/>
      <c r="LS27" s="252"/>
      <c r="LT27" s="252"/>
      <c r="LU27" s="252"/>
      <c r="LV27" s="252"/>
      <c r="LW27" s="252"/>
      <c r="LX27" s="252"/>
      <c r="LY27" s="252"/>
      <c r="LZ27" s="252"/>
      <c r="MA27" s="252"/>
      <c r="MB27" s="252"/>
      <c r="MC27" s="252"/>
      <c r="MD27" s="252"/>
      <c r="ME27" s="252"/>
      <c r="MF27" s="252"/>
      <c r="MG27" s="252"/>
      <c r="MH27" s="252"/>
      <c r="MI27" s="252"/>
      <c r="MJ27" s="252"/>
      <c r="MK27" s="252"/>
      <c r="ML27" s="252"/>
      <c r="MM27" s="252"/>
      <c r="MN27" s="252"/>
    </row>
    <row r="28" spans="1:352" customFormat="1" ht="15.75" customHeight="1" x14ac:dyDescent="0.3">
      <c r="A28" s="252"/>
      <c r="B28" s="27" t="s">
        <v>661</v>
      </c>
      <c r="C28" s="1" t="s">
        <v>662</v>
      </c>
      <c r="D28" s="1" t="s">
        <v>600</v>
      </c>
      <c r="E28" s="1" t="s">
        <v>252</v>
      </c>
      <c r="F28" s="1">
        <v>20190037674</v>
      </c>
      <c r="G28" s="1">
        <v>1</v>
      </c>
      <c r="H28" s="1"/>
      <c r="I28" s="1"/>
      <c r="J28" s="1"/>
      <c r="K28" s="1" t="s">
        <v>123</v>
      </c>
      <c r="L28" s="14" t="s">
        <v>477</v>
      </c>
      <c r="M28" s="14"/>
      <c r="N28" s="1"/>
      <c r="O28" s="1"/>
      <c r="P28" s="1"/>
      <c r="Q28" s="1"/>
      <c r="R28" s="1"/>
      <c r="S28" s="1"/>
      <c r="T28" s="1" t="s">
        <v>243</v>
      </c>
      <c r="U28" s="160"/>
      <c r="V28" s="87"/>
      <c r="W28" s="236" t="str">
        <f>IF(V28=Hoja1!$C$2,Hoja1!$D$2,IF('1-Base de Datos'!V28=Hoja1!$C$3,Hoja1!$D$3,IF('1-Base de Datos'!V28=Hoja1!$C$4,Hoja1!$D$4,IF('1-Base de Datos'!V28=Hoja1!$C$5,Hoja1!$D$5,IF('1-Base de Datos'!V28=Hoja1!$C$6,Hoja1!$D$6,IF(V28=Hoja1!$C$7,Hoja1!$D$7,IF('1-Base de Datos'!V28=Hoja1!$C$8,Hoja1!$D$8,IF('1-Base de Datos'!V28=Hoja1!$C$9,Hoja1!$D$9,IF('1-Base de Datos'!V28=Hoja1!$C$10,Hoja1!$D$10,IF('1-Base de Datos'!V28=Hoja1!$C$11,Hoja1!$D$11,IF('1-Base de Datos'!V28=Hoja1!$C$12,Hoja1!$D$12," ")))))))))))</f>
        <v xml:space="preserve"> </v>
      </c>
      <c r="X28" s="115"/>
      <c r="Y28" s="87"/>
      <c r="Z28" s="245"/>
      <c r="AA28" s="154"/>
      <c r="AB28" s="1" t="s">
        <v>198</v>
      </c>
      <c r="AC28" s="1" t="s">
        <v>245</v>
      </c>
      <c r="AD28" s="1" t="s">
        <v>245</v>
      </c>
      <c r="AE28" s="1" t="s">
        <v>245</v>
      </c>
      <c r="AF28" s="1" t="s">
        <v>245</v>
      </c>
      <c r="AG28" s="1" t="s">
        <v>245</v>
      </c>
      <c r="AH28" s="1" t="s">
        <v>245</v>
      </c>
      <c r="AI28" s="1"/>
      <c r="AJ28" s="91"/>
      <c r="AK28" s="70">
        <v>42856</v>
      </c>
      <c r="AL28" s="41"/>
      <c r="AM28" s="5"/>
      <c r="AN28" s="55" t="s">
        <v>663</v>
      </c>
      <c r="AO28" s="252"/>
      <c r="AP28" s="252"/>
      <c r="AQ28" s="252"/>
      <c r="AR28" s="252"/>
      <c r="AS28" s="252"/>
      <c r="AT28" s="252"/>
      <c r="AU28" s="252"/>
      <c r="AV28" s="252"/>
      <c r="AW28" s="252"/>
      <c r="AX28" s="252"/>
      <c r="AY28" s="252"/>
      <c r="AZ28" s="252"/>
      <c r="BA28" s="252"/>
      <c r="BB28" s="252"/>
      <c r="BC28" s="252"/>
      <c r="BD28" s="252"/>
      <c r="BE28" s="252"/>
      <c r="BF28" s="252"/>
      <c r="BG28" s="252"/>
      <c r="BH28" s="252"/>
      <c r="BI28" s="252"/>
      <c r="BJ28" s="252"/>
      <c r="BK28" s="252"/>
      <c r="BL28" s="252"/>
      <c r="BM28" s="252"/>
      <c r="BN28" s="252"/>
      <c r="BO28" s="252"/>
      <c r="BP28" s="252"/>
      <c r="BQ28" s="252"/>
      <c r="BR28" s="252"/>
      <c r="BS28" s="252"/>
      <c r="BT28" s="252"/>
      <c r="BU28" s="252"/>
      <c r="BV28" s="252"/>
      <c r="BW28" s="252"/>
      <c r="BX28" s="252"/>
      <c r="BY28" s="252"/>
      <c r="BZ28" s="252"/>
      <c r="CA28" s="252"/>
      <c r="CB28" s="252"/>
      <c r="CC28" s="252"/>
      <c r="CD28" s="252"/>
      <c r="CE28" s="252"/>
      <c r="CF28" s="252"/>
      <c r="CG28" s="252"/>
      <c r="CH28" s="252"/>
      <c r="CI28" s="252"/>
      <c r="CJ28" s="252"/>
      <c r="CK28" s="252"/>
      <c r="CL28" s="252"/>
      <c r="CM28" s="252"/>
      <c r="CN28" s="252"/>
      <c r="CO28" s="252"/>
      <c r="CP28" s="252"/>
      <c r="CQ28" s="252"/>
      <c r="CR28" s="252"/>
      <c r="CS28" s="252"/>
      <c r="CT28" s="252"/>
      <c r="CU28" s="252"/>
      <c r="CV28" s="252"/>
      <c r="CW28" s="252"/>
      <c r="CX28" s="252"/>
      <c r="CY28" s="252"/>
      <c r="CZ28" s="252"/>
      <c r="DA28" s="252"/>
      <c r="DB28" s="252"/>
      <c r="DC28" s="252"/>
      <c r="DD28" s="252"/>
      <c r="DE28" s="252"/>
      <c r="DF28" s="252"/>
      <c r="DG28" s="252"/>
      <c r="DH28" s="252"/>
      <c r="DI28" s="252"/>
      <c r="DJ28" s="252"/>
      <c r="DK28" s="252"/>
      <c r="DL28" s="252"/>
      <c r="DM28" s="252"/>
      <c r="DN28" s="252"/>
      <c r="DO28" s="252"/>
      <c r="DP28" s="252"/>
      <c r="DQ28" s="252"/>
      <c r="DR28" s="252"/>
      <c r="DS28" s="252"/>
      <c r="DT28" s="252"/>
      <c r="DU28" s="252"/>
      <c r="DV28" s="252"/>
      <c r="DW28" s="252"/>
      <c r="DX28" s="252"/>
      <c r="DY28" s="252"/>
      <c r="DZ28" s="252"/>
      <c r="EA28" s="252"/>
      <c r="EB28" s="252"/>
      <c r="EC28" s="252"/>
      <c r="ED28" s="252"/>
      <c r="EE28" s="252"/>
      <c r="EF28" s="252"/>
      <c r="EG28" s="252"/>
      <c r="EH28" s="252"/>
      <c r="EI28" s="252"/>
      <c r="EJ28" s="252"/>
      <c r="EK28" s="252"/>
      <c r="EL28" s="252"/>
      <c r="EM28" s="252"/>
      <c r="EN28" s="252"/>
      <c r="EO28" s="252"/>
      <c r="EP28" s="252"/>
      <c r="EQ28" s="252"/>
      <c r="ER28" s="252"/>
      <c r="ES28" s="252"/>
      <c r="ET28" s="252"/>
      <c r="EU28" s="252"/>
      <c r="EV28" s="252"/>
      <c r="EW28" s="252"/>
      <c r="EX28" s="252"/>
      <c r="EY28" s="252"/>
      <c r="EZ28" s="252"/>
      <c r="FA28" s="252"/>
      <c r="FB28" s="252"/>
      <c r="FC28" s="252"/>
      <c r="FD28" s="252"/>
      <c r="FE28" s="252"/>
      <c r="FF28" s="252"/>
      <c r="FG28" s="252"/>
      <c r="FH28" s="252"/>
      <c r="FI28" s="252"/>
      <c r="FJ28" s="252"/>
      <c r="FK28" s="252"/>
      <c r="FL28" s="252"/>
      <c r="FM28" s="252"/>
      <c r="FN28" s="252"/>
      <c r="FO28" s="252"/>
      <c r="FP28" s="252"/>
      <c r="FQ28" s="252"/>
      <c r="FR28" s="252"/>
      <c r="FS28" s="252"/>
      <c r="FT28" s="252"/>
      <c r="FU28" s="252"/>
      <c r="FV28" s="252"/>
      <c r="FW28" s="252"/>
      <c r="FX28" s="252"/>
      <c r="FY28" s="252"/>
      <c r="FZ28" s="252"/>
      <c r="GA28" s="252"/>
      <c r="GB28" s="252"/>
      <c r="GC28" s="252"/>
      <c r="GD28" s="252"/>
      <c r="GE28" s="252"/>
      <c r="GF28" s="252"/>
      <c r="GG28" s="252"/>
      <c r="GH28" s="252"/>
      <c r="GI28" s="252"/>
      <c r="GJ28" s="252"/>
      <c r="GK28" s="252"/>
      <c r="GL28" s="252"/>
      <c r="GM28" s="252"/>
      <c r="GN28" s="252"/>
      <c r="GO28" s="252"/>
      <c r="GP28" s="252"/>
      <c r="GQ28" s="252"/>
      <c r="GR28" s="252"/>
      <c r="GS28" s="252"/>
      <c r="GT28" s="252"/>
      <c r="GU28" s="252"/>
      <c r="GV28" s="252"/>
      <c r="GW28" s="252"/>
      <c r="GX28" s="252"/>
      <c r="GY28" s="252"/>
      <c r="GZ28" s="252"/>
      <c r="HA28" s="252"/>
      <c r="HB28" s="252"/>
      <c r="HC28" s="252"/>
      <c r="HD28" s="252"/>
      <c r="HE28" s="252"/>
      <c r="HF28" s="252"/>
      <c r="HG28" s="252"/>
      <c r="HH28" s="252"/>
      <c r="HI28" s="252"/>
      <c r="HJ28" s="252"/>
      <c r="HK28" s="252"/>
      <c r="HL28" s="252"/>
      <c r="HM28" s="252"/>
      <c r="HN28" s="252"/>
      <c r="HO28" s="252"/>
      <c r="HP28" s="252"/>
      <c r="HQ28" s="252"/>
      <c r="HR28" s="252"/>
      <c r="HS28" s="252"/>
      <c r="HT28" s="252"/>
      <c r="HU28" s="252"/>
      <c r="HV28" s="252"/>
      <c r="HW28" s="252"/>
      <c r="HX28" s="252"/>
      <c r="HY28" s="252"/>
      <c r="HZ28" s="252"/>
      <c r="IA28" s="252"/>
      <c r="IB28" s="252"/>
      <c r="IC28" s="252"/>
      <c r="ID28" s="252"/>
      <c r="IE28" s="252"/>
      <c r="IF28" s="252"/>
      <c r="IG28" s="252"/>
      <c r="IH28" s="252"/>
      <c r="II28" s="252"/>
      <c r="IJ28" s="252"/>
      <c r="IK28" s="252"/>
      <c r="IL28" s="252"/>
      <c r="IM28" s="252"/>
      <c r="IN28" s="252"/>
      <c r="IO28" s="252"/>
      <c r="IP28" s="252"/>
      <c r="IQ28" s="252"/>
      <c r="IR28" s="252"/>
      <c r="IS28" s="252"/>
      <c r="IT28" s="252"/>
      <c r="IU28" s="252"/>
      <c r="IV28" s="252"/>
      <c r="IW28" s="252"/>
      <c r="IX28" s="252"/>
      <c r="IY28" s="252"/>
      <c r="IZ28" s="252"/>
      <c r="JA28" s="252"/>
      <c r="JB28" s="252"/>
      <c r="JC28" s="252"/>
      <c r="JD28" s="252"/>
      <c r="JE28" s="252"/>
      <c r="JF28" s="252"/>
      <c r="JG28" s="252"/>
      <c r="JH28" s="252"/>
      <c r="JI28" s="252"/>
      <c r="JJ28" s="252"/>
      <c r="JK28" s="252"/>
      <c r="JL28" s="252"/>
      <c r="JM28" s="252"/>
      <c r="JN28" s="252"/>
      <c r="JO28" s="252"/>
      <c r="JP28" s="252"/>
      <c r="JQ28" s="252"/>
      <c r="JR28" s="252"/>
      <c r="JS28" s="252"/>
      <c r="JT28" s="252"/>
      <c r="JU28" s="252"/>
      <c r="JV28" s="252"/>
      <c r="JW28" s="252"/>
      <c r="JX28" s="252"/>
      <c r="JY28" s="252"/>
      <c r="JZ28" s="252"/>
      <c r="KA28" s="252"/>
      <c r="KB28" s="252"/>
      <c r="KC28" s="252"/>
      <c r="KD28" s="252"/>
      <c r="KE28" s="252"/>
      <c r="KF28" s="252"/>
      <c r="KG28" s="252"/>
      <c r="KH28" s="252"/>
      <c r="KI28" s="252"/>
      <c r="KJ28" s="252"/>
      <c r="KK28" s="252"/>
      <c r="KL28" s="252"/>
      <c r="KM28" s="252"/>
      <c r="KN28" s="252"/>
      <c r="KO28" s="252"/>
      <c r="KP28" s="252"/>
      <c r="KQ28" s="252"/>
      <c r="KR28" s="252"/>
      <c r="KS28" s="252"/>
      <c r="KT28" s="252"/>
      <c r="KU28" s="252"/>
      <c r="KV28" s="252"/>
      <c r="KW28" s="252"/>
      <c r="KX28" s="252"/>
      <c r="KY28" s="252"/>
      <c r="KZ28" s="252"/>
      <c r="LA28" s="252"/>
      <c r="LB28" s="252"/>
      <c r="LC28" s="252"/>
      <c r="LD28" s="252"/>
      <c r="LE28" s="252"/>
      <c r="LF28" s="252"/>
      <c r="LG28" s="252"/>
      <c r="LH28" s="252"/>
      <c r="LI28" s="252"/>
      <c r="LJ28" s="252"/>
      <c r="LK28" s="252"/>
      <c r="LL28" s="252"/>
      <c r="LM28" s="252"/>
      <c r="LN28" s="252"/>
      <c r="LO28" s="252"/>
      <c r="LP28" s="252"/>
      <c r="LQ28" s="252"/>
      <c r="LR28" s="252"/>
      <c r="LS28" s="252"/>
      <c r="LT28" s="252"/>
      <c r="LU28" s="252"/>
      <c r="LV28" s="252"/>
      <c r="LW28" s="252"/>
      <c r="LX28" s="252"/>
      <c r="LY28" s="252"/>
      <c r="LZ28" s="252"/>
      <c r="MA28" s="252"/>
      <c r="MB28" s="252"/>
      <c r="MC28" s="252"/>
      <c r="MD28" s="252"/>
      <c r="ME28" s="252"/>
      <c r="MF28" s="252"/>
      <c r="MG28" s="252"/>
      <c r="MH28" s="252"/>
      <c r="MI28" s="252"/>
      <c r="MJ28" s="252"/>
      <c r="MK28" s="252"/>
      <c r="ML28" s="252"/>
      <c r="MM28" s="252"/>
      <c r="MN28" s="252"/>
    </row>
    <row r="29" spans="1:352" ht="15.75" x14ac:dyDescent="0.3">
      <c r="B29" s="159" t="s">
        <v>714</v>
      </c>
      <c r="C29" s="160" t="s">
        <v>715</v>
      </c>
      <c r="D29" s="160" t="s">
        <v>599</v>
      </c>
      <c r="E29" s="160" t="s">
        <v>252</v>
      </c>
      <c r="F29" s="160">
        <v>20292555831</v>
      </c>
      <c r="G29" s="160">
        <v>1</v>
      </c>
      <c r="H29" s="160"/>
      <c r="I29" s="160"/>
      <c r="J29" s="160"/>
      <c r="K29" s="160" t="s">
        <v>1143</v>
      </c>
      <c r="L29" s="151" t="s">
        <v>238</v>
      </c>
      <c r="M29" s="151"/>
      <c r="N29" s="160" t="s">
        <v>367</v>
      </c>
      <c r="O29" s="160"/>
      <c r="P29" s="160" t="s">
        <v>367</v>
      </c>
      <c r="Q29" s="160"/>
      <c r="R29" s="160"/>
      <c r="S29" s="160"/>
      <c r="T29" s="160" t="s">
        <v>198</v>
      </c>
      <c r="U29" s="160"/>
      <c r="V29" s="152"/>
      <c r="W29" s="236" t="str">
        <f>IF(V29=Hoja1!$C$2,Hoja1!$D$2,IF('1-Base de Datos'!V29=Hoja1!$C$3,Hoja1!$D$3,IF('1-Base de Datos'!V29=Hoja1!$C$4,Hoja1!$D$4,IF('1-Base de Datos'!V29=Hoja1!$C$5,Hoja1!$D$5,IF('1-Base de Datos'!V29=Hoja1!$C$6,Hoja1!$D$6,IF(V29=Hoja1!$C$7,Hoja1!$D$7,IF('1-Base de Datos'!V29=Hoja1!$C$8,Hoja1!$D$8,IF('1-Base de Datos'!V29=Hoja1!$C$9,Hoja1!$D$9,IF('1-Base de Datos'!V29=Hoja1!$C$10,Hoja1!$D$10,IF('1-Base de Datos'!V29=Hoja1!$C$11,Hoja1!$D$11,IF('1-Base de Datos'!V29=Hoja1!$C$12,Hoja1!$D$12," ")))))))))))</f>
        <v xml:space="preserve"> </v>
      </c>
      <c r="X29" s="162"/>
      <c r="Y29" s="169"/>
      <c r="Z29" s="245"/>
      <c r="AA29" s="154"/>
      <c r="AB29" s="160" t="s">
        <v>245</v>
      </c>
      <c r="AC29" s="160" t="s">
        <v>245</v>
      </c>
      <c r="AD29" s="160" t="s">
        <v>245</v>
      </c>
      <c r="AE29" s="160" t="s">
        <v>245</v>
      </c>
      <c r="AF29" s="160" t="s">
        <v>245</v>
      </c>
      <c r="AG29" s="160" t="s">
        <v>245</v>
      </c>
      <c r="AH29" s="160" t="s">
        <v>245</v>
      </c>
      <c r="AI29" s="160" t="s">
        <v>716</v>
      </c>
      <c r="AJ29" s="184"/>
      <c r="AK29" s="179"/>
      <c r="AL29" s="183"/>
      <c r="AM29" s="166"/>
      <c r="AN29" s="177"/>
    </row>
    <row r="30" spans="1:352" customFormat="1" ht="15.75" customHeight="1" x14ac:dyDescent="0.3">
      <c r="A30" s="252"/>
      <c r="B30" s="27" t="s">
        <v>758</v>
      </c>
      <c r="C30" s="1" t="s">
        <v>759</v>
      </c>
      <c r="D30" s="1" t="s">
        <v>600</v>
      </c>
      <c r="E30" s="1" t="s">
        <v>252</v>
      </c>
      <c r="F30" s="1">
        <v>20165615671</v>
      </c>
      <c r="G30" s="1">
        <v>1</v>
      </c>
      <c r="H30" s="1"/>
      <c r="I30" s="1"/>
      <c r="J30" s="1"/>
      <c r="K30" s="1" t="s">
        <v>902</v>
      </c>
      <c r="L30" s="14" t="s">
        <v>477</v>
      </c>
      <c r="M30" s="14"/>
      <c r="N30" s="1"/>
      <c r="O30" s="1"/>
      <c r="P30" s="1"/>
      <c r="Q30" s="1"/>
      <c r="R30" s="1"/>
      <c r="S30" s="1"/>
      <c r="T30" s="1" t="s">
        <v>243</v>
      </c>
      <c r="U30" s="160"/>
      <c r="V30" s="87"/>
      <c r="W30" s="236" t="str">
        <f>IF(V30=Hoja1!$C$2,Hoja1!$D$2,IF('1-Base de Datos'!V30=Hoja1!$C$3,Hoja1!$D$3,IF('1-Base de Datos'!V30=Hoja1!$C$4,Hoja1!$D$4,IF('1-Base de Datos'!V30=Hoja1!$C$5,Hoja1!$D$5,IF('1-Base de Datos'!V30=Hoja1!$C$6,Hoja1!$D$6,IF(V30=Hoja1!$C$7,Hoja1!$D$7,IF('1-Base de Datos'!V30=Hoja1!$C$8,Hoja1!$D$8,IF('1-Base de Datos'!V30=Hoja1!$C$9,Hoja1!$D$9,IF('1-Base de Datos'!V30=Hoja1!$C$10,Hoja1!$D$10,IF('1-Base de Datos'!V30=Hoja1!$C$11,Hoja1!$D$11,IF('1-Base de Datos'!V30=Hoja1!$C$12,Hoja1!$D$12," ")))))))))))</f>
        <v xml:space="preserve"> </v>
      </c>
      <c r="X30" s="115"/>
      <c r="Y30" s="87"/>
      <c r="Z30" s="245"/>
      <c r="AA30" s="154"/>
      <c r="AB30" s="1" t="s">
        <v>245</v>
      </c>
      <c r="AC30" s="1" t="s">
        <v>245</v>
      </c>
      <c r="AD30" s="1" t="s">
        <v>245</v>
      </c>
      <c r="AE30" s="1" t="s">
        <v>245</v>
      </c>
      <c r="AF30" s="1" t="s">
        <v>245</v>
      </c>
      <c r="AG30" s="1" t="s">
        <v>245</v>
      </c>
      <c r="AH30" s="1" t="s">
        <v>245</v>
      </c>
      <c r="AI30" s="1"/>
      <c r="AJ30" s="91"/>
      <c r="AK30" s="70"/>
      <c r="AL30" s="41"/>
      <c r="AM30" s="5"/>
      <c r="AN30" s="55"/>
      <c r="AO30" s="252"/>
      <c r="AP30" s="252"/>
      <c r="AQ30" s="252"/>
      <c r="AR30" s="252"/>
      <c r="AS30" s="252"/>
      <c r="AT30" s="252"/>
      <c r="AU30" s="252"/>
      <c r="AV30" s="252"/>
      <c r="AW30" s="252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  <c r="BJ30" s="252"/>
      <c r="BK30" s="252"/>
      <c r="BL30" s="252"/>
      <c r="BM30" s="252"/>
      <c r="BN30" s="252"/>
      <c r="BO30" s="252"/>
      <c r="BP30" s="252"/>
      <c r="BQ30" s="252"/>
      <c r="BR30" s="252"/>
      <c r="BS30" s="252"/>
      <c r="BT30" s="252"/>
      <c r="BU30" s="252"/>
      <c r="BV30" s="252"/>
      <c r="BW30" s="252"/>
      <c r="BX30" s="252"/>
      <c r="BY30" s="252"/>
      <c r="BZ30" s="252"/>
      <c r="CA30" s="252"/>
      <c r="CB30" s="252"/>
      <c r="CC30" s="252"/>
      <c r="CD30" s="252"/>
      <c r="CE30" s="252"/>
      <c r="CF30" s="252"/>
      <c r="CG30" s="252"/>
      <c r="CH30" s="252"/>
      <c r="CI30" s="252"/>
      <c r="CJ30" s="252"/>
      <c r="CK30" s="252"/>
      <c r="CL30" s="252"/>
      <c r="CM30" s="252"/>
      <c r="CN30" s="252"/>
      <c r="CO30" s="252"/>
      <c r="CP30" s="252"/>
      <c r="CQ30" s="252"/>
      <c r="CR30" s="252"/>
      <c r="CS30" s="252"/>
      <c r="CT30" s="252"/>
      <c r="CU30" s="252"/>
      <c r="CV30" s="252"/>
      <c r="CW30" s="252"/>
      <c r="CX30" s="252"/>
      <c r="CY30" s="252"/>
      <c r="CZ30" s="252"/>
      <c r="DA30" s="252"/>
      <c r="DB30" s="252"/>
      <c r="DC30" s="252"/>
      <c r="DD30" s="252"/>
      <c r="DE30" s="252"/>
      <c r="DF30" s="252"/>
      <c r="DG30" s="252"/>
      <c r="DH30" s="252"/>
      <c r="DI30" s="252"/>
      <c r="DJ30" s="252"/>
      <c r="DK30" s="252"/>
      <c r="DL30" s="252"/>
      <c r="DM30" s="252"/>
      <c r="DN30" s="252"/>
      <c r="DO30" s="252"/>
      <c r="DP30" s="252"/>
      <c r="DQ30" s="252"/>
      <c r="DR30" s="252"/>
      <c r="DS30" s="252"/>
      <c r="DT30" s="252"/>
      <c r="DU30" s="252"/>
      <c r="DV30" s="252"/>
      <c r="DW30" s="252"/>
      <c r="DX30" s="252"/>
      <c r="DY30" s="252"/>
      <c r="DZ30" s="252"/>
      <c r="EA30" s="252"/>
      <c r="EB30" s="252"/>
      <c r="EC30" s="252"/>
      <c r="ED30" s="252"/>
      <c r="EE30" s="252"/>
      <c r="EF30" s="252"/>
      <c r="EG30" s="252"/>
      <c r="EH30" s="252"/>
      <c r="EI30" s="252"/>
      <c r="EJ30" s="252"/>
      <c r="EK30" s="252"/>
      <c r="EL30" s="252"/>
      <c r="EM30" s="252"/>
      <c r="EN30" s="252"/>
      <c r="EO30" s="252"/>
      <c r="EP30" s="252"/>
      <c r="EQ30" s="252"/>
      <c r="ER30" s="252"/>
      <c r="ES30" s="252"/>
      <c r="ET30" s="252"/>
      <c r="EU30" s="252"/>
      <c r="EV30" s="252"/>
      <c r="EW30" s="252"/>
      <c r="EX30" s="252"/>
      <c r="EY30" s="252"/>
      <c r="EZ30" s="252"/>
      <c r="FA30" s="252"/>
      <c r="FB30" s="252"/>
      <c r="FC30" s="252"/>
      <c r="FD30" s="252"/>
      <c r="FE30" s="252"/>
      <c r="FF30" s="252"/>
      <c r="FG30" s="252"/>
      <c r="FH30" s="252"/>
      <c r="FI30" s="252"/>
      <c r="FJ30" s="252"/>
      <c r="FK30" s="252"/>
      <c r="FL30" s="252"/>
      <c r="FM30" s="252"/>
      <c r="FN30" s="252"/>
      <c r="FO30" s="252"/>
      <c r="FP30" s="252"/>
      <c r="FQ30" s="252"/>
      <c r="FR30" s="252"/>
      <c r="FS30" s="252"/>
      <c r="FT30" s="252"/>
      <c r="FU30" s="252"/>
      <c r="FV30" s="252"/>
      <c r="FW30" s="252"/>
      <c r="FX30" s="252"/>
      <c r="FY30" s="252"/>
      <c r="FZ30" s="252"/>
      <c r="GA30" s="252"/>
      <c r="GB30" s="252"/>
      <c r="GC30" s="252"/>
      <c r="GD30" s="252"/>
      <c r="GE30" s="252"/>
      <c r="GF30" s="252"/>
      <c r="GG30" s="252"/>
      <c r="GH30" s="252"/>
      <c r="GI30" s="252"/>
      <c r="GJ30" s="252"/>
      <c r="GK30" s="252"/>
      <c r="GL30" s="252"/>
      <c r="GM30" s="252"/>
      <c r="GN30" s="252"/>
      <c r="GO30" s="252"/>
      <c r="GP30" s="252"/>
      <c r="GQ30" s="252"/>
      <c r="GR30" s="252"/>
      <c r="GS30" s="252"/>
      <c r="GT30" s="252"/>
      <c r="GU30" s="252"/>
      <c r="GV30" s="252"/>
      <c r="GW30" s="252"/>
      <c r="GX30" s="252"/>
      <c r="GY30" s="252"/>
      <c r="GZ30" s="252"/>
      <c r="HA30" s="252"/>
      <c r="HB30" s="252"/>
      <c r="HC30" s="252"/>
      <c r="HD30" s="252"/>
      <c r="HE30" s="252"/>
      <c r="HF30" s="252"/>
      <c r="HG30" s="252"/>
      <c r="HH30" s="252"/>
      <c r="HI30" s="252"/>
      <c r="HJ30" s="252"/>
      <c r="HK30" s="252"/>
      <c r="HL30" s="252"/>
      <c r="HM30" s="252"/>
      <c r="HN30" s="252"/>
      <c r="HO30" s="252"/>
      <c r="HP30" s="252"/>
      <c r="HQ30" s="252"/>
      <c r="HR30" s="252"/>
      <c r="HS30" s="252"/>
      <c r="HT30" s="252"/>
      <c r="HU30" s="252"/>
      <c r="HV30" s="252"/>
      <c r="HW30" s="252"/>
      <c r="HX30" s="252"/>
      <c r="HY30" s="252"/>
      <c r="HZ30" s="252"/>
      <c r="IA30" s="252"/>
      <c r="IB30" s="252"/>
      <c r="IC30" s="252"/>
      <c r="ID30" s="252"/>
      <c r="IE30" s="252"/>
      <c r="IF30" s="252"/>
      <c r="IG30" s="252"/>
      <c r="IH30" s="252"/>
      <c r="II30" s="252"/>
      <c r="IJ30" s="252"/>
      <c r="IK30" s="252"/>
      <c r="IL30" s="252"/>
      <c r="IM30" s="252"/>
      <c r="IN30" s="252"/>
      <c r="IO30" s="252"/>
      <c r="IP30" s="252"/>
      <c r="IQ30" s="252"/>
      <c r="IR30" s="252"/>
      <c r="IS30" s="252"/>
      <c r="IT30" s="252"/>
      <c r="IU30" s="252"/>
      <c r="IV30" s="252"/>
      <c r="IW30" s="252"/>
      <c r="IX30" s="252"/>
      <c r="IY30" s="252"/>
      <c r="IZ30" s="252"/>
      <c r="JA30" s="252"/>
      <c r="JB30" s="252"/>
      <c r="JC30" s="252"/>
      <c r="JD30" s="252"/>
      <c r="JE30" s="252"/>
      <c r="JF30" s="252"/>
      <c r="JG30" s="252"/>
      <c r="JH30" s="252"/>
      <c r="JI30" s="252"/>
      <c r="JJ30" s="252"/>
      <c r="JK30" s="252"/>
      <c r="JL30" s="252"/>
      <c r="JM30" s="252"/>
      <c r="JN30" s="252"/>
      <c r="JO30" s="252"/>
      <c r="JP30" s="252"/>
      <c r="JQ30" s="252"/>
      <c r="JR30" s="252"/>
      <c r="JS30" s="252"/>
      <c r="JT30" s="252"/>
      <c r="JU30" s="252"/>
      <c r="JV30" s="252"/>
      <c r="JW30" s="252"/>
      <c r="JX30" s="252"/>
      <c r="JY30" s="252"/>
      <c r="JZ30" s="252"/>
      <c r="KA30" s="252"/>
      <c r="KB30" s="252"/>
      <c r="KC30" s="252"/>
      <c r="KD30" s="252"/>
      <c r="KE30" s="252"/>
      <c r="KF30" s="252"/>
      <c r="KG30" s="252"/>
      <c r="KH30" s="252"/>
      <c r="KI30" s="252"/>
      <c r="KJ30" s="252"/>
      <c r="KK30" s="252"/>
      <c r="KL30" s="252"/>
      <c r="KM30" s="252"/>
      <c r="KN30" s="252"/>
      <c r="KO30" s="252"/>
      <c r="KP30" s="252"/>
      <c r="KQ30" s="252"/>
      <c r="KR30" s="252"/>
      <c r="KS30" s="252"/>
      <c r="KT30" s="252"/>
      <c r="KU30" s="252"/>
      <c r="KV30" s="252"/>
      <c r="KW30" s="252"/>
      <c r="KX30" s="252"/>
      <c r="KY30" s="252"/>
      <c r="KZ30" s="252"/>
      <c r="LA30" s="252"/>
      <c r="LB30" s="252"/>
      <c r="LC30" s="252"/>
      <c r="LD30" s="252"/>
      <c r="LE30" s="252"/>
      <c r="LF30" s="252"/>
      <c r="LG30" s="252"/>
      <c r="LH30" s="252"/>
      <c r="LI30" s="252"/>
      <c r="LJ30" s="252"/>
      <c r="LK30" s="252"/>
      <c r="LL30" s="252"/>
      <c r="LM30" s="252"/>
      <c r="LN30" s="252"/>
      <c r="LO30" s="252"/>
      <c r="LP30" s="252"/>
      <c r="LQ30" s="252"/>
      <c r="LR30" s="252"/>
      <c r="LS30" s="252"/>
      <c r="LT30" s="252"/>
      <c r="LU30" s="252"/>
      <c r="LV30" s="252"/>
      <c r="LW30" s="252"/>
      <c r="LX30" s="252"/>
      <c r="LY30" s="252"/>
      <c r="LZ30" s="252"/>
      <c r="MA30" s="252"/>
      <c r="MB30" s="252"/>
      <c r="MC30" s="252"/>
      <c r="MD30" s="252"/>
      <c r="ME30" s="252"/>
      <c r="MF30" s="252"/>
      <c r="MG30" s="252"/>
      <c r="MH30" s="252"/>
      <c r="MI30" s="252"/>
      <c r="MJ30" s="252"/>
      <c r="MK30" s="252"/>
      <c r="ML30" s="252"/>
      <c r="MM30" s="252"/>
      <c r="MN30" s="252"/>
    </row>
    <row r="31" spans="1:352" customFormat="1" ht="15.75" customHeight="1" x14ac:dyDescent="0.3">
      <c r="A31" s="252"/>
      <c r="B31" s="159" t="s">
        <v>1076</v>
      </c>
      <c r="C31" s="1" t="s">
        <v>1077</v>
      </c>
      <c r="D31" s="1" t="s">
        <v>599</v>
      </c>
      <c r="E31" s="1" t="s">
        <v>253</v>
      </c>
      <c r="F31" s="1">
        <v>27259934279</v>
      </c>
      <c r="G31" s="1">
        <v>1</v>
      </c>
      <c r="H31" s="1"/>
      <c r="I31" s="1"/>
      <c r="J31" s="1"/>
      <c r="K31" s="1" t="s">
        <v>1114</v>
      </c>
      <c r="L31" s="14" t="s">
        <v>1017</v>
      </c>
      <c r="M31" s="14" t="s">
        <v>368</v>
      </c>
      <c r="N31" s="1" t="s">
        <v>357</v>
      </c>
      <c r="O31" s="1"/>
      <c r="P31" s="1"/>
      <c r="Q31" s="1" t="s">
        <v>357</v>
      </c>
      <c r="R31" s="1" t="s">
        <v>367</v>
      </c>
      <c r="S31" s="1"/>
      <c r="T31" s="1" t="s">
        <v>248</v>
      </c>
      <c r="U31" s="160" t="s">
        <v>1056</v>
      </c>
      <c r="V31" s="251"/>
      <c r="W31" s="236"/>
      <c r="X31" s="115"/>
      <c r="Y31" s="87"/>
      <c r="Z31" s="245"/>
      <c r="AA31" s="154"/>
      <c r="AB31" s="1" t="s">
        <v>246</v>
      </c>
      <c r="AC31" s="1" t="s">
        <v>245</v>
      </c>
      <c r="AD31" s="1" t="s">
        <v>245</v>
      </c>
      <c r="AE31" s="1" t="s">
        <v>245</v>
      </c>
      <c r="AF31" s="1" t="s">
        <v>245</v>
      </c>
      <c r="AG31" s="1" t="s">
        <v>245</v>
      </c>
      <c r="AH31" s="1" t="s">
        <v>245</v>
      </c>
      <c r="AI31" s="1" t="s">
        <v>1078</v>
      </c>
      <c r="AJ31" s="91"/>
      <c r="AK31" s="70"/>
      <c r="AL31" s="41"/>
      <c r="AM31" s="5"/>
      <c r="AN31" s="55">
        <v>30716494183</v>
      </c>
      <c r="AO31" s="252"/>
      <c r="AP31" s="252"/>
      <c r="AQ31" s="252"/>
      <c r="AR31" s="252"/>
      <c r="AS31" s="252"/>
      <c r="AT31" s="252"/>
      <c r="AU31" s="252"/>
      <c r="AV31" s="252"/>
      <c r="AW31" s="252"/>
      <c r="AX31" s="252"/>
      <c r="AY31" s="252"/>
      <c r="AZ31" s="252"/>
      <c r="BA31" s="252"/>
      <c r="BB31" s="252"/>
      <c r="BC31" s="252"/>
      <c r="BD31" s="252"/>
      <c r="BE31" s="252"/>
      <c r="BF31" s="252"/>
      <c r="BG31" s="252"/>
      <c r="BH31" s="252"/>
      <c r="BI31" s="252"/>
      <c r="BJ31" s="252"/>
      <c r="BK31" s="252"/>
      <c r="BL31" s="252"/>
      <c r="BM31" s="252"/>
      <c r="BN31" s="252"/>
      <c r="BO31" s="252"/>
      <c r="BP31" s="252"/>
      <c r="BQ31" s="252"/>
      <c r="BR31" s="252"/>
      <c r="BS31" s="252"/>
      <c r="BT31" s="252"/>
      <c r="BU31" s="252"/>
      <c r="BV31" s="252"/>
      <c r="BW31" s="252"/>
      <c r="BX31" s="252"/>
      <c r="BY31" s="252"/>
      <c r="BZ31" s="252"/>
      <c r="CA31" s="252"/>
      <c r="CB31" s="252"/>
      <c r="CC31" s="252"/>
      <c r="CD31" s="252"/>
      <c r="CE31" s="252"/>
      <c r="CF31" s="252"/>
      <c r="CG31" s="252"/>
      <c r="CH31" s="252"/>
      <c r="CI31" s="252"/>
      <c r="CJ31" s="252"/>
      <c r="CK31" s="252"/>
      <c r="CL31" s="252"/>
      <c r="CM31" s="252"/>
      <c r="CN31" s="252"/>
      <c r="CO31" s="252"/>
      <c r="CP31" s="252"/>
      <c r="CQ31" s="252"/>
      <c r="CR31" s="252"/>
      <c r="CS31" s="252"/>
      <c r="CT31" s="252"/>
      <c r="CU31" s="252"/>
      <c r="CV31" s="252"/>
      <c r="CW31" s="252"/>
      <c r="CX31" s="252"/>
      <c r="CY31" s="252"/>
      <c r="CZ31" s="252"/>
      <c r="DA31" s="252"/>
      <c r="DB31" s="252"/>
      <c r="DC31" s="252"/>
      <c r="DD31" s="252"/>
      <c r="DE31" s="252"/>
      <c r="DF31" s="252"/>
      <c r="DG31" s="252"/>
      <c r="DH31" s="252"/>
      <c r="DI31" s="252"/>
      <c r="DJ31" s="252"/>
      <c r="DK31" s="252"/>
      <c r="DL31" s="252"/>
      <c r="DM31" s="252"/>
      <c r="DN31" s="252"/>
      <c r="DO31" s="252"/>
      <c r="DP31" s="252"/>
      <c r="DQ31" s="252"/>
      <c r="DR31" s="252"/>
      <c r="DS31" s="252"/>
      <c r="DT31" s="252"/>
      <c r="DU31" s="252"/>
      <c r="DV31" s="252"/>
      <c r="DW31" s="252"/>
      <c r="DX31" s="252"/>
      <c r="DY31" s="252"/>
      <c r="DZ31" s="252"/>
      <c r="EA31" s="252"/>
      <c r="EB31" s="252"/>
      <c r="EC31" s="252"/>
      <c r="ED31" s="252"/>
      <c r="EE31" s="252"/>
      <c r="EF31" s="252"/>
      <c r="EG31" s="252"/>
      <c r="EH31" s="252"/>
      <c r="EI31" s="252"/>
      <c r="EJ31" s="252"/>
      <c r="EK31" s="252"/>
      <c r="EL31" s="252"/>
      <c r="EM31" s="252"/>
      <c r="EN31" s="252"/>
      <c r="EO31" s="252"/>
      <c r="EP31" s="252"/>
      <c r="EQ31" s="252"/>
      <c r="ER31" s="252"/>
      <c r="ES31" s="252"/>
      <c r="ET31" s="252"/>
      <c r="EU31" s="252"/>
      <c r="EV31" s="252"/>
      <c r="EW31" s="252"/>
      <c r="EX31" s="252"/>
      <c r="EY31" s="252"/>
      <c r="EZ31" s="252"/>
      <c r="FA31" s="252"/>
      <c r="FB31" s="252"/>
      <c r="FC31" s="252"/>
      <c r="FD31" s="252"/>
      <c r="FE31" s="252"/>
      <c r="FF31" s="252"/>
      <c r="FG31" s="252"/>
      <c r="FH31" s="252"/>
      <c r="FI31" s="252"/>
      <c r="FJ31" s="252"/>
      <c r="FK31" s="252"/>
      <c r="FL31" s="252"/>
      <c r="FM31" s="252"/>
      <c r="FN31" s="252"/>
      <c r="FO31" s="252"/>
      <c r="FP31" s="252"/>
      <c r="FQ31" s="252"/>
      <c r="FR31" s="252"/>
      <c r="FS31" s="252"/>
      <c r="FT31" s="252"/>
      <c r="FU31" s="252"/>
      <c r="FV31" s="252"/>
      <c r="FW31" s="252"/>
      <c r="FX31" s="252"/>
      <c r="FY31" s="252"/>
      <c r="FZ31" s="252"/>
      <c r="GA31" s="252"/>
      <c r="GB31" s="252"/>
      <c r="GC31" s="252"/>
      <c r="GD31" s="252"/>
      <c r="GE31" s="252"/>
      <c r="GF31" s="252"/>
      <c r="GG31" s="252"/>
      <c r="GH31" s="252"/>
      <c r="GI31" s="252"/>
      <c r="GJ31" s="252"/>
      <c r="GK31" s="252"/>
      <c r="GL31" s="252"/>
      <c r="GM31" s="252"/>
      <c r="GN31" s="252"/>
      <c r="GO31" s="252"/>
      <c r="GP31" s="252"/>
      <c r="GQ31" s="252"/>
      <c r="GR31" s="252"/>
      <c r="GS31" s="252"/>
      <c r="GT31" s="252"/>
      <c r="GU31" s="252"/>
      <c r="GV31" s="252"/>
      <c r="GW31" s="252"/>
      <c r="GX31" s="252"/>
      <c r="GY31" s="252"/>
      <c r="GZ31" s="252"/>
      <c r="HA31" s="252"/>
      <c r="HB31" s="252"/>
      <c r="HC31" s="252"/>
      <c r="HD31" s="252"/>
      <c r="HE31" s="252"/>
      <c r="HF31" s="252"/>
      <c r="HG31" s="252"/>
      <c r="HH31" s="252"/>
      <c r="HI31" s="252"/>
      <c r="HJ31" s="252"/>
      <c r="HK31" s="252"/>
      <c r="HL31" s="252"/>
      <c r="HM31" s="252"/>
      <c r="HN31" s="252"/>
      <c r="HO31" s="252"/>
      <c r="HP31" s="252"/>
      <c r="HQ31" s="252"/>
      <c r="HR31" s="252"/>
      <c r="HS31" s="252"/>
      <c r="HT31" s="252"/>
      <c r="HU31" s="252"/>
      <c r="HV31" s="252"/>
      <c r="HW31" s="252"/>
      <c r="HX31" s="252"/>
      <c r="HY31" s="252"/>
      <c r="HZ31" s="252"/>
      <c r="IA31" s="252"/>
      <c r="IB31" s="252"/>
      <c r="IC31" s="252"/>
      <c r="ID31" s="252"/>
      <c r="IE31" s="252"/>
      <c r="IF31" s="252"/>
      <c r="IG31" s="252"/>
      <c r="IH31" s="252"/>
      <c r="II31" s="252"/>
      <c r="IJ31" s="252"/>
      <c r="IK31" s="252"/>
      <c r="IL31" s="252"/>
      <c r="IM31" s="252"/>
      <c r="IN31" s="252"/>
      <c r="IO31" s="252"/>
      <c r="IP31" s="252"/>
      <c r="IQ31" s="252"/>
      <c r="IR31" s="252"/>
      <c r="IS31" s="252"/>
      <c r="IT31" s="252"/>
      <c r="IU31" s="252"/>
      <c r="IV31" s="252"/>
      <c r="IW31" s="252"/>
      <c r="IX31" s="252"/>
      <c r="IY31" s="252"/>
      <c r="IZ31" s="252"/>
      <c r="JA31" s="252"/>
      <c r="JB31" s="252"/>
      <c r="JC31" s="252"/>
      <c r="JD31" s="252"/>
      <c r="JE31" s="252"/>
      <c r="JF31" s="252"/>
      <c r="JG31" s="252"/>
      <c r="JH31" s="252"/>
      <c r="JI31" s="252"/>
      <c r="JJ31" s="252"/>
      <c r="JK31" s="252"/>
      <c r="JL31" s="252"/>
      <c r="JM31" s="252"/>
      <c r="JN31" s="252"/>
      <c r="JO31" s="252"/>
      <c r="JP31" s="252"/>
      <c r="JQ31" s="252"/>
      <c r="JR31" s="252"/>
      <c r="JS31" s="252"/>
      <c r="JT31" s="252"/>
      <c r="JU31" s="252"/>
      <c r="JV31" s="252"/>
      <c r="JW31" s="252"/>
      <c r="JX31" s="252"/>
      <c r="JY31" s="252"/>
      <c r="JZ31" s="252"/>
      <c r="KA31" s="252"/>
      <c r="KB31" s="252"/>
      <c r="KC31" s="252"/>
      <c r="KD31" s="252"/>
      <c r="KE31" s="252"/>
      <c r="KF31" s="252"/>
      <c r="KG31" s="252"/>
      <c r="KH31" s="252"/>
      <c r="KI31" s="252"/>
      <c r="KJ31" s="252"/>
      <c r="KK31" s="252"/>
      <c r="KL31" s="252"/>
      <c r="KM31" s="252"/>
      <c r="KN31" s="252"/>
      <c r="KO31" s="252"/>
      <c r="KP31" s="252"/>
      <c r="KQ31" s="252"/>
      <c r="KR31" s="252"/>
      <c r="KS31" s="252"/>
      <c r="KT31" s="252"/>
      <c r="KU31" s="252"/>
      <c r="KV31" s="252"/>
      <c r="KW31" s="252"/>
      <c r="KX31" s="252"/>
      <c r="KY31" s="252"/>
      <c r="KZ31" s="252"/>
      <c r="LA31" s="252"/>
      <c r="LB31" s="252"/>
      <c r="LC31" s="252"/>
      <c r="LD31" s="252"/>
      <c r="LE31" s="252"/>
      <c r="LF31" s="252"/>
      <c r="LG31" s="252"/>
      <c r="LH31" s="252"/>
      <c r="LI31" s="252"/>
      <c r="LJ31" s="252"/>
      <c r="LK31" s="252"/>
      <c r="LL31" s="252"/>
      <c r="LM31" s="252"/>
      <c r="LN31" s="252"/>
      <c r="LO31" s="252"/>
      <c r="LP31" s="252"/>
      <c r="LQ31" s="252"/>
      <c r="LR31" s="252"/>
      <c r="LS31" s="252"/>
      <c r="LT31" s="252"/>
      <c r="LU31" s="252"/>
      <c r="LV31" s="252"/>
      <c r="LW31" s="252"/>
      <c r="LX31" s="252"/>
      <c r="LY31" s="252"/>
      <c r="LZ31" s="252"/>
      <c r="MA31" s="252"/>
      <c r="MB31" s="252"/>
      <c r="MC31" s="252"/>
      <c r="MD31" s="252"/>
      <c r="ME31" s="252"/>
      <c r="MF31" s="252"/>
      <c r="MG31" s="252"/>
      <c r="MH31" s="252"/>
      <c r="MI31" s="252"/>
      <c r="MJ31" s="252"/>
      <c r="MK31" s="252"/>
      <c r="ML31" s="252"/>
      <c r="MM31" s="252"/>
      <c r="MN31" s="252"/>
    </row>
    <row r="32" spans="1:352" customFormat="1" ht="15.75" customHeight="1" x14ac:dyDescent="0.3">
      <c r="A32" s="252"/>
      <c r="B32" s="159" t="s">
        <v>1079</v>
      </c>
      <c r="C32" s="1" t="s">
        <v>1080</v>
      </c>
      <c r="D32" s="1" t="s">
        <v>599</v>
      </c>
      <c r="E32" s="1" t="s">
        <v>252</v>
      </c>
      <c r="F32" s="1">
        <v>27335024198</v>
      </c>
      <c r="G32" s="1">
        <v>1</v>
      </c>
      <c r="H32" s="1"/>
      <c r="I32" s="1"/>
      <c r="J32" s="1"/>
      <c r="K32" s="1" t="s">
        <v>1083</v>
      </c>
      <c r="L32" s="14" t="s">
        <v>1017</v>
      </c>
      <c r="M32" s="14" t="s">
        <v>368</v>
      </c>
      <c r="N32" s="1"/>
      <c r="O32" s="1"/>
      <c r="P32" s="1"/>
      <c r="Q32" s="1"/>
      <c r="R32" s="1"/>
      <c r="S32" s="1"/>
      <c r="T32" s="1" t="s">
        <v>243</v>
      </c>
      <c r="U32" s="160" t="s">
        <v>1056</v>
      </c>
      <c r="V32" s="251" t="s">
        <v>65</v>
      </c>
      <c r="W32" s="236"/>
      <c r="X32" s="162">
        <v>262822.66000000003</v>
      </c>
      <c r="Y32" s="161" t="s">
        <v>360</v>
      </c>
      <c r="Z32" s="245" t="s">
        <v>360</v>
      </c>
      <c r="AA32" s="154" t="s">
        <v>55</v>
      </c>
      <c r="AB32" s="1" t="s">
        <v>250</v>
      </c>
      <c r="AC32" s="1" t="s">
        <v>245</v>
      </c>
      <c r="AD32" s="1" t="s">
        <v>245</v>
      </c>
      <c r="AE32" s="1" t="s">
        <v>245</v>
      </c>
      <c r="AF32" s="1" t="s">
        <v>245</v>
      </c>
      <c r="AG32" s="1" t="s">
        <v>245</v>
      </c>
      <c r="AH32" s="1" t="s">
        <v>245</v>
      </c>
      <c r="AI32" s="1" t="s">
        <v>1081</v>
      </c>
      <c r="AJ32" s="98" t="s">
        <v>1082</v>
      </c>
      <c r="AK32" s="70">
        <v>32157</v>
      </c>
      <c r="AL32" s="41">
        <v>43891</v>
      </c>
      <c r="AM32" s="5"/>
      <c r="AN32" s="55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2"/>
      <c r="BQ32" s="252"/>
      <c r="BR32" s="252"/>
      <c r="BS32" s="252"/>
      <c r="BT32" s="252"/>
      <c r="BU32" s="252"/>
      <c r="BV32" s="252"/>
      <c r="BW32" s="252"/>
      <c r="BX32" s="252"/>
      <c r="BY32" s="252"/>
      <c r="BZ32" s="252"/>
      <c r="CA32" s="252"/>
      <c r="CB32" s="252"/>
      <c r="CC32" s="252"/>
      <c r="CD32" s="252"/>
      <c r="CE32" s="252"/>
      <c r="CF32" s="252"/>
      <c r="CG32" s="252"/>
      <c r="CH32" s="252"/>
      <c r="CI32" s="252"/>
      <c r="CJ32" s="252"/>
      <c r="CK32" s="252"/>
      <c r="CL32" s="252"/>
      <c r="CM32" s="252"/>
      <c r="CN32" s="252"/>
      <c r="CO32" s="252"/>
      <c r="CP32" s="252"/>
      <c r="CQ32" s="252"/>
      <c r="CR32" s="252"/>
      <c r="CS32" s="252"/>
      <c r="CT32" s="252"/>
      <c r="CU32" s="252"/>
      <c r="CV32" s="252"/>
      <c r="CW32" s="252"/>
      <c r="CX32" s="252"/>
      <c r="CY32" s="252"/>
      <c r="CZ32" s="252"/>
      <c r="DA32" s="252"/>
      <c r="DB32" s="252"/>
      <c r="DC32" s="252"/>
      <c r="DD32" s="252"/>
      <c r="DE32" s="252"/>
      <c r="DF32" s="252"/>
      <c r="DG32" s="252"/>
      <c r="DH32" s="252"/>
      <c r="DI32" s="252"/>
      <c r="DJ32" s="252"/>
      <c r="DK32" s="252"/>
      <c r="DL32" s="252"/>
      <c r="DM32" s="252"/>
      <c r="DN32" s="252"/>
      <c r="DO32" s="252"/>
      <c r="DP32" s="252"/>
      <c r="DQ32" s="252"/>
      <c r="DR32" s="252"/>
      <c r="DS32" s="252"/>
      <c r="DT32" s="252"/>
      <c r="DU32" s="252"/>
      <c r="DV32" s="252"/>
      <c r="DW32" s="252"/>
      <c r="DX32" s="252"/>
      <c r="DY32" s="252"/>
      <c r="DZ32" s="252"/>
      <c r="EA32" s="252"/>
      <c r="EB32" s="252"/>
      <c r="EC32" s="252"/>
      <c r="ED32" s="252"/>
      <c r="EE32" s="252"/>
      <c r="EF32" s="252"/>
      <c r="EG32" s="252"/>
      <c r="EH32" s="252"/>
      <c r="EI32" s="252"/>
      <c r="EJ32" s="252"/>
      <c r="EK32" s="252"/>
      <c r="EL32" s="252"/>
      <c r="EM32" s="252"/>
      <c r="EN32" s="252"/>
      <c r="EO32" s="252"/>
      <c r="EP32" s="252"/>
      <c r="EQ32" s="252"/>
      <c r="ER32" s="252"/>
      <c r="ES32" s="252"/>
      <c r="ET32" s="252"/>
      <c r="EU32" s="252"/>
      <c r="EV32" s="252"/>
      <c r="EW32" s="252"/>
      <c r="EX32" s="252"/>
      <c r="EY32" s="252"/>
      <c r="EZ32" s="252"/>
      <c r="FA32" s="252"/>
      <c r="FB32" s="252"/>
      <c r="FC32" s="252"/>
      <c r="FD32" s="252"/>
      <c r="FE32" s="252"/>
      <c r="FF32" s="252"/>
      <c r="FG32" s="252"/>
      <c r="FH32" s="252"/>
      <c r="FI32" s="252"/>
      <c r="FJ32" s="252"/>
      <c r="FK32" s="252"/>
      <c r="FL32" s="252"/>
      <c r="FM32" s="252"/>
      <c r="FN32" s="252"/>
      <c r="FO32" s="252"/>
      <c r="FP32" s="252"/>
      <c r="FQ32" s="252"/>
      <c r="FR32" s="252"/>
      <c r="FS32" s="252"/>
      <c r="FT32" s="252"/>
      <c r="FU32" s="252"/>
      <c r="FV32" s="252"/>
      <c r="FW32" s="252"/>
      <c r="FX32" s="252"/>
      <c r="FY32" s="252"/>
      <c r="FZ32" s="252"/>
      <c r="GA32" s="252"/>
      <c r="GB32" s="252"/>
      <c r="GC32" s="252"/>
      <c r="GD32" s="252"/>
      <c r="GE32" s="252"/>
      <c r="GF32" s="252"/>
      <c r="GG32" s="252"/>
      <c r="GH32" s="252"/>
      <c r="GI32" s="252"/>
      <c r="GJ32" s="252"/>
      <c r="GK32" s="252"/>
      <c r="GL32" s="252"/>
      <c r="GM32" s="252"/>
      <c r="GN32" s="252"/>
      <c r="GO32" s="252"/>
      <c r="GP32" s="252"/>
      <c r="GQ32" s="252"/>
      <c r="GR32" s="252"/>
      <c r="GS32" s="252"/>
      <c r="GT32" s="252"/>
      <c r="GU32" s="252"/>
      <c r="GV32" s="252"/>
      <c r="GW32" s="252"/>
      <c r="GX32" s="252"/>
      <c r="GY32" s="252"/>
      <c r="GZ32" s="252"/>
      <c r="HA32" s="252"/>
      <c r="HB32" s="252"/>
      <c r="HC32" s="252"/>
      <c r="HD32" s="252"/>
      <c r="HE32" s="252"/>
      <c r="HF32" s="252"/>
      <c r="HG32" s="252"/>
      <c r="HH32" s="252"/>
      <c r="HI32" s="252"/>
      <c r="HJ32" s="252"/>
      <c r="HK32" s="252"/>
      <c r="HL32" s="252"/>
      <c r="HM32" s="252"/>
      <c r="HN32" s="252"/>
      <c r="HO32" s="252"/>
      <c r="HP32" s="252"/>
      <c r="HQ32" s="252"/>
      <c r="HR32" s="252"/>
      <c r="HS32" s="252"/>
      <c r="HT32" s="252"/>
      <c r="HU32" s="252"/>
      <c r="HV32" s="252"/>
      <c r="HW32" s="252"/>
      <c r="HX32" s="252"/>
      <c r="HY32" s="252"/>
      <c r="HZ32" s="252"/>
      <c r="IA32" s="252"/>
      <c r="IB32" s="252"/>
      <c r="IC32" s="252"/>
      <c r="ID32" s="252"/>
      <c r="IE32" s="252"/>
      <c r="IF32" s="252"/>
      <c r="IG32" s="252"/>
      <c r="IH32" s="252"/>
      <c r="II32" s="252"/>
      <c r="IJ32" s="252"/>
      <c r="IK32" s="252"/>
      <c r="IL32" s="252"/>
      <c r="IM32" s="252"/>
      <c r="IN32" s="252"/>
      <c r="IO32" s="252"/>
      <c r="IP32" s="252"/>
      <c r="IQ32" s="252"/>
      <c r="IR32" s="252"/>
      <c r="IS32" s="252"/>
      <c r="IT32" s="252"/>
      <c r="IU32" s="252"/>
      <c r="IV32" s="252"/>
      <c r="IW32" s="252"/>
      <c r="IX32" s="252"/>
      <c r="IY32" s="252"/>
      <c r="IZ32" s="252"/>
      <c r="JA32" s="252"/>
      <c r="JB32" s="252"/>
      <c r="JC32" s="252"/>
      <c r="JD32" s="252"/>
      <c r="JE32" s="252"/>
      <c r="JF32" s="252"/>
      <c r="JG32" s="252"/>
      <c r="JH32" s="252"/>
      <c r="JI32" s="252"/>
      <c r="JJ32" s="252"/>
      <c r="JK32" s="252"/>
      <c r="JL32" s="252"/>
      <c r="JM32" s="252"/>
      <c r="JN32" s="252"/>
      <c r="JO32" s="252"/>
      <c r="JP32" s="252"/>
      <c r="JQ32" s="252"/>
      <c r="JR32" s="252"/>
      <c r="JS32" s="252"/>
      <c r="JT32" s="252"/>
      <c r="JU32" s="252"/>
      <c r="JV32" s="252"/>
      <c r="JW32" s="252"/>
      <c r="JX32" s="252"/>
      <c r="JY32" s="252"/>
      <c r="JZ32" s="252"/>
      <c r="KA32" s="252"/>
      <c r="KB32" s="252"/>
      <c r="KC32" s="252"/>
      <c r="KD32" s="252"/>
      <c r="KE32" s="252"/>
      <c r="KF32" s="252"/>
      <c r="KG32" s="252"/>
      <c r="KH32" s="252"/>
      <c r="KI32" s="252"/>
      <c r="KJ32" s="252"/>
      <c r="KK32" s="252"/>
      <c r="KL32" s="252"/>
      <c r="KM32" s="252"/>
      <c r="KN32" s="252"/>
      <c r="KO32" s="252"/>
      <c r="KP32" s="252"/>
      <c r="KQ32" s="252"/>
      <c r="KR32" s="252"/>
      <c r="KS32" s="252"/>
      <c r="KT32" s="252"/>
      <c r="KU32" s="252"/>
      <c r="KV32" s="252"/>
      <c r="KW32" s="252"/>
      <c r="KX32" s="252"/>
      <c r="KY32" s="252"/>
      <c r="KZ32" s="252"/>
      <c r="LA32" s="252"/>
      <c r="LB32" s="252"/>
      <c r="LC32" s="252"/>
      <c r="LD32" s="252"/>
      <c r="LE32" s="252"/>
      <c r="LF32" s="252"/>
      <c r="LG32" s="252"/>
      <c r="LH32" s="252"/>
      <c r="LI32" s="252"/>
      <c r="LJ32" s="252"/>
      <c r="LK32" s="252"/>
      <c r="LL32" s="252"/>
      <c r="LM32" s="252"/>
      <c r="LN32" s="252"/>
      <c r="LO32" s="252"/>
      <c r="LP32" s="252"/>
      <c r="LQ32" s="252"/>
      <c r="LR32" s="252"/>
      <c r="LS32" s="252"/>
      <c r="LT32" s="252"/>
      <c r="LU32" s="252"/>
      <c r="LV32" s="252"/>
      <c r="LW32" s="252"/>
      <c r="LX32" s="252"/>
      <c r="LY32" s="252"/>
      <c r="LZ32" s="252"/>
      <c r="MA32" s="252"/>
      <c r="MB32" s="252"/>
      <c r="MC32" s="252"/>
      <c r="MD32" s="252"/>
      <c r="ME32" s="252"/>
      <c r="MF32" s="252"/>
      <c r="MG32" s="252"/>
      <c r="MH32" s="252"/>
      <c r="MI32" s="252"/>
      <c r="MJ32" s="252"/>
      <c r="MK32" s="252"/>
      <c r="ML32" s="252"/>
      <c r="MM32" s="252"/>
      <c r="MN32" s="252"/>
    </row>
    <row r="33" spans="1:352" ht="15.75" x14ac:dyDescent="0.3">
      <c r="B33" s="185"/>
      <c r="C33" s="186" t="s">
        <v>55</v>
      </c>
      <c r="D33" s="186" t="s">
        <v>599</v>
      </c>
      <c r="E33" s="186"/>
      <c r="F33" s="186"/>
      <c r="G33" s="186"/>
      <c r="H33" s="186"/>
      <c r="I33" s="186"/>
      <c r="J33" s="186"/>
      <c r="K33" s="186"/>
      <c r="L33" s="187"/>
      <c r="M33" s="187"/>
      <c r="N33" s="186"/>
      <c r="O33" s="186"/>
      <c r="P33" s="186"/>
      <c r="Q33" s="186"/>
      <c r="R33" s="186"/>
      <c r="S33" s="186"/>
      <c r="T33" s="186"/>
      <c r="U33" s="186"/>
      <c r="V33" s="234"/>
      <c r="W33" s="230" t="str">
        <f>IF(V33=Hoja1!$C$2,Hoja1!$D$2,IF('1-Base de Datos'!V33=Hoja1!$C$3,Hoja1!$D$3,IF('1-Base de Datos'!V33=Hoja1!$C$4,Hoja1!$D$4,IF('1-Base de Datos'!V33=Hoja1!$C$5,Hoja1!$D$5,IF('1-Base de Datos'!V33=Hoja1!$C$6,Hoja1!$D$6,IF(V33=Hoja1!$C$7,Hoja1!$D$7,IF('1-Base de Datos'!V33=Hoja1!$C$8,Hoja1!$D$8,IF('1-Base de Datos'!V33=Hoja1!$C$9,Hoja1!$D$9,IF('1-Base de Datos'!V33=Hoja1!$C$10,Hoja1!$D$10,IF('1-Base de Datos'!V33=Hoja1!$C$11,Hoja1!$D$11,IF('1-Base de Datos'!V33=Hoja1!$C$12,Hoja1!$D$12," ")))))))))))</f>
        <v xml:space="preserve"> </v>
      </c>
      <c r="X33" s="186"/>
      <c r="Y33" s="186"/>
      <c r="Z33" s="230"/>
      <c r="AA33" s="242"/>
      <c r="AB33" s="186"/>
      <c r="AC33" s="186"/>
      <c r="AD33" s="186"/>
      <c r="AE33" s="186"/>
      <c r="AF33" s="186"/>
      <c r="AG33" s="186"/>
      <c r="AH33" s="186"/>
      <c r="AI33" s="186"/>
      <c r="AJ33" s="188"/>
      <c r="AK33" s="187"/>
      <c r="AL33" s="188"/>
      <c r="AM33" s="188"/>
      <c r="AN33" s="189"/>
    </row>
    <row r="34" spans="1:352" customFormat="1" ht="15.75" customHeight="1" x14ac:dyDescent="0.3">
      <c r="A34" s="252"/>
      <c r="B34" s="29" t="s">
        <v>271</v>
      </c>
      <c r="C34" s="1" t="s">
        <v>56</v>
      </c>
      <c r="D34" s="1" t="s">
        <v>600</v>
      </c>
      <c r="E34" s="1" t="s">
        <v>252</v>
      </c>
      <c r="F34" s="1">
        <v>20301640545</v>
      </c>
      <c r="G34" s="1"/>
      <c r="H34" s="1"/>
      <c r="I34" s="1"/>
      <c r="J34" s="1"/>
      <c r="K34" s="1" t="s">
        <v>527</v>
      </c>
      <c r="L34" s="14" t="s">
        <v>238</v>
      </c>
      <c r="M34" s="14"/>
      <c r="N34" s="1"/>
      <c r="O34" s="1"/>
      <c r="P34" s="1"/>
      <c r="Q34" s="1"/>
      <c r="R34" s="1"/>
      <c r="S34" s="1"/>
      <c r="T34" s="1" t="s">
        <v>243</v>
      </c>
      <c r="U34" s="160"/>
      <c r="V34" s="83"/>
      <c r="W34" s="236" t="str">
        <f>IF(V34=Hoja1!$C$2,Hoja1!$D$2,IF('1-Base de Datos'!V34=Hoja1!$C$3,Hoja1!$D$3,IF('1-Base de Datos'!V34=Hoja1!$C$4,Hoja1!$D$4,IF('1-Base de Datos'!V34=Hoja1!$C$5,Hoja1!$D$5,IF('1-Base de Datos'!V34=Hoja1!$C$6,Hoja1!$D$6,IF(V34=Hoja1!$C$7,Hoja1!$D$7,IF('1-Base de Datos'!V34=Hoja1!$C$8,Hoja1!$D$8,IF('1-Base de Datos'!V34=Hoja1!$C$9,Hoja1!$D$9,IF('1-Base de Datos'!V34=Hoja1!$C$10,Hoja1!$D$10,IF('1-Base de Datos'!V34=Hoja1!$C$11,Hoja1!$D$11,IF('1-Base de Datos'!V34=Hoja1!$C$12,Hoja1!$D$12," ")))))))))))</f>
        <v xml:space="preserve"> </v>
      </c>
      <c r="X34" s="115"/>
      <c r="Y34" s="83"/>
      <c r="Z34" s="245"/>
      <c r="AA34" s="154"/>
      <c r="AB34" s="1" t="s">
        <v>250</v>
      </c>
      <c r="AC34" s="1" t="s">
        <v>245</v>
      </c>
      <c r="AD34" s="1" t="s">
        <v>245</v>
      </c>
      <c r="AE34" s="1" t="s">
        <v>245</v>
      </c>
      <c r="AF34" s="1" t="s">
        <v>245</v>
      </c>
      <c r="AG34" s="1" t="s">
        <v>245</v>
      </c>
      <c r="AH34" s="1" t="s">
        <v>245</v>
      </c>
      <c r="AI34" s="1"/>
      <c r="AJ34" s="93"/>
      <c r="AK34" s="3">
        <v>42086</v>
      </c>
      <c r="AL34" s="2"/>
      <c r="AM34" s="2"/>
      <c r="AN34" s="4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252"/>
      <c r="AZ34" s="252"/>
      <c r="BA34" s="252"/>
      <c r="BB34" s="252"/>
      <c r="BC34" s="252"/>
      <c r="BD34" s="252"/>
      <c r="BE34" s="252"/>
      <c r="BF34" s="252"/>
      <c r="BG34" s="252"/>
      <c r="BH34" s="252"/>
      <c r="BI34" s="252"/>
      <c r="BJ34" s="252"/>
      <c r="BK34" s="252"/>
      <c r="BL34" s="252"/>
      <c r="BM34" s="252"/>
      <c r="BN34" s="252"/>
      <c r="BO34" s="252"/>
      <c r="BP34" s="252"/>
      <c r="BQ34" s="252"/>
      <c r="BR34" s="252"/>
      <c r="BS34" s="252"/>
      <c r="BT34" s="252"/>
      <c r="BU34" s="252"/>
      <c r="BV34" s="252"/>
      <c r="BW34" s="252"/>
      <c r="BX34" s="252"/>
      <c r="BY34" s="252"/>
      <c r="BZ34" s="252"/>
      <c r="CA34" s="252"/>
      <c r="CB34" s="252"/>
      <c r="CC34" s="252"/>
      <c r="CD34" s="252"/>
      <c r="CE34" s="252"/>
      <c r="CF34" s="252"/>
      <c r="CG34" s="252"/>
      <c r="CH34" s="252"/>
      <c r="CI34" s="252"/>
      <c r="CJ34" s="252"/>
      <c r="CK34" s="252"/>
      <c r="CL34" s="252"/>
      <c r="CM34" s="252"/>
      <c r="CN34" s="252"/>
      <c r="CO34" s="252"/>
      <c r="CP34" s="252"/>
      <c r="CQ34" s="252"/>
      <c r="CR34" s="252"/>
      <c r="CS34" s="252"/>
      <c r="CT34" s="252"/>
      <c r="CU34" s="252"/>
      <c r="CV34" s="252"/>
      <c r="CW34" s="252"/>
      <c r="CX34" s="252"/>
      <c r="CY34" s="252"/>
      <c r="CZ34" s="252"/>
      <c r="DA34" s="252"/>
      <c r="DB34" s="252"/>
      <c r="DC34" s="252"/>
      <c r="DD34" s="252"/>
      <c r="DE34" s="252"/>
      <c r="DF34" s="252"/>
      <c r="DG34" s="252"/>
      <c r="DH34" s="252"/>
      <c r="DI34" s="252"/>
      <c r="DJ34" s="252"/>
      <c r="DK34" s="252"/>
      <c r="DL34" s="252"/>
      <c r="DM34" s="252"/>
      <c r="DN34" s="252"/>
      <c r="DO34" s="252"/>
      <c r="DP34" s="252"/>
      <c r="DQ34" s="252"/>
      <c r="DR34" s="252"/>
      <c r="DS34" s="252"/>
      <c r="DT34" s="252"/>
      <c r="DU34" s="252"/>
      <c r="DV34" s="252"/>
      <c r="DW34" s="252"/>
      <c r="DX34" s="252"/>
      <c r="DY34" s="252"/>
      <c r="DZ34" s="252"/>
      <c r="EA34" s="252"/>
      <c r="EB34" s="252"/>
      <c r="EC34" s="252"/>
      <c r="ED34" s="252"/>
      <c r="EE34" s="252"/>
      <c r="EF34" s="252"/>
      <c r="EG34" s="252"/>
      <c r="EH34" s="252"/>
      <c r="EI34" s="252"/>
      <c r="EJ34" s="252"/>
      <c r="EK34" s="252"/>
      <c r="EL34" s="252"/>
      <c r="EM34" s="252"/>
      <c r="EN34" s="252"/>
      <c r="EO34" s="252"/>
      <c r="EP34" s="252"/>
      <c r="EQ34" s="252"/>
      <c r="ER34" s="252"/>
      <c r="ES34" s="252"/>
      <c r="ET34" s="252"/>
      <c r="EU34" s="252"/>
      <c r="EV34" s="252"/>
      <c r="EW34" s="252"/>
      <c r="EX34" s="252"/>
      <c r="EY34" s="252"/>
      <c r="EZ34" s="252"/>
      <c r="FA34" s="252"/>
      <c r="FB34" s="252"/>
      <c r="FC34" s="252"/>
      <c r="FD34" s="252"/>
      <c r="FE34" s="252"/>
      <c r="FF34" s="252"/>
      <c r="FG34" s="252"/>
      <c r="FH34" s="252"/>
      <c r="FI34" s="252"/>
      <c r="FJ34" s="252"/>
      <c r="FK34" s="252"/>
      <c r="FL34" s="252"/>
      <c r="FM34" s="252"/>
      <c r="FN34" s="252"/>
      <c r="FO34" s="252"/>
      <c r="FP34" s="252"/>
      <c r="FQ34" s="252"/>
      <c r="FR34" s="252"/>
      <c r="FS34" s="252"/>
      <c r="FT34" s="252"/>
      <c r="FU34" s="252"/>
      <c r="FV34" s="252"/>
      <c r="FW34" s="252"/>
      <c r="FX34" s="252"/>
      <c r="FY34" s="252"/>
      <c r="FZ34" s="252"/>
      <c r="GA34" s="252"/>
      <c r="GB34" s="252"/>
      <c r="GC34" s="252"/>
      <c r="GD34" s="252"/>
      <c r="GE34" s="252"/>
      <c r="GF34" s="252"/>
      <c r="GG34" s="252"/>
      <c r="GH34" s="252"/>
      <c r="GI34" s="252"/>
      <c r="GJ34" s="252"/>
      <c r="GK34" s="252"/>
      <c r="GL34" s="252"/>
      <c r="GM34" s="252"/>
      <c r="GN34" s="252"/>
      <c r="GO34" s="252"/>
      <c r="GP34" s="252"/>
      <c r="GQ34" s="252"/>
      <c r="GR34" s="252"/>
      <c r="GS34" s="252"/>
      <c r="GT34" s="252"/>
      <c r="GU34" s="252"/>
      <c r="GV34" s="252"/>
      <c r="GW34" s="252"/>
      <c r="GX34" s="252"/>
      <c r="GY34" s="252"/>
      <c r="GZ34" s="252"/>
      <c r="HA34" s="252"/>
      <c r="HB34" s="252"/>
      <c r="HC34" s="252"/>
      <c r="HD34" s="252"/>
      <c r="HE34" s="252"/>
      <c r="HF34" s="252"/>
      <c r="HG34" s="252"/>
      <c r="HH34" s="252"/>
      <c r="HI34" s="252"/>
      <c r="HJ34" s="252"/>
      <c r="HK34" s="252"/>
      <c r="HL34" s="252"/>
      <c r="HM34" s="252"/>
      <c r="HN34" s="252"/>
      <c r="HO34" s="252"/>
      <c r="HP34" s="252"/>
      <c r="HQ34" s="252"/>
      <c r="HR34" s="252"/>
      <c r="HS34" s="252"/>
      <c r="HT34" s="252"/>
      <c r="HU34" s="252"/>
      <c r="HV34" s="252"/>
      <c r="HW34" s="252"/>
      <c r="HX34" s="252"/>
      <c r="HY34" s="252"/>
      <c r="HZ34" s="252"/>
      <c r="IA34" s="252"/>
      <c r="IB34" s="252"/>
      <c r="IC34" s="252"/>
      <c r="ID34" s="252"/>
      <c r="IE34" s="252"/>
      <c r="IF34" s="252"/>
      <c r="IG34" s="252"/>
      <c r="IH34" s="252"/>
      <c r="II34" s="252"/>
      <c r="IJ34" s="252"/>
      <c r="IK34" s="252"/>
      <c r="IL34" s="252"/>
      <c r="IM34" s="252"/>
      <c r="IN34" s="252"/>
      <c r="IO34" s="252"/>
      <c r="IP34" s="252"/>
      <c r="IQ34" s="252"/>
      <c r="IR34" s="252"/>
      <c r="IS34" s="252"/>
      <c r="IT34" s="252"/>
      <c r="IU34" s="252"/>
      <c r="IV34" s="252"/>
      <c r="IW34" s="252"/>
      <c r="IX34" s="252"/>
      <c r="IY34" s="252"/>
      <c r="IZ34" s="252"/>
      <c r="JA34" s="252"/>
      <c r="JB34" s="252"/>
      <c r="JC34" s="252"/>
      <c r="JD34" s="252"/>
      <c r="JE34" s="252"/>
      <c r="JF34" s="252"/>
      <c r="JG34" s="252"/>
      <c r="JH34" s="252"/>
      <c r="JI34" s="252"/>
      <c r="JJ34" s="252"/>
      <c r="JK34" s="252"/>
      <c r="JL34" s="252"/>
      <c r="JM34" s="252"/>
      <c r="JN34" s="252"/>
      <c r="JO34" s="252"/>
      <c r="JP34" s="252"/>
      <c r="JQ34" s="252"/>
      <c r="JR34" s="252"/>
      <c r="JS34" s="252"/>
      <c r="JT34" s="252"/>
      <c r="JU34" s="252"/>
      <c r="JV34" s="252"/>
      <c r="JW34" s="252"/>
      <c r="JX34" s="252"/>
      <c r="JY34" s="252"/>
      <c r="JZ34" s="252"/>
      <c r="KA34" s="252"/>
      <c r="KB34" s="252"/>
      <c r="KC34" s="252"/>
      <c r="KD34" s="252"/>
      <c r="KE34" s="252"/>
      <c r="KF34" s="252"/>
      <c r="KG34" s="252"/>
      <c r="KH34" s="252"/>
      <c r="KI34" s="252"/>
      <c r="KJ34" s="252"/>
      <c r="KK34" s="252"/>
      <c r="KL34" s="252"/>
      <c r="KM34" s="252"/>
      <c r="KN34" s="252"/>
      <c r="KO34" s="252"/>
      <c r="KP34" s="252"/>
      <c r="KQ34" s="252"/>
      <c r="KR34" s="252"/>
      <c r="KS34" s="252"/>
      <c r="KT34" s="252"/>
      <c r="KU34" s="252"/>
      <c r="KV34" s="252"/>
      <c r="KW34" s="252"/>
      <c r="KX34" s="252"/>
      <c r="KY34" s="252"/>
      <c r="KZ34" s="252"/>
      <c r="LA34" s="252"/>
      <c r="LB34" s="252"/>
      <c r="LC34" s="252"/>
      <c r="LD34" s="252"/>
      <c r="LE34" s="252"/>
      <c r="LF34" s="252"/>
      <c r="LG34" s="252"/>
      <c r="LH34" s="252"/>
      <c r="LI34" s="252"/>
      <c r="LJ34" s="252"/>
      <c r="LK34" s="252"/>
      <c r="LL34" s="252"/>
      <c r="LM34" s="252"/>
      <c r="LN34" s="252"/>
      <c r="LO34" s="252"/>
      <c r="LP34" s="252"/>
      <c r="LQ34" s="252"/>
      <c r="LR34" s="252"/>
      <c r="LS34" s="252"/>
      <c r="LT34" s="252"/>
      <c r="LU34" s="252"/>
      <c r="LV34" s="252"/>
      <c r="LW34" s="252"/>
      <c r="LX34" s="252"/>
      <c r="LY34" s="252"/>
      <c r="LZ34" s="252"/>
      <c r="MA34" s="252"/>
      <c r="MB34" s="252"/>
      <c r="MC34" s="252"/>
      <c r="MD34" s="252"/>
      <c r="ME34" s="252"/>
      <c r="MF34" s="252"/>
      <c r="MG34" s="252"/>
      <c r="MH34" s="252"/>
      <c r="MI34" s="252"/>
      <c r="MJ34" s="252"/>
      <c r="MK34" s="252"/>
      <c r="ML34" s="252"/>
      <c r="MM34" s="252"/>
      <c r="MN34" s="252"/>
    </row>
    <row r="35" spans="1:352" ht="15.75" x14ac:dyDescent="0.3">
      <c r="B35" s="190" t="s">
        <v>272</v>
      </c>
      <c r="C35" s="160" t="s">
        <v>57</v>
      </c>
      <c r="D35" s="160" t="s">
        <v>599</v>
      </c>
      <c r="E35" s="160" t="s">
        <v>252</v>
      </c>
      <c r="F35" s="160">
        <v>20285888396</v>
      </c>
      <c r="G35" s="160">
        <v>1</v>
      </c>
      <c r="H35" s="160"/>
      <c r="I35" s="160"/>
      <c r="J35" s="160"/>
      <c r="K35" s="160" t="s">
        <v>1140</v>
      </c>
      <c r="L35" s="151" t="s">
        <v>477</v>
      </c>
      <c r="M35" s="151"/>
      <c r="N35" s="160"/>
      <c r="O35" s="160"/>
      <c r="P35" s="160"/>
      <c r="Q35" s="160"/>
      <c r="R35" s="160"/>
      <c r="S35" s="160"/>
      <c r="T35" s="160" t="s">
        <v>243</v>
      </c>
      <c r="U35" s="160" t="s">
        <v>1056</v>
      </c>
      <c r="V35" s="152" t="s">
        <v>102</v>
      </c>
      <c r="W35" s="236">
        <f>IF(V35=Hoja1!$C$2,Hoja1!$D$2,IF('1-Base de Datos'!V35=Hoja1!$C$3,Hoja1!$D$3,IF('1-Base de Datos'!V35=Hoja1!$C$4,Hoja1!$D$4,IF('1-Base de Datos'!V35=Hoja1!$C$5,Hoja1!$D$5,IF('1-Base de Datos'!V35=Hoja1!$C$6,Hoja1!$D$6,IF(V35=Hoja1!$C$7,Hoja1!$D$7,IF('1-Base de Datos'!V35=Hoja1!$C$8,Hoja1!$D$8,IF('1-Base de Datos'!V35=Hoja1!$C$9,Hoja1!$D$9,IF('1-Base de Datos'!V35=Hoja1!$C$10,Hoja1!$D$10,IF('1-Base de Datos'!V35=Hoja1!$C$11,Hoja1!$D$11,IF('1-Base de Datos'!V35=Hoja1!$C$12,Hoja1!$D$12," ")))))))))))</f>
        <v>1252435.53</v>
      </c>
      <c r="X35" s="162">
        <v>631588.96</v>
      </c>
      <c r="Y35" s="161" t="s">
        <v>360</v>
      </c>
      <c r="Z35" s="245" t="s">
        <v>360</v>
      </c>
      <c r="AA35" s="154" t="s">
        <v>91</v>
      </c>
      <c r="AB35" s="160" t="s">
        <v>250</v>
      </c>
      <c r="AC35" s="160" t="s">
        <v>245</v>
      </c>
      <c r="AD35" s="160" t="s">
        <v>245</v>
      </c>
      <c r="AE35" s="160" t="s">
        <v>245</v>
      </c>
      <c r="AF35" s="160" t="s">
        <v>245</v>
      </c>
      <c r="AG35" s="160" t="s">
        <v>245</v>
      </c>
      <c r="AH35" s="160" t="s">
        <v>245</v>
      </c>
      <c r="AI35" s="160">
        <v>154046270</v>
      </c>
      <c r="AJ35" s="167" t="s">
        <v>546</v>
      </c>
      <c r="AK35" s="165">
        <v>41539</v>
      </c>
      <c r="AL35" s="168"/>
      <c r="AM35" s="168"/>
      <c r="AN35" s="158"/>
    </row>
    <row r="36" spans="1:352" ht="15.75" x14ac:dyDescent="0.3">
      <c r="B36" s="190" t="s">
        <v>273</v>
      </c>
      <c r="C36" s="160" t="s">
        <v>58</v>
      </c>
      <c r="D36" s="160" t="s">
        <v>599</v>
      </c>
      <c r="E36" s="160" t="s">
        <v>252</v>
      </c>
      <c r="F36" s="160">
        <v>27110716147</v>
      </c>
      <c r="G36" s="160">
        <v>1</v>
      </c>
      <c r="H36" s="160"/>
      <c r="I36" s="160"/>
      <c r="J36" s="160"/>
      <c r="K36" s="160" t="s">
        <v>902</v>
      </c>
      <c r="L36" s="151" t="s">
        <v>1017</v>
      </c>
      <c r="M36" s="151"/>
      <c r="N36" s="160"/>
      <c r="O36" s="160"/>
      <c r="P36" s="160"/>
      <c r="Q36" s="160"/>
      <c r="R36" s="160"/>
      <c r="S36" s="160"/>
      <c r="T36" s="160" t="s">
        <v>198</v>
      </c>
      <c r="U36" s="160"/>
      <c r="V36" s="152"/>
      <c r="W36" s="236" t="str">
        <f>IF(V36=Hoja1!$C$2,Hoja1!$D$2,IF('1-Base de Datos'!V36=Hoja1!$C$3,Hoja1!$D$3,IF('1-Base de Datos'!V36=Hoja1!$C$4,Hoja1!$D$4,IF('1-Base de Datos'!V36=Hoja1!$C$5,Hoja1!$D$5,IF('1-Base de Datos'!V36=Hoja1!$C$6,Hoja1!$D$6,IF(V36=Hoja1!$C$7,Hoja1!$D$7,IF('1-Base de Datos'!V36=Hoja1!$C$8,Hoja1!$D$8,IF('1-Base de Datos'!V36=Hoja1!$C$9,Hoja1!$D$9,IF('1-Base de Datos'!V36=Hoja1!$C$10,Hoja1!$D$10,IF('1-Base de Datos'!V36=Hoja1!$C$11,Hoja1!$D$11,IF('1-Base de Datos'!V36=Hoja1!$C$12,Hoja1!$D$12," ")))))))))))</f>
        <v xml:space="preserve"> </v>
      </c>
      <c r="X36" s="162"/>
      <c r="Y36" s="161"/>
      <c r="Z36" s="245"/>
      <c r="AA36" s="154"/>
      <c r="AB36" s="160" t="s">
        <v>250</v>
      </c>
      <c r="AC36" s="160" t="s">
        <v>245</v>
      </c>
      <c r="AD36" s="160" t="s">
        <v>245</v>
      </c>
      <c r="AE36" s="160" t="s">
        <v>247</v>
      </c>
      <c r="AF36" s="160" t="s">
        <v>245</v>
      </c>
      <c r="AG36" s="160" t="s">
        <v>245</v>
      </c>
      <c r="AH36" s="160" t="s">
        <v>245</v>
      </c>
      <c r="AI36" s="160" t="s">
        <v>59</v>
      </c>
      <c r="AJ36" s="167"/>
      <c r="AK36" s="165">
        <v>42022</v>
      </c>
      <c r="AL36" s="168"/>
      <c r="AM36" s="168"/>
      <c r="AN36" s="158"/>
    </row>
    <row r="37" spans="1:352" customFormat="1" ht="15" customHeight="1" x14ac:dyDescent="0.3">
      <c r="A37" s="252"/>
      <c r="B37" s="29" t="s">
        <v>274</v>
      </c>
      <c r="C37" s="1" t="s">
        <v>240</v>
      </c>
      <c r="D37" s="1" t="s">
        <v>600</v>
      </c>
      <c r="E37" s="1" t="s">
        <v>252</v>
      </c>
      <c r="F37" s="1">
        <v>20061376578</v>
      </c>
      <c r="G37" s="1"/>
      <c r="H37" s="1" t="s">
        <v>25</v>
      </c>
      <c r="I37" s="1"/>
      <c r="J37" s="1"/>
      <c r="K37" s="1" t="s">
        <v>61</v>
      </c>
      <c r="L37" s="14" t="s">
        <v>239</v>
      </c>
      <c r="M37" s="14"/>
      <c r="N37" s="1"/>
      <c r="O37" s="1"/>
      <c r="P37" s="1"/>
      <c r="Q37" s="1"/>
      <c r="R37" s="1"/>
      <c r="S37" s="1"/>
      <c r="T37" s="1" t="s">
        <v>243</v>
      </c>
      <c r="U37" s="160"/>
      <c r="V37" s="83"/>
      <c r="W37" s="236" t="str">
        <f>IF(V37=Hoja1!$C$2,Hoja1!$D$2,IF('1-Base de Datos'!V37=Hoja1!$C$3,Hoja1!$D$3,IF('1-Base de Datos'!V37=Hoja1!$C$4,Hoja1!$D$4,IF('1-Base de Datos'!V37=Hoja1!$C$5,Hoja1!$D$5,IF('1-Base de Datos'!V37=Hoja1!$C$6,Hoja1!$D$6,IF(V37=Hoja1!$C$7,Hoja1!$D$7,IF('1-Base de Datos'!V37=Hoja1!$C$8,Hoja1!$D$8,IF('1-Base de Datos'!V37=Hoja1!$C$9,Hoja1!$D$9,IF('1-Base de Datos'!V37=Hoja1!$C$10,Hoja1!$D$10,IF('1-Base de Datos'!V37=Hoja1!$C$11,Hoja1!$D$11,IF('1-Base de Datos'!V37=Hoja1!$C$12,Hoja1!$D$12," ")))))))))))</f>
        <v xml:space="preserve"> </v>
      </c>
      <c r="X37" s="162"/>
      <c r="Y37" s="83"/>
      <c r="Z37" s="245"/>
      <c r="AA37" s="154"/>
      <c r="AB37" s="1" t="s">
        <v>246</v>
      </c>
      <c r="AC37" s="1" t="s">
        <v>247</v>
      </c>
      <c r="AD37" s="1" t="s">
        <v>245</v>
      </c>
      <c r="AE37" s="1" t="s">
        <v>245</v>
      </c>
      <c r="AF37" s="1" t="s">
        <v>245</v>
      </c>
      <c r="AG37" s="1" t="s">
        <v>245</v>
      </c>
      <c r="AH37" s="1" t="s">
        <v>245</v>
      </c>
      <c r="AI37" s="1" t="s">
        <v>426</v>
      </c>
      <c r="AJ37" s="93" t="s">
        <v>427</v>
      </c>
      <c r="AK37" s="3">
        <v>42042</v>
      </c>
      <c r="AL37" s="2"/>
      <c r="AM37" s="2"/>
      <c r="AN37" s="4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2"/>
      <c r="BG37" s="252"/>
      <c r="BH37" s="252"/>
      <c r="BI37" s="252"/>
      <c r="BJ37" s="252"/>
      <c r="BK37" s="252"/>
      <c r="BL37" s="252"/>
      <c r="BM37" s="252"/>
      <c r="BN37" s="252"/>
      <c r="BO37" s="252"/>
      <c r="BP37" s="252"/>
      <c r="BQ37" s="252"/>
      <c r="BR37" s="252"/>
      <c r="BS37" s="252"/>
      <c r="BT37" s="252"/>
      <c r="BU37" s="252"/>
      <c r="BV37" s="252"/>
      <c r="BW37" s="252"/>
      <c r="BX37" s="252"/>
      <c r="BY37" s="252"/>
      <c r="BZ37" s="252"/>
      <c r="CA37" s="252"/>
      <c r="CB37" s="252"/>
      <c r="CC37" s="252"/>
      <c r="CD37" s="252"/>
      <c r="CE37" s="252"/>
      <c r="CF37" s="252"/>
      <c r="CG37" s="252"/>
      <c r="CH37" s="252"/>
      <c r="CI37" s="252"/>
      <c r="CJ37" s="252"/>
      <c r="CK37" s="252"/>
      <c r="CL37" s="252"/>
      <c r="CM37" s="252"/>
      <c r="CN37" s="252"/>
      <c r="CO37" s="252"/>
      <c r="CP37" s="252"/>
      <c r="CQ37" s="252"/>
      <c r="CR37" s="252"/>
      <c r="CS37" s="252"/>
      <c r="CT37" s="252"/>
      <c r="CU37" s="252"/>
      <c r="CV37" s="252"/>
      <c r="CW37" s="252"/>
      <c r="CX37" s="252"/>
      <c r="CY37" s="252"/>
      <c r="CZ37" s="252"/>
      <c r="DA37" s="252"/>
      <c r="DB37" s="252"/>
      <c r="DC37" s="252"/>
      <c r="DD37" s="252"/>
      <c r="DE37" s="252"/>
      <c r="DF37" s="252"/>
      <c r="DG37" s="252"/>
      <c r="DH37" s="252"/>
      <c r="DI37" s="252"/>
      <c r="DJ37" s="252"/>
      <c r="DK37" s="252"/>
      <c r="DL37" s="252"/>
      <c r="DM37" s="252"/>
      <c r="DN37" s="252"/>
      <c r="DO37" s="252"/>
      <c r="DP37" s="252"/>
      <c r="DQ37" s="252"/>
      <c r="DR37" s="252"/>
      <c r="DS37" s="252"/>
      <c r="DT37" s="252"/>
      <c r="DU37" s="252"/>
      <c r="DV37" s="252"/>
      <c r="DW37" s="252"/>
      <c r="DX37" s="252"/>
      <c r="DY37" s="252"/>
      <c r="DZ37" s="252"/>
      <c r="EA37" s="252"/>
      <c r="EB37" s="252"/>
      <c r="EC37" s="252"/>
      <c r="ED37" s="252"/>
      <c r="EE37" s="252"/>
      <c r="EF37" s="252"/>
      <c r="EG37" s="252"/>
      <c r="EH37" s="252"/>
      <c r="EI37" s="252"/>
      <c r="EJ37" s="252"/>
      <c r="EK37" s="252"/>
      <c r="EL37" s="252"/>
      <c r="EM37" s="252"/>
      <c r="EN37" s="252"/>
      <c r="EO37" s="252"/>
      <c r="EP37" s="252"/>
      <c r="EQ37" s="252"/>
      <c r="ER37" s="252"/>
      <c r="ES37" s="252"/>
      <c r="ET37" s="252"/>
      <c r="EU37" s="252"/>
      <c r="EV37" s="252"/>
      <c r="EW37" s="252"/>
      <c r="EX37" s="252"/>
      <c r="EY37" s="252"/>
      <c r="EZ37" s="252"/>
      <c r="FA37" s="252"/>
      <c r="FB37" s="252"/>
      <c r="FC37" s="252"/>
      <c r="FD37" s="252"/>
      <c r="FE37" s="252"/>
      <c r="FF37" s="252"/>
      <c r="FG37" s="252"/>
      <c r="FH37" s="252"/>
      <c r="FI37" s="252"/>
      <c r="FJ37" s="252"/>
      <c r="FK37" s="252"/>
      <c r="FL37" s="252"/>
      <c r="FM37" s="252"/>
      <c r="FN37" s="252"/>
      <c r="FO37" s="252"/>
      <c r="FP37" s="252"/>
      <c r="FQ37" s="252"/>
      <c r="FR37" s="252"/>
      <c r="FS37" s="252"/>
      <c r="FT37" s="252"/>
      <c r="FU37" s="252"/>
      <c r="FV37" s="252"/>
      <c r="FW37" s="252"/>
      <c r="FX37" s="252"/>
      <c r="FY37" s="252"/>
      <c r="FZ37" s="252"/>
      <c r="GA37" s="252"/>
      <c r="GB37" s="252"/>
      <c r="GC37" s="252"/>
      <c r="GD37" s="252"/>
      <c r="GE37" s="252"/>
      <c r="GF37" s="252"/>
      <c r="GG37" s="252"/>
      <c r="GH37" s="252"/>
      <c r="GI37" s="252"/>
      <c r="GJ37" s="252"/>
      <c r="GK37" s="252"/>
      <c r="GL37" s="252"/>
      <c r="GM37" s="252"/>
      <c r="GN37" s="252"/>
      <c r="GO37" s="252"/>
      <c r="GP37" s="252"/>
      <c r="GQ37" s="252"/>
      <c r="GR37" s="252"/>
      <c r="GS37" s="252"/>
      <c r="GT37" s="252"/>
      <c r="GU37" s="252"/>
      <c r="GV37" s="252"/>
      <c r="GW37" s="252"/>
      <c r="GX37" s="252"/>
      <c r="GY37" s="252"/>
      <c r="GZ37" s="252"/>
      <c r="HA37" s="252"/>
      <c r="HB37" s="252"/>
      <c r="HC37" s="252"/>
      <c r="HD37" s="252"/>
      <c r="HE37" s="252"/>
      <c r="HF37" s="252"/>
      <c r="HG37" s="252"/>
      <c r="HH37" s="252"/>
      <c r="HI37" s="252"/>
      <c r="HJ37" s="252"/>
      <c r="HK37" s="252"/>
      <c r="HL37" s="252"/>
      <c r="HM37" s="252"/>
      <c r="HN37" s="252"/>
      <c r="HO37" s="252"/>
      <c r="HP37" s="252"/>
      <c r="HQ37" s="252"/>
      <c r="HR37" s="252"/>
      <c r="HS37" s="252"/>
      <c r="HT37" s="252"/>
      <c r="HU37" s="252"/>
      <c r="HV37" s="252"/>
      <c r="HW37" s="252"/>
      <c r="HX37" s="252"/>
      <c r="HY37" s="252"/>
      <c r="HZ37" s="252"/>
      <c r="IA37" s="252"/>
      <c r="IB37" s="252"/>
      <c r="IC37" s="252"/>
      <c r="ID37" s="252"/>
      <c r="IE37" s="252"/>
      <c r="IF37" s="252"/>
      <c r="IG37" s="252"/>
      <c r="IH37" s="252"/>
      <c r="II37" s="252"/>
      <c r="IJ37" s="252"/>
      <c r="IK37" s="252"/>
      <c r="IL37" s="252"/>
      <c r="IM37" s="252"/>
      <c r="IN37" s="252"/>
      <c r="IO37" s="252"/>
      <c r="IP37" s="252"/>
      <c r="IQ37" s="252"/>
      <c r="IR37" s="252"/>
      <c r="IS37" s="252"/>
      <c r="IT37" s="252"/>
      <c r="IU37" s="252"/>
      <c r="IV37" s="252"/>
      <c r="IW37" s="252"/>
      <c r="IX37" s="252"/>
      <c r="IY37" s="252"/>
      <c r="IZ37" s="252"/>
      <c r="JA37" s="252"/>
      <c r="JB37" s="252"/>
      <c r="JC37" s="252"/>
      <c r="JD37" s="252"/>
      <c r="JE37" s="252"/>
      <c r="JF37" s="252"/>
      <c r="JG37" s="252"/>
      <c r="JH37" s="252"/>
      <c r="JI37" s="252"/>
      <c r="JJ37" s="252"/>
      <c r="JK37" s="252"/>
      <c r="JL37" s="252"/>
      <c r="JM37" s="252"/>
      <c r="JN37" s="252"/>
      <c r="JO37" s="252"/>
      <c r="JP37" s="252"/>
      <c r="JQ37" s="252"/>
      <c r="JR37" s="252"/>
      <c r="JS37" s="252"/>
      <c r="JT37" s="252"/>
      <c r="JU37" s="252"/>
      <c r="JV37" s="252"/>
      <c r="JW37" s="252"/>
      <c r="JX37" s="252"/>
      <c r="JY37" s="252"/>
      <c r="JZ37" s="252"/>
      <c r="KA37" s="252"/>
      <c r="KB37" s="252"/>
      <c r="KC37" s="252"/>
      <c r="KD37" s="252"/>
      <c r="KE37" s="252"/>
      <c r="KF37" s="252"/>
      <c r="KG37" s="252"/>
      <c r="KH37" s="252"/>
      <c r="KI37" s="252"/>
      <c r="KJ37" s="252"/>
      <c r="KK37" s="252"/>
      <c r="KL37" s="252"/>
      <c r="KM37" s="252"/>
      <c r="KN37" s="252"/>
      <c r="KO37" s="252"/>
      <c r="KP37" s="252"/>
      <c r="KQ37" s="252"/>
      <c r="KR37" s="252"/>
      <c r="KS37" s="252"/>
      <c r="KT37" s="252"/>
      <c r="KU37" s="252"/>
      <c r="KV37" s="252"/>
      <c r="KW37" s="252"/>
      <c r="KX37" s="252"/>
      <c r="KY37" s="252"/>
      <c r="KZ37" s="252"/>
      <c r="LA37" s="252"/>
      <c r="LB37" s="252"/>
      <c r="LC37" s="252"/>
      <c r="LD37" s="252"/>
      <c r="LE37" s="252"/>
      <c r="LF37" s="252"/>
      <c r="LG37" s="252"/>
      <c r="LH37" s="252"/>
      <c r="LI37" s="252"/>
      <c r="LJ37" s="252"/>
      <c r="LK37" s="252"/>
      <c r="LL37" s="252"/>
      <c r="LM37" s="252"/>
      <c r="LN37" s="252"/>
      <c r="LO37" s="252"/>
      <c r="LP37" s="252"/>
      <c r="LQ37" s="252"/>
      <c r="LR37" s="252"/>
      <c r="LS37" s="252"/>
      <c r="LT37" s="252"/>
      <c r="LU37" s="252"/>
      <c r="LV37" s="252"/>
      <c r="LW37" s="252"/>
      <c r="LX37" s="252"/>
      <c r="LY37" s="252"/>
      <c r="LZ37" s="252"/>
      <c r="MA37" s="252"/>
      <c r="MB37" s="252"/>
      <c r="MC37" s="252"/>
      <c r="MD37" s="252"/>
      <c r="ME37" s="252"/>
      <c r="MF37" s="252"/>
      <c r="MG37" s="252"/>
      <c r="MH37" s="252"/>
      <c r="MI37" s="252"/>
      <c r="MJ37" s="252"/>
      <c r="MK37" s="252"/>
      <c r="ML37" s="252"/>
      <c r="MM37" s="252"/>
      <c r="MN37" s="252"/>
    </row>
    <row r="38" spans="1:352" ht="15.75" x14ac:dyDescent="0.3">
      <c r="B38" s="190" t="s">
        <v>275</v>
      </c>
      <c r="C38" s="160" t="s">
        <v>62</v>
      </c>
      <c r="D38" s="160" t="s">
        <v>599</v>
      </c>
      <c r="E38" s="160" t="s">
        <v>252</v>
      </c>
      <c r="F38" s="160">
        <v>20263322984</v>
      </c>
      <c r="G38" s="160">
        <v>2</v>
      </c>
      <c r="H38" s="160"/>
      <c r="I38" s="160"/>
      <c r="J38" s="160"/>
      <c r="K38" s="160" t="s">
        <v>902</v>
      </c>
      <c r="L38" s="151" t="s">
        <v>1017</v>
      </c>
      <c r="M38" s="151"/>
      <c r="N38" s="160"/>
      <c r="O38" s="160"/>
      <c r="P38" s="160"/>
      <c r="Q38" s="160"/>
      <c r="R38" s="160"/>
      <c r="S38" s="160"/>
      <c r="T38" s="160" t="s">
        <v>243</v>
      </c>
      <c r="U38" s="160" t="s">
        <v>1056</v>
      </c>
      <c r="V38" s="152" t="s">
        <v>102</v>
      </c>
      <c r="W38" s="236">
        <f>IF(V38=Hoja1!$C$2,Hoja1!$D$2,IF('1-Base de Datos'!V38=Hoja1!$C$3,Hoja1!$D$3,IF('1-Base de Datos'!V38=Hoja1!$C$4,Hoja1!$D$4,IF('1-Base de Datos'!V38=Hoja1!$C$5,Hoja1!$D$5,IF('1-Base de Datos'!V38=Hoja1!$C$6,Hoja1!$D$6,IF(V38=Hoja1!$C$7,Hoja1!$D$7,IF('1-Base de Datos'!V38=Hoja1!$C$8,Hoja1!$D$8,IF('1-Base de Datos'!V38=Hoja1!$C$9,Hoja1!$D$9,IF('1-Base de Datos'!V38=Hoja1!$C$10,Hoja1!$D$10,IF('1-Base de Datos'!V38=Hoja1!$C$11,Hoja1!$D$11,IF('1-Base de Datos'!V38=Hoja1!$C$12,Hoja1!$D$12," ")))))))))))</f>
        <v>1252435.53</v>
      </c>
      <c r="X38" s="162">
        <v>728977.52</v>
      </c>
      <c r="Y38" s="161" t="s">
        <v>360</v>
      </c>
      <c r="Z38" s="245" t="s">
        <v>99</v>
      </c>
      <c r="AA38" s="154" t="s">
        <v>99</v>
      </c>
      <c r="AB38" s="160" t="s">
        <v>250</v>
      </c>
      <c r="AC38" s="160" t="s">
        <v>245</v>
      </c>
      <c r="AD38" s="160" t="s">
        <v>245</v>
      </c>
      <c r="AE38" s="160" t="s">
        <v>245</v>
      </c>
      <c r="AF38" s="160" t="s">
        <v>245</v>
      </c>
      <c r="AG38" s="160" t="s">
        <v>245</v>
      </c>
      <c r="AH38" s="160" t="s">
        <v>245</v>
      </c>
      <c r="AI38" s="160" t="s">
        <v>63</v>
      </c>
      <c r="AJ38" s="167" t="s">
        <v>64</v>
      </c>
      <c r="AK38" s="165">
        <v>41668</v>
      </c>
      <c r="AL38" s="166"/>
      <c r="AM38" s="166"/>
      <c r="AN38" s="158"/>
    </row>
    <row r="39" spans="1:352" customFormat="1" ht="15.75" customHeight="1" x14ac:dyDescent="0.3">
      <c r="A39" s="252"/>
      <c r="B39" s="29" t="s">
        <v>449</v>
      </c>
      <c r="C39" s="1" t="s">
        <v>451</v>
      </c>
      <c r="D39" s="1" t="s">
        <v>600</v>
      </c>
      <c r="E39" s="1" t="s">
        <v>252</v>
      </c>
      <c r="F39" s="1">
        <v>27325094007</v>
      </c>
      <c r="G39" s="1"/>
      <c r="H39" s="1"/>
      <c r="I39" s="1"/>
      <c r="J39" s="1"/>
      <c r="K39" s="1" t="s">
        <v>452</v>
      </c>
      <c r="L39" s="14" t="s">
        <v>464</v>
      </c>
      <c r="M39" s="14"/>
      <c r="N39" s="1"/>
      <c r="O39" s="1"/>
      <c r="P39" s="1"/>
      <c r="Q39" s="1"/>
      <c r="R39" s="1"/>
      <c r="S39" s="1"/>
      <c r="T39" s="1" t="s">
        <v>243</v>
      </c>
      <c r="U39" s="160"/>
      <c r="V39" s="83"/>
      <c r="W39" s="236" t="str">
        <f>IF(V39=Hoja1!$C$2,Hoja1!$D$2,IF('1-Base de Datos'!V39=Hoja1!$C$3,Hoja1!$D$3,IF('1-Base de Datos'!V39=Hoja1!$C$4,Hoja1!$D$4,IF('1-Base de Datos'!V39=Hoja1!$C$5,Hoja1!$D$5,IF('1-Base de Datos'!V39=Hoja1!$C$6,Hoja1!$D$6,IF(V39=Hoja1!$C$7,Hoja1!$D$7,IF('1-Base de Datos'!V39=Hoja1!$C$8,Hoja1!$D$8,IF('1-Base de Datos'!V39=Hoja1!$C$9,Hoja1!$D$9,IF('1-Base de Datos'!V39=Hoja1!$C$10,Hoja1!$D$10,IF('1-Base de Datos'!V39=Hoja1!$C$11,Hoja1!$D$11,IF('1-Base de Datos'!V39=Hoja1!$C$12,Hoja1!$D$12," ")))))))))))</f>
        <v xml:space="preserve"> </v>
      </c>
      <c r="X39" s="115"/>
      <c r="Y39" s="83"/>
      <c r="Z39" s="245"/>
      <c r="AA39" s="154"/>
      <c r="AB39" s="1" t="s">
        <v>250</v>
      </c>
      <c r="AC39" s="1" t="s">
        <v>245</v>
      </c>
      <c r="AD39" s="1" t="s">
        <v>245</v>
      </c>
      <c r="AE39" s="1" t="s">
        <v>245</v>
      </c>
      <c r="AF39" s="1" t="s">
        <v>245</v>
      </c>
      <c r="AG39" s="1" t="s">
        <v>245</v>
      </c>
      <c r="AH39" s="1" t="s">
        <v>245</v>
      </c>
      <c r="AI39" s="1">
        <v>155217499</v>
      </c>
      <c r="AJ39" s="93" t="s">
        <v>453</v>
      </c>
      <c r="AK39" s="3">
        <v>42250</v>
      </c>
      <c r="AL39" s="41">
        <v>42186</v>
      </c>
      <c r="AM39" s="5"/>
      <c r="AN39" s="4"/>
      <c r="AO39" s="252"/>
      <c r="AP39" s="252"/>
      <c r="AQ39" s="252"/>
      <c r="AR39" s="252"/>
      <c r="AS39" s="252"/>
      <c r="AT39" s="252"/>
      <c r="AU39" s="252"/>
      <c r="AV39" s="252"/>
      <c r="AW39" s="252"/>
      <c r="AX39" s="252"/>
      <c r="AY39" s="252"/>
      <c r="AZ39" s="252"/>
      <c r="BA39" s="252"/>
      <c r="BB39" s="252"/>
      <c r="BC39" s="252"/>
      <c r="BD39" s="252"/>
      <c r="BE39" s="252"/>
      <c r="BF39" s="252"/>
      <c r="BG39" s="252"/>
      <c r="BH39" s="252"/>
      <c r="BI39" s="252"/>
      <c r="BJ39" s="252"/>
      <c r="BK39" s="252"/>
      <c r="BL39" s="252"/>
      <c r="BM39" s="252"/>
      <c r="BN39" s="252"/>
      <c r="BO39" s="252"/>
      <c r="BP39" s="252"/>
      <c r="BQ39" s="252"/>
      <c r="BR39" s="252"/>
      <c r="BS39" s="252"/>
      <c r="BT39" s="252"/>
      <c r="BU39" s="252"/>
      <c r="BV39" s="252"/>
      <c r="BW39" s="252"/>
      <c r="BX39" s="252"/>
      <c r="BY39" s="252"/>
      <c r="BZ39" s="252"/>
      <c r="CA39" s="252"/>
      <c r="CB39" s="252"/>
      <c r="CC39" s="252"/>
      <c r="CD39" s="252"/>
      <c r="CE39" s="252"/>
      <c r="CF39" s="252"/>
      <c r="CG39" s="252"/>
      <c r="CH39" s="252"/>
      <c r="CI39" s="252"/>
      <c r="CJ39" s="252"/>
      <c r="CK39" s="252"/>
      <c r="CL39" s="252"/>
      <c r="CM39" s="252"/>
      <c r="CN39" s="252"/>
      <c r="CO39" s="252"/>
      <c r="CP39" s="252"/>
      <c r="CQ39" s="252"/>
      <c r="CR39" s="252"/>
      <c r="CS39" s="252"/>
      <c r="CT39" s="252"/>
      <c r="CU39" s="252"/>
      <c r="CV39" s="252"/>
      <c r="CW39" s="252"/>
      <c r="CX39" s="252"/>
      <c r="CY39" s="252"/>
      <c r="CZ39" s="252"/>
      <c r="DA39" s="252"/>
      <c r="DB39" s="252"/>
      <c r="DC39" s="252"/>
      <c r="DD39" s="252"/>
      <c r="DE39" s="252"/>
      <c r="DF39" s="252"/>
      <c r="DG39" s="252"/>
      <c r="DH39" s="252"/>
      <c r="DI39" s="252"/>
      <c r="DJ39" s="252"/>
      <c r="DK39" s="252"/>
      <c r="DL39" s="252"/>
      <c r="DM39" s="252"/>
      <c r="DN39" s="252"/>
      <c r="DO39" s="252"/>
      <c r="DP39" s="252"/>
      <c r="DQ39" s="252"/>
      <c r="DR39" s="252"/>
      <c r="DS39" s="252"/>
      <c r="DT39" s="252"/>
      <c r="DU39" s="252"/>
      <c r="DV39" s="252"/>
      <c r="DW39" s="252"/>
      <c r="DX39" s="252"/>
      <c r="DY39" s="252"/>
      <c r="DZ39" s="252"/>
      <c r="EA39" s="252"/>
      <c r="EB39" s="252"/>
      <c r="EC39" s="252"/>
      <c r="ED39" s="252"/>
      <c r="EE39" s="252"/>
      <c r="EF39" s="252"/>
      <c r="EG39" s="252"/>
      <c r="EH39" s="252"/>
      <c r="EI39" s="252"/>
      <c r="EJ39" s="252"/>
      <c r="EK39" s="252"/>
      <c r="EL39" s="252"/>
      <c r="EM39" s="252"/>
      <c r="EN39" s="252"/>
      <c r="EO39" s="252"/>
      <c r="EP39" s="252"/>
      <c r="EQ39" s="252"/>
      <c r="ER39" s="252"/>
      <c r="ES39" s="252"/>
      <c r="ET39" s="252"/>
      <c r="EU39" s="252"/>
      <c r="EV39" s="252"/>
      <c r="EW39" s="252"/>
      <c r="EX39" s="252"/>
      <c r="EY39" s="252"/>
      <c r="EZ39" s="252"/>
      <c r="FA39" s="252"/>
      <c r="FB39" s="252"/>
      <c r="FC39" s="252"/>
      <c r="FD39" s="252"/>
      <c r="FE39" s="252"/>
      <c r="FF39" s="252"/>
      <c r="FG39" s="252"/>
      <c r="FH39" s="252"/>
      <c r="FI39" s="252"/>
      <c r="FJ39" s="252"/>
      <c r="FK39" s="252"/>
      <c r="FL39" s="252"/>
      <c r="FM39" s="252"/>
      <c r="FN39" s="252"/>
      <c r="FO39" s="252"/>
      <c r="FP39" s="252"/>
      <c r="FQ39" s="252"/>
      <c r="FR39" s="252"/>
      <c r="FS39" s="252"/>
      <c r="FT39" s="252"/>
      <c r="FU39" s="252"/>
      <c r="FV39" s="252"/>
      <c r="FW39" s="252"/>
      <c r="FX39" s="252"/>
      <c r="FY39" s="252"/>
      <c r="FZ39" s="252"/>
      <c r="GA39" s="252"/>
      <c r="GB39" s="252"/>
      <c r="GC39" s="252"/>
      <c r="GD39" s="252"/>
      <c r="GE39" s="252"/>
      <c r="GF39" s="252"/>
      <c r="GG39" s="252"/>
      <c r="GH39" s="252"/>
      <c r="GI39" s="252"/>
      <c r="GJ39" s="252"/>
      <c r="GK39" s="252"/>
      <c r="GL39" s="252"/>
      <c r="GM39" s="252"/>
      <c r="GN39" s="252"/>
      <c r="GO39" s="252"/>
      <c r="GP39" s="252"/>
      <c r="GQ39" s="252"/>
      <c r="GR39" s="252"/>
      <c r="GS39" s="252"/>
      <c r="GT39" s="252"/>
      <c r="GU39" s="252"/>
      <c r="GV39" s="252"/>
      <c r="GW39" s="252"/>
      <c r="GX39" s="252"/>
      <c r="GY39" s="252"/>
      <c r="GZ39" s="252"/>
      <c r="HA39" s="252"/>
      <c r="HB39" s="252"/>
      <c r="HC39" s="252"/>
      <c r="HD39" s="252"/>
      <c r="HE39" s="252"/>
      <c r="HF39" s="252"/>
      <c r="HG39" s="252"/>
      <c r="HH39" s="252"/>
      <c r="HI39" s="252"/>
      <c r="HJ39" s="252"/>
      <c r="HK39" s="252"/>
      <c r="HL39" s="252"/>
      <c r="HM39" s="252"/>
      <c r="HN39" s="252"/>
      <c r="HO39" s="252"/>
      <c r="HP39" s="252"/>
      <c r="HQ39" s="252"/>
      <c r="HR39" s="252"/>
      <c r="HS39" s="252"/>
      <c r="HT39" s="252"/>
      <c r="HU39" s="252"/>
      <c r="HV39" s="252"/>
      <c r="HW39" s="252"/>
      <c r="HX39" s="252"/>
      <c r="HY39" s="252"/>
      <c r="HZ39" s="252"/>
      <c r="IA39" s="252"/>
      <c r="IB39" s="252"/>
      <c r="IC39" s="252"/>
      <c r="ID39" s="252"/>
      <c r="IE39" s="252"/>
      <c r="IF39" s="252"/>
      <c r="IG39" s="252"/>
      <c r="IH39" s="252"/>
      <c r="II39" s="252"/>
      <c r="IJ39" s="252"/>
      <c r="IK39" s="252"/>
      <c r="IL39" s="252"/>
      <c r="IM39" s="252"/>
      <c r="IN39" s="252"/>
      <c r="IO39" s="252"/>
      <c r="IP39" s="252"/>
      <c r="IQ39" s="252"/>
      <c r="IR39" s="252"/>
      <c r="IS39" s="252"/>
      <c r="IT39" s="252"/>
      <c r="IU39" s="252"/>
      <c r="IV39" s="252"/>
      <c r="IW39" s="252"/>
      <c r="IX39" s="252"/>
      <c r="IY39" s="252"/>
      <c r="IZ39" s="252"/>
      <c r="JA39" s="252"/>
      <c r="JB39" s="252"/>
      <c r="JC39" s="252"/>
      <c r="JD39" s="252"/>
      <c r="JE39" s="252"/>
      <c r="JF39" s="252"/>
      <c r="JG39" s="252"/>
      <c r="JH39" s="252"/>
      <c r="JI39" s="252"/>
      <c r="JJ39" s="252"/>
      <c r="JK39" s="252"/>
      <c r="JL39" s="252"/>
      <c r="JM39" s="252"/>
      <c r="JN39" s="252"/>
      <c r="JO39" s="252"/>
      <c r="JP39" s="252"/>
      <c r="JQ39" s="252"/>
      <c r="JR39" s="252"/>
      <c r="JS39" s="252"/>
      <c r="JT39" s="252"/>
      <c r="JU39" s="252"/>
      <c r="JV39" s="252"/>
      <c r="JW39" s="252"/>
      <c r="JX39" s="252"/>
      <c r="JY39" s="252"/>
      <c r="JZ39" s="252"/>
      <c r="KA39" s="252"/>
      <c r="KB39" s="252"/>
      <c r="KC39" s="252"/>
      <c r="KD39" s="252"/>
      <c r="KE39" s="252"/>
      <c r="KF39" s="252"/>
      <c r="KG39" s="252"/>
      <c r="KH39" s="252"/>
      <c r="KI39" s="252"/>
      <c r="KJ39" s="252"/>
      <c r="KK39" s="252"/>
      <c r="KL39" s="252"/>
      <c r="KM39" s="252"/>
      <c r="KN39" s="252"/>
      <c r="KO39" s="252"/>
      <c r="KP39" s="252"/>
      <c r="KQ39" s="252"/>
      <c r="KR39" s="252"/>
      <c r="KS39" s="252"/>
      <c r="KT39" s="252"/>
      <c r="KU39" s="252"/>
      <c r="KV39" s="252"/>
      <c r="KW39" s="252"/>
      <c r="KX39" s="252"/>
      <c r="KY39" s="252"/>
      <c r="KZ39" s="252"/>
      <c r="LA39" s="252"/>
      <c r="LB39" s="252"/>
      <c r="LC39" s="252"/>
      <c r="LD39" s="252"/>
      <c r="LE39" s="252"/>
      <c r="LF39" s="252"/>
      <c r="LG39" s="252"/>
      <c r="LH39" s="252"/>
      <c r="LI39" s="252"/>
      <c r="LJ39" s="252"/>
      <c r="LK39" s="252"/>
      <c r="LL39" s="252"/>
      <c r="LM39" s="252"/>
      <c r="LN39" s="252"/>
      <c r="LO39" s="252"/>
      <c r="LP39" s="252"/>
      <c r="LQ39" s="252"/>
      <c r="LR39" s="252"/>
      <c r="LS39" s="252"/>
      <c r="LT39" s="252"/>
      <c r="LU39" s="252"/>
      <c r="LV39" s="252"/>
      <c r="LW39" s="252"/>
      <c r="LX39" s="252"/>
      <c r="LY39" s="252"/>
      <c r="LZ39" s="252"/>
      <c r="MA39" s="252"/>
      <c r="MB39" s="252"/>
      <c r="MC39" s="252"/>
      <c r="MD39" s="252"/>
      <c r="ME39" s="252"/>
      <c r="MF39" s="252"/>
      <c r="MG39" s="252"/>
      <c r="MH39" s="252"/>
      <c r="MI39" s="252"/>
      <c r="MJ39" s="252"/>
      <c r="MK39" s="252"/>
      <c r="ML39" s="252"/>
      <c r="MM39" s="252"/>
      <c r="MN39" s="252"/>
    </row>
    <row r="40" spans="1:352" customFormat="1" ht="15.75" customHeight="1" x14ac:dyDescent="0.3">
      <c r="A40" s="252"/>
      <c r="B40" s="29" t="s">
        <v>522</v>
      </c>
      <c r="C40" s="1" t="s">
        <v>523</v>
      </c>
      <c r="D40" s="1" t="s">
        <v>600</v>
      </c>
      <c r="E40" s="1" t="s">
        <v>252</v>
      </c>
      <c r="F40" s="1">
        <v>27340148962</v>
      </c>
      <c r="G40" s="1"/>
      <c r="H40" s="1"/>
      <c r="I40" s="1"/>
      <c r="J40" s="1"/>
      <c r="K40" s="1" t="s">
        <v>524</v>
      </c>
      <c r="L40" s="14" t="s">
        <v>477</v>
      </c>
      <c r="M40" s="14"/>
      <c r="N40" s="1"/>
      <c r="O40" s="1"/>
      <c r="P40" s="1"/>
      <c r="Q40" s="1"/>
      <c r="R40" s="1"/>
      <c r="S40" s="1"/>
      <c r="T40" s="1" t="s">
        <v>243</v>
      </c>
      <c r="U40" s="160"/>
      <c r="V40" s="87"/>
      <c r="W40" s="236" t="str">
        <f>IF(V40=Hoja1!$C$2,Hoja1!$D$2,IF('1-Base de Datos'!V40=Hoja1!$C$3,Hoja1!$D$3,IF('1-Base de Datos'!V40=Hoja1!$C$4,Hoja1!$D$4,IF('1-Base de Datos'!V40=Hoja1!$C$5,Hoja1!$D$5,IF('1-Base de Datos'!V40=Hoja1!$C$6,Hoja1!$D$6,IF(V40=Hoja1!$C$7,Hoja1!$D$7,IF('1-Base de Datos'!V40=Hoja1!$C$8,Hoja1!$D$8,IF('1-Base de Datos'!V40=Hoja1!$C$9,Hoja1!$D$9,IF('1-Base de Datos'!V40=Hoja1!$C$10,Hoja1!$D$10,IF('1-Base de Datos'!V40=Hoja1!$C$11,Hoja1!$D$11,IF('1-Base de Datos'!V40=Hoja1!$C$12,Hoja1!$D$12," ")))))))))))</f>
        <v xml:space="preserve"> </v>
      </c>
      <c r="X40" s="115"/>
      <c r="Y40" s="87"/>
      <c r="Z40" s="245"/>
      <c r="AA40" s="154"/>
      <c r="AB40" s="1" t="s">
        <v>246</v>
      </c>
      <c r="AC40" s="1" t="s">
        <v>245</v>
      </c>
      <c r="AD40" s="1" t="s">
        <v>245</v>
      </c>
      <c r="AE40" s="1" t="s">
        <v>245</v>
      </c>
      <c r="AF40" s="1" t="s">
        <v>245</v>
      </c>
      <c r="AG40" s="1" t="s">
        <v>245</v>
      </c>
      <c r="AH40" s="1" t="s">
        <v>245</v>
      </c>
      <c r="AI40" s="1">
        <v>154574159</v>
      </c>
      <c r="AJ40" s="93" t="s">
        <v>526</v>
      </c>
      <c r="AK40" s="70">
        <v>42647</v>
      </c>
      <c r="AL40" s="41">
        <v>42499</v>
      </c>
      <c r="AM40" s="5"/>
      <c r="AN40" s="4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2"/>
      <c r="BG40" s="252"/>
      <c r="BH40" s="252"/>
      <c r="BI40" s="252"/>
      <c r="BJ40" s="252"/>
      <c r="BK40" s="252"/>
      <c r="BL40" s="252"/>
      <c r="BM40" s="252"/>
      <c r="BN40" s="252"/>
      <c r="BO40" s="252"/>
      <c r="BP40" s="252"/>
      <c r="BQ40" s="252"/>
      <c r="BR40" s="252"/>
      <c r="BS40" s="252"/>
      <c r="BT40" s="252"/>
      <c r="BU40" s="252"/>
      <c r="BV40" s="252"/>
      <c r="BW40" s="252"/>
      <c r="BX40" s="252"/>
      <c r="BY40" s="252"/>
      <c r="BZ40" s="252"/>
      <c r="CA40" s="252"/>
      <c r="CB40" s="252"/>
      <c r="CC40" s="252"/>
      <c r="CD40" s="252"/>
      <c r="CE40" s="252"/>
      <c r="CF40" s="252"/>
      <c r="CG40" s="252"/>
      <c r="CH40" s="252"/>
      <c r="CI40" s="252"/>
      <c r="CJ40" s="252"/>
      <c r="CK40" s="252"/>
      <c r="CL40" s="252"/>
      <c r="CM40" s="252"/>
      <c r="CN40" s="252"/>
      <c r="CO40" s="252"/>
      <c r="CP40" s="252"/>
      <c r="CQ40" s="252"/>
      <c r="CR40" s="252"/>
      <c r="CS40" s="252"/>
      <c r="CT40" s="252"/>
      <c r="CU40" s="252"/>
      <c r="CV40" s="252"/>
      <c r="CW40" s="252"/>
      <c r="CX40" s="252"/>
      <c r="CY40" s="252"/>
      <c r="CZ40" s="252"/>
      <c r="DA40" s="252"/>
      <c r="DB40" s="252"/>
      <c r="DC40" s="252"/>
      <c r="DD40" s="252"/>
      <c r="DE40" s="252"/>
      <c r="DF40" s="252"/>
      <c r="DG40" s="252"/>
      <c r="DH40" s="252"/>
      <c r="DI40" s="252"/>
      <c r="DJ40" s="252"/>
      <c r="DK40" s="252"/>
      <c r="DL40" s="252"/>
      <c r="DM40" s="252"/>
      <c r="DN40" s="252"/>
      <c r="DO40" s="252"/>
      <c r="DP40" s="252"/>
      <c r="DQ40" s="252"/>
      <c r="DR40" s="252"/>
      <c r="DS40" s="252"/>
      <c r="DT40" s="252"/>
      <c r="DU40" s="252"/>
      <c r="DV40" s="252"/>
      <c r="DW40" s="252"/>
      <c r="DX40" s="252"/>
      <c r="DY40" s="252"/>
      <c r="DZ40" s="252"/>
      <c r="EA40" s="252"/>
      <c r="EB40" s="252"/>
      <c r="EC40" s="252"/>
      <c r="ED40" s="252"/>
      <c r="EE40" s="252"/>
      <c r="EF40" s="252"/>
      <c r="EG40" s="252"/>
      <c r="EH40" s="252"/>
      <c r="EI40" s="252"/>
      <c r="EJ40" s="252"/>
      <c r="EK40" s="252"/>
      <c r="EL40" s="252"/>
      <c r="EM40" s="252"/>
      <c r="EN40" s="252"/>
      <c r="EO40" s="252"/>
      <c r="EP40" s="252"/>
      <c r="EQ40" s="252"/>
      <c r="ER40" s="252"/>
      <c r="ES40" s="252"/>
      <c r="ET40" s="252"/>
      <c r="EU40" s="252"/>
      <c r="EV40" s="252"/>
      <c r="EW40" s="252"/>
      <c r="EX40" s="252"/>
      <c r="EY40" s="252"/>
      <c r="EZ40" s="252"/>
      <c r="FA40" s="252"/>
      <c r="FB40" s="252"/>
      <c r="FC40" s="252"/>
      <c r="FD40" s="252"/>
      <c r="FE40" s="252"/>
      <c r="FF40" s="252"/>
      <c r="FG40" s="252"/>
      <c r="FH40" s="252"/>
      <c r="FI40" s="252"/>
      <c r="FJ40" s="252"/>
      <c r="FK40" s="252"/>
      <c r="FL40" s="252"/>
      <c r="FM40" s="252"/>
      <c r="FN40" s="252"/>
      <c r="FO40" s="252"/>
      <c r="FP40" s="252"/>
      <c r="FQ40" s="252"/>
      <c r="FR40" s="252"/>
      <c r="FS40" s="252"/>
      <c r="FT40" s="252"/>
      <c r="FU40" s="252"/>
      <c r="FV40" s="252"/>
      <c r="FW40" s="252"/>
      <c r="FX40" s="252"/>
      <c r="FY40" s="252"/>
      <c r="FZ40" s="252"/>
      <c r="GA40" s="252"/>
      <c r="GB40" s="252"/>
      <c r="GC40" s="252"/>
      <c r="GD40" s="252"/>
      <c r="GE40" s="252"/>
      <c r="GF40" s="252"/>
      <c r="GG40" s="252"/>
      <c r="GH40" s="252"/>
      <c r="GI40" s="252"/>
      <c r="GJ40" s="252"/>
      <c r="GK40" s="252"/>
      <c r="GL40" s="252"/>
      <c r="GM40" s="252"/>
      <c r="GN40" s="252"/>
      <c r="GO40" s="252"/>
      <c r="GP40" s="252"/>
      <c r="GQ40" s="252"/>
      <c r="GR40" s="252"/>
      <c r="GS40" s="252"/>
      <c r="GT40" s="252"/>
      <c r="GU40" s="252"/>
      <c r="GV40" s="252"/>
      <c r="GW40" s="252"/>
      <c r="GX40" s="252"/>
      <c r="GY40" s="252"/>
      <c r="GZ40" s="252"/>
      <c r="HA40" s="252"/>
      <c r="HB40" s="252"/>
      <c r="HC40" s="252"/>
      <c r="HD40" s="252"/>
      <c r="HE40" s="252"/>
      <c r="HF40" s="252"/>
      <c r="HG40" s="252"/>
      <c r="HH40" s="252"/>
      <c r="HI40" s="252"/>
      <c r="HJ40" s="252"/>
      <c r="HK40" s="252"/>
      <c r="HL40" s="252"/>
      <c r="HM40" s="252"/>
      <c r="HN40" s="252"/>
      <c r="HO40" s="252"/>
      <c r="HP40" s="252"/>
      <c r="HQ40" s="252"/>
      <c r="HR40" s="252"/>
      <c r="HS40" s="252"/>
      <c r="HT40" s="252"/>
      <c r="HU40" s="252"/>
      <c r="HV40" s="252"/>
      <c r="HW40" s="252"/>
      <c r="HX40" s="252"/>
      <c r="HY40" s="252"/>
      <c r="HZ40" s="252"/>
      <c r="IA40" s="252"/>
      <c r="IB40" s="252"/>
      <c r="IC40" s="252"/>
      <c r="ID40" s="252"/>
      <c r="IE40" s="252"/>
      <c r="IF40" s="252"/>
      <c r="IG40" s="252"/>
      <c r="IH40" s="252"/>
      <c r="II40" s="252"/>
      <c r="IJ40" s="252"/>
      <c r="IK40" s="252"/>
      <c r="IL40" s="252"/>
      <c r="IM40" s="252"/>
      <c r="IN40" s="252"/>
      <c r="IO40" s="252"/>
      <c r="IP40" s="252"/>
      <c r="IQ40" s="252"/>
      <c r="IR40" s="252"/>
      <c r="IS40" s="252"/>
      <c r="IT40" s="252"/>
      <c r="IU40" s="252"/>
      <c r="IV40" s="252"/>
      <c r="IW40" s="252"/>
      <c r="IX40" s="252"/>
      <c r="IY40" s="252"/>
      <c r="IZ40" s="252"/>
      <c r="JA40" s="252"/>
      <c r="JB40" s="252"/>
      <c r="JC40" s="252"/>
      <c r="JD40" s="252"/>
      <c r="JE40" s="252"/>
      <c r="JF40" s="252"/>
      <c r="JG40" s="252"/>
      <c r="JH40" s="252"/>
      <c r="JI40" s="252"/>
      <c r="JJ40" s="252"/>
      <c r="JK40" s="252"/>
      <c r="JL40" s="252"/>
      <c r="JM40" s="252"/>
      <c r="JN40" s="252"/>
      <c r="JO40" s="252"/>
      <c r="JP40" s="252"/>
      <c r="JQ40" s="252"/>
      <c r="JR40" s="252"/>
      <c r="JS40" s="252"/>
      <c r="JT40" s="252"/>
      <c r="JU40" s="252"/>
      <c r="JV40" s="252"/>
      <c r="JW40" s="252"/>
      <c r="JX40" s="252"/>
      <c r="JY40" s="252"/>
      <c r="JZ40" s="252"/>
      <c r="KA40" s="252"/>
      <c r="KB40" s="252"/>
      <c r="KC40" s="252"/>
      <c r="KD40" s="252"/>
      <c r="KE40" s="252"/>
      <c r="KF40" s="252"/>
      <c r="KG40" s="252"/>
      <c r="KH40" s="252"/>
      <c r="KI40" s="252"/>
      <c r="KJ40" s="252"/>
      <c r="KK40" s="252"/>
      <c r="KL40" s="252"/>
      <c r="KM40" s="252"/>
      <c r="KN40" s="252"/>
      <c r="KO40" s="252"/>
      <c r="KP40" s="252"/>
      <c r="KQ40" s="252"/>
      <c r="KR40" s="252"/>
      <c r="KS40" s="252"/>
      <c r="KT40" s="252"/>
      <c r="KU40" s="252"/>
      <c r="KV40" s="252"/>
      <c r="KW40" s="252"/>
      <c r="KX40" s="252"/>
      <c r="KY40" s="252"/>
      <c r="KZ40" s="252"/>
      <c r="LA40" s="252"/>
      <c r="LB40" s="252"/>
      <c r="LC40" s="252"/>
      <c r="LD40" s="252"/>
      <c r="LE40" s="252"/>
      <c r="LF40" s="252"/>
      <c r="LG40" s="252"/>
      <c r="LH40" s="252"/>
      <c r="LI40" s="252"/>
      <c r="LJ40" s="252"/>
      <c r="LK40" s="252"/>
      <c r="LL40" s="252"/>
      <c r="LM40" s="252"/>
      <c r="LN40" s="252"/>
      <c r="LO40" s="252"/>
      <c r="LP40" s="252"/>
      <c r="LQ40" s="252"/>
      <c r="LR40" s="252"/>
      <c r="LS40" s="252"/>
      <c r="LT40" s="252"/>
      <c r="LU40" s="252"/>
      <c r="LV40" s="252"/>
      <c r="LW40" s="252"/>
      <c r="LX40" s="252"/>
      <c r="LY40" s="252"/>
      <c r="LZ40" s="252"/>
      <c r="MA40" s="252"/>
      <c r="MB40" s="252"/>
      <c r="MC40" s="252"/>
      <c r="MD40" s="252"/>
      <c r="ME40" s="252"/>
      <c r="MF40" s="252"/>
      <c r="MG40" s="252"/>
      <c r="MH40" s="252"/>
      <c r="MI40" s="252"/>
      <c r="MJ40" s="252"/>
      <c r="MK40" s="252"/>
      <c r="ML40" s="252"/>
      <c r="MM40" s="252"/>
      <c r="MN40" s="252"/>
    </row>
    <row r="41" spans="1:352" ht="15.75" x14ac:dyDescent="0.3">
      <c r="B41" s="190" t="s">
        <v>818</v>
      </c>
      <c r="C41" s="160" t="s">
        <v>819</v>
      </c>
      <c r="D41" s="160" t="s">
        <v>599</v>
      </c>
      <c r="E41" s="160" t="s">
        <v>252</v>
      </c>
      <c r="F41" s="160">
        <v>20291213228</v>
      </c>
      <c r="G41" s="160">
        <v>1</v>
      </c>
      <c r="H41" s="160"/>
      <c r="I41" s="160" t="s">
        <v>1074</v>
      </c>
      <c r="J41" s="160"/>
      <c r="K41" s="191" t="s">
        <v>1000</v>
      </c>
      <c r="L41" s="151" t="s">
        <v>1016</v>
      </c>
      <c r="M41" s="151"/>
      <c r="N41" s="160"/>
      <c r="O41" s="160"/>
      <c r="P41" s="160"/>
      <c r="Q41" s="160"/>
      <c r="R41" s="160"/>
      <c r="S41" s="160"/>
      <c r="T41" s="160" t="s">
        <v>243</v>
      </c>
      <c r="U41" s="160" t="s">
        <v>1056</v>
      </c>
      <c r="V41" s="152" t="s">
        <v>631</v>
      </c>
      <c r="W41" s="236">
        <f>IF(V41=Hoja1!$C$2,Hoja1!$D$2,IF('1-Base de Datos'!V41=Hoja1!$C$3,Hoja1!$D$3,IF('1-Base de Datos'!V41=Hoja1!$C$4,Hoja1!$D$4,IF('1-Base de Datos'!V41=Hoja1!$C$5,Hoja1!$D$5,IF('1-Base de Datos'!V41=Hoja1!$C$6,Hoja1!$D$6,IF(V41=Hoja1!$C$7,Hoja1!$D$7,IF('1-Base de Datos'!V41=Hoja1!$C$8,Hoja1!$D$8,IF('1-Base de Datos'!V41=Hoja1!$C$9,Hoja1!$D$9,IF('1-Base de Datos'!V41=Hoja1!$C$10,Hoja1!$D$10,IF('1-Base de Datos'!V41=Hoja1!$C$11,Hoja1!$D$11,IF('1-Base de Datos'!V41=Hoja1!$C$12,Hoja1!$D$12," ")))))))))))</f>
        <v>208739.25</v>
      </c>
      <c r="X41" s="162">
        <v>492102</v>
      </c>
      <c r="Y41" s="161" t="s">
        <v>360</v>
      </c>
      <c r="Z41" s="245" t="s">
        <v>84</v>
      </c>
      <c r="AA41" s="154" t="s">
        <v>84</v>
      </c>
      <c r="AB41" s="160" t="s">
        <v>250</v>
      </c>
      <c r="AC41" s="160" t="s">
        <v>245</v>
      </c>
      <c r="AD41" s="160" t="s">
        <v>245</v>
      </c>
      <c r="AE41" s="160" t="s">
        <v>245</v>
      </c>
      <c r="AF41" s="160" t="s">
        <v>245</v>
      </c>
      <c r="AG41" s="160" t="s">
        <v>245</v>
      </c>
      <c r="AH41" s="160" t="s">
        <v>245</v>
      </c>
      <c r="AI41" s="160">
        <v>155099961</v>
      </c>
      <c r="AJ41" s="192" t="s">
        <v>820</v>
      </c>
      <c r="AK41" s="179">
        <v>29921</v>
      </c>
      <c r="AL41" s="183">
        <v>43375</v>
      </c>
      <c r="AM41" s="166"/>
      <c r="AN41" s="158"/>
    </row>
    <row r="42" spans="1:352" ht="15.75" x14ac:dyDescent="0.3">
      <c r="B42" s="185"/>
      <c r="C42" s="186" t="s">
        <v>65</v>
      </c>
      <c r="D42" s="186" t="s">
        <v>599</v>
      </c>
      <c r="E42" s="186"/>
      <c r="F42" s="186"/>
      <c r="G42" s="186"/>
      <c r="H42" s="186"/>
      <c r="I42" s="186"/>
      <c r="J42" s="186"/>
      <c r="K42" s="186"/>
      <c r="L42" s="187"/>
      <c r="M42" s="187"/>
      <c r="N42" s="186"/>
      <c r="O42" s="186"/>
      <c r="P42" s="186"/>
      <c r="Q42" s="186"/>
      <c r="R42" s="186"/>
      <c r="S42" s="186"/>
      <c r="T42" s="186"/>
      <c r="U42" s="186"/>
      <c r="V42" s="234"/>
      <c r="W42" s="230" t="str">
        <f>IF(V42=Hoja1!$C$2,Hoja1!$D$2,IF('1-Base de Datos'!V42=Hoja1!$C$3,Hoja1!$D$3,IF('1-Base de Datos'!V42=Hoja1!$C$4,Hoja1!$D$4,IF('1-Base de Datos'!V42=Hoja1!$C$5,Hoja1!$D$5,IF('1-Base de Datos'!V42=Hoja1!$C$6,Hoja1!$D$6,IF(V42=Hoja1!$C$7,Hoja1!$D$7,IF('1-Base de Datos'!V42=Hoja1!$C$8,Hoja1!$D$8,IF('1-Base de Datos'!V42=Hoja1!$C$9,Hoja1!$D$9,IF('1-Base de Datos'!V42=Hoja1!$C$10,Hoja1!$D$10,IF('1-Base de Datos'!V42=Hoja1!$C$11,Hoja1!$D$11,IF('1-Base de Datos'!V42=Hoja1!$C$12,Hoja1!$D$12," ")))))))))))</f>
        <v xml:space="preserve"> </v>
      </c>
      <c r="X42" s="186"/>
      <c r="Y42" s="186"/>
      <c r="Z42" s="230"/>
      <c r="AA42" s="242"/>
      <c r="AB42" s="186"/>
      <c r="AC42" s="186"/>
      <c r="AD42" s="186"/>
      <c r="AE42" s="186"/>
      <c r="AF42" s="186"/>
      <c r="AG42" s="186"/>
      <c r="AH42" s="186"/>
      <c r="AI42" s="186"/>
      <c r="AJ42" s="188"/>
      <c r="AK42" s="187"/>
      <c r="AL42" s="188"/>
      <c r="AM42" s="188"/>
      <c r="AN42" s="189"/>
    </row>
    <row r="43" spans="1:352" customFormat="1" ht="15.75" customHeight="1" x14ac:dyDescent="0.3">
      <c r="A43" s="252"/>
      <c r="B43" s="27" t="s">
        <v>276</v>
      </c>
      <c r="C43" s="1" t="s">
        <v>66</v>
      </c>
      <c r="D43" s="1" t="s">
        <v>600</v>
      </c>
      <c r="E43" s="1" t="s">
        <v>252</v>
      </c>
      <c r="F43" s="1">
        <v>27290420615</v>
      </c>
      <c r="G43" s="1"/>
      <c r="H43" s="1"/>
      <c r="I43" s="1"/>
      <c r="J43" s="1"/>
      <c r="K43" s="1" t="s">
        <v>67</v>
      </c>
      <c r="L43" s="14" t="s">
        <v>238</v>
      </c>
      <c r="M43" s="14"/>
      <c r="N43" s="1"/>
      <c r="O43" s="1"/>
      <c r="P43" s="1"/>
      <c r="Q43" s="1"/>
      <c r="R43" s="1"/>
      <c r="S43" s="1"/>
      <c r="T43" s="1" t="s">
        <v>243</v>
      </c>
      <c r="U43" s="160"/>
      <c r="V43" s="83"/>
      <c r="W43" s="238" t="str">
        <f>IF(V43=Hoja1!$C$2,Hoja1!$D$2,IF('1-Base de Datos'!V43=Hoja1!$C$3,Hoja1!$D$3,IF('1-Base de Datos'!V43=Hoja1!$C$4,Hoja1!$D$4,IF('1-Base de Datos'!V43=Hoja1!$C$5,Hoja1!$D$5,IF('1-Base de Datos'!V43=Hoja1!$C$6,Hoja1!$D$6,IF(V43=Hoja1!$C$7,Hoja1!$D$7,IF('1-Base de Datos'!V43=Hoja1!$C$8,Hoja1!$D$8,IF('1-Base de Datos'!V43=Hoja1!$C$9,Hoja1!$D$9,IF('1-Base de Datos'!V43=Hoja1!$C$10,Hoja1!$D$10,IF('1-Base de Datos'!V43=Hoja1!$C$11,Hoja1!$D$11,IF('1-Base de Datos'!V43=Hoja1!$C$12,Hoja1!$D$12," ")))))))))))</f>
        <v xml:space="preserve"> </v>
      </c>
      <c r="X43" s="115"/>
      <c r="Y43" s="83"/>
      <c r="Z43" s="246"/>
      <c r="AA43" s="154"/>
      <c r="AB43" s="1" t="s">
        <v>246</v>
      </c>
      <c r="AC43" s="1" t="s">
        <v>247</v>
      </c>
      <c r="AD43" s="1" t="s">
        <v>245</v>
      </c>
      <c r="AE43" s="1" t="s">
        <v>245</v>
      </c>
      <c r="AF43" s="1" t="s">
        <v>245</v>
      </c>
      <c r="AG43" s="1" t="s">
        <v>247</v>
      </c>
      <c r="AH43" s="1" t="s">
        <v>245</v>
      </c>
      <c r="AI43" s="1">
        <v>154692303</v>
      </c>
      <c r="AJ43" s="92" t="s">
        <v>68</v>
      </c>
      <c r="AK43" s="3">
        <v>41531</v>
      </c>
      <c r="AL43" s="5"/>
      <c r="AM43" s="5"/>
      <c r="AN43" s="4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2"/>
      <c r="BS43" s="252"/>
      <c r="BT43" s="252"/>
      <c r="BU43" s="252"/>
      <c r="BV43" s="252"/>
      <c r="BW43" s="252"/>
      <c r="BX43" s="252"/>
      <c r="BY43" s="252"/>
      <c r="BZ43" s="252"/>
      <c r="CA43" s="252"/>
      <c r="CB43" s="252"/>
      <c r="CC43" s="252"/>
      <c r="CD43" s="252"/>
      <c r="CE43" s="252"/>
      <c r="CF43" s="252"/>
      <c r="CG43" s="252"/>
      <c r="CH43" s="252"/>
      <c r="CI43" s="252"/>
      <c r="CJ43" s="252"/>
      <c r="CK43" s="252"/>
      <c r="CL43" s="252"/>
      <c r="CM43" s="252"/>
      <c r="CN43" s="252"/>
      <c r="CO43" s="252"/>
      <c r="CP43" s="252"/>
      <c r="CQ43" s="252"/>
      <c r="CR43" s="252"/>
      <c r="CS43" s="252"/>
      <c r="CT43" s="252"/>
      <c r="CU43" s="252"/>
      <c r="CV43" s="252"/>
      <c r="CW43" s="252"/>
      <c r="CX43" s="252"/>
      <c r="CY43" s="252"/>
      <c r="CZ43" s="252"/>
      <c r="DA43" s="252"/>
      <c r="DB43" s="252"/>
      <c r="DC43" s="252"/>
      <c r="DD43" s="252"/>
      <c r="DE43" s="252"/>
      <c r="DF43" s="252"/>
      <c r="DG43" s="252"/>
      <c r="DH43" s="252"/>
      <c r="DI43" s="252"/>
      <c r="DJ43" s="252"/>
      <c r="DK43" s="252"/>
      <c r="DL43" s="252"/>
      <c r="DM43" s="252"/>
      <c r="DN43" s="252"/>
      <c r="DO43" s="252"/>
      <c r="DP43" s="252"/>
      <c r="DQ43" s="252"/>
      <c r="DR43" s="252"/>
      <c r="DS43" s="252"/>
      <c r="DT43" s="252"/>
      <c r="DU43" s="252"/>
      <c r="DV43" s="252"/>
      <c r="DW43" s="252"/>
      <c r="DX43" s="252"/>
      <c r="DY43" s="252"/>
      <c r="DZ43" s="252"/>
      <c r="EA43" s="252"/>
      <c r="EB43" s="252"/>
      <c r="EC43" s="252"/>
      <c r="ED43" s="252"/>
      <c r="EE43" s="252"/>
      <c r="EF43" s="252"/>
      <c r="EG43" s="252"/>
      <c r="EH43" s="252"/>
      <c r="EI43" s="252"/>
      <c r="EJ43" s="252"/>
      <c r="EK43" s="252"/>
      <c r="EL43" s="252"/>
      <c r="EM43" s="252"/>
      <c r="EN43" s="252"/>
      <c r="EO43" s="252"/>
      <c r="EP43" s="252"/>
      <c r="EQ43" s="252"/>
      <c r="ER43" s="252"/>
      <c r="ES43" s="252"/>
      <c r="ET43" s="252"/>
      <c r="EU43" s="252"/>
      <c r="EV43" s="252"/>
      <c r="EW43" s="252"/>
      <c r="EX43" s="252"/>
      <c r="EY43" s="252"/>
      <c r="EZ43" s="252"/>
      <c r="FA43" s="252"/>
      <c r="FB43" s="252"/>
      <c r="FC43" s="252"/>
      <c r="FD43" s="252"/>
      <c r="FE43" s="252"/>
      <c r="FF43" s="252"/>
      <c r="FG43" s="252"/>
      <c r="FH43" s="252"/>
      <c r="FI43" s="252"/>
      <c r="FJ43" s="252"/>
      <c r="FK43" s="252"/>
      <c r="FL43" s="252"/>
      <c r="FM43" s="252"/>
      <c r="FN43" s="252"/>
      <c r="FO43" s="252"/>
      <c r="FP43" s="252"/>
      <c r="FQ43" s="252"/>
      <c r="FR43" s="252"/>
      <c r="FS43" s="252"/>
      <c r="FT43" s="252"/>
      <c r="FU43" s="252"/>
      <c r="FV43" s="252"/>
      <c r="FW43" s="252"/>
      <c r="FX43" s="252"/>
      <c r="FY43" s="252"/>
      <c r="FZ43" s="252"/>
      <c r="GA43" s="252"/>
      <c r="GB43" s="252"/>
      <c r="GC43" s="252"/>
      <c r="GD43" s="252"/>
      <c r="GE43" s="252"/>
      <c r="GF43" s="252"/>
      <c r="GG43" s="252"/>
      <c r="GH43" s="252"/>
      <c r="GI43" s="252"/>
      <c r="GJ43" s="252"/>
      <c r="GK43" s="252"/>
      <c r="GL43" s="252"/>
      <c r="GM43" s="252"/>
      <c r="GN43" s="252"/>
      <c r="GO43" s="252"/>
      <c r="GP43" s="252"/>
      <c r="GQ43" s="252"/>
      <c r="GR43" s="252"/>
      <c r="GS43" s="252"/>
      <c r="GT43" s="252"/>
      <c r="GU43" s="252"/>
      <c r="GV43" s="252"/>
      <c r="GW43" s="252"/>
      <c r="GX43" s="252"/>
      <c r="GY43" s="252"/>
      <c r="GZ43" s="252"/>
      <c r="HA43" s="252"/>
      <c r="HB43" s="252"/>
      <c r="HC43" s="252"/>
      <c r="HD43" s="252"/>
      <c r="HE43" s="252"/>
      <c r="HF43" s="252"/>
      <c r="HG43" s="252"/>
      <c r="HH43" s="252"/>
      <c r="HI43" s="252"/>
      <c r="HJ43" s="252"/>
      <c r="HK43" s="252"/>
      <c r="HL43" s="252"/>
      <c r="HM43" s="252"/>
      <c r="HN43" s="252"/>
      <c r="HO43" s="252"/>
      <c r="HP43" s="252"/>
      <c r="HQ43" s="252"/>
      <c r="HR43" s="252"/>
      <c r="HS43" s="252"/>
      <c r="HT43" s="252"/>
      <c r="HU43" s="252"/>
      <c r="HV43" s="252"/>
      <c r="HW43" s="252"/>
      <c r="HX43" s="252"/>
      <c r="HY43" s="252"/>
      <c r="HZ43" s="252"/>
      <c r="IA43" s="252"/>
      <c r="IB43" s="252"/>
      <c r="IC43" s="252"/>
      <c r="ID43" s="252"/>
      <c r="IE43" s="252"/>
      <c r="IF43" s="252"/>
      <c r="IG43" s="252"/>
      <c r="IH43" s="252"/>
      <c r="II43" s="252"/>
      <c r="IJ43" s="252"/>
      <c r="IK43" s="252"/>
      <c r="IL43" s="252"/>
      <c r="IM43" s="252"/>
      <c r="IN43" s="252"/>
      <c r="IO43" s="252"/>
      <c r="IP43" s="252"/>
      <c r="IQ43" s="252"/>
      <c r="IR43" s="252"/>
      <c r="IS43" s="252"/>
      <c r="IT43" s="252"/>
      <c r="IU43" s="252"/>
      <c r="IV43" s="252"/>
      <c r="IW43" s="252"/>
      <c r="IX43" s="252"/>
      <c r="IY43" s="252"/>
      <c r="IZ43" s="252"/>
      <c r="JA43" s="252"/>
      <c r="JB43" s="252"/>
      <c r="JC43" s="252"/>
      <c r="JD43" s="252"/>
      <c r="JE43" s="252"/>
      <c r="JF43" s="252"/>
      <c r="JG43" s="252"/>
      <c r="JH43" s="252"/>
      <c r="JI43" s="252"/>
      <c r="JJ43" s="252"/>
      <c r="JK43" s="252"/>
      <c r="JL43" s="252"/>
      <c r="JM43" s="252"/>
      <c r="JN43" s="252"/>
      <c r="JO43" s="252"/>
      <c r="JP43" s="252"/>
      <c r="JQ43" s="252"/>
      <c r="JR43" s="252"/>
      <c r="JS43" s="252"/>
      <c r="JT43" s="252"/>
      <c r="JU43" s="252"/>
      <c r="JV43" s="252"/>
      <c r="JW43" s="252"/>
      <c r="JX43" s="252"/>
      <c r="JY43" s="252"/>
      <c r="JZ43" s="252"/>
      <c r="KA43" s="252"/>
      <c r="KB43" s="252"/>
      <c r="KC43" s="252"/>
      <c r="KD43" s="252"/>
      <c r="KE43" s="252"/>
      <c r="KF43" s="252"/>
      <c r="KG43" s="252"/>
      <c r="KH43" s="252"/>
      <c r="KI43" s="252"/>
      <c r="KJ43" s="252"/>
      <c r="KK43" s="252"/>
      <c r="KL43" s="252"/>
      <c r="KM43" s="252"/>
      <c r="KN43" s="252"/>
      <c r="KO43" s="252"/>
      <c r="KP43" s="252"/>
      <c r="KQ43" s="252"/>
      <c r="KR43" s="252"/>
      <c r="KS43" s="252"/>
      <c r="KT43" s="252"/>
      <c r="KU43" s="252"/>
      <c r="KV43" s="252"/>
      <c r="KW43" s="252"/>
      <c r="KX43" s="252"/>
      <c r="KY43" s="252"/>
      <c r="KZ43" s="252"/>
      <c r="LA43" s="252"/>
      <c r="LB43" s="252"/>
      <c r="LC43" s="252"/>
      <c r="LD43" s="252"/>
      <c r="LE43" s="252"/>
      <c r="LF43" s="252"/>
      <c r="LG43" s="252"/>
      <c r="LH43" s="252"/>
      <c r="LI43" s="252"/>
      <c r="LJ43" s="252"/>
      <c r="LK43" s="252"/>
      <c r="LL43" s="252"/>
      <c r="LM43" s="252"/>
      <c r="LN43" s="252"/>
      <c r="LO43" s="252"/>
      <c r="LP43" s="252"/>
      <c r="LQ43" s="252"/>
      <c r="LR43" s="252"/>
      <c r="LS43" s="252"/>
      <c r="LT43" s="252"/>
      <c r="LU43" s="252"/>
      <c r="LV43" s="252"/>
      <c r="LW43" s="252"/>
      <c r="LX43" s="252"/>
      <c r="LY43" s="252"/>
      <c r="LZ43" s="252"/>
      <c r="MA43" s="252"/>
      <c r="MB43" s="252"/>
      <c r="MC43" s="252"/>
      <c r="MD43" s="252"/>
      <c r="ME43" s="252"/>
      <c r="MF43" s="252"/>
      <c r="MG43" s="252"/>
      <c r="MH43" s="252"/>
      <c r="MI43" s="252"/>
      <c r="MJ43" s="252"/>
      <c r="MK43" s="252"/>
      <c r="ML43" s="252"/>
      <c r="MM43" s="252"/>
      <c r="MN43" s="252"/>
    </row>
    <row r="44" spans="1:352" customFormat="1" ht="15.75" customHeight="1" x14ac:dyDescent="0.3">
      <c r="A44" s="252"/>
      <c r="B44" s="29" t="s">
        <v>277</v>
      </c>
      <c r="C44" s="1" t="s">
        <v>69</v>
      </c>
      <c r="D44" s="1" t="s">
        <v>600</v>
      </c>
      <c r="E44" s="1" t="s">
        <v>252</v>
      </c>
      <c r="F44" s="1">
        <v>27319082226</v>
      </c>
      <c r="G44" s="1"/>
      <c r="H44" s="1" t="s">
        <v>204</v>
      </c>
      <c r="I44" s="1"/>
      <c r="J44" s="1"/>
      <c r="K44" s="1" t="s">
        <v>70</v>
      </c>
      <c r="L44" s="14" t="s">
        <v>477</v>
      </c>
      <c r="M44" s="14"/>
      <c r="N44" s="1"/>
      <c r="O44" s="1"/>
      <c r="P44" s="1"/>
      <c r="Q44" s="1"/>
      <c r="R44" s="1"/>
      <c r="S44" s="1"/>
      <c r="T44" s="1" t="s">
        <v>243</v>
      </c>
      <c r="U44" s="160"/>
      <c r="V44" s="87"/>
      <c r="W44" s="238" t="str">
        <f>IF(V44=Hoja1!$C$2,Hoja1!$D$2,IF('1-Base de Datos'!V44=Hoja1!$C$3,Hoja1!$D$3,IF('1-Base de Datos'!V44=Hoja1!$C$4,Hoja1!$D$4,IF('1-Base de Datos'!V44=Hoja1!$C$5,Hoja1!$D$5,IF('1-Base de Datos'!V44=Hoja1!$C$6,Hoja1!$D$6,IF(V44=Hoja1!$C$7,Hoja1!$D$7,IF('1-Base de Datos'!V44=Hoja1!$C$8,Hoja1!$D$8,IF('1-Base de Datos'!V44=Hoja1!$C$9,Hoja1!$D$9,IF('1-Base de Datos'!V44=Hoja1!$C$10,Hoja1!$D$10,IF('1-Base de Datos'!V44=Hoja1!$C$11,Hoja1!$D$11,IF('1-Base de Datos'!V44=Hoja1!$C$12,Hoja1!$D$12," ")))))))))))</f>
        <v xml:space="preserve"> </v>
      </c>
      <c r="X44" s="115"/>
      <c r="Y44" s="87"/>
      <c r="Z44" s="246"/>
      <c r="AA44" s="154"/>
      <c r="AB44" s="1" t="s">
        <v>246</v>
      </c>
      <c r="AC44" s="1" t="s">
        <v>247</v>
      </c>
      <c r="AD44" s="1" t="s">
        <v>245</v>
      </c>
      <c r="AE44" s="1" t="s">
        <v>245</v>
      </c>
      <c r="AF44" s="1" t="s">
        <v>245</v>
      </c>
      <c r="AG44" s="1" t="s">
        <v>245</v>
      </c>
      <c r="AH44" s="1" t="s">
        <v>245</v>
      </c>
      <c r="AI44" s="1" t="s">
        <v>71</v>
      </c>
      <c r="AJ44" s="93"/>
      <c r="AK44" s="3">
        <v>42334</v>
      </c>
      <c r="AL44" s="2"/>
      <c r="AM44" s="2"/>
      <c r="AN44" s="4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2"/>
      <c r="BS44" s="252"/>
      <c r="BT44" s="252"/>
      <c r="BU44" s="252"/>
      <c r="BV44" s="252"/>
      <c r="BW44" s="252"/>
      <c r="BX44" s="252"/>
      <c r="BY44" s="252"/>
      <c r="BZ44" s="252"/>
      <c r="CA44" s="252"/>
      <c r="CB44" s="252"/>
      <c r="CC44" s="252"/>
      <c r="CD44" s="252"/>
      <c r="CE44" s="252"/>
      <c r="CF44" s="252"/>
      <c r="CG44" s="252"/>
      <c r="CH44" s="252"/>
      <c r="CI44" s="252"/>
      <c r="CJ44" s="252"/>
      <c r="CK44" s="252"/>
      <c r="CL44" s="252"/>
      <c r="CM44" s="252"/>
      <c r="CN44" s="252"/>
      <c r="CO44" s="252"/>
      <c r="CP44" s="252"/>
      <c r="CQ44" s="252"/>
      <c r="CR44" s="252"/>
      <c r="CS44" s="252"/>
      <c r="CT44" s="252"/>
      <c r="CU44" s="252"/>
      <c r="CV44" s="252"/>
      <c r="CW44" s="252"/>
      <c r="CX44" s="252"/>
      <c r="CY44" s="252"/>
      <c r="CZ44" s="252"/>
      <c r="DA44" s="252"/>
      <c r="DB44" s="252"/>
      <c r="DC44" s="252"/>
      <c r="DD44" s="252"/>
      <c r="DE44" s="252"/>
      <c r="DF44" s="252"/>
      <c r="DG44" s="252"/>
      <c r="DH44" s="252"/>
      <c r="DI44" s="252"/>
      <c r="DJ44" s="252"/>
      <c r="DK44" s="252"/>
      <c r="DL44" s="252"/>
      <c r="DM44" s="252"/>
      <c r="DN44" s="252"/>
      <c r="DO44" s="252"/>
      <c r="DP44" s="252"/>
      <c r="DQ44" s="252"/>
      <c r="DR44" s="252"/>
      <c r="DS44" s="252"/>
      <c r="DT44" s="252"/>
      <c r="DU44" s="252"/>
      <c r="DV44" s="252"/>
      <c r="DW44" s="252"/>
      <c r="DX44" s="252"/>
      <c r="DY44" s="252"/>
      <c r="DZ44" s="252"/>
      <c r="EA44" s="252"/>
      <c r="EB44" s="252"/>
      <c r="EC44" s="252"/>
      <c r="ED44" s="252"/>
      <c r="EE44" s="252"/>
      <c r="EF44" s="252"/>
      <c r="EG44" s="252"/>
      <c r="EH44" s="252"/>
      <c r="EI44" s="252"/>
      <c r="EJ44" s="252"/>
      <c r="EK44" s="252"/>
      <c r="EL44" s="252"/>
      <c r="EM44" s="252"/>
      <c r="EN44" s="252"/>
      <c r="EO44" s="252"/>
      <c r="EP44" s="252"/>
      <c r="EQ44" s="252"/>
      <c r="ER44" s="252"/>
      <c r="ES44" s="252"/>
      <c r="ET44" s="252"/>
      <c r="EU44" s="252"/>
      <c r="EV44" s="252"/>
      <c r="EW44" s="252"/>
      <c r="EX44" s="252"/>
      <c r="EY44" s="252"/>
      <c r="EZ44" s="252"/>
      <c r="FA44" s="252"/>
      <c r="FB44" s="252"/>
      <c r="FC44" s="252"/>
      <c r="FD44" s="252"/>
      <c r="FE44" s="252"/>
      <c r="FF44" s="252"/>
      <c r="FG44" s="252"/>
      <c r="FH44" s="252"/>
      <c r="FI44" s="252"/>
      <c r="FJ44" s="252"/>
      <c r="FK44" s="252"/>
      <c r="FL44" s="252"/>
      <c r="FM44" s="252"/>
      <c r="FN44" s="252"/>
      <c r="FO44" s="252"/>
      <c r="FP44" s="252"/>
      <c r="FQ44" s="252"/>
      <c r="FR44" s="252"/>
      <c r="FS44" s="252"/>
      <c r="FT44" s="252"/>
      <c r="FU44" s="252"/>
      <c r="FV44" s="252"/>
      <c r="FW44" s="252"/>
      <c r="FX44" s="252"/>
      <c r="FY44" s="252"/>
      <c r="FZ44" s="252"/>
      <c r="GA44" s="252"/>
      <c r="GB44" s="252"/>
      <c r="GC44" s="252"/>
      <c r="GD44" s="252"/>
      <c r="GE44" s="252"/>
      <c r="GF44" s="252"/>
      <c r="GG44" s="252"/>
      <c r="GH44" s="252"/>
      <c r="GI44" s="252"/>
      <c r="GJ44" s="252"/>
      <c r="GK44" s="252"/>
      <c r="GL44" s="252"/>
      <c r="GM44" s="252"/>
      <c r="GN44" s="252"/>
      <c r="GO44" s="252"/>
      <c r="GP44" s="252"/>
      <c r="GQ44" s="252"/>
      <c r="GR44" s="252"/>
      <c r="GS44" s="252"/>
      <c r="GT44" s="252"/>
      <c r="GU44" s="252"/>
      <c r="GV44" s="252"/>
      <c r="GW44" s="252"/>
      <c r="GX44" s="252"/>
      <c r="GY44" s="252"/>
      <c r="GZ44" s="252"/>
      <c r="HA44" s="252"/>
      <c r="HB44" s="252"/>
      <c r="HC44" s="252"/>
      <c r="HD44" s="252"/>
      <c r="HE44" s="252"/>
      <c r="HF44" s="252"/>
      <c r="HG44" s="252"/>
      <c r="HH44" s="252"/>
      <c r="HI44" s="252"/>
      <c r="HJ44" s="252"/>
      <c r="HK44" s="252"/>
      <c r="HL44" s="252"/>
      <c r="HM44" s="252"/>
      <c r="HN44" s="252"/>
      <c r="HO44" s="252"/>
      <c r="HP44" s="252"/>
      <c r="HQ44" s="252"/>
      <c r="HR44" s="252"/>
      <c r="HS44" s="252"/>
      <c r="HT44" s="252"/>
      <c r="HU44" s="252"/>
      <c r="HV44" s="252"/>
      <c r="HW44" s="252"/>
      <c r="HX44" s="252"/>
      <c r="HY44" s="252"/>
      <c r="HZ44" s="252"/>
      <c r="IA44" s="252"/>
      <c r="IB44" s="252"/>
      <c r="IC44" s="252"/>
      <c r="ID44" s="252"/>
      <c r="IE44" s="252"/>
      <c r="IF44" s="252"/>
      <c r="IG44" s="252"/>
      <c r="IH44" s="252"/>
      <c r="II44" s="252"/>
      <c r="IJ44" s="252"/>
      <c r="IK44" s="252"/>
      <c r="IL44" s="252"/>
      <c r="IM44" s="252"/>
      <c r="IN44" s="252"/>
      <c r="IO44" s="252"/>
      <c r="IP44" s="252"/>
      <c r="IQ44" s="252"/>
      <c r="IR44" s="252"/>
      <c r="IS44" s="252"/>
      <c r="IT44" s="252"/>
      <c r="IU44" s="252"/>
      <c r="IV44" s="252"/>
      <c r="IW44" s="252"/>
      <c r="IX44" s="252"/>
      <c r="IY44" s="252"/>
      <c r="IZ44" s="252"/>
      <c r="JA44" s="252"/>
      <c r="JB44" s="252"/>
      <c r="JC44" s="252"/>
      <c r="JD44" s="252"/>
      <c r="JE44" s="252"/>
      <c r="JF44" s="252"/>
      <c r="JG44" s="252"/>
      <c r="JH44" s="252"/>
      <c r="JI44" s="252"/>
      <c r="JJ44" s="252"/>
      <c r="JK44" s="252"/>
      <c r="JL44" s="252"/>
      <c r="JM44" s="252"/>
      <c r="JN44" s="252"/>
      <c r="JO44" s="252"/>
      <c r="JP44" s="252"/>
      <c r="JQ44" s="252"/>
      <c r="JR44" s="252"/>
      <c r="JS44" s="252"/>
      <c r="JT44" s="252"/>
      <c r="JU44" s="252"/>
      <c r="JV44" s="252"/>
      <c r="JW44" s="252"/>
      <c r="JX44" s="252"/>
      <c r="JY44" s="252"/>
      <c r="JZ44" s="252"/>
      <c r="KA44" s="252"/>
      <c r="KB44" s="252"/>
      <c r="KC44" s="252"/>
      <c r="KD44" s="252"/>
      <c r="KE44" s="252"/>
      <c r="KF44" s="252"/>
      <c r="KG44" s="252"/>
      <c r="KH44" s="252"/>
      <c r="KI44" s="252"/>
      <c r="KJ44" s="252"/>
      <c r="KK44" s="252"/>
      <c r="KL44" s="252"/>
      <c r="KM44" s="252"/>
      <c r="KN44" s="252"/>
      <c r="KO44" s="252"/>
      <c r="KP44" s="252"/>
      <c r="KQ44" s="252"/>
      <c r="KR44" s="252"/>
      <c r="KS44" s="252"/>
      <c r="KT44" s="252"/>
      <c r="KU44" s="252"/>
      <c r="KV44" s="252"/>
      <c r="KW44" s="252"/>
      <c r="KX44" s="252"/>
      <c r="KY44" s="252"/>
      <c r="KZ44" s="252"/>
      <c r="LA44" s="252"/>
      <c r="LB44" s="252"/>
      <c r="LC44" s="252"/>
      <c r="LD44" s="252"/>
      <c r="LE44" s="252"/>
      <c r="LF44" s="252"/>
      <c r="LG44" s="252"/>
      <c r="LH44" s="252"/>
      <c r="LI44" s="252"/>
      <c r="LJ44" s="252"/>
      <c r="LK44" s="252"/>
      <c r="LL44" s="252"/>
      <c r="LM44" s="252"/>
      <c r="LN44" s="252"/>
      <c r="LO44" s="252"/>
      <c r="LP44" s="252"/>
      <c r="LQ44" s="252"/>
      <c r="LR44" s="252"/>
      <c r="LS44" s="252"/>
      <c r="LT44" s="252"/>
      <c r="LU44" s="252"/>
      <c r="LV44" s="252"/>
      <c r="LW44" s="252"/>
      <c r="LX44" s="252"/>
      <c r="LY44" s="252"/>
      <c r="LZ44" s="252"/>
      <c r="MA44" s="252"/>
      <c r="MB44" s="252"/>
      <c r="MC44" s="252"/>
      <c r="MD44" s="252"/>
      <c r="ME44" s="252"/>
      <c r="MF44" s="252"/>
      <c r="MG44" s="252"/>
      <c r="MH44" s="252"/>
      <c r="MI44" s="252"/>
      <c r="MJ44" s="252"/>
      <c r="MK44" s="252"/>
      <c r="ML44" s="252"/>
      <c r="MM44" s="252"/>
      <c r="MN44" s="252"/>
    </row>
    <row r="45" spans="1:352" ht="15.75" x14ac:dyDescent="0.3">
      <c r="B45" s="193" t="s">
        <v>278</v>
      </c>
      <c r="C45" s="160" t="s">
        <v>72</v>
      </c>
      <c r="D45" s="160" t="s">
        <v>599</v>
      </c>
      <c r="E45" s="160" t="s">
        <v>252</v>
      </c>
      <c r="F45" s="160">
        <v>20231906445</v>
      </c>
      <c r="G45" s="181">
        <v>3</v>
      </c>
      <c r="H45" s="160"/>
      <c r="I45" s="160"/>
      <c r="J45" s="160"/>
      <c r="K45" s="160" t="s">
        <v>973</v>
      </c>
      <c r="L45" s="151" t="s">
        <v>1017</v>
      </c>
      <c r="M45" s="151"/>
      <c r="N45" s="160"/>
      <c r="O45" s="160"/>
      <c r="P45" s="160"/>
      <c r="Q45" s="160"/>
      <c r="R45" s="160"/>
      <c r="S45" s="160"/>
      <c r="T45" s="160" t="s">
        <v>243</v>
      </c>
      <c r="U45" s="160" t="s">
        <v>1056</v>
      </c>
      <c r="V45" s="152" t="s">
        <v>102</v>
      </c>
      <c r="W45" s="238">
        <f>IF(V45=Hoja1!$C$2,Hoja1!$D$2,IF('1-Base de Datos'!V45=Hoja1!$C$3,Hoja1!$D$3,IF('1-Base de Datos'!V45=Hoja1!$C$4,Hoja1!$D$4,IF('1-Base de Datos'!V45=Hoja1!$C$5,Hoja1!$D$5,IF('1-Base de Datos'!V45=Hoja1!$C$6,Hoja1!$D$6,IF(V45=Hoja1!$C$7,Hoja1!$D$7,IF('1-Base de Datos'!V45=Hoja1!$C$8,Hoja1!$D$8,IF('1-Base de Datos'!V45=Hoja1!$C$9,Hoja1!$D$9,IF('1-Base de Datos'!V45=Hoja1!$C$10,Hoja1!$D$10,IF('1-Base de Datos'!V45=Hoja1!$C$11,Hoja1!$D$11,IF('1-Base de Datos'!V45=Hoja1!$C$12,Hoja1!$D$12," ")))))))))))</f>
        <v>1252435.53</v>
      </c>
      <c r="X45" s="162">
        <v>1094674</v>
      </c>
      <c r="Y45" s="161" t="s">
        <v>653</v>
      </c>
      <c r="Z45" s="246" t="s">
        <v>653</v>
      </c>
      <c r="AA45" s="154" t="s">
        <v>102</v>
      </c>
      <c r="AB45" s="160" t="s">
        <v>250</v>
      </c>
      <c r="AC45" s="160" t="s">
        <v>245</v>
      </c>
      <c r="AD45" s="160" t="s">
        <v>245</v>
      </c>
      <c r="AE45" s="160" t="s">
        <v>247</v>
      </c>
      <c r="AF45" s="160" t="s">
        <v>245</v>
      </c>
      <c r="AG45" s="160" t="s">
        <v>245</v>
      </c>
      <c r="AH45" s="160" t="s">
        <v>245</v>
      </c>
      <c r="AI45" s="160">
        <v>156211209</v>
      </c>
      <c r="AJ45" s="167" t="s">
        <v>73</v>
      </c>
      <c r="AK45" s="165">
        <v>41461</v>
      </c>
      <c r="AL45" s="168"/>
      <c r="AM45" s="168"/>
      <c r="AN45" s="158"/>
    </row>
    <row r="46" spans="1:352" ht="15.75" x14ac:dyDescent="0.3">
      <c r="B46" s="190" t="s">
        <v>279</v>
      </c>
      <c r="C46" s="160" t="s">
        <v>735</v>
      </c>
      <c r="D46" s="160" t="s">
        <v>599</v>
      </c>
      <c r="E46" s="160" t="s">
        <v>252</v>
      </c>
      <c r="F46" s="160">
        <v>20177243443</v>
      </c>
      <c r="G46" s="160">
        <v>1</v>
      </c>
      <c r="H46" s="160"/>
      <c r="I46" s="160"/>
      <c r="J46" s="160"/>
      <c r="K46" s="160" t="s">
        <v>1039</v>
      </c>
      <c r="L46" s="151" t="s">
        <v>1017</v>
      </c>
      <c r="M46" s="151"/>
      <c r="N46" s="160"/>
      <c r="O46" s="160"/>
      <c r="P46" s="160"/>
      <c r="Q46" s="160"/>
      <c r="R46" s="160"/>
      <c r="S46" s="160"/>
      <c r="T46" s="160" t="s">
        <v>243</v>
      </c>
      <c r="U46" s="160"/>
      <c r="V46" s="152" t="s">
        <v>55</v>
      </c>
      <c r="W46" s="238">
        <f>IF(V46=Hoja1!$C$2,Hoja1!$D$2,IF('1-Base de Datos'!V46=Hoja1!$C$3,Hoja1!$D$3,IF('1-Base de Datos'!V46=Hoja1!$C$4,Hoja1!$D$4,IF('1-Base de Datos'!V46=Hoja1!$C$5,Hoja1!$D$5,IF('1-Base de Datos'!V46=Hoja1!$C$6,Hoja1!$D$6,IF(V46=Hoja1!$C$7,Hoja1!$D$7,IF('1-Base de Datos'!V46=Hoja1!$C$8,Hoja1!$D$8,IF('1-Base de Datos'!V46=Hoja1!$C$9,Hoja1!$D$9,IF('1-Base de Datos'!V46=Hoja1!$C$10,Hoja1!$D$10,IF('1-Base de Datos'!V46=Hoja1!$C$11,Hoja1!$D$11,IF('1-Base de Datos'!V46=Hoja1!$C$12,Hoja1!$D$12," ")))))))))))</f>
        <v>313108.87</v>
      </c>
      <c r="X46" s="115">
        <v>349402</v>
      </c>
      <c r="Y46" s="87" t="s">
        <v>360</v>
      </c>
      <c r="Z46" s="246" t="s">
        <v>65</v>
      </c>
      <c r="AA46" s="154" t="s">
        <v>65</v>
      </c>
      <c r="AB46" s="160" t="s">
        <v>246</v>
      </c>
      <c r="AC46" s="160" t="s">
        <v>245</v>
      </c>
      <c r="AD46" s="160" t="s">
        <v>245</v>
      </c>
      <c r="AE46" s="160" t="s">
        <v>245</v>
      </c>
      <c r="AF46" s="160" t="s">
        <v>245</v>
      </c>
      <c r="AG46" s="160" t="s">
        <v>245</v>
      </c>
      <c r="AH46" s="160" t="s">
        <v>245</v>
      </c>
      <c r="AI46" s="160">
        <v>154551084</v>
      </c>
      <c r="AJ46" s="167" t="s">
        <v>19</v>
      </c>
      <c r="AK46" s="165">
        <v>41749</v>
      </c>
      <c r="AL46" s="168"/>
      <c r="AM46" s="168"/>
      <c r="AN46" s="158"/>
    </row>
    <row r="47" spans="1:352" customFormat="1" ht="15.75" customHeight="1" x14ac:dyDescent="0.3">
      <c r="A47" s="252"/>
      <c r="B47" s="30" t="s">
        <v>280</v>
      </c>
      <c r="C47" s="1" t="s">
        <v>75</v>
      </c>
      <c r="D47" s="1" t="s">
        <v>600</v>
      </c>
      <c r="E47" s="1" t="s">
        <v>252</v>
      </c>
      <c r="F47" s="1">
        <v>20261504279</v>
      </c>
      <c r="G47" s="1"/>
      <c r="H47" s="1" t="s">
        <v>123</v>
      </c>
      <c r="I47" s="1"/>
      <c r="J47" s="1"/>
      <c r="K47" s="1" t="s">
        <v>76</v>
      </c>
      <c r="L47" s="14" t="s">
        <v>477</v>
      </c>
      <c r="M47" s="14"/>
      <c r="N47" s="1"/>
      <c r="O47" s="1"/>
      <c r="P47" s="1"/>
      <c r="Q47" s="1"/>
      <c r="R47" s="1"/>
      <c r="S47" s="1"/>
      <c r="T47" s="1" t="s">
        <v>243</v>
      </c>
      <c r="U47" s="160"/>
      <c r="V47" s="83"/>
      <c r="W47" s="238" t="str">
        <f>IF(V47=Hoja1!$C$2,Hoja1!$D$2,IF('1-Base de Datos'!V47=Hoja1!$C$3,Hoja1!$D$3,IF('1-Base de Datos'!V47=Hoja1!$C$4,Hoja1!$D$4,IF('1-Base de Datos'!V47=Hoja1!$C$5,Hoja1!$D$5,IF('1-Base de Datos'!V47=Hoja1!$C$6,Hoja1!$D$6,IF(V47=Hoja1!$C$7,Hoja1!$D$7,IF('1-Base de Datos'!V47=Hoja1!$C$8,Hoja1!$D$8,IF('1-Base de Datos'!V47=Hoja1!$C$9,Hoja1!$D$9,IF('1-Base de Datos'!V47=Hoja1!$C$10,Hoja1!$D$10,IF('1-Base de Datos'!V47=Hoja1!$C$11,Hoja1!$D$11,IF('1-Base de Datos'!V47=Hoja1!$C$12,Hoja1!$D$12," ")))))))))))</f>
        <v xml:space="preserve"> </v>
      </c>
      <c r="X47" s="115"/>
      <c r="Y47" s="83"/>
      <c r="Z47" s="246"/>
      <c r="AA47" s="154"/>
      <c r="AB47" s="1" t="s">
        <v>246</v>
      </c>
      <c r="AC47" s="1" t="s">
        <v>247</v>
      </c>
      <c r="AD47" s="1" t="s">
        <v>245</v>
      </c>
      <c r="AE47" s="1" t="s">
        <v>245</v>
      </c>
      <c r="AF47" s="1" t="s">
        <v>245</v>
      </c>
      <c r="AG47" s="1" t="s">
        <v>245</v>
      </c>
      <c r="AH47" s="1" t="s">
        <v>245</v>
      </c>
      <c r="AI47" s="1">
        <v>154733237</v>
      </c>
      <c r="AJ47" s="93"/>
      <c r="AK47" s="3">
        <v>41550</v>
      </c>
      <c r="AL47" s="2"/>
      <c r="AM47" s="2"/>
      <c r="AN47" s="4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2"/>
      <c r="BQ47" s="252"/>
      <c r="BR47" s="252"/>
      <c r="BS47" s="252"/>
      <c r="BT47" s="252"/>
      <c r="BU47" s="252"/>
      <c r="BV47" s="252"/>
      <c r="BW47" s="252"/>
      <c r="BX47" s="252"/>
      <c r="BY47" s="252"/>
      <c r="BZ47" s="252"/>
      <c r="CA47" s="252"/>
      <c r="CB47" s="252"/>
      <c r="CC47" s="252"/>
      <c r="CD47" s="252"/>
      <c r="CE47" s="252"/>
      <c r="CF47" s="252"/>
      <c r="CG47" s="252"/>
      <c r="CH47" s="252"/>
      <c r="CI47" s="252"/>
      <c r="CJ47" s="252"/>
      <c r="CK47" s="252"/>
      <c r="CL47" s="252"/>
      <c r="CM47" s="252"/>
      <c r="CN47" s="252"/>
      <c r="CO47" s="252"/>
      <c r="CP47" s="252"/>
      <c r="CQ47" s="252"/>
      <c r="CR47" s="252"/>
      <c r="CS47" s="252"/>
      <c r="CT47" s="252"/>
      <c r="CU47" s="252"/>
      <c r="CV47" s="252"/>
      <c r="CW47" s="252"/>
      <c r="CX47" s="252"/>
      <c r="CY47" s="252"/>
      <c r="CZ47" s="252"/>
      <c r="DA47" s="252"/>
      <c r="DB47" s="252"/>
      <c r="DC47" s="252"/>
      <c r="DD47" s="252"/>
      <c r="DE47" s="252"/>
      <c r="DF47" s="252"/>
      <c r="DG47" s="252"/>
      <c r="DH47" s="252"/>
      <c r="DI47" s="252"/>
      <c r="DJ47" s="252"/>
      <c r="DK47" s="252"/>
      <c r="DL47" s="252"/>
      <c r="DM47" s="252"/>
      <c r="DN47" s="252"/>
      <c r="DO47" s="252"/>
      <c r="DP47" s="252"/>
      <c r="DQ47" s="252"/>
      <c r="DR47" s="252"/>
      <c r="DS47" s="252"/>
      <c r="DT47" s="252"/>
      <c r="DU47" s="252"/>
      <c r="DV47" s="252"/>
      <c r="DW47" s="252"/>
      <c r="DX47" s="252"/>
      <c r="DY47" s="252"/>
      <c r="DZ47" s="252"/>
      <c r="EA47" s="252"/>
      <c r="EB47" s="252"/>
      <c r="EC47" s="252"/>
      <c r="ED47" s="252"/>
      <c r="EE47" s="252"/>
      <c r="EF47" s="252"/>
      <c r="EG47" s="252"/>
      <c r="EH47" s="252"/>
      <c r="EI47" s="252"/>
      <c r="EJ47" s="252"/>
      <c r="EK47" s="252"/>
      <c r="EL47" s="252"/>
      <c r="EM47" s="252"/>
      <c r="EN47" s="252"/>
      <c r="EO47" s="252"/>
      <c r="EP47" s="252"/>
      <c r="EQ47" s="252"/>
      <c r="ER47" s="252"/>
      <c r="ES47" s="252"/>
      <c r="ET47" s="252"/>
      <c r="EU47" s="252"/>
      <c r="EV47" s="252"/>
      <c r="EW47" s="252"/>
      <c r="EX47" s="252"/>
      <c r="EY47" s="252"/>
      <c r="EZ47" s="252"/>
      <c r="FA47" s="252"/>
      <c r="FB47" s="252"/>
      <c r="FC47" s="252"/>
      <c r="FD47" s="252"/>
      <c r="FE47" s="252"/>
      <c r="FF47" s="252"/>
      <c r="FG47" s="252"/>
      <c r="FH47" s="252"/>
      <c r="FI47" s="252"/>
      <c r="FJ47" s="252"/>
      <c r="FK47" s="252"/>
      <c r="FL47" s="252"/>
      <c r="FM47" s="252"/>
      <c r="FN47" s="252"/>
      <c r="FO47" s="252"/>
      <c r="FP47" s="252"/>
      <c r="FQ47" s="252"/>
      <c r="FR47" s="252"/>
      <c r="FS47" s="252"/>
      <c r="FT47" s="252"/>
      <c r="FU47" s="252"/>
      <c r="FV47" s="252"/>
      <c r="FW47" s="252"/>
      <c r="FX47" s="252"/>
      <c r="FY47" s="252"/>
      <c r="FZ47" s="252"/>
      <c r="GA47" s="252"/>
      <c r="GB47" s="252"/>
      <c r="GC47" s="252"/>
      <c r="GD47" s="252"/>
      <c r="GE47" s="252"/>
      <c r="GF47" s="252"/>
      <c r="GG47" s="252"/>
      <c r="GH47" s="252"/>
      <c r="GI47" s="252"/>
      <c r="GJ47" s="252"/>
      <c r="GK47" s="252"/>
      <c r="GL47" s="252"/>
      <c r="GM47" s="252"/>
      <c r="GN47" s="252"/>
      <c r="GO47" s="252"/>
      <c r="GP47" s="252"/>
      <c r="GQ47" s="252"/>
      <c r="GR47" s="252"/>
      <c r="GS47" s="252"/>
      <c r="GT47" s="252"/>
      <c r="GU47" s="252"/>
      <c r="GV47" s="252"/>
      <c r="GW47" s="252"/>
      <c r="GX47" s="252"/>
      <c r="GY47" s="252"/>
      <c r="GZ47" s="252"/>
      <c r="HA47" s="252"/>
      <c r="HB47" s="252"/>
      <c r="HC47" s="252"/>
      <c r="HD47" s="252"/>
      <c r="HE47" s="252"/>
      <c r="HF47" s="252"/>
      <c r="HG47" s="252"/>
      <c r="HH47" s="252"/>
      <c r="HI47" s="252"/>
      <c r="HJ47" s="252"/>
      <c r="HK47" s="252"/>
      <c r="HL47" s="252"/>
      <c r="HM47" s="252"/>
      <c r="HN47" s="252"/>
      <c r="HO47" s="252"/>
      <c r="HP47" s="252"/>
      <c r="HQ47" s="252"/>
      <c r="HR47" s="252"/>
      <c r="HS47" s="252"/>
      <c r="HT47" s="252"/>
      <c r="HU47" s="252"/>
      <c r="HV47" s="252"/>
      <c r="HW47" s="252"/>
      <c r="HX47" s="252"/>
      <c r="HY47" s="252"/>
      <c r="HZ47" s="252"/>
      <c r="IA47" s="252"/>
      <c r="IB47" s="252"/>
      <c r="IC47" s="252"/>
      <c r="ID47" s="252"/>
      <c r="IE47" s="252"/>
      <c r="IF47" s="252"/>
      <c r="IG47" s="252"/>
      <c r="IH47" s="252"/>
      <c r="II47" s="252"/>
      <c r="IJ47" s="252"/>
      <c r="IK47" s="252"/>
      <c r="IL47" s="252"/>
      <c r="IM47" s="252"/>
      <c r="IN47" s="252"/>
      <c r="IO47" s="252"/>
      <c r="IP47" s="252"/>
      <c r="IQ47" s="252"/>
      <c r="IR47" s="252"/>
      <c r="IS47" s="252"/>
      <c r="IT47" s="252"/>
      <c r="IU47" s="252"/>
      <c r="IV47" s="252"/>
      <c r="IW47" s="252"/>
      <c r="IX47" s="252"/>
      <c r="IY47" s="252"/>
      <c r="IZ47" s="252"/>
      <c r="JA47" s="252"/>
      <c r="JB47" s="252"/>
      <c r="JC47" s="252"/>
      <c r="JD47" s="252"/>
      <c r="JE47" s="252"/>
      <c r="JF47" s="252"/>
      <c r="JG47" s="252"/>
      <c r="JH47" s="252"/>
      <c r="JI47" s="252"/>
      <c r="JJ47" s="252"/>
      <c r="JK47" s="252"/>
      <c r="JL47" s="252"/>
      <c r="JM47" s="252"/>
      <c r="JN47" s="252"/>
      <c r="JO47" s="252"/>
      <c r="JP47" s="252"/>
      <c r="JQ47" s="252"/>
      <c r="JR47" s="252"/>
      <c r="JS47" s="252"/>
      <c r="JT47" s="252"/>
      <c r="JU47" s="252"/>
      <c r="JV47" s="252"/>
      <c r="JW47" s="252"/>
      <c r="JX47" s="252"/>
      <c r="JY47" s="252"/>
      <c r="JZ47" s="252"/>
      <c r="KA47" s="252"/>
      <c r="KB47" s="252"/>
      <c r="KC47" s="252"/>
      <c r="KD47" s="252"/>
      <c r="KE47" s="252"/>
      <c r="KF47" s="252"/>
      <c r="KG47" s="252"/>
      <c r="KH47" s="252"/>
      <c r="KI47" s="252"/>
      <c r="KJ47" s="252"/>
      <c r="KK47" s="252"/>
      <c r="KL47" s="252"/>
      <c r="KM47" s="252"/>
      <c r="KN47" s="252"/>
      <c r="KO47" s="252"/>
      <c r="KP47" s="252"/>
      <c r="KQ47" s="252"/>
      <c r="KR47" s="252"/>
      <c r="KS47" s="252"/>
      <c r="KT47" s="252"/>
      <c r="KU47" s="252"/>
      <c r="KV47" s="252"/>
      <c r="KW47" s="252"/>
      <c r="KX47" s="252"/>
      <c r="KY47" s="252"/>
      <c r="KZ47" s="252"/>
      <c r="LA47" s="252"/>
      <c r="LB47" s="252"/>
      <c r="LC47" s="252"/>
      <c r="LD47" s="252"/>
      <c r="LE47" s="252"/>
      <c r="LF47" s="252"/>
      <c r="LG47" s="252"/>
      <c r="LH47" s="252"/>
      <c r="LI47" s="252"/>
      <c r="LJ47" s="252"/>
      <c r="LK47" s="252"/>
      <c r="LL47" s="252"/>
      <c r="LM47" s="252"/>
      <c r="LN47" s="252"/>
      <c r="LO47" s="252"/>
      <c r="LP47" s="252"/>
      <c r="LQ47" s="252"/>
      <c r="LR47" s="252"/>
      <c r="LS47" s="252"/>
      <c r="LT47" s="252"/>
      <c r="LU47" s="252"/>
      <c r="LV47" s="252"/>
      <c r="LW47" s="252"/>
      <c r="LX47" s="252"/>
      <c r="LY47" s="252"/>
      <c r="LZ47" s="252"/>
      <c r="MA47" s="252"/>
      <c r="MB47" s="252"/>
      <c r="MC47" s="252"/>
      <c r="MD47" s="252"/>
      <c r="ME47" s="252"/>
      <c r="MF47" s="252"/>
      <c r="MG47" s="252"/>
      <c r="MH47" s="252"/>
      <c r="MI47" s="252"/>
      <c r="MJ47" s="252"/>
      <c r="MK47" s="252"/>
      <c r="ML47" s="252"/>
      <c r="MM47" s="252"/>
      <c r="MN47" s="252"/>
    </row>
    <row r="48" spans="1:352" ht="15.75" x14ac:dyDescent="0.3">
      <c r="B48" s="159" t="s">
        <v>281</v>
      </c>
      <c r="C48" s="160" t="s">
        <v>77</v>
      </c>
      <c r="D48" s="160" t="s">
        <v>599</v>
      </c>
      <c r="E48" s="160" t="s">
        <v>253</v>
      </c>
      <c r="F48" s="160">
        <v>20201894167</v>
      </c>
      <c r="G48" s="181">
        <v>3</v>
      </c>
      <c r="H48" s="160" t="s">
        <v>123</v>
      </c>
      <c r="I48" s="160"/>
      <c r="J48" s="160"/>
      <c r="K48" s="160" t="s">
        <v>902</v>
      </c>
      <c r="L48" s="151" t="s">
        <v>1017</v>
      </c>
      <c r="M48" s="151" t="s">
        <v>350</v>
      </c>
      <c r="N48" s="160" t="s">
        <v>346</v>
      </c>
      <c r="O48" s="160" t="s">
        <v>346</v>
      </c>
      <c r="P48" s="160"/>
      <c r="Q48" s="160" t="s">
        <v>344</v>
      </c>
      <c r="R48" s="160" t="s">
        <v>367</v>
      </c>
      <c r="S48" s="160" t="s">
        <v>343</v>
      </c>
      <c r="T48" s="160" t="s">
        <v>251</v>
      </c>
      <c r="U48" s="160"/>
      <c r="V48" s="152"/>
      <c r="W48" s="238" t="str">
        <f>IF(V48=Hoja1!$C$2,Hoja1!$D$2,IF('1-Base de Datos'!V48=Hoja1!$C$3,Hoja1!$D$3,IF('1-Base de Datos'!V48=Hoja1!$C$4,Hoja1!$D$4,IF('1-Base de Datos'!V48=Hoja1!$C$5,Hoja1!$D$5,IF('1-Base de Datos'!V48=Hoja1!$C$6,Hoja1!$D$6,IF(V48=Hoja1!$C$7,Hoja1!$D$7,IF('1-Base de Datos'!V48=Hoja1!$C$8,Hoja1!$D$8,IF('1-Base de Datos'!V48=Hoja1!$C$9,Hoja1!$D$9,IF('1-Base de Datos'!V48=Hoja1!$C$10,Hoja1!$D$10,IF('1-Base de Datos'!V48=Hoja1!$C$11,Hoja1!$D$11,IF('1-Base de Datos'!V48=Hoja1!$C$12,Hoja1!$D$12," ")))))))))))</f>
        <v xml:space="preserve"> </v>
      </c>
      <c r="X48" s="162"/>
      <c r="Y48" s="169"/>
      <c r="Z48" s="246"/>
      <c r="AA48" s="154"/>
      <c r="AB48" s="160" t="s">
        <v>246</v>
      </c>
      <c r="AC48" s="160" t="s">
        <v>247</v>
      </c>
      <c r="AD48" s="160" t="s">
        <v>245</v>
      </c>
      <c r="AE48" s="160" t="s">
        <v>245</v>
      </c>
      <c r="AF48" s="160" t="s">
        <v>245</v>
      </c>
      <c r="AG48" s="160" t="s">
        <v>247</v>
      </c>
      <c r="AH48" s="160" t="s">
        <v>245</v>
      </c>
      <c r="AI48" s="160">
        <v>154696800</v>
      </c>
      <c r="AJ48" s="164" t="s">
        <v>78</v>
      </c>
      <c r="AK48" s="165"/>
      <c r="AL48" s="166"/>
      <c r="AM48" s="166"/>
      <c r="AN48" s="177">
        <v>30712211772</v>
      </c>
    </row>
    <row r="49" spans="1:352" ht="15.75" x14ac:dyDescent="0.3">
      <c r="B49" s="193" t="s">
        <v>282</v>
      </c>
      <c r="C49" s="160" t="s">
        <v>79</v>
      </c>
      <c r="D49" s="160" t="s">
        <v>599</v>
      </c>
      <c r="E49" s="160" t="s">
        <v>252</v>
      </c>
      <c r="F49" s="160">
        <v>24301642993</v>
      </c>
      <c r="G49" s="160">
        <v>1</v>
      </c>
      <c r="H49" s="160"/>
      <c r="I49" s="160"/>
      <c r="J49" s="160"/>
      <c r="K49" s="160" t="s">
        <v>902</v>
      </c>
      <c r="L49" s="151" t="s">
        <v>1016</v>
      </c>
      <c r="M49" s="151" t="s">
        <v>368</v>
      </c>
      <c r="N49" s="160" t="s">
        <v>367</v>
      </c>
      <c r="O49" s="160"/>
      <c r="P49" s="160" t="s">
        <v>367</v>
      </c>
      <c r="Q49" s="160"/>
      <c r="R49" s="160"/>
      <c r="S49" s="160"/>
      <c r="T49" s="160" t="s">
        <v>243</v>
      </c>
      <c r="U49" s="160" t="s">
        <v>1056</v>
      </c>
      <c r="V49" s="152" t="s">
        <v>65</v>
      </c>
      <c r="W49" s="238">
        <f>IF(V49=Hoja1!$C$2,Hoja1!$D$2,IF('1-Base de Datos'!V49=Hoja1!$C$3,Hoja1!$D$3,IF('1-Base de Datos'!V49=Hoja1!$C$4,Hoja1!$D$4,IF('1-Base de Datos'!V49=Hoja1!$C$5,Hoja1!$D$5,IF('1-Base de Datos'!V49=Hoja1!$C$6,Hoja1!$D$6,IF(V49=Hoja1!$C$7,Hoja1!$D$7,IF('1-Base de Datos'!V49=Hoja1!$C$8,Hoja1!$D$8,IF('1-Base de Datos'!V49=Hoja1!$C$9,Hoja1!$D$9,IF('1-Base de Datos'!V49=Hoja1!$C$10,Hoja1!$D$10,IF('1-Base de Datos'!V49=Hoja1!$C$11,Hoja1!$D$11,IF('1-Base de Datos'!V49=Hoja1!$C$12,Hoja1!$D$12," ")))))))))))</f>
        <v>417478.51</v>
      </c>
      <c r="X49" s="162">
        <v>171490</v>
      </c>
      <c r="Y49" s="161" t="s">
        <v>653</v>
      </c>
      <c r="Z49" s="246" t="s">
        <v>631</v>
      </c>
      <c r="AA49" s="154" t="s">
        <v>65</v>
      </c>
      <c r="AB49" s="160" t="s">
        <v>244</v>
      </c>
      <c r="AC49" s="160" t="s">
        <v>245</v>
      </c>
      <c r="AD49" s="160" t="s">
        <v>245</v>
      </c>
      <c r="AE49" s="160" t="s">
        <v>245</v>
      </c>
      <c r="AF49" s="160" t="s">
        <v>245</v>
      </c>
      <c r="AG49" s="160" t="s">
        <v>245</v>
      </c>
      <c r="AH49" s="160" t="s">
        <v>245</v>
      </c>
      <c r="AI49" s="160">
        <v>155004422</v>
      </c>
      <c r="AJ49" s="167" t="s">
        <v>80</v>
      </c>
      <c r="AK49" s="165">
        <v>30463</v>
      </c>
      <c r="AL49" s="168"/>
      <c r="AM49" s="168"/>
      <c r="AN49" s="158"/>
    </row>
    <row r="50" spans="1:352" ht="15.75" x14ac:dyDescent="0.3">
      <c r="B50" s="190" t="s">
        <v>283</v>
      </c>
      <c r="C50" s="160" t="s">
        <v>81</v>
      </c>
      <c r="D50" s="160" t="s">
        <v>600</v>
      </c>
      <c r="E50" s="160" t="s">
        <v>252</v>
      </c>
      <c r="F50" s="160">
        <v>27270846225</v>
      </c>
      <c r="G50" s="160">
        <v>1</v>
      </c>
      <c r="H50" s="160"/>
      <c r="I50" s="160"/>
      <c r="J50" s="160"/>
      <c r="K50" s="160" t="s">
        <v>962</v>
      </c>
      <c r="L50" s="151" t="s">
        <v>1016</v>
      </c>
      <c r="M50" s="151"/>
      <c r="N50" s="160"/>
      <c r="O50" s="160"/>
      <c r="P50" s="160"/>
      <c r="Q50" s="160"/>
      <c r="R50" s="160"/>
      <c r="S50" s="160"/>
      <c r="T50" s="160" t="s">
        <v>243</v>
      </c>
      <c r="U50" s="160"/>
      <c r="V50" s="152" t="s">
        <v>91</v>
      </c>
      <c r="W50" s="238">
        <f>IF(V50=Hoja1!$C$2,Hoja1!$D$2,IF('1-Base de Datos'!V50=Hoja1!$C$3,Hoja1!$D$3,IF('1-Base de Datos'!V50=Hoja1!$C$4,Hoja1!$D$4,IF('1-Base de Datos'!V50=Hoja1!$C$5,Hoja1!$D$5,IF('1-Base de Datos'!V50=Hoja1!$C$6,Hoja1!$D$6,IF(V50=Hoja1!$C$7,Hoja1!$D$7,IF('1-Base de Datos'!V50=Hoja1!$C$8,Hoja1!$D$8,IF('1-Base de Datos'!V50=Hoja1!$C$9,Hoja1!$D$9,IF('1-Base de Datos'!V50=Hoja1!$C$10,Hoja1!$D$10,IF('1-Base de Datos'!V50=Hoja1!$C$11,Hoja1!$D$11,IF('1-Base de Datos'!V50=Hoja1!$C$12,Hoja1!$D$12," ")))))))))))</f>
        <v>834957</v>
      </c>
      <c r="X50" s="162"/>
      <c r="Y50" s="161"/>
      <c r="Z50" s="246"/>
      <c r="AA50" s="154"/>
      <c r="AB50" s="160" t="s">
        <v>1021</v>
      </c>
      <c r="AC50" s="160" t="s">
        <v>245</v>
      </c>
      <c r="AD50" s="160" t="s">
        <v>245</v>
      </c>
      <c r="AE50" s="160" t="s">
        <v>245</v>
      </c>
      <c r="AF50" s="160" t="s">
        <v>245</v>
      </c>
      <c r="AG50" s="160" t="s">
        <v>245</v>
      </c>
      <c r="AH50" s="160" t="s">
        <v>245</v>
      </c>
      <c r="AI50" s="160" t="s">
        <v>82</v>
      </c>
      <c r="AJ50" s="164" t="s">
        <v>83</v>
      </c>
      <c r="AK50" s="165">
        <v>41957</v>
      </c>
      <c r="AL50" s="166"/>
      <c r="AM50" s="166"/>
      <c r="AN50" s="158"/>
    </row>
    <row r="51" spans="1:352" ht="15.75" x14ac:dyDescent="0.3">
      <c r="B51" s="193" t="s">
        <v>385</v>
      </c>
      <c r="C51" s="160" t="s">
        <v>386</v>
      </c>
      <c r="D51" s="160" t="s">
        <v>599</v>
      </c>
      <c r="E51" s="160" t="s">
        <v>252</v>
      </c>
      <c r="F51" s="160">
        <v>20127297968</v>
      </c>
      <c r="G51" s="160">
        <v>1</v>
      </c>
      <c r="H51" s="160"/>
      <c r="I51" s="160"/>
      <c r="J51" s="160"/>
      <c r="K51" s="160" t="s">
        <v>902</v>
      </c>
      <c r="L51" s="151" t="s">
        <v>1017</v>
      </c>
      <c r="M51" s="151"/>
      <c r="N51" s="160"/>
      <c r="O51" s="160"/>
      <c r="P51" s="160"/>
      <c r="Q51" s="160"/>
      <c r="R51" s="160"/>
      <c r="S51" s="160"/>
      <c r="T51" s="160" t="s">
        <v>243</v>
      </c>
      <c r="U51" s="160"/>
      <c r="V51" s="152" t="s">
        <v>65</v>
      </c>
      <c r="W51" s="238">
        <f>IF(V51=Hoja1!$C$2,Hoja1!$D$2,IF('1-Base de Datos'!V51=Hoja1!$C$3,Hoja1!$D$3,IF('1-Base de Datos'!V51=Hoja1!$C$4,Hoja1!$D$4,IF('1-Base de Datos'!V51=Hoja1!$C$5,Hoja1!$D$5,IF('1-Base de Datos'!V51=Hoja1!$C$6,Hoja1!$D$6,IF(V51=Hoja1!$C$7,Hoja1!$D$7,IF('1-Base de Datos'!V51=Hoja1!$C$8,Hoja1!$D$8,IF('1-Base de Datos'!V51=Hoja1!$C$9,Hoja1!$D$9,IF('1-Base de Datos'!V51=Hoja1!$C$10,Hoja1!$D$10,IF('1-Base de Datos'!V51=Hoja1!$C$11,Hoja1!$D$11,IF('1-Base de Datos'!V51=Hoja1!$C$12,Hoja1!$D$12," ")))))))))))</f>
        <v>417478.51</v>
      </c>
      <c r="X51" s="162">
        <v>407215.1</v>
      </c>
      <c r="Y51" s="161" t="s">
        <v>653</v>
      </c>
      <c r="Z51" s="246" t="s">
        <v>653</v>
      </c>
      <c r="AA51" s="154" t="s">
        <v>65</v>
      </c>
      <c r="AB51" s="160" t="s">
        <v>1021</v>
      </c>
      <c r="AC51" s="160" t="s">
        <v>245</v>
      </c>
      <c r="AD51" s="160" t="s">
        <v>245</v>
      </c>
      <c r="AE51" s="160" t="s">
        <v>245</v>
      </c>
      <c r="AF51" s="160" t="s">
        <v>245</v>
      </c>
      <c r="AG51" s="160" t="s">
        <v>245</v>
      </c>
      <c r="AH51" s="160" t="s">
        <v>245</v>
      </c>
      <c r="AI51" s="160">
        <v>154628030</v>
      </c>
      <c r="AJ51" s="167" t="s">
        <v>387</v>
      </c>
      <c r="AK51" s="165">
        <v>41942</v>
      </c>
      <c r="AL51" s="183">
        <v>41974</v>
      </c>
      <c r="AM51" s="166"/>
      <c r="AN51" s="158"/>
    </row>
    <row r="52" spans="1:352" customFormat="1" ht="15.75" customHeight="1" x14ac:dyDescent="0.3">
      <c r="A52" s="252"/>
      <c r="B52" s="29" t="s">
        <v>400</v>
      </c>
      <c r="C52" s="1" t="s">
        <v>401</v>
      </c>
      <c r="D52" s="1" t="s">
        <v>600</v>
      </c>
      <c r="E52" s="1" t="s">
        <v>252</v>
      </c>
      <c r="F52" s="1">
        <v>20312328195</v>
      </c>
      <c r="G52" s="1"/>
      <c r="H52" s="1"/>
      <c r="I52" s="1"/>
      <c r="J52" s="1"/>
      <c r="K52" s="1" t="s">
        <v>406</v>
      </c>
      <c r="L52" s="14" t="s">
        <v>477</v>
      </c>
      <c r="M52" s="14"/>
      <c r="N52" s="1" t="s">
        <v>367</v>
      </c>
      <c r="O52" s="1"/>
      <c r="P52" s="1"/>
      <c r="Q52" s="1"/>
      <c r="R52" s="1"/>
      <c r="S52" s="1"/>
      <c r="T52" s="1" t="s">
        <v>243</v>
      </c>
      <c r="U52" s="160"/>
      <c r="V52" s="87"/>
      <c r="W52" s="238" t="str">
        <f>IF(V52=Hoja1!$C$2,Hoja1!$D$2,IF('1-Base de Datos'!V52=Hoja1!$C$3,Hoja1!$D$3,IF('1-Base de Datos'!V52=Hoja1!$C$4,Hoja1!$D$4,IF('1-Base de Datos'!V52=Hoja1!$C$5,Hoja1!$D$5,IF('1-Base de Datos'!V52=Hoja1!$C$6,Hoja1!$D$6,IF(V52=Hoja1!$C$7,Hoja1!$D$7,IF('1-Base de Datos'!V52=Hoja1!$C$8,Hoja1!$D$8,IF('1-Base de Datos'!V52=Hoja1!$C$9,Hoja1!$D$9,IF('1-Base de Datos'!V52=Hoja1!$C$10,Hoja1!$D$10,IF('1-Base de Datos'!V52=Hoja1!$C$11,Hoja1!$D$11,IF('1-Base de Datos'!V52=Hoja1!$C$12,Hoja1!$D$12," ")))))))))))</f>
        <v xml:space="preserve"> </v>
      </c>
      <c r="X52" s="115"/>
      <c r="Y52" s="87"/>
      <c r="Z52" s="246"/>
      <c r="AA52" s="154"/>
      <c r="AB52" s="1" t="s">
        <v>250</v>
      </c>
      <c r="AC52" s="1" t="s">
        <v>245</v>
      </c>
      <c r="AD52" s="1" t="s">
        <v>245</v>
      </c>
      <c r="AE52" s="1" t="s">
        <v>245</v>
      </c>
      <c r="AF52" s="1" t="s">
        <v>245</v>
      </c>
      <c r="AG52" s="1" t="s">
        <v>245</v>
      </c>
      <c r="AH52" s="1" t="s">
        <v>245</v>
      </c>
      <c r="AI52" s="1" t="s">
        <v>402</v>
      </c>
      <c r="AJ52" s="93" t="s">
        <v>403</v>
      </c>
      <c r="AK52" s="3">
        <v>42348</v>
      </c>
      <c r="AL52" s="41">
        <v>41651</v>
      </c>
      <c r="AM52" s="5"/>
      <c r="AN52" s="4"/>
      <c r="AO52" s="252"/>
      <c r="AP52" s="252"/>
      <c r="AQ52" s="252"/>
      <c r="AR52" s="252"/>
      <c r="AS52" s="252"/>
      <c r="AT52" s="252"/>
      <c r="AU52" s="252"/>
      <c r="AV52" s="252"/>
      <c r="AW52" s="252"/>
      <c r="AX52" s="252"/>
      <c r="AY52" s="252"/>
      <c r="AZ52" s="252"/>
      <c r="BA52" s="252"/>
      <c r="BB52" s="252"/>
      <c r="BC52" s="252"/>
      <c r="BD52" s="252"/>
      <c r="BE52" s="252"/>
      <c r="BF52" s="252"/>
      <c r="BG52" s="252"/>
      <c r="BH52" s="252"/>
      <c r="BI52" s="252"/>
      <c r="BJ52" s="252"/>
      <c r="BK52" s="252"/>
      <c r="BL52" s="252"/>
      <c r="BM52" s="252"/>
      <c r="BN52" s="252"/>
      <c r="BO52" s="252"/>
      <c r="BP52" s="252"/>
      <c r="BQ52" s="252"/>
      <c r="BR52" s="252"/>
      <c r="BS52" s="252"/>
      <c r="BT52" s="252"/>
      <c r="BU52" s="252"/>
      <c r="BV52" s="252"/>
      <c r="BW52" s="252"/>
      <c r="BX52" s="252"/>
      <c r="BY52" s="252"/>
      <c r="BZ52" s="252"/>
      <c r="CA52" s="252"/>
      <c r="CB52" s="252"/>
      <c r="CC52" s="252"/>
      <c r="CD52" s="252"/>
      <c r="CE52" s="252"/>
      <c r="CF52" s="252"/>
      <c r="CG52" s="252"/>
      <c r="CH52" s="252"/>
      <c r="CI52" s="252"/>
      <c r="CJ52" s="252"/>
      <c r="CK52" s="252"/>
      <c r="CL52" s="252"/>
      <c r="CM52" s="252"/>
      <c r="CN52" s="252"/>
      <c r="CO52" s="252"/>
      <c r="CP52" s="252"/>
      <c r="CQ52" s="252"/>
      <c r="CR52" s="252"/>
      <c r="CS52" s="252"/>
      <c r="CT52" s="252"/>
      <c r="CU52" s="252"/>
      <c r="CV52" s="252"/>
      <c r="CW52" s="252"/>
      <c r="CX52" s="252"/>
      <c r="CY52" s="252"/>
      <c r="CZ52" s="252"/>
      <c r="DA52" s="252"/>
      <c r="DB52" s="252"/>
      <c r="DC52" s="252"/>
      <c r="DD52" s="252"/>
      <c r="DE52" s="252"/>
      <c r="DF52" s="252"/>
      <c r="DG52" s="252"/>
      <c r="DH52" s="252"/>
      <c r="DI52" s="252"/>
      <c r="DJ52" s="252"/>
      <c r="DK52" s="252"/>
      <c r="DL52" s="252"/>
      <c r="DM52" s="252"/>
      <c r="DN52" s="252"/>
      <c r="DO52" s="252"/>
      <c r="DP52" s="252"/>
      <c r="DQ52" s="252"/>
      <c r="DR52" s="252"/>
      <c r="DS52" s="252"/>
      <c r="DT52" s="252"/>
      <c r="DU52" s="252"/>
      <c r="DV52" s="252"/>
      <c r="DW52" s="252"/>
      <c r="DX52" s="252"/>
      <c r="DY52" s="252"/>
      <c r="DZ52" s="252"/>
      <c r="EA52" s="252"/>
      <c r="EB52" s="252"/>
      <c r="EC52" s="252"/>
      <c r="ED52" s="252"/>
      <c r="EE52" s="252"/>
      <c r="EF52" s="252"/>
      <c r="EG52" s="252"/>
      <c r="EH52" s="252"/>
      <c r="EI52" s="252"/>
      <c r="EJ52" s="252"/>
      <c r="EK52" s="252"/>
      <c r="EL52" s="252"/>
      <c r="EM52" s="252"/>
      <c r="EN52" s="252"/>
      <c r="EO52" s="252"/>
      <c r="EP52" s="252"/>
      <c r="EQ52" s="252"/>
      <c r="ER52" s="252"/>
      <c r="ES52" s="252"/>
      <c r="ET52" s="252"/>
      <c r="EU52" s="252"/>
      <c r="EV52" s="252"/>
      <c r="EW52" s="252"/>
      <c r="EX52" s="252"/>
      <c r="EY52" s="252"/>
      <c r="EZ52" s="252"/>
      <c r="FA52" s="252"/>
      <c r="FB52" s="252"/>
      <c r="FC52" s="252"/>
      <c r="FD52" s="252"/>
      <c r="FE52" s="252"/>
      <c r="FF52" s="252"/>
      <c r="FG52" s="252"/>
      <c r="FH52" s="252"/>
      <c r="FI52" s="252"/>
      <c r="FJ52" s="252"/>
      <c r="FK52" s="252"/>
      <c r="FL52" s="252"/>
      <c r="FM52" s="252"/>
      <c r="FN52" s="252"/>
      <c r="FO52" s="252"/>
      <c r="FP52" s="252"/>
      <c r="FQ52" s="252"/>
      <c r="FR52" s="252"/>
      <c r="FS52" s="252"/>
      <c r="FT52" s="252"/>
      <c r="FU52" s="252"/>
      <c r="FV52" s="252"/>
      <c r="FW52" s="252"/>
      <c r="FX52" s="252"/>
      <c r="FY52" s="252"/>
      <c r="FZ52" s="252"/>
      <c r="GA52" s="252"/>
      <c r="GB52" s="252"/>
      <c r="GC52" s="252"/>
      <c r="GD52" s="252"/>
      <c r="GE52" s="252"/>
      <c r="GF52" s="252"/>
      <c r="GG52" s="252"/>
      <c r="GH52" s="252"/>
      <c r="GI52" s="252"/>
      <c r="GJ52" s="252"/>
      <c r="GK52" s="252"/>
      <c r="GL52" s="252"/>
      <c r="GM52" s="252"/>
      <c r="GN52" s="252"/>
      <c r="GO52" s="252"/>
      <c r="GP52" s="252"/>
      <c r="GQ52" s="252"/>
      <c r="GR52" s="252"/>
      <c r="GS52" s="252"/>
      <c r="GT52" s="252"/>
      <c r="GU52" s="252"/>
      <c r="GV52" s="252"/>
      <c r="GW52" s="252"/>
      <c r="GX52" s="252"/>
      <c r="GY52" s="252"/>
      <c r="GZ52" s="252"/>
      <c r="HA52" s="252"/>
      <c r="HB52" s="252"/>
      <c r="HC52" s="252"/>
      <c r="HD52" s="252"/>
      <c r="HE52" s="252"/>
      <c r="HF52" s="252"/>
      <c r="HG52" s="252"/>
      <c r="HH52" s="252"/>
      <c r="HI52" s="252"/>
      <c r="HJ52" s="252"/>
      <c r="HK52" s="252"/>
      <c r="HL52" s="252"/>
      <c r="HM52" s="252"/>
      <c r="HN52" s="252"/>
      <c r="HO52" s="252"/>
      <c r="HP52" s="252"/>
      <c r="HQ52" s="252"/>
      <c r="HR52" s="252"/>
      <c r="HS52" s="252"/>
      <c r="HT52" s="252"/>
      <c r="HU52" s="252"/>
      <c r="HV52" s="252"/>
      <c r="HW52" s="252"/>
      <c r="HX52" s="252"/>
      <c r="HY52" s="252"/>
      <c r="HZ52" s="252"/>
      <c r="IA52" s="252"/>
      <c r="IB52" s="252"/>
      <c r="IC52" s="252"/>
      <c r="ID52" s="252"/>
      <c r="IE52" s="252"/>
      <c r="IF52" s="252"/>
      <c r="IG52" s="252"/>
      <c r="IH52" s="252"/>
      <c r="II52" s="252"/>
      <c r="IJ52" s="252"/>
      <c r="IK52" s="252"/>
      <c r="IL52" s="252"/>
      <c r="IM52" s="252"/>
      <c r="IN52" s="252"/>
      <c r="IO52" s="252"/>
      <c r="IP52" s="252"/>
      <c r="IQ52" s="252"/>
      <c r="IR52" s="252"/>
      <c r="IS52" s="252"/>
      <c r="IT52" s="252"/>
      <c r="IU52" s="252"/>
      <c r="IV52" s="252"/>
      <c r="IW52" s="252"/>
      <c r="IX52" s="252"/>
      <c r="IY52" s="252"/>
      <c r="IZ52" s="252"/>
      <c r="JA52" s="252"/>
      <c r="JB52" s="252"/>
      <c r="JC52" s="252"/>
      <c r="JD52" s="252"/>
      <c r="JE52" s="252"/>
      <c r="JF52" s="252"/>
      <c r="JG52" s="252"/>
      <c r="JH52" s="252"/>
      <c r="JI52" s="252"/>
      <c r="JJ52" s="252"/>
      <c r="JK52" s="252"/>
      <c r="JL52" s="252"/>
      <c r="JM52" s="252"/>
      <c r="JN52" s="252"/>
      <c r="JO52" s="252"/>
      <c r="JP52" s="252"/>
      <c r="JQ52" s="252"/>
      <c r="JR52" s="252"/>
      <c r="JS52" s="252"/>
      <c r="JT52" s="252"/>
      <c r="JU52" s="252"/>
      <c r="JV52" s="252"/>
      <c r="JW52" s="252"/>
      <c r="JX52" s="252"/>
      <c r="JY52" s="252"/>
      <c r="JZ52" s="252"/>
      <c r="KA52" s="252"/>
      <c r="KB52" s="252"/>
      <c r="KC52" s="252"/>
      <c r="KD52" s="252"/>
      <c r="KE52" s="252"/>
      <c r="KF52" s="252"/>
      <c r="KG52" s="252"/>
      <c r="KH52" s="252"/>
      <c r="KI52" s="252"/>
      <c r="KJ52" s="252"/>
      <c r="KK52" s="252"/>
      <c r="KL52" s="252"/>
      <c r="KM52" s="252"/>
      <c r="KN52" s="252"/>
      <c r="KO52" s="252"/>
      <c r="KP52" s="252"/>
      <c r="KQ52" s="252"/>
      <c r="KR52" s="252"/>
      <c r="KS52" s="252"/>
      <c r="KT52" s="252"/>
      <c r="KU52" s="252"/>
      <c r="KV52" s="252"/>
      <c r="KW52" s="252"/>
      <c r="KX52" s="252"/>
      <c r="KY52" s="252"/>
      <c r="KZ52" s="252"/>
      <c r="LA52" s="252"/>
      <c r="LB52" s="252"/>
      <c r="LC52" s="252"/>
      <c r="LD52" s="252"/>
      <c r="LE52" s="252"/>
      <c r="LF52" s="252"/>
      <c r="LG52" s="252"/>
      <c r="LH52" s="252"/>
      <c r="LI52" s="252"/>
      <c r="LJ52" s="252"/>
      <c r="LK52" s="252"/>
      <c r="LL52" s="252"/>
      <c r="LM52" s="252"/>
      <c r="LN52" s="252"/>
      <c r="LO52" s="252"/>
      <c r="LP52" s="252"/>
      <c r="LQ52" s="252"/>
      <c r="LR52" s="252"/>
      <c r="LS52" s="252"/>
      <c r="LT52" s="252"/>
      <c r="LU52" s="252"/>
      <c r="LV52" s="252"/>
      <c r="LW52" s="252"/>
      <c r="LX52" s="252"/>
      <c r="LY52" s="252"/>
      <c r="LZ52" s="252"/>
      <c r="MA52" s="252"/>
      <c r="MB52" s="252"/>
      <c r="MC52" s="252"/>
      <c r="MD52" s="252"/>
      <c r="ME52" s="252"/>
      <c r="MF52" s="252"/>
      <c r="MG52" s="252"/>
      <c r="MH52" s="252"/>
      <c r="MI52" s="252"/>
      <c r="MJ52" s="252"/>
      <c r="MK52" s="252"/>
      <c r="ML52" s="252"/>
      <c r="MM52" s="252"/>
      <c r="MN52" s="252"/>
    </row>
    <row r="53" spans="1:352" customFormat="1" ht="15.75" customHeight="1" x14ac:dyDescent="0.3">
      <c r="A53" s="252"/>
      <c r="B53" s="27" t="s">
        <v>413</v>
      </c>
      <c r="C53" s="1" t="s">
        <v>414</v>
      </c>
      <c r="D53" s="1" t="s">
        <v>600</v>
      </c>
      <c r="E53" s="1" t="s">
        <v>253</v>
      </c>
      <c r="F53" s="1">
        <v>20317245751</v>
      </c>
      <c r="G53" s="1"/>
      <c r="H53" s="1"/>
      <c r="I53" s="1" t="s">
        <v>492</v>
      </c>
      <c r="J53" s="1"/>
      <c r="K53" s="1" t="s">
        <v>415</v>
      </c>
      <c r="L53" s="14" t="s">
        <v>238</v>
      </c>
      <c r="M53" s="14"/>
      <c r="N53" s="1"/>
      <c r="O53" s="1"/>
      <c r="P53" s="1"/>
      <c r="Q53" s="1"/>
      <c r="R53" s="1"/>
      <c r="S53" s="1"/>
      <c r="T53" s="1"/>
      <c r="U53" s="160"/>
      <c r="V53" s="83"/>
      <c r="W53" s="238" t="str">
        <f>IF(V53=Hoja1!$C$2,Hoja1!$D$2,IF('1-Base de Datos'!V53=Hoja1!$C$3,Hoja1!$D$3,IF('1-Base de Datos'!V53=Hoja1!$C$4,Hoja1!$D$4,IF('1-Base de Datos'!V53=Hoja1!$C$5,Hoja1!$D$5,IF('1-Base de Datos'!V53=Hoja1!$C$6,Hoja1!$D$6,IF(V53=Hoja1!$C$7,Hoja1!$D$7,IF('1-Base de Datos'!V53=Hoja1!$C$8,Hoja1!$D$8,IF('1-Base de Datos'!V53=Hoja1!$C$9,Hoja1!$D$9,IF('1-Base de Datos'!V53=Hoja1!$C$10,Hoja1!$D$10,IF('1-Base de Datos'!V53=Hoja1!$C$11,Hoja1!$D$11,IF('1-Base de Datos'!V53=Hoja1!$C$12,Hoja1!$D$12," ")))))))))))</f>
        <v xml:space="preserve"> </v>
      </c>
      <c r="X53" s="115"/>
      <c r="Y53" s="83"/>
      <c r="Z53" s="246"/>
      <c r="AA53" s="154"/>
      <c r="AB53" s="1"/>
      <c r="AC53" s="1" t="s">
        <v>245</v>
      </c>
      <c r="AD53" s="1" t="s">
        <v>245</v>
      </c>
      <c r="AE53" s="1" t="s">
        <v>245</v>
      </c>
      <c r="AF53" s="1"/>
      <c r="AG53" s="1" t="s">
        <v>247</v>
      </c>
      <c r="AH53" s="1"/>
      <c r="AI53" s="1" t="s">
        <v>533</v>
      </c>
      <c r="AJ53" s="93" t="s">
        <v>416</v>
      </c>
      <c r="AK53" s="3">
        <v>42179</v>
      </c>
      <c r="AL53" s="5">
        <v>42036</v>
      </c>
      <c r="AM53" s="5"/>
      <c r="AN53" s="4" t="s">
        <v>543</v>
      </c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2"/>
      <c r="BQ53" s="252"/>
      <c r="BR53" s="252"/>
      <c r="BS53" s="252"/>
      <c r="BT53" s="252"/>
      <c r="BU53" s="252"/>
      <c r="BV53" s="252"/>
      <c r="BW53" s="252"/>
      <c r="BX53" s="252"/>
      <c r="BY53" s="252"/>
      <c r="BZ53" s="252"/>
      <c r="CA53" s="252"/>
      <c r="CB53" s="252"/>
      <c r="CC53" s="252"/>
      <c r="CD53" s="252"/>
      <c r="CE53" s="252"/>
      <c r="CF53" s="252"/>
      <c r="CG53" s="252"/>
      <c r="CH53" s="252"/>
      <c r="CI53" s="252"/>
      <c r="CJ53" s="252"/>
      <c r="CK53" s="252"/>
      <c r="CL53" s="252"/>
      <c r="CM53" s="252"/>
      <c r="CN53" s="252"/>
      <c r="CO53" s="252"/>
      <c r="CP53" s="252"/>
      <c r="CQ53" s="252"/>
      <c r="CR53" s="252"/>
      <c r="CS53" s="252"/>
      <c r="CT53" s="252"/>
      <c r="CU53" s="252"/>
      <c r="CV53" s="252"/>
      <c r="CW53" s="252"/>
      <c r="CX53" s="252"/>
      <c r="CY53" s="252"/>
      <c r="CZ53" s="252"/>
      <c r="DA53" s="252"/>
      <c r="DB53" s="252"/>
      <c r="DC53" s="252"/>
      <c r="DD53" s="252"/>
      <c r="DE53" s="252"/>
      <c r="DF53" s="252"/>
      <c r="DG53" s="252"/>
      <c r="DH53" s="252"/>
      <c r="DI53" s="252"/>
      <c r="DJ53" s="252"/>
      <c r="DK53" s="252"/>
      <c r="DL53" s="252"/>
      <c r="DM53" s="252"/>
      <c r="DN53" s="252"/>
      <c r="DO53" s="252"/>
      <c r="DP53" s="252"/>
      <c r="DQ53" s="252"/>
      <c r="DR53" s="252"/>
      <c r="DS53" s="252"/>
      <c r="DT53" s="252"/>
      <c r="DU53" s="252"/>
      <c r="DV53" s="252"/>
      <c r="DW53" s="252"/>
      <c r="DX53" s="252"/>
      <c r="DY53" s="252"/>
      <c r="DZ53" s="252"/>
      <c r="EA53" s="252"/>
      <c r="EB53" s="252"/>
      <c r="EC53" s="252"/>
      <c r="ED53" s="252"/>
      <c r="EE53" s="252"/>
      <c r="EF53" s="252"/>
      <c r="EG53" s="252"/>
      <c r="EH53" s="252"/>
      <c r="EI53" s="252"/>
      <c r="EJ53" s="252"/>
      <c r="EK53" s="252"/>
      <c r="EL53" s="252"/>
      <c r="EM53" s="252"/>
      <c r="EN53" s="252"/>
      <c r="EO53" s="252"/>
      <c r="EP53" s="252"/>
      <c r="EQ53" s="252"/>
      <c r="ER53" s="252"/>
      <c r="ES53" s="252"/>
      <c r="ET53" s="252"/>
      <c r="EU53" s="252"/>
      <c r="EV53" s="252"/>
      <c r="EW53" s="252"/>
      <c r="EX53" s="252"/>
      <c r="EY53" s="252"/>
      <c r="EZ53" s="252"/>
      <c r="FA53" s="252"/>
      <c r="FB53" s="252"/>
      <c r="FC53" s="252"/>
      <c r="FD53" s="252"/>
      <c r="FE53" s="252"/>
      <c r="FF53" s="252"/>
      <c r="FG53" s="252"/>
      <c r="FH53" s="252"/>
      <c r="FI53" s="252"/>
      <c r="FJ53" s="252"/>
      <c r="FK53" s="252"/>
      <c r="FL53" s="252"/>
      <c r="FM53" s="252"/>
      <c r="FN53" s="252"/>
      <c r="FO53" s="252"/>
      <c r="FP53" s="252"/>
      <c r="FQ53" s="252"/>
      <c r="FR53" s="252"/>
      <c r="FS53" s="252"/>
      <c r="FT53" s="252"/>
      <c r="FU53" s="252"/>
      <c r="FV53" s="252"/>
      <c r="FW53" s="252"/>
      <c r="FX53" s="252"/>
      <c r="FY53" s="252"/>
      <c r="FZ53" s="252"/>
      <c r="GA53" s="252"/>
      <c r="GB53" s="252"/>
      <c r="GC53" s="252"/>
      <c r="GD53" s="252"/>
      <c r="GE53" s="252"/>
      <c r="GF53" s="252"/>
      <c r="GG53" s="252"/>
      <c r="GH53" s="252"/>
      <c r="GI53" s="252"/>
      <c r="GJ53" s="252"/>
      <c r="GK53" s="252"/>
      <c r="GL53" s="252"/>
      <c r="GM53" s="252"/>
      <c r="GN53" s="252"/>
      <c r="GO53" s="252"/>
      <c r="GP53" s="252"/>
      <c r="GQ53" s="252"/>
      <c r="GR53" s="252"/>
      <c r="GS53" s="252"/>
      <c r="GT53" s="252"/>
      <c r="GU53" s="252"/>
      <c r="GV53" s="252"/>
      <c r="GW53" s="252"/>
      <c r="GX53" s="252"/>
      <c r="GY53" s="252"/>
      <c r="GZ53" s="252"/>
      <c r="HA53" s="252"/>
      <c r="HB53" s="252"/>
      <c r="HC53" s="252"/>
      <c r="HD53" s="252"/>
      <c r="HE53" s="252"/>
      <c r="HF53" s="252"/>
      <c r="HG53" s="252"/>
      <c r="HH53" s="252"/>
      <c r="HI53" s="252"/>
      <c r="HJ53" s="252"/>
      <c r="HK53" s="252"/>
      <c r="HL53" s="252"/>
      <c r="HM53" s="252"/>
      <c r="HN53" s="252"/>
      <c r="HO53" s="252"/>
      <c r="HP53" s="252"/>
      <c r="HQ53" s="252"/>
      <c r="HR53" s="252"/>
      <c r="HS53" s="252"/>
      <c r="HT53" s="252"/>
      <c r="HU53" s="252"/>
      <c r="HV53" s="252"/>
      <c r="HW53" s="252"/>
      <c r="HX53" s="252"/>
      <c r="HY53" s="252"/>
      <c r="HZ53" s="252"/>
      <c r="IA53" s="252"/>
      <c r="IB53" s="252"/>
      <c r="IC53" s="252"/>
      <c r="ID53" s="252"/>
      <c r="IE53" s="252"/>
      <c r="IF53" s="252"/>
      <c r="IG53" s="252"/>
      <c r="IH53" s="252"/>
      <c r="II53" s="252"/>
      <c r="IJ53" s="252"/>
      <c r="IK53" s="252"/>
      <c r="IL53" s="252"/>
      <c r="IM53" s="252"/>
      <c r="IN53" s="252"/>
      <c r="IO53" s="252"/>
      <c r="IP53" s="252"/>
      <c r="IQ53" s="252"/>
      <c r="IR53" s="252"/>
      <c r="IS53" s="252"/>
      <c r="IT53" s="252"/>
      <c r="IU53" s="252"/>
      <c r="IV53" s="252"/>
      <c r="IW53" s="252"/>
      <c r="IX53" s="252"/>
      <c r="IY53" s="252"/>
      <c r="IZ53" s="252"/>
      <c r="JA53" s="252"/>
      <c r="JB53" s="252"/>
      <c r="JC53" s="252"/>
      <c r="JD53" s="252"/>
      <c r="JE53" s="252"/>
      <c r="JF53" s="252"/>
      <c r="JG53" s="252"/>
      <c r="JH53" s="252"/>
      <c r="JI53" s="252"/>
      <c r="JJ53" s="252"/>
      <c r="JK53" s="252"/>
      <c r="JL53" s="252"/>
      <c r="JM53" s="252"/>
      <c r="JN53" s="252"/>
      <c r="JO53" s="252"/>
      <c r="JP53" s="252"/>
      <c r="JQ53" s="252"/>
      <c r="JR53" s="252"/>
      <c r="JS53" s="252"/>
      <c r="JT53" s="252"/>
      <c r="JU53" s="252"/>
      <c r="JV53" s="252"/>
      <c r="JW53" s="252"/>
      <c r="JX53" s="252"/>
      <c r="JY53" s="252"/>
      <c r="JZ53" s="252"/>
      <c r="KA53" s="252"/>
      <c r="KB53" s="252"/>
      <c r="KC53" s="252"/>
      <c r="KD53" s="252"/>
      <c r="KE53" s="252"/>
      <c r="KF53" s="252"/>
      <c r="KG53" s="252"/>
      <c r="KH53" s="252"/>
      <c r="KI53" s="252"/>
      <c r="KJ53" s="252"/>
      <c r="KK53" s="252"/>
      <c r="KL53" s="252"/>
      <c r="KM53" s="252"/>
      <c r="KN53" s="252"/>
      <c r="KO53" s="252"/>
      <c r="KP53" s="252"/>
      <c r="KQ53" s="252"/>
      <c r="KR53" s="252"/>
      <c r="KS53" s="252"/>
      <c r="KT53" s="252"/>
      <c r="KU53" s="252"/>
      <c r="KV53" s="252"/>
      <c r="KW53" s="252"/>
      <c r="KX53" s="252"/>
      <c r="KY53" s="252"/>
      <c r="KZ53" s="252"/>
      <c r="LA53" s="252"/>
      <c r="LB53" s="252"/>
      <c r="LC53" s="252"/>
      <c r="LD53" s="252"/>
      <c r="LE53" s="252"/>
      <c r="LF53" s="252"/>
      <c r="LG53" s="252"/>
      <c r="LH53" s="252"/>
      <c r="LI53" s="252"/>
      <c r="LJ53" s="252"/>
      <c r="LK53" s="252"/>
      <c r="LL53" s="252"/>
      <c r="LM53" s="252"/>
      <c r="LN53" s="252"/>
      <c r="LO53" s="252"/>
      <c r="LP53" s="252"/>
      <c r="LQ53" s="252"/>
      <c r="LR53" s="252"/>
      <c r="LS53" s="252"/>
      <c r="LT53" s="252"/>
      <c r="LU53" s="252"/>
      <c r="LV53" s="252"/>
      <c r="LW53" s="252"/>
      <c r="LX53" s="252"/>
      <c r="LY53" s="252"/>
      <c r="LZ53" s="252"/>
      <c r="MA53" s="252"/>
      <c r="MB53" s="252"/>
      <c r="MC53" s="252"/>
      <c r="MD53" s="252"/>
      <c r="ME53" s="252"/>
      <c r="MF53" s="252"/>
      <c r="MG53" s="252"/>
      <c r="MH53" s="252"/>
      <c r="MI53" s="252"/>
      <c r="MJ53" s="252"/>
      <c r="MK53" s="252"/>
      <c r="ML53" s="252"/>
      <c r="MM53" s="252"/>
      <c r="MN53" s="252"/>
    </row>
    <row r="54" spans="1:352" customFormat="1" ht="15.75" customHeight="1" x14ac:dyDescent="0.3">
      <c r="A54" s="252"/>
      <c r="B54" s="29" t="s">
        <v>480</v>
      </c>
      <c r="C54" s="1" t="s">
        <v>481</v>
      </c>
      <c r="D54" s="1" t="s">
        <v>600</v>
      </c>
      <c r="E54" s="1" t="s">
        <v>253</v>
      </c>
      <c r="F54" s="1">
        <v>20312328195</v>
      </c>
      <c r="G54" s="1"/>
      <c r="H54" s="1"/>
      <c r="I54" s="1"/>
      <c r="J54" s="1"/>
      <c r="K54" s="1" t="s">
        <v>406</v>
      </c>
      <c r="L54" s="14" t="s">
        <v>477</v>
      </c>
      <c r="M54" s="14" t="s">
        <v>368</v>
      </c>
      <c r="N54" s="1"/>
      <c r="O54" s="1" t="s">
        <v>357</v>
      </c>
      <c r="P54" s="1"/>
      <c r="Q54" s="1" t="s">
        <v>344</v>
      </c>
      <c r="R54" s="1" t="s">
        <v>367</v>
      </c>
      <c r="S54" s="1"/>
      <c r="T54" s="1" t="s">
        <v>251</v>
      </c>
      <c r="U54" s="160"/>
      <c r="V54" s="83"/>
      <c r="W54" s="238" t="str">
        <f>IF(V54=Hoja1!$C$2,Hoja1!$D$2,IF('1-Base de Datos'!V54=Hoja1!$C$3,Hoja1!$D$3,IF('1-Base de Datos'!V54=Hoja1!$C$4,Hoja1!$D$4,IF('1-Base de Datos'!V54=Hoja1!$C$5,Hoja1!$D$5,IF('1-Base de Datos'!V54=Hoja1!$C$6,Hoja1!$D$6,IF(V54=Hoja1!$C$7,Hoja1!$D$7,IF('1-Base de Datos'!V54=Hoja1!$C$8,Hoja1!$D$8,IF('1-Base de Datos'!V54=Hoja1!$C$9,Hoja1!$D$9,IF('1-Base de Datos'!V54=Hoja1!$C$10,Hoja1!$D$10,IF('1-Base de Datos'!V54=Hoja1!$C$11,Hoja1!$D$11,IF('1-Base de Datos'!V54=Hoja1!$C$12,Hoja1!$D$12," ")))))))))))</f>
        <v xml:space="preserve"> </v>
      </c>
      <c r="X54" s="115"/>
      <c r="Y54" s="83"/>
      <c r="Z54" s="246"/>
      <c r="AA54" s="154"/>
      <c r="AB54" s="1" t="s">
        <v>246</v>
      </c>
      <c r="AC54" s="1" t="s">
        <v>247</v>
      </c>
      <c r="AD54" s="1" t="s">
        <v>245</v>
      </c>
      <c r="AE54" s="1" t="s">
        <v>245</v>
      </c>
      <c r="AF54" s="1" t="s">
        <v>245</v>
      </c>
      <c r="AG54" s="1" t="s">
        <v>247</v>
      </c>
      <c r="AH54" s="1" t="s">
        <v>245</v>
      </c>
      <c r="AI54" s="1">
        <v>154670388</v>
      </c>
      <c r="AJ54" s="93" t="s">
        <v>403</v>
      </c>
      <c r="AK54" s="3">
        <v>42714</v>
      </c>
      <c r="AL54" s="41">
        <v>42430</v>
      </c>
      <c r="AM54" s="5"/>
      <c r="AN54" s="4" t="s">
        <v>482</v>
      </c>
      <c r="AO54" s="252"/>
      <c r="AP54" s="252"/>
      <c r="AQ54" s="252"/>
      <c r="AR54" s="252"/>
      <c r="AS54" s="252"/>
      <c r="AT54" s="252"/>
      <c r="AU54" s="252"/>
      <c r="AV54" s="252"/>
      <c r="AW54" s="252"/>
      <c r="AX54" s="252"/>
      <c r="AY54" s="252"/>
      <c r="AZ54" s="252"/>
      <c r="BA54" s="252"/>
      <c r="BB54" s="252"/>
      <c r="BC54" s="252"/>
      <c r="BD54" s="252"/>
      <c r="BE54" s="252"/>
      <c r="BF54" s="252"/>
      <c r="BG54" s="252"/>
      <c r="BH54" s="252"/>
      <c r="BI54" s="252"/>
      <c r="BJ54" s="252"/>
      <c r="BK54" s="252"/>
      <c r="BL54" s="252"/>
      <c r="BM54" s="252"/>
      <c r="BN54" s="252"/>
      <c r="BO54" s="252"/>
      <c r="BP54" s="252"/>
      <c r="BQ54" s="252"/>
      <c r="BR54" s="252"/>
      <c r="BS54" s="252"/>
      <c r="BT54" s="252"/>
      <c r="BU54" s="252"/>
      <c r="BV54" s="252"/>
      <c r="BW54" s="252"/>
      <c r="BX54" s="252"/>
      <c r="BY54" s="252"/>
      <c r="BZ54" s="252"/>
      <c r="CA54" s="252"/>
      <c r="CB54" s="252"/>
      <c r="CC54" s="252"/>
      <c r="CD54" s="252"/>
      <c r="CE54" s="252"/>
      <c r="CF54" s="252"/>
      <c r="CG54" s="252"/>
      <c r="CH54" s="252"/>
      <c r="CI54" s="252"/>
      <c r="CJ54" s="252"/>
      <c r="CK54" s="252"/>
      <c r="CL54" s="252"/>
      <c r="CM54" s="252"/>
      <c r="CN54" s="252"/>
      <c r="CO54" s="252"/>
      <c r="CP54" s="252"/>
      <c r="CQ54" s="252"/>
      <c r="CR54" s="252"/>
      <c r="CS54" s="252"/>
      <c r="CT54" s="252"/>
      <c r="CU54" s="252"/>
      <c r="CV54" s="252"/>
      <c r="CW54" s="252"/>
      <c r="CX54" s="252"/>
      <c r="CY54" s="252"/>
      <c r="CZ54" s="252"/>
      <c r="DA54" s="252"/>
      <c r="DB54" s="252"/>
      <c r="DC54" s="252"/>
      <c r="DD54" s="252"/>
      <c r="DE54" s="252"/>
      <c r="DF54" s="252"/>
      <c r="DG54" s="252"/>
      <c r="DH54" s="252"/>
      <c r="DI54" s="252"/>
      <c r="DJ54" s="252"/>
      <c r="DK54" s="252"/>
      <c r="DL54" s="252"/>
      <c r="DM54" s="252"/>
      <c r="DN54" s="252"/>
      <c r="DO54" s="252"/>
      <c r="DP54" s="252"/>
      <c r="DQ54" s="252"/>
      <c r="DR54" s="252"/>
      <c r="DS54" s="252"/>
      <c r="DT54" s="252"/>
      <c r="DU54" s="252"/>
      <c r="DV54" s="252"/>
      <c r="DW54" s="252"/>
      <c r="DX54" s="252"/>
      <c r="DY54" s="252"/>
      <c r="DZ54" s="252"/>
      <c r="EA54" s="252"/>
      <c r="EB54" s="252"/>
      <c r="EC54" s="252"/>
      <c r="ED54" s="252"/>
      <c r="EE54" s="252"/>
      <c r="EF54" s="252"/>
      <c r="EG54" s="252"/>
      <c r="EH54" s="252"/>
      <c r="EI54" s="252"/>
      <c r="EJ54" s="252"/>
      <c r="EK54" s="252"/>
      <c r="EL54" s="252"/>
      <c r="EM54" s="252"/>
      <c r="EN54" s="252"/>
      <c r="EO54" s="252"/>
      <c r="EP54" s="252"/>
      <c r="EQ54" s="252"/>
      <c r="ER54" s="252"/>
      <c r="ES54" s="252"/>
      <c r="ET54" s="252"/>
      <c r="EU54" s="252"/>
      <c r="EV54" s="252"/>
      <c r="EW54" s="252"/>
      <c r="EX54" s="252"/>
      <c r="EY54" s="252"/>
      <c r="EZ54" s="252"/>
      <c r="FA54" s="252"/>
      <c r="FB54" s="252"/>
      <c r="FC54" s="252"/>
      <c r="FD54" s="252"/>
      <c r="FE54" s="252"/>
      <c r="FF54" s="252"/>
      <c r="FG54" s="252"/>
      <c r="FH54" s="252"/>
      <c r="FI54" s="252"/>
      <c r="FJ54" s="252"/>
      <c r="FK54" s="252"/>
      <c r="FL54" s="252"/>
      <c r="FM54" s="252"/>
      <c r="FN54" s="252"/>
      <c r="FO54" s="252"/>
      <c r="FP54" s="252"/>
      <c r="FQ54" s="252"/>
      <c r="FR54" s="252"/>
      <c r="FS54" s="252"/>
      <c r="FT54" s="252"/>
      <c r="FU54" s="252"/>
      <c r="FV54" s="252"/>
      <c r="FW54" s="252"/>
      <c r="FX54" s="252"/>
      <c r="FY54" s="252"/>
      <c r="FZ54" s="252"/>
      <c r="GA54" s="252"/>
      <c r="GB54" s="252"/>
      <c r="GC54" s="252"/>
      <c r="GD54" s="252"/>
      <c r="GE54" s="252"/>
      <c r="GF54" s="252"/>
      <c r="GG54" s="252"/>
      <c r="GH54" s="252"/>
      <c r="GI54" s="252"/>
      <c r="GJ54" s="252"/>
      <c r="GK54" s="252"/>
      <c r="GL54" s="252"/>
      <c r="GM54" s="252"/>
      <c r="GN54" s="252"/>
      <c r="GO54" s="252"/>
      <c r="GP54" s="252"/>
      <c r="GQ54" s="252"/>
      <c r="GR54" s="252"/>
      <c r="GS54" s="252"/>
      <c r="GT54" s="252"/>
      <c r="GU54" s="252"/>
      <c r="GV54" s="252"/>
      <c r="GW54" s="252"/>
      <c r="GX54" s="252"/>
      <c r="GY54" s="252"/>
      <c r="GZ54" s="252"/>
      <c r="HA54" s="252"/>
      <c r="HB54" s="252"/>
      <c r="HC54" s="252"/>
      <c r="HD54" s="252"/>
      <c r="HE54" s="252"/>
      <c r="HF54" s="252"/>
      <c r="HG54" s="252"/>
      <c r="HH54" s="252"/>
      <c r="HI54" s="252"/>
      <c r="HJ54" s="252"/>
      <c r="HK54" s="252"/>
      <c r="HL54" s="252"/>
      <c r="HM54" s="252"/>
      <c r="HN54" s="252"/>
      <c r="HO54" s="252"/>
      <c r="HP54" s="252"/>
      <c r="HQ54" s="252"/>
      <c r="HR54" s="252"/>
      <c r="HS54" s="252"/>
      <c r="HT54" s="252"/>
      <c r="HU54" s="252"/>
      <c r="HV54" s="252"/>
      <c r="HW54" s="252"/>
      <c r="HX54" s="252"/>
      <c r="HY54" s="252"/>
      <c r="HZ54" s="252"/>
      <c r="IA54" s="252"/>
      <c r="IB54" s="252"/>
      <c r="IC54" s="252"/>
      <c r="ID54" s="252"/>
      <c r="IE54" s="252"/>
      <c r="IF54" s="252"/>
      <c r="IG54" s="252"/>
      <c r="IH54" s="252"/>
      <c r="II54" s="252"/>
      <c r="IJ54" s="252"/>
      <c r="IK54" s="252"/>
      <c r="IL54" s="252"/>
      <c r="IM54" s="252"/>
      <c r="IN54" s="252"/>
      <c r="IO54" s="252"/>
      <c r="IP54" s="252"/>
      <c r="IQ54" s="252"/>
      <c r="IR54" s="252"/>
      <c r="IS54" s="252"/>
      <c r="IT54" s="252"/>
      <c r="IU54" s="252"/>
      <c r="IV54" s="252"/>
      <c r="IW54" s="252"/>
      <c r="IX54" s="252"/>
      <c r="IY54" s="252"/>
      <c r="IZ54" s="252"/>
      <c r="JA54" s="252"/>
      <c r="JB54" s="252"/>
      <c r="JC54" s="252"/>
      <c r="JD54" s="252"/>
      <c r="JE54" s="252"/>
      <c r="JF54" s="252"/>
      <c r="JG54" s="252"/>
      <c r="JH54" s="252"/>
      <c r="JI54" s="252"/>
      <c r="JJ54" s="252"/>
      <c r="JK54" s="252"/>
      <c r="JL54" s="252"/>
      <c r="JM54" s="252"/>
      <c r="JN54" s="252"/>
      <c r="JO54" s="252"/>
      <c r="JP54" s="252"/>
      <c r="JQ54" s="252"/>
      <c r="JR54" s="252"/>
      <c r="JS54" s="252"/>
      <c r="JT54" s="252"/>
      <c r="JU54" s="252"/>
      <c r="JV54" s="252"/>
      <c r="JW54" s="252"/>
      <c r="JX54" s="252"/>
      <c r="JY54" s="252"/>
      <c r="JZ54" s="252"/>
      <c r="KA54" s="252"/>
      <c r="KB54" s="252"/>
      <c r="KC54" s="252"/>
      <c r="KD54" s="252"/>
      <c r="KE54" s="252"/>
      <c r="KF54" s="252"/>
      <c r="KG54" s="252"/>
      <c r="KH54" s="252"/>
      <c r="KI54" s="252"/>
      <c r="KJ54" s="252"/>
      <c r="KK54" s="252"/>
      <c r="KL54" s="252"/>
      <c r="KM54" s="252"/>
      <c r="KN54" s="252"/>
      <c r="KO54" s="252"/>
      <c r="KP54" s="252"/>
      <c r="KQ54" s="252"/>
      <c r="KR54" s="252"/>
      <c r="KS54" s="252"/>
      <c r="KT54" s="252"/>
      <c r="KU54" s="252"/>
      <c r="KV54" s="252"/>
      <c r="KW54" s="252"/>
      <c r="KX54" s="252"/>
      <c r="KY54" s="252"/>
      <c r="KZ54" s="252"/>
      <c r="LA54" s="252"/>
      <c r="LB54" s="252"/>
      <c r="LC54" s="252"/>
      <c r="LD54" s="252"/>
      <c r="LE54" s="252"/>
      <c r="LF54" s="252"/>
      <c r="LG54" s="252"/>
      <c r="LH54" s="252"/>
      <c r="LI54" s="252"/>
      <c r="LJ54" s="252"/>
      <c r="LK54" s="252"/>
      <c r="LL54" s="252"/>
      <c r="LM54" s="252"/>
      <c r="LN54" s="252"/>
      <c r="LO54" s="252"/>
      <c r="LP54" s="252"/>
      <c r="LQ54" s="252"/>
      <c r="LR54" s="252"/>
      <c r="LS54" s="252"/>
      <c r="LT54" s="252"/>
      <c r="LU54" s="252"/>
      <c r="LV54" s="252"/>
      <c r="LW54" s="252"/>
      <c r="LX54" s="252"/>
      <c r="LY54" s="252"/>
      <c r="LZ54" s="252"/>
      <c r="MA54" s="252"/>
      <c r="MB54" s="252"/>
      <c r="MC54" s="252"/>
      <c r="MD54" s="252"/>
      <c r="ME54" s="252"/>
      <c r="MF54" s="252"/>
      <c r="MG54" s="252"/>
      <c r="MH54" s="252"/>
      <c r="MI54" s="252"/>
      <c r="MJ54" s="252"/>
      <c r="MK54" s="252"/>
      <c r="ML54" s="252"/>
      <c r="MM54" s="252"/>
      <c r="MN54" s="252"/>
    </row>
    <row r="55" spans="1:352" customFormat="1" ht="15.75" customHeight="1" x14ac:dyDescent="0.3">
      <c r="A55" s="252"/>
      <c r="B55" s="29" t="s">
        <v>506</v>
      </c>
      <c r="C55" s="1" t="s">
        <v>507</v>
      </c>
      <c r="D55" s="1" t="s">
        <v>600</v>
      </c>
      <c r="E55" s="1" t="s">
        <v>252</v>
      </c>
      <c r="F55" s="1">
        <v>27385146022</v>
      </c>
      <c r="G55" s="1"/>
      <c r="H55" s="1"/>
      <c r="I55" s="1"/>
      <c r="J55" s="1"/>
      <c r="K55" s="1" t="s">
        <v>25</v>
      </c>
      <c r="L55" s="14" t="s">
        <v>238</v>
      </c>
      <c r="M55" s="14"/>
      <c r="N55" s="1"/>
      <c r="O55" s="1"/>
      <c r="P55" s="1"/>
      <c r="Q55" s="1"/>
      <c r="R55" s="1"/>
      <c r="S55" s="1"/>
      <c r="T55" s="1" t="s">
        <v>243</v>
      </c>
      <c r="U55" s="160"/>
      <c r="V55" s="87"/>
      <c r="W55" s="238" t="str">
        <f>IF(V55=Hoja1!$C$2,Hoja1!$D$2,IF('1-Base de Datos'!V55=Hoja1!$C$3,Hoja1!$D$3,IF('1-Base de Datos'!V55=Hoja1!$C$4,Hoja1!$D$4,IF('1-Base de Datos'!V55=Hoja1!$C$5,Hoja1!$D$5,IF('1-Base de Datos'!V55=Hoja1!$C$6,Hoja1!$D$6,IF(V55=Hoja1!$C$7,Hoja1!$D$7,IF('1-Base de Datos'!V55=Hoja1!$C$8,Hoja1!$D$8,IF('1-Base de Datos'!V55=Hoja1!$C$9,Hoja1!$D$9,IF('1-Base de Datos'!V55=Hoja1!$C$10,Hoja1!$D$10,IF('1-Base de Datos'!V55=Hoja1!$C$11,Hoja1!$D$11,IF('1-Base de Datos'!V55=Hoja1!$C$12,Hoja1!$D$12," ")))))))))))</f>
        <v xml:space="preserve"> </v>
      </c>
      <c r="X55" s="115"/>
      <c r="Y55" s="87"/>
      <c r="Z55" s="246"/>
      <c r="AA55" s="154"/>
      <c r="AB55" s="1"/>
      <c r="AC55" s="1" t="s">
        <v>245</v>
      </c>
      <c r="AD55" s="1" t="s">
        <v>245</v>
      </c>
      <c r="AE55" s="1" t="s">
        <v>245</v>
      </c>
      <c r="AF55" s="1"/>
      <c r="AG55" s="1"/>
      <c r="AH55" s="1"/>
      <c r="AI55" s="1"/>
      <c r="AJ55" s="93"/>
      <c r="AK55" s="70">
        <v>42669</v>
      </c>
      <c r="AL55" s="41"/>
      <c r="AM55" s="5"/>
      <c r="AN55" s="4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2"/>
      <c r="BA55" s="252"/>
      <c r="BB55" s="252"/>
      <c r="BC55" s="252"/>
      <c r="BD55" s="252"/>
      <c r="BE55" s="252"/>
      <c r="BF55" s="252"/>
      <c r="BG55" s="252"/>
      <c r="BH55" s="252"/>
      <c r="BI55" s="252"/>
      <c r="BJ55" s="252"/>
      <c r="BK55" s="252"/>
      <c r="BL55" s="252"/>
      <c r="BM55" s="252"/>
      <c r="BN55" s="252"/>
      <c r="BO55" s="252"/>
      <c r="BP55" s="252"/>
      <c r="BQ55" s="252"/>
      <c r="BR55" s="252"/>
      <c r="BS55" s="252"/>
      <c r="BT55" s="252"/>
      <c r="BU55" s="252"/>
      <c r="BV55" s="252"/>
      <c r="BW55" s="252"/>
      <c r="BX55" s="252"/>
      <c r="BY55" s="252"/>
      <c r="BZ55" s="252"/>
      <c r="CA55" s="252"/>
      <c r="CB55" s="252"/>
      <c r="CC55" s="252"/>
      <c r="CD55" s="252"/>
      <c r="CE55" s="252"/>
      <c r="CF55" s="252"/>
      <c r="CG55" s="252"/>
      <c r="CH55" s="252"/>
      <c r="CI55" s="252"/>
      <c r="CJ55" s="252"/>
      <c r="CK55" s="252"/>
      <c r="CL55" s="252"/>
      <c r="CM55" s="252"/>
      <c r="CN55" s="252"/>
      <c r="CO55" s="252"/>
      <c r="CP55" s="252"/>
      <c r="CQ55" s="252"/>
      <c r="CR55" s="252"/>
      <c r="CS55" s="252"/>
      <c r="CT55" s="252"/>
      <c r="CU55" s="252"/>
      <c r="CV55" s="252"/>
      <c r="CW55" s="252"/>
      <c r="CX55" s="252"/>
      <c r="CY55" s="252"/>
      <c r="CZ55" s="252"/>
      <c r="DA55" s="252"/>
      <c r="DB55" s="252"/>
      <c r="DC55" s="252"/>
      <c r="DD55" s="252"/>
      <c r="DE55" s="252"/>
      <c r="DF55" s="252"/>
      <c r="DG55" s="252"/>
      <c r="DH55" s="252"/>
      <c r="DI55" s="252"/>
      <c r="DJ55" s="252"/>
      <c r="DK55" s="252"/>
      <c r="DL55" s="252"/>
      <c r="DM55" s="252"/>
      <c r="DN55" s="252"/>
      <c r="DO55" s="252"/>
      <c r="DP55" s="252"/>
      <c r="DQ55" s="252"/>
      <c r="DR55" s="252"/>
      <c r="DS55" s="252"/>
      <c r="DT55" s="252"/>
      <c r="DU55" s="252"/>
      <c r="DV55" s="252"/>
      <c r="DW55" s="252"/>
      <c r="DX55" s="252"/>
      <c r="DY55" s="252"/>
      <c r="DZ55" s="252"/>
      <c r="EA55" s="252"/>
      <c r="EB55" s="252"/>
      <c r="EC55" s="252"/>
      <c r="ED55" s="252"/>
      <c r="EE55" s="252"/>
      <c r="EF55" s="252"/>
      <c r="EG55" s="252"/>
      <c r="EH55" s="252"/>
      <c r="EI55" s="252"/>
      <c r="EJ55" s="252"/>
      <c r="EK55" s="252"/>
      <c r="EL55" s="252"/>
      <c r="EM55" s="252"/>
      <c r="EN55" s="252"/>
      <c r="EO55" s="252"/>
      <c r="EP55" s="252"/>
      <c r="EQ55" s="252"/>
      <c r="ER55" s="252"/>
      <c r="ES55" s="252"/>
      <c r="ET55" s="252"/>
      <c r="EU55" s="252"/>
      <c r="EV55" s="252"/>
      <c r="EW55" s="252"/>
      <c r="EX55" s="252"/>
      <c r="EY55" s="252"/>
      <c r="EZ55" s="252"/>
      <c r="FA55" s="252"/>
      <c r="FB55" s="252"/>
      <c r="FC55" s="252"/>
      <c r="FD55" s="252"/>
      <c r="FE55" s="252"/>
      <c r="FF55" s="252"/>
      <c r="FG55" s="252"/>
      <c r="FH55" s="252"/>
      <c r="FI55" s="252"/>
      <c r="FJ55" s="252"/>
      <c r="FK55" s="252"/>
      <c r="FL55" s="252"/>
      <c r="FM55" s="252"/>
      <c r="FN55" s="252"/>
      <c r="FO55" s="252"/>
      <c r="FP55" s="252"/>
      <c r="FQ55" s="252"/>
      <c r="FR55" s="252"/>
      <c r="FS55" s="252"/>
      <c r="FT55" s="252"/>
      <c r="FU55" s="252"/>
      <c r="FV55" s="252"/>
      <c r="FW55" s="252"/>
      <c r="FX55" s="252"/>
      <c r="FY55" s="252"/>
      <c r="FZ55" s="252"/>
      <c r="GA55" s="252"/>
      <c r="GB55" s="252"/>
      <c r="GC55" s="252"/>
      <c r="GD55" s="252"/>
      <c r="GE55" s="252"/>
      <c r="GF55" s="252"/>
      <c r="GG55" s="252"/>
      <c r="GH55" s="252"/>
      <c r="GI55" s="252"/>
      <c r="GJ55" s="252"/>
      <c r="GK55" s="252"/>
      <c r="GL55" s="252"/>
      <c r="GM55" s="252"/>
      <c r="GN55" s="252"/>
      <c r="GO55" s="252"/>
      <c r="GP55" s="252"/>
      <c r="GQ55" s="252"/>
      <c r="GR55" s="252"/>
      <c r="GS55" s="252"/>
      <c r="GT55" s="252"/>
      <c r="GU55" s="252"/>
      <c r="GV55" s="252"/>
      <c r="GW55" s="252"/>
      <c r="GX55" s="252"/>
      <c r="GY55" s="252"/>
      <c r="GZ55" s="252"/>
      <c r="HA55" s="252"/>
      <c r="HB55" s="252"/>
      <c r="HC55" s="252"/>
      <c r="HD55" s="252"/>
      <c r="HE55" s="252"/>
      <c r="HF55" s="252"/>
      <c r="HG55" s="252"/>
      <c r="HH55" s="252"/>
      <c r="HI55" s="252"/>
      <c r="HJ55" s="252"/>
      <c r="HK55" s="252"/>
      <c r="HL55" s="252"/>
      <c r="HM55" s="252"/>
      <c r="HN55" s="252"/>
      <c r="HO55" s="252"/>
      <c r="HP55" s="252"/>
      <c r="HQ55" s="252"/>
      <c r="HR55" s="252"/>
      <c r="HS55" s="252"/>
      <c r="HT55" s="252"/>
      <c r="HU55" s="252"/>
      <c r="HV55" s="252"/>
      <c r="HW55" s="252"/>
      <c r="HX55" s="252"/>
      <c r="HY55" s="252"/>
      <c r="HZ55" s="252"/>
      <c r="IA55" s="252"/>
      <c r="IB55" s="252"/>
      <c r="IC55" s="252"/>
      <c r="ID55" s="252"/>
      <c r="IE55" s="252"/>
      <c r="IF55" s="252"/>
      <c r="IG55" s="252"/>
      <c r="IH55" s="252"/>
      <c r="II55" s="252"/>
      <c r="IJ55" s="252"/>
      <c r="IK55" s="252"/>
      <c r="IL55" s="252"/>
      <c r="IM55" s="252"/>
      <c r="IN55" s="252"/>
      <c r="IO55" s="252"/>
      <c r="IP55" s="252"/>
      <c r="IQ55" s="252"/>
      <c r="IR55" s="252"/>
      <c r="IS55" s="252"/>
      <c r="IT55" s="252"/>
      <c r="IU55" s="252"/>
      <c r="IV55" s="252"/>
      <c r="IW55" s="252"/>
      <c r="IX55" s="252"/>
      <c r="IY55" s="252"/>
      <c r="IZ55" s="252"/>
      <c r="JA55" s="252"/>
      <c r="JB55" s="252"/>
      <c r="JC55" s="252"/>
      <c r="JD55" s="252"/>
      <c r="JE55" s="252"/>
      <c r="JF55" s="252"/>
      <c r="JG55" s="252"/>
      <c r="JH55" s="252"/>
      <c r="JI55" s="252"/>
      <c r="JJ55" s="252"/>
      <c r="JK55" s="252"/>
      <c r="JL55" s="252"/>
      <c r="JM55" s="252"/>
      <c r="JN55" s="252"/>
      <c r="JO55" s="252"/>
      <c r="JP55" s="252"/>
      <c r="JQ55" s="252"/>
      <c r="JR55" s="252"/>
      <c r="JS55" s="252"/>
      <c r="JT55" s="252"/>
      <c r="JU55" s="252"/>
      <c r="JV55" s="252"/>
      <c r="JW55" s="252"/>
      <c r="JX55" s="252"/>
      <c r="JY55" s="252"/>
      <c r="JZ55" s="252"/>
      <c r="KA55" s="252"/>
      <c r="KB55" s="252"/>
      <c r="KC55" s="252"/>
      <c r="KD55" s="252"/>
      <c r="KE55" s="252"/>
      <c r="KF55" s="252"/>
      <c r="KG55" s="252"/>
      <c r="KH55" s="252"/>
      <c r="KI55" s="252"/>
      <c r="KJ55" s="252"/>
      <c r="KK55" s="252"/>
      <c r="KL55" s="252"/>
      <c r="KM55" s="252"/>
      <c r="KN55" s="252"/>
      <c r="KO55" s="252"/>
      <c r="KP55" s="252"/>
      <c r="KQ55" s="252"/>
      <c r="KR55" s="252"/>
      <c r="KS55" s="252"/>
      <c r="KT55" s="252"/>
      <c r="KU55" s="252"/>
      <c r="KV55" s="252"/>
      <c r="KW55" s="252"/>
      <c r="KX55" s="252"/>
      <c r="KY55" s="252"/>
      <c r="KZ55" s="252"/>
      <c r="LA55" s="252"/>
      <c r="LB55" s="252"/>
      <c r="LC55" s="252"/>
      <c r="LD55" s="252"/>
      <c r="LE55" s="252"/>
      <c r="LF55" s="252"/>
      <c r="LG55" s="252"/>
      <c r="LH55" s="252"/>
      <c r="LI55" s="252"/>
      <c r="LJ55" s="252"/>
      <c r="LK55" s="252"/>
      <c r="LL55" s="252"/>
      <c r="LM55" s="252"/>
      <c r="LN55" s="252"/>
      <c r="LO55" s="252"/>
      <c r="LP55" s="252"/>
      <c r="LQ55" s="252"/>
      <c r="LR55" s="252"/>
      <c r="LS55" s="252"/>
      <c r="LT55" s="252"/>
      <c r="LU55" s="252"/>
      <c r="LV55" s="252"/>
      <c r="LW55" s="252"/>
      <c r="LX55" s="252"/>
      <c r="LY55" s="252"/>
      <c r="LZ55" s="252"/>
      <c r="MA55" s="252"/>
      <c r="MB55" s="252"/>
      <c r="MC55" s="252"/>
      <c r="MD55" s="252"/>
      <c r="ME55" s="252"/>
      <c r="MF55" s="252"/>
      <c r="MG55" s="252"/>
      <c r="MH55" s="252"/>
      <c r="MI55" s="252"/>
      <c r="MJ55" s="252"/>
      <c r="MK55" s="252"/>
      <c r="ML55" s="252"/>
      <c r="MM55" s="252"/>
      <c r="MN55" s="252"/>
    </row>
    <row r="56" spans="1:352" ht="15.75" x14ac:dyDescent="0.3">
      <c r="B56" s="190" t="s">
        <v>528</v>
      </c>
      <c r="C56" s="160" t="s">
        <v>529</v>
      </c>
      <c r="D56" s="160" t="s">
        <v>599</v>
      </c>
      <c r="E56" s="160" t="s">
        <v>252</v>
      </c>
      <c r="F56" s="160">
        <v>27108759017</v>
      </c>
      <c r="G56" s="160">
        <v>1</v>
      </c>
      <c r="H56" s="160"/>
      <c r="I56" s="160"/>
      <c r="J56" s="160"/>
      <c r="K56" s="160" t="s">
        <v>902</v>
      </c>
      <c r="L56" s="151" t="s">
        <v>1017</v>
      </c>
      <c r="M56" s="151"/>
      <c r="N56" s="160"/>
      <c r="O56" s="160"/>
      <c r="P56" s="160"/>
      <c r="Q56" s="160"/>
      <c r="R56" s="160"/>
      <c r="S56" s="160"/>
      <c r="T56" s="160" t="s">
        <v>243</v>
      </c>
      <c r="U56" s="160" t="s">
        <v>1056</v>
      </c>
      <c r="V56" s="152" t="s">
        <v>65</v>
      </c>
      <c r="W56" s="238">
        <f>IF(V56=Hoja1!$C$2,Hoja1!$D$2,IF('1-Base de Datos'!V56=Hoja1!$C$3,Hoja1!$D$3,IF('1-Base de Datos'!V56=Hoja1!$C$4,Hoja1!$D$4,IF('1-Base de Datos'!V56=Hoja1!$C$5,Hoja1!$D$5,IF('1-Base de Datos'!V56=Hoja1!$C$6,Hoja1!$D$6,IF(V56=Hoja1!$C$7,Hoja1!$D$7,IF('1-Base de Datos'!V56=Hoja1!$C$8,Hoja1!$D$8,IF('1-Base de Datos'!V56=Hoja1!$C$9,Hoja1!$D$9,IF('1-Base de Datos'!V56=Hoja1!$C$10,Hoja1!$D$10,IF('1-Base de Datos'!V56=Hoja1!$C$11,Hoja1!$D$11,IF('1-Base de Datos'!V56=Hoja1!$C$12,Hoja1!$D$12," ")))))))))))</f>
        <v>417478.51</v>
      </c>
      <c r="X56" s="162">
        <v>186666</v>
      </c>
      <c r="Y56" s="161" t="s">
        <v>360</v>
      </c>
      <c r="Z56" s="246" t="s">
        <v>631</v>
      </c>
      <c r="AA56" s="154" t="s">
        <v>631</v>
      </c>
      <c r="AB56" s="160" t="s">
        <v>246</v>
      </c>
      <c r="AC56" s="160" t="s">
        <v>245</v>
      </c>
      <c r="AD56" s="160" t="s">
        <v>245</v>
      </c>
      <c r="AE56" s="160" t="s">
        <v>245</v>
      </c>
      <c r="AF56" s="160" t="s">
        <v>245</v>
      </c>
      <c r="AG56" s="160" t="s">
        <v>245</v>
      </c>
      <c r="AH56" s="160" t="s">
        <v>245</v>
      </c>
      <c r="AI56" s="160">
        <v>154065035</v>
      </c>
      <c r="AJ56" s="167" t="s">
        <v>530</v>
      </c>
      <c r="AK56" s="165">
        <v>42439</v>
      </c>
      <c r="AL56" s="183">
        <v>42501</v>
      </c>
      <c r="AM56" s="166"/>
      <c r="AN56" s="158"/>
    </row>
    <row r="57" spans="1:352" customFormat="1" ht="15.75" customHeight="1" x14ac:dyDescent="0.3">
      <c r="A57" s="252"/>
      <c r="B57" s="27" t="s">
        <v>534</v>
      </c>
      <c r="C57" s="1" t="s">
        <v>535</v>
      </c>
      <c r="D57" s="1" t="s">
        <v>600</v>
      </c>
      <c r="E57" s="1" t="s">
        <v>252</v>
      </c>
      <c r="F57" s="1">
        <v>20110454571</v>
      </c>
      <c r="G57" s="1"/>
      <c r="H57" s="1"/>
      <c r="I57" s="1"/>
      <c r="J57" s="1"/>
      <c r="K57" s="1" t="s">
        <v>25</v>
      </c>
      <c r="L57" s="14" t="s">
        <v>238</v>
      </c>
      <c r="M57" s="14"/>
      <c r="N57" s="1" t="s">
        <v>357</v>
      </c>
      <c r="O57" s="1"/>
      <c r="P57" s="1" t="s">
        <v>367</v>
      </c>
      <c r="Q57" s="1"/>
      <c r="R57" s="1"/>
      <c r="S57" s="1"/>
      <c r="T57" s="1"/>
      <c r="U57" s="160"/>
      <c r="V57" s="83"/>
      <c r="W57" s="238" t="str">
        <f>IF(V57=Hoja1!$C$2,Hoja1!$D$2,IF('1-Base de Datos'!V57=Hoja1!$C$3,Hoja1!$D$3,IF('1-Base de Datos'!V57=Hoja1!$C$4,Hoja1!$D$4,IF('1-Base de Datos'!V57=Hoja1!$C$5,Hoja1!$D$5,IF('1-Base de Datos'!V57=Hoja1!$C$6,Hoja1!$D$6,IF(V57=Hoja1!$C$7,Hoja1!$D$7,IF('1-Base de Datos'!V57=Hoja1!$C$8,Hoja1!$D$8,IF('1-Base de Datos'!V57=Hoja1!$C$9,Hoja1!$D$9,IF('1-Base de Datos'!V57=Hoja1!$C$10,Hoja1!$D$10,IF('1-Base de Datos'!V57=Hoja1!$C$11,Hoja1!$D$11,IF('1-Base de Datos'!V57=Hoja1!$C$12,Hoja1!$D$12," ")))))))))))</f>
        <v xml:space="preserve"> </v>
      </c>
      <c r="X57" s="115"/>
      <c r="Y57" s="83"/>
      <c r="Z57" s="246"/>
      <c r="AA57" s="154"/>
      <c r="AB57" s="1"/>
      <c r="AC57" s="1" t="s">
        <v>245</v>
      </c>
      <c r="AD57" s="1" t="s">
        <v>245</v>
      </c>
      <c r="AE57" s="1" t="s">
        <v>245</v>
      </c>
      <c r="AF57" s="1"/>
      <c r="AG57" s="1"/>
      <c r="AH57" s="1" t="s">
        <v>245</v>
      </c>
      <c r="AI57" s="1">
        <v>154254260</v>
      </c>
      <c r="AJ57" s="93"/>
      <c r="AK57" s="3"/>
      <c r="AL57" s="5">
        <v>42491</v>
      </c>
      <c r="AM57" s="5"/>
      <c r="AN57" s="4"/>
      <c r="AO57" s="252"/>
      <c r="AP57" s="252"/>
      <c r="AQ57" s="252"/>
      <c r="AR57" s="252"/>
      <c r="AS57" s="252"/>
      <c r="AT57" s="252"/>
      <c r="AU57" s="252"/>
      <c r="AV57" s="252"/>
      <c r="AW57" s="252"/>
      <c r="AX57" s="252"/>
      <c r="AY57" s="252"/>
      <c r="AZ57" s="252"/>
      <c r="BA57" s="252"/>
      <c r="BB57" s="252"/>
      <c r="BC57" s="252"/>
      <c r="BD57" s="252"/>
      <c r="BE57" s="252"/>
      <c r="BF57" s="252"/>
      <c r="BG57" s="252"/>
      <c r="BH57" s="252"/>
      <c r="BI57" s="252"/>
      <c r="BJ57" s="252"/>
      <c r="BK57" s="252"/>
      <c r="BL57" s="252"/>
      <c r="BM57" s="252"/>
      <c r="BN57" s="252"/>
      <c r="BO57" s="252"/>
      <c r="BP57" s="252"/>
      <c r="BQ57" s="252"/>
      <c r="BR57" s="252"/>
      <c r="BS57" s="252"/>
      <c r="BT57" s="252"/>
      <c r="BU57" s="252"/>
      <c r="BV57" s="252"/>
      <c r="BW57" s="252"/>
      <c r="BX57" s="252"/>
      <c r="BY57" s="252"/>
      <c r="BZ57" s="252"/>
      <c r="CA57" s="252"/>
      <c r="CB57" s="252"/>
      <c r="CC57" s="252"/>
      <c r="CD57" s="252"/>
      <c r="CE57" s="252"/>
      <c r="CF57" s="252"/>
      <c r="CG57" s="252"/>
      <c r="CH57" s="252"/>
      <c r="CI57" s="252"/>
      <c r="CJ57" s="252"/>
      <c r="CK57" s="252"/>
      <c r="CL57" s="252"/>
      <c r="CM57" s="252"/>
      <c r="CN57" s="252"/>
      <c r="CO57" s="252"/>
      <c r="CP57" s="252"/>
      <c r="CQ57" s="252"/>
      <c r="CR57" s="252"/>
      <c r="CS57" s="252"/>
      <c r="CT57" s="252"/>
      <c r="CU57" s="252"/>
      <c r="CV57" s="252"/>
      <c r="CW57" s="252"/>
      <c r="CX57" s="252"/>
      <c r="CY57" s="252"/>
      <c r="CZ57" s="252"/>
      <c r="DA57" s="252"/>
      <c r="DB57" s="252"/>
      <c r="DC57" s="252"/>
      <c r="DD57" s="252"/>
      <c r="DE57" s="252"/>
      <c r="DF57" s="252"/>
      <c r="DG57" s="252"/>
      <c r="DH57" s="252"/>
      <c r="DI57" s="252"/>
      <c r="DJ57" s="252"/>
      <c r="DK57" s="252"/>
      <c r="DL57" s="252"/>
      <c r="DM57" s="252"/>
      <c r="DN57" s="252"/>
      <c r="DO57" s="252"/>
      <c r="DP57" s="252"/>
      <c r="DQ57" s="252"/>
      <c r="DR57" s="252"/>
      <c r="DS57" s="252"/>
      <c r="DT57" s="252"/>
      <c r="DU57" s="252"/>
      <c r="DV57" s="252"/>
      <c r="DW57" s="252"/>
      <c r="DX57" s="252"/>
      <c r="DY57" s="252"/>
      <c r="DZ57" s="252"/>
      <c r="EA57" s="252"/>
      <c r="EB57" s="252"/>
      <c r="EC57" s="252"/>
      <c r="ED57" s="252"/>
      <c r="EE57" s="252"/>
      <c r="EF57" s="252"/>
      <c r="EG57" s="252"/>
      <c r="EH57" s="252"/>
      <c r="EI57" s="252"/>
      <c r="EJ57" s="252"/>
      <c r="EK57" s="252"/>
      <c r="EL57" s="252"/>
      <c r="EM57" s="252"/>
      <c r="EN57" s="252"/>
      <c r="EO57" s="252"/>
      <c r="EP57" s="252"/>
      <c r="EQ57" s="252"/>
      <c r="ER57" s="252"/>
      <c r="ES57" s="252"/>
      <c r="ET57" s="252"/>
      <c r="EU57" s="252"/>
      <c r="EV57" s="252"/>
      <c r="EW57" s="252"/>
      <c r="EX57" s="252"/>
      <c r="EY57" s="252"/>
      <c r="EZ57" s="252"/>
      <c r="FA57" s="252"/>
      <c r="FB57" s="252"/>
      <c r="FC57" s="252"/>
      <c r="FD57" s="252"/>
      <c r="FE57" s="252"/>
      <c r="FF57" s="252"/>
      <c r="FG57" s="252"/>
      <c r="FH57" s="252"/>
      <c r="FI57" s="252"/>
      <c r="FJ57" s="252"/>
      <c r="FK57" s="252"/>
      <c r="FL57" s="252"/>
      <c r="FM57" s="252"/>
      <c r="FN57" s="252"/>
      <c r="FO57" s="252"/>
      <c r="FP57" s="252"/>
      <c r="FQ57" s="252"/>
      <c r="FR57" s="252"/>
      <c r="FS57" s="252"/>
      <c r="FT57" s="252"/>
      <c r="FU57" s="252"/>
      <c r="FV57" s="252"/>
      <c r="FW57" s="252"/>
      <c r="FX57" s="252"/>
      <c r="FY57" s="252"/>
      <c r="FZ57" s="252"/>
      <c r="GA57" s="252"/>
      <c r="GB57" s="252"/>
      <c r="GC57" s="252"/>
      <c r="GD57" s="252"/>
      <c r="GE57" s="252"/>
      <c r="GF57" s="252"/>
      <c r="GG57" s="252"/>
      <c r="GH57" s="252"/>
      <c r="GI57" s="252"/>
      <c r="GJ57" s="252"/>
      <c r="GK57" s="252"/>
      <c r="GL57" s="252"/>
      <c r="GM57" s="252"/>
      <c r="GN57" s="252"/>
      <c r="GO57" s="252"/>
      <c r="GP57" s="252"/>
      <c r="GQ57" s="252"/>
      <c r="GR57" s="252"/>
      <c r="GS57" s="252"/>
      <c r="GT57" s="252"/>
      <c r="GU57" s="252"/>
      <c r="GV57" s="252"/>
      <c r="GW57" s="252"/>
      <c r="GX57" s="252"/>
      <c r="GY57" s="252"/>
      <c r="GZ57" s="252"/>
      <c r="HA57" s="252"/>
      <c r="HB57" s="252"/>
      <c r="HC57" s="252"/>
      <c r="HD57" s="252"/>
      <c r="HE57" s="252"/>
      <c r="HF57" s="252"/>
      <c r="HG57" s="252"/>
      <c r="HH57" s="252"/>
      <c r="HI57" s="252"/>
      <c r="HJ57" s="252"/>
      <c r="HK57" s="252"/>
      <c r="HL57" s="252"/>
      <c r="HM57" s="252"/>
      <c r="HN57" s="252"/>
      <c r="HO57" s="252"/>
      <c r="HP57" s="252"/>
      <c r="HQ57" s="252"/>
      <c r="HR57" s="252"/>
      <c r="HS57" s="252"/>
      <c r="HT57" s="252"/>
      <c r="HU57" s="252"/>
      <c r="HV57" s="252"/>
      <c r="HW57" s="252"/>
      <c r="HX57" s="252"/>
      <c r="HY57" s="252"/>
      <c r="HZ57" s="252"/>
      <c r="IA57" s="252"/>
      <c r="IB57" s="252"/>
      <c r="IC57" s="252"/>
      <c r="ID57" s="252"/>
      <c r="IE57" s="252"/>
      <c r="IF57" s="252"/>
      <c r="IG57" s="252"/>
      <c r="IH57" s="252"/>
      <c r="II57" s="252"/>
      <c r="IJ57" s="252"/>
      <c r="IK57" s="252"/>
      <c r="IL57" s="252"/>
      <c r="IM57" s="252"/>
      <c r="IN57" s="252"/>
      <c r="IO57" s="252"/>
      <c r="IP57" s="252"/>
      <c r="IQ57" s="252"/>
      <c r="IR57" s="252"/>
      <c r="IS57" s="252"/>
      <c r="IT57" s="252"/>
      <c r="IU57" s="252"/>
      <c r="IV57" s="252"/>
      <c r="IW57" s="252"/>
      <c r="IX57" s="252"/>
      <c r="IY57" s="252"/>
      <c r="IZ57" s="252"/>
      <c r="JA57" s="252"/>
      <c r="JB57" s="252"/>
      <c r="JC57" s="252"/>
      <c r="JD57" s="252"/>
      <c r="JE57" s="252"/>
      <c r="JF57" s="252"/>
      <c r="JG57" s="252"/>
      <c r="JH57" s="252"/>
      <c r="JI57" s="252"/>
      <c r="JJ57" s="252"/>
      <c r="JK57" s="252"/>
      <c r="JL57" s="252"/>
      <c r="JM57" s="252"/>
      <c r="JN57" s="252"/>
      <c r="JO57" s="252"/>
      <c r="JP57" s="252"/>
      <c r="JQ57" s="252"/>
      <c r="JR57" s="252"/>
      <c r="JS57" s="252"/>
      <c r="JT57" s="252"/>
      <c r="JU57" s="252"/>
      <c r="JV57" s="252"/>
      <c r="JW57" s="252"/>
      <c r="JX57" s="252"/>
      <c r="JY57" s="252"/>
      <c r="JZ57" s="252"/>
      <c r="KA57" s="252"/>
      <c r="KB57" s="252"/>
      <c r="KC57" s="252"/>
      <c r="KD57" s="252"/>
      <c r="KE57" s="252"/>
      <c r="KF57" s="252"/>
      <c r="KG57" s="252"/>
      <c r="KH57" s="252"/>
      <c r="KI57" s="252"/>
      <c r="KJ57" s="252"/>
      <c r="KK57" s="252"/>
      <c r="KL57" s="252"/>
      <c r="KM57" s="252"/>
      <c r="KN57" s="252"/>
      <c r="KO57" s="252"/>
      <c r="KP57" s="252"/>
      <c r="KQ57" s="252"/>
      <c r="KR57" s="252"/>
      <c r="KS57" s="252"/>
      <c r="KT57" s="252"/>
      <c r="KU57" s="252"/>
      <c r="KV57" s="252"/>
      <c r="KW57" s="252"/>
      <c r="KX57" s="252"/>
      <c r="KY57" s="252"/>
      <c r="KZ57" s="252"/>
      <c r="LA57" s="252"/>
      <c r="LB57" s="252"/>
      <c r="LC57" s="252"/>
      <c r="LD57" s="252"/>
      <c r="LE57" s="252"/>
      <c r="LF57" s="252"/>
      <c r="LG57" s="252"/>
      <c r="LH57" s="252"/>
      <c r="LI57" s="252"/>
      <c r="LJ57" s="252"/>
      <c r="LK57" s="252"/>
      <c r="LL57" s="252"/>
      <c r="LM57" s="252"/>
      <c r="LN57" s="252"/>
      <c r="LO57" s="252"/>
      <c r="LP57" s="252"/>
      <c r="LQ57" s="252"/>
      <c r="LR57" s="252"/>
      <c r="LS57" s="252"/>
      <c r="LT57" s="252"/>
      <c r="LU57" s="252"/>
      <c r="LV57" s="252"/>
      <c r="LW57" s="252"/>
      <c r="LX57" s="252"/>
      <c r="LY57" s="252"/>
      <c r="LZ57" s="252"/>
      <c r="MA57" s="252"/>
      <c r="MB57" s="252"/>
      <c r="MC57" s="252"/>
      <c r="MD57" s="252"/>
      <c r="ME57" s="252"/>
      <c r="MF57" s="252"/>
      <c r="MG57" s="252"/>
      <c r="MH57" s="252"/>
      <c r="MI57" s="252"/>
      <c r="MJ57" s="252"/>
      <c r="MK57" s="252"/>
      <c r="ML57" s="252"/>
      <c r="MM57" s="252"/>
      <c r="MN57" s="252"/>
    </row>
    <row r="58" spans="1:352" ht="15.75" x14ac:dyDescent="0.3">
      <c r="B58" s="190" t="s">
        <v>566</v>
      </c>
      <c r="C58" s="160" t="s">
        <v>567</v>
      </c>
      <c r="D58" s="160" t="s">
        <v>599</v>
      </c>
      <c r="E58" s="160" t="s">
        <v>252</v>
      </c>
      <c r="F58" s="160">
        <v>20290249490</v>
      </c>
      <c r="G58" s="160">
        <v>2</v>
      </c>
      <c r="H58" s="160" t="s">
        <v>569</v>
      </c>
      <c r="I58" s="160"/>
      <c r="J58" s="160"/>
      <c r="K58" s="160" t="s">
        <v>902</v>
      </c>
      <c r="L58" s="151" t="s">
        <v>1017</v>
      </c>
      <c r="M58" s="151" t="s">
        <v>368</v>
      </c>
      <c r="N58" s="160"/>
      <c r="O58" s="160"/>
      <c r="P58" s="160"/>
      <c r="Q58" s="160"/>
      <c r="R58" s="160"/>
      <c r="S58" s="160"/>
      <c r="T58" s="160" t="s">
        <v>243</v>
      </c>
      <c r="U58" s="160" t="s">
        <v>1056</v>
      </c>
      <c r="V58" s="152" t="s">
        <v>91</v>
      </c>
      <c r="W58" s="238">
        <f>IF(V58=Hoja1!$C$2,Hoja1!$D$2,IF('1-Base de Datos'!V58=Hoja1!$C$3,Hoja1!$D$3,IF('1-Base de Datos'!V58=Hoja1!$C$4,Hoja1!$D$4,IF('1-Base de Datos'!V58=Hoja1!$C$5,Hoja1!$D$5,IF('1-Base de Datos'!V58=Hoja1!$C$6,Hoja1!$D$6,IF(V58=Hoja1!$C$7,Hoja1!$D$7,IF('1-Base de Datos'!V58=Hoja1!$C$8,Hoja1!$D$8,IF('1-Base de Datos'!V58=Hoja1!$C$9,Hoja1!$D$9,IF('1-Base de Datos'!V58=Hoja1!$C$10,Hoja1!$D$10,IF('1-Base de Datos'!V58=Hoja1!$C$11,Hoja1!$D$11,IF('1-Base de Datos'!V58=Hoja1!$C$12,Hoja1!$D$12," ")))))))))))</f>
        <v>834957</v>
      </c>
      <c r="X58" s="162">
        <v>1159331</v>
      </c>
      <c r="Y58" s="161" t="s">
        <v>360</v>
      </c>
      <c r="Z58" s="246" t="s">
        <v>102</v>
      </c>
      <c r="AA58" s="154" t="s">
        <v>102</v>
      </c>
      <c r="AB58" s="160" t="s">
        <v>250</v>
      </c>
      <c r="AC58" s="160" t="s">
        <v>247</v>
      </c>
      <c r="AD58" s="160" t="s">
        <v>245</v>
      </c>
      <c r="AE58" s="160" t="s">
        <v>245</v>
      </c>
      <c r="AF58" s="160" t="s">
        <v>245</v>
      </c>
      <c r="AG58" s="160" t="s">
        <v>247</v>
      </c>
      <c r="AH58" s="160" t="s">
        <v>245</v>
      </c>
      <c r="AI58" s="160">
        <v>154535141</v>
      </c>
      <c r="AJ58" s="167" t="s">
        <v>722</v>
      </c>
      <c r="AK58" s="179">
        <v>42643</v>
      </c>
      <c r="AL58" s="183">
        <v>42615</v>
      </c>
      <c r="AM58" s="166"/>
      <c r="AN58" s="158"/>
    </row>
    <row r="59" spans="1:352" ht="15.75" x14ac:dyDescent="0.3">
      <c r="B59" s="159" t="s">
        <v>608</v>
      </c>
      <c r="C59" s="160" t="s">
        <v>609</v>
      </c>
      <c r="D59" s="160" t="s">
        <v>599</v>
      </c>
      <c r="E59" s="160" t="s">
        <v>252</v>
      </c>
      <c r="F59" s="160">
        <v>20130434127</v>
      </c>
      <c r="G59" s="160">
        <v>1</v>
      </c>
      <c r="H59" s="160"/>
      <c r="I59" s="160"/>
      <c r="J59" s="160"/>
      <c r="K59" s="160" t="s">
        <v>902</v>
      </c>
      <c r="L59" s="151" t="s">
        <v>477</v>
      </c>
      <c r="M59" s="151"/>
      <c r="N59" s="160"/>
      <c r="O59" s="160"/>
      <c r="P59" s="160"/>
      <c r="Q59" s="160"/>
      <c r="R59" s="160"/>
      <c r="S59" s="160"/>
      <c r="T59" s="160" t="s">
        <v>198</v>
      </c>
      <c r="U59" s="160"/>
      <c r="V59" s="152"/>
      <c r="W59" s="238" t="str">
        <f>IF(V59=Hoja1!$C$2,Hoja1!$D$2,IF('1-Base de Datos'!V59=Hoja1!$C$3,Hoja1!$D$3,IF('1-Base de Datos'!V59=Hoja1!$C$4,Hoja1!$D$4,IF('1-Base de Datos'!V59=Hoja1!$C$5,Hoja1!$D$5,IF('1-Base de Datos'!V59=Hoja1!$C$6,Hoja1!$D$6,IF(V59=Hoja1!$C$7,Hoja1!$D$7,IF('1-Base de Datos'!V59=Hoja1!$C$8,Hoja1!$D$8,IF('1-Base de Datos'!V59=Hoja1!$C$9,Hoja1!$D$9,IF('1-Base de Datos'!V59=Hoja1!$C$10,Hoja1!$D$10,IF('1-Base de Datos'!V59=Hoja1!$C$11,Hoja1!$D$11,IF('1-Base de Datos'!V59=Hoja1!$C$12,Hoja1!$D$12," ")))))))))))</f>
        <v xml:space="preserve"> </v>
      </c>
      <c r="X59" s="162"/>
      <c r="Y59" s="169"/>
      <c r="Z59" s="246"/>
      <c r="AA59" s="154"/>
      <c r="AB59" s="160" t="s">
        <v>198</v>
      </c>
      <c r="AC59" s="160" t="s">
        <v>245</v>
      </c>
      <c r="AD59" s="160" t="s">
        <v>245</v>
      </c>
      <c r="AE59" s="160" t="s">
        <v>247</v>
      </c>
      <c r="AF59" s="160" t="s">
        <v>245</v>
      </c>
      <c r="AG59" s="160" t="s">
        <v>245</v>
      </c>
      <c r="AH59" s="160" t="s">
        <v>245</v>
      </c>
      <c r="AI59" s="160"/>
      <c r="AJ59" s="167"/>
      <c r="AK59" s="179"/>
      <c r="AL59" s="183">
        <v>42675</v>
      </c>
      <c r="AM59" s="166"/>
      <c r="AN59" s="158"/>
    </row>
    <row r="60" spans="1:352" ht="15.75" x14ac:dyDescent="0.3">
      <c r="B60" s="190" t="s">
        <v>681</v>
      </c>
      <c r="C60" s="160" t="s">
        <v>682</v>
      </c>
      <c r="D60" s="160" t="s">
        <v>599</v>
      </c>
      <c r="E60" s="160" t="s">
        <v>252</v>
      </c>
      <c r="F60" s="160">
        <v>23312326469</v>
      </c>
      <c r="G60" s="160">
        <v>1</v>
      </c>
      <c r="H60" s="160"/>
      <c r="I60" s="160"/>
      <c r="J60" s="160"/>
      <c r="K60" s="160" t="s">
        <v>1038</v>
      </c>
      <c r="L60" s="151" t="s">
        <v>1016</v>
      </c>
      <c r="M60" s="151"/>
      <c r="N60" s="160"/>
      <c r="O60" s="160"/>
      <c r="P60" s="160"/>
      <c r="Q60" s="160"/>
      <c r="R60" s="160"/>
      <c r="S60" s="160"/>
      <c r="T60" s="160" t="s">
        <v>243</v>
      </c>
      <c r="U60" s="160" t="s">
        <v>1056</v>
      </c>
      <c r="V60" s="152" t="s">
        <v>55</v>
      </c>
      <c r="W60" s="238">
        <f>IF(V60=Hoja1!$C$2,Hoja1!$D$2,IF('1-Base de Datos'!V60=Hoja1!$C$3,Hoja1!$D$3,IF('1-Base de Datos'!V60=Hoja1!$C$4,Hoja1!$D$4,IF('1-Base de Datos'!V60=Hoja1!$C$5,Hoja1!$D$5,IF('1-Base de Datos'!V60=Hoja1!$C$6,Hoja1!$D$6,IF(V60=Hoja1!$C$7,Hoja1!$D$7,IF('1-Base de Datos'!V60=Hoja1!$C$8,Hoja1!$D$8,IF('1-Base de Datos'!V60=Hoja1!$C$9,Hoja1!$D$9,IF('1-Base de Datos'!V60=Hoja1!$C$10,Hoja1!$D$10,IF('1-Base de Datos'!V60=Hoja1!$C$11,Hoja1!$D$11,IF('1-Base de Datos'!V60=Hoja1!$C$12,Hoja1!$D$12," ")))))))))))</f>
        <v>313108.87</v>
      </c>
      <c r="X60" s="162">
        <v>88649.8</v>
      </c>
      <c r="Y60" s="161" t="s">
        <v>360</v>
      </c>
      <c r="Z60" s="246" t="s">
        <v>631</v>
      </c>
      <c r="AA60" s="154" t="s">
        <v>631</v>
      </c>
      <c r="AB60" s="160" t="s">
        <v>1021</v>
      </c>
      <c r="AC60" s="160" t="s">
        <v>245</v>
      </c>
      <c r="AD60" s="160" t="s">
        <v>245</v>
      </c>
      <c r="AE60" s="160" t="s">
        <v>245</v>
      </c>
      <c r="AF60" s="160" t="s">
        <v>245</v>
      </c>
      <c r="AG60" s="160" t="s">
        <v>245</v>
      </c>
      <c r="AH60" s="160" t="s">
        <v>245</v>
      </c>
      <c r="AI60" s="160" t="s">
        <v>683</v>
      </c>
      <c r="AJ60" s="167" t="s">
        <v>684</v>
      </c>
      <c r="AK60" s="179">
        <v>43049</v>
      </c>
      <c r="AL60" s="183">
        <v>42958</v>
      </c>
      <c r="AM60" s="166"/>
      <c r="AN60" s="158"/>
    </row>
    <row r="61" spans="1:352" ht="15.75" x14ac:dyDescent="0.3">
      <c r="B61" s="190" t="s">
        <v>707</v>
      </c>
      <c r="C61" s="160" t="s">
        <v>708</v>
      </c>
      <c r="D61" s="160" t="s">
        <v>599</v>
      </c>
      <c r="E61" s="160" t="s">
        <v>253</v>
      </c>
      <c r="F61" s="160">
        <v>20253232448</v>
      </c>
      <c r="G61" s="160">
        <v>2</v>
      </c>
      <c r="H61" s="160" t="s">
        <v>709</v>
      </c>
      <c r="I61" s="160"/>
      <c r="J61" s="160"/>
      <c r="K61" s="160" t="s">
        <v>1045</v>
      </c>
      <c r="L61" s="151" t="s">
        <v>242</v>
      </c>
      <c r="M61" s="151" t="s">
        <v>368</v>
      </c>
      <c r="N61" s="160" t="s">
        <v>357</v>
      </c>
      <c r="O61" s="160"/>
      <c r="P61" s="160"/>
      <c r="Q61" s="160" t="s">
        <v>344</v>
      </c>
      <c r="R61" s="160" t="s">
        <v>367</v>
      </c>
      <c r="S61" s="160" t="s">
        <v>357</v>
      </c>
      <c r="T61" s="160" t="s">
        <v>251</v>
      </c>
      <c r="U61" s="160"/>
      <c r="V61" s="152"/>
      <c r="W61" s="238" t="str">
        <f>IF(V61=Hoja1!$C$2,Hoja1!$D$2,IF('1-Base de Datos'!V61=Hoja1!$C$3,Hoja1!$D$3,IF('1-Base de Datos'!V61=Hoja1!$C$4,Hoja1!$D$4,IF('1-Base de Datos'!V61=Hoja1!$C$5,Hoja1!$D$5,IF('1-Base de Datos'!V61=Hoja1!$C$6,Hoja1!$D$6,IF(V61=Hoja1!$C$7,Hoja1!$D$7,IF('1-Base de Datos'!V61=Hoja1!$C$8,Hoja1!$D$8,IF('1-Base de Datos'!V61=Hoja1!$C$9,Hoja1!$D$9,IF('1-Base de Datos'!V61=Hoja1!$C$10,Hoja1!$D$10,IF('1-Base de Datos'!V61=Hoja1!$C$11,Hoja1!$D$11,IF('1-Base de Datos'!V61=Hoja1!$C$12,Hoja1!$D$12," ")))))))))))</f>
        <v xml:space="preserve"> </v>
      </c>
      <c r="X61" s="162"/>
      <c r="Y61" s="169"/>
      <c r="Z61" s="246"/>
      <c r="AA61" s="154"/>
      <c r="AB61" s="160" t="s">
        <v>246</v>
      </c>
      <c r="AC61" s="160" t="s">
        <v>360</v>
      </c>
      <c r="AD61" s="160" t="s">
        <v>245</v>
      </c>
      <c r="AE61" s="160" t="s">
        <v>245</v>
      </c>
      <c r="AF61" s="160" t="s">
        <v>245</v>
      </c>
      <c r="AG61" s="160" t="s">
        <v>360</v>
      </c>
      <c r="AH61" s="160" t="s">
        <v>245</v>
      </c>
      <c r="AI61" s="160" t="s">
        <v>710</v>
      </c>
      <c r="AJ61" s="167" t="s">
        <v>711</v>
      </c>
      <c r="AK61" s="179"/>
      <c r="AL61" s="183">
        <v>43025</v>
      </c>
      <c r="AM61" s="166"/>
      <c r="AN61" s="177">
        <v>33712482279</v>
      </c>
      <c r="AO61" s="176" t="s">
        <v>784</v>
      </c>
    </row>
    <row r="62" spans="1:352" ht="15.75" x14ac:dyDescent="0.3">
      <c r="B62" s="190" t="s">
        <v>726</v>
      </c>
      <c r="C62" s="160" t="s">
        <v>727</v>
      </c>
      <c r="D62" s="160" t="s">
        <v>599</v>
      </c>
      <c r="E62" s="160" t="s">
        <v>252</v>
      </c>
      <c r="F62" s="160">
        <v>20328313554</v>
      </c>
      <c r="G62" s="160">
        <v>1</v>
      </c>
      <c r="H62" s="160"/>
      <c r="I62" s="160"/>
      <c r="J62" s="160"/>
      <c r="K62" s="160" t="s">
        <v>1105</v>
      </c>
      <c r="L62" s="151" t="s">
        <v>477</v>
      </c>
      <c r="M62" s="151"/>
      <c r="N62" s="160"/>
      <c r="O62" s="160"/>
      <c r="P62" s="160"/>
      <c r="Q62" s="160"/>
      <c r="R62" s="160"/>
      <c r="S62" s="160"/>
      <c r="T62" s="160" t="s">
        <v>243</v>
      </c>
      <c r="U62" s="160"/>
      <c r="V62" s="152" t="s">
        <v>65</v>
      </c>
      <c r="W62" s="238">
        <f>IF(V62=Hoja1!$C$2,Hoja1!$D$2,IF('1-Base de Datos'!V62=Hoja1!$C$3,Hoja1!$D$3,IF('1-Base de Datos'!V62=Hoja1!$C$4,Hoja1!$D$4,IF('1-Base de Datos'!V62=Hoja1!$C$5,Hoja1!$D$5,IF('1-Base de Datos'!V62=Hoja1!$C$6,Hoja1!$D$6,IF(V62=Hoja1!$C$7,Hoja1!$D$7,IF('1-Base de Datos'!V62=Hoja1!$C$8,Hoja1!$D$8,IF('1-Base de Datos'!V62=Hoja1!$C$9,Hoja1!$D$9,IF('1-Base de Datos'!V62=Hoja1!$C$10,Hoja1!$D$10,IF('1-Base de Datos'!V62=Hoja1!$C$11,Hoja1!$D$11,IF('1-Base de Datos'!V62=Hoja1!$C$12,Hoja1!$D$12," ")))))))))))</f>
        <v>417478.51</v>
      </c>
      <c r="X62" s="162">
        <v>160430</v>
      </c>
      <c r="Y62" s="161"/>
      <c r="Z62" s="246"/>
      <c r="AA62" s="154"/>
      <c r="AB62" s="160" t="s">
        <v>1031</v>
      </c>
      <c r="AC62" s="160" t="s">
        <v>245</v>
      </c>
      <c r="AD62" s="160" t="s">
        <v>245</v>
      </c>
      <c r="AE62" s="160" t="s">
        <v>245</v>
      </c>
      <c r="AF62" s="160" t="s">
        <v>245</v>
      </c>
      <c r="AG62" s="160" t="s">
        <v>245</v>
      </c>
      <c r="AH62" s="160" t="s">
        <v>245</v>
      </c>
      <c r="AI62" s="160" t="s">
        <v>728</v>
      </c>
      <c r="AJ62" s="167" t="s">
        <v>729</v>
      </c>
      <c r="AK62" s="179">
        <v>42745</v>
      </c>
      <c r="AL62" s="183">
        <v>43069</v>
      </c>
      <c r="AM62" s="166"/>
      <c r="AN62" s="177"/>
    </row>
    <row r="63" spans="1:352" customFormat="1" ht="15.75" customHeight="1" x14ac:dyDescent="0.3">
      <c r="A63" s="252"/>
      <c r="B63" s="29" t="s">
        <v>767</v>
      </c>
      <c r="C63" s="1" t="s">
        <v>768</v>
      </c>
      <c r="D63" s="1" t="s">
        <v>599</v>
      </c>
      <c r="E63" s="1" t="s">
        <v>253</v>
      </c>
      <c r="F63" s="1"/>
      <c r="G63" s="1">
        <v>1</v>
      </c>
      <c r="H63" s="1"/>
      <c r="I63" s="1"/>
      <c r="J63" s="1"/>
      <c r="K63" s="1"/>
      <c r="L63" s="14" t="s">
        <v>477</v>
      </c>
      <c r="M63" s="14" t="s">
        <v>351</v>
      </c>
      <c r="N63" s="1" t="s">
        <v>347</v>
      </c>
      <c r="O63" s="1"/>
      <c r="P63" s="1"/>
      <c r="Q63" s="1" t="s">
        <v>344</v>
      </c>
      <c r="R63" s="1" t="s">
        <v>347</v>
      </c>
      <c r="S63" s="1" t="s">
        <v>347</v>
      </c>
      <c r="T63" s="1" t="s">
        <v>251</v>
      </c>
      <c r="U63" s="160"/>
      <c r="V63" s="87"/>
      <c r="W63" s="238" t="str">
        <f>IF(V63=Hoja1!$C$2,Hoja1!$D$2,IF('1-Base de Datos'!V63=Hoja1!$C$3,Hoja1!$D$3,IF('1-Base de Datos'!V63=Hoja1!$C$4,Hoja1!$D$4,IF('1-Base de Datos'!V63=Hoja1!$C$5,Hoja1!$D$5,IF('1-Base de Datos'!V63=Hoja1!$C$6,Hoja1!$D$6,IF(V63=Hoja1!$C$7,Hoja1!$D$7,IF('1-Base de Datos'!V63=Hoja1!$C$8,Hoja1!$D$8,IF('1-Base de Datos'!V63=Hoja1!$C$9,Hoja1!$D$9,IF('1-Base de Datos'!V63=Hoja1!$C$10,Hoja1!$D$10,IF('1-Base de Datos'!V63=Hoja1!$C$11,Hoja1!$D$11,IF('1-Base de Datos'!V63=Hoja1!$C$12,Hoja1!$D$12," ")))))))))))</f>
        <v xml:space="preserve"> </v>
      </c>
      <c r="X63" s="115"/>
      <c r="Y63" s="87"/>
      <c r="Z63" s="246"/>
      <c r="AA63" s="154"/>
      <c r="AB63" s="1" t="s">
        <v>246</v>
      </c>
      <c r="AC63" s="1" t="s">
        <v>245</v>
      </c>
      <c r="AD63" s="1" t="s">
        <v>245</v>
      </c>
      <c r="AE63" s="1" t="s">
        <v>245</v>
      </c>
      <c r="AF63" s="1" t="s">
        <v>245</v>
      </c>
      <c r="AG63" s="1" t="s">
        <v>245</v>
      </c>
      <c r="AH63" s="1" t="s">
        <v>245</v>
      </c>
      <c r="AI63" s="1"/>
      <c r="AJ63" s="93"/>
      <c r="AK63" s="70"/>
      <c r="AL63" s="41"/>
      <c r="AM63" s="5"/>
      <c r="AN63" s="55"/>
      <c r="AO63" s="252"/>
      <c r="AP63" s="252"/>
      <c r="AQ63" s="252"/>
      <c r="AR63" s="252"/>
      <c r="AS63" s="252"/>
      <c r="AT63" s="252"/>
      <c r="AU63" s="252"/>
      <c r="AV63" s="252"/>
      <c r="AW63" s="252"/>
      <c r="AX63" s="252"/>
      <c r="AY63" s="252"/>
      <c r="AZ63" s="252"/>
      <c r="BA63" s="252"/>
      <c r="BB63" s="252"/>
      <c r="BC63" s="252"/>
      <c r="BD63" s="252"/>
      <c r="BE63" s="252"/>
      <c r="BF63" s="252"/>
      <c r="BG63" s="252"/>
      <c r="BH63" s="252"/>
      <c r="BI63" s="252"/>
      <c r="BJ63" s="252"/>
      <c r="BK63" s="252"/>
      <c r="BL63" s="252"/>
      <c r="BM63" s="252"/>
      <c r="BN63" s="252"/>
      <c r="BO63" s="252"/>
      <c r="BP63" s="252"/>
      <c r="BQ63" s="252"/>
      <c r="BR63" s="252"/>
      <c r="BS63" s="252"/>
      <c r="BT63" s="252"/>
      <c r="BU63" s="252"/>
      <c r="BV63" s="252"/>
      <c r="BW63" s="252"/>
      <c r="BX63" s="252"/>
      <c r="BY63" s="252"/>
      <c r="BZ63" s="252"/>
      <c r="CA63" s="252"/>
      <c r="CB63" s="252"/>
      <c r="CC63" s="252"/>
      <c r="CD63" s="252"/>
      <c r="CE63" s="252"/>
      <c r="CF63" s="252"/>
      <c r="CG63" s="252"/>
      <c r="CH63" s="252"/>
      <c r="CI63" s="252"/>
      <c r="CJ63" s="252"/>
      <c r="CK63" s="252"/>
      <c r="CL63" s="252"/>
      <c r="CM63" s="252"/>
      <c r="CN63" s="252"/>
      <c r="CO63" s="252"/>
      <c r="CP63" s="252"/>
      <c r="CQ63" s="252"/>
      <c r="CR63" s="252"/>
      <c r="CS63" s="252"/>
      <c r="CT63" s="252"/>
      <c r="CU63" s="252"/>
      <c r="CV63" s="252"/>
      <c r="CW63" s="252"/>
      <c r="CX63" s="252"/>
      <c r="CY63" s="252"/>
      <c r="CZ63" s="252"/>
      <c r="DA63" s="252"/>
      <c r="DB63" s="252"/>
      <c r="DC63" s="252"/>
      <c r="DD63" s="252"/>
      <c r="DE63" s="252"/>
      <c r="DF63" s="252"/>
      <c r="DG63" s="252"/>
      <c r="DH63" s="252"/>
      <c r="DI63" s="252"/>
      <c r="DJ63" s="252"/>
      <c r="DK63" s="252"/>
      <c r="DL63" s="252"/>
      <c r="DM63" s="252"/>
      <c r="DN63" s="252"/>
      <c r="DO63" s="252"/>
      <c r="DP63" s="252"/>
      <c r="DQ63" s="252"/>
      <c r="DR63" s="252"/>
      <c r="DS63" s="252"/>
      <c r="DT63" s="252"/>
      <c r="DU63" s="252"/>
      <c r="DV63" s="252"/>
      <c r="DW63" s="252"/>
      <c r="DX63" s="252"/>
      <c r="DY63" s="252"/>
      <c r="DZ63" s="252"/>
      <c r="EA63" s="252"/>
      <c r="EB63" s="252"/>
      <c r="EC63" s="252"/>
      <c r="ED63" s="252"/>
      <c r="EE63" s="252"/>
      <c r="EF63" s="252"/>
      <c r="EG63" s="252"/>
      <c r="EH63" s="252"/>
      <c r="EI63" s="252"/>
      <c r="EJ63" s="252"/>
      <c r="EK63" s="252"/>
      <c r="EL63" s="252"/>
      <c r="EM63" s="252"/>
      <c r="EN63" s="252"/>
      <c r="EO63" s="252"/>
      <c r="EP63" s="252"/>
      <c r="EQ63" s="252"/>
      <c r="ER63" s="252"/>
      <c r="ES63" s="252"/>
      <c r="ET63" s="252"/>
      <c r="EU63" s="252"/>
      <c r="EV63" s="252"/>
      <c r="EW63" s="252"/>
      <c r="EX63" s="252"/>
      <c r="EY63" s="252"/>
      <c r="EZ63" s="252"/>
      <c r="FA63" s="252"/>
      <c r="FB63" s="252"/>
      <c r="FC63" s="252"/>
      <c r="FD63" s="252"/>
      <c r="FE63" s="252"/>
      <c r="FF63" s="252"/>
      <c r="FG63" s="252"/>
      <c r="FH63" s="252"/>
      <c r="FI63" s="252"/>
      <c r="FJ63" s="252"/>
      <c r="FK63" s="252"/>
      <c r="FL63" s="252"/>
      <c r="FM63" s="252"/>
      <c r="FN63" s="252"/>
      <c r="FO63" s="252"/>
      <c r="FP63" s="252"/>
      <c r="FQ63" s="252"/>
      <c r="FR63" s="252"/>
      <c r="FS63" s="252"/>
      <c r="FT63" s="252"/>
      <c r="FU63" s="252"/>
      <c r="FV63" s="252"/>
      <c r="FW63" s="252"/>
      <c r="FX63" s="252"/>
      <c r="FY63" s="252"/>
      <c r="FZ63" s="252"/>
      <c r="GA63" s="252"/>
      <c r="GB63" s="252"/>
      <c r="GC63" s="252"/>
      <c r="GD63" s="252"/>
      <c r="GE63" s="252"/>
      <c r="GF63" s="252"/>
      <c r="GG63" s="252"/>
      <c r="GH63" s="252"/>
      <c r="GI63" s="252"/>
      <c r="GJ63" s="252"/>
      <c r="GK63" s="252"/>
      <c r="GL63" s="252"/>
      <c r="GM63" s="252"/>
      <c r="GN63" s="252"/>
      <c r="GO63" s="252"/>
      <c r="GP63" s="252"/>
      <c r="GQ63" s="252"/>
      <c r="GR63" s="252"/>
      <c r="GS63" s="252"/>
      <c r="GT63" s="252"/>
      <c r="GU63" s="252"/>
      <c r="GV63" s="252"/>
      <c r="GW63" s="252"/>
      <c r="GX63" s="252"/>
      <c r="GY63" s="252"/>
      <c r="GZ63" s="252"/>
      <c r="HA63" s="252"/>
      <c r="HB63" s="252"/>
      <c r="HC63" s="252"/>
      <c r="HD63" s="252"/>
      <c r="HE63" s="252"/>
      <c r="HF63" s="252"/>
      <c r="HG63" s="252"/>
      <c r="HH63" s="252"/>
      <c r="HI63" s="252"/>
      <c r="HJ63" s="252"/>
      <c r="HK63" s="252"/>
      <c r="HL63" s="252"/>
      <c r="HM63" s="252"/>
      <c r="HN63" s="252"/>
      <c r="HO63" s="252"/>
      <c r="HP63" s="252"/>
      <c r="HQ63" s="252"/>
      <c r="HR63" s="252"/>
      <c r="HS63" s="252"/>
      <c r="HT63" s="252"/>
      <c r="HU63" s="252"/>
      <c r="HV63" s="252"/>
      <c r="HW63" s="252"/>
      <c r="HX63" s="252"/>
      <c r="HY63" s="252"/>
      <c r="HZ63" s="252"/>
      <c r="IA63" s="252"/>
      <c r="IB63" s="252"/>
      <c r="IC63" s="252"/>
      <c r="ID63" s="252"/>
      <c r="IE63" s="252"/>
      <c r="IF63" s="252"/>
      <c r="IG63" s="252"/>
      <c r="IH63" s="252"/>
      <c r="II63" s="252"/>
      <c r="IJ63" s="252"/>
      <c r="IK63" s="252"/>
      <c r="IL63" s="252"/>
      <c r="IM63" s="252"/>
      <c r="IN63" s="252"/>
      <c r="IO63" s="252"/>
      <c r="IP63" s="252"/>
      <c r="IQ63" s="252"/>
      <c r="IR63" s="252"/>
      <c r="IS63" s="252"/>
      <c r="IT63" s="252"/>
      <c r="IU63" s="252"/>
      <c r="IV63" s="252"/>
      <c r="IW63" s="252"/>
      <c r="IX63" s="252"/>
      <c r="IY63" s="252"/>
      <c r="IZ63" s="252"/>
      <c r="JA63" s="252"/>
      <c r="JB63" s="252"/>
      <c r="JC63" s="252"/>
      <c r="JD63" s="252"/>
      <c r="JE63" s="252"/>
      <c r="JF63" s="252"/>
      <c r="JG63" s="252"/>
      <c r="JH63" s="252"/>
      <c r="JI63" s="252"/>
      <c r="JJ63" s="252"/>
      <c r="JK63" s="252"/>
      <c r="JL63" s="252"/>
      <c r="JM63" s="252"/>
      <c r="JN63" s="252"/>
      <c r="JO63" s="252"/>
      <c r="JP63" s="252"/>
      <c r="JQ63" s="252"/>
      <c r="JR63" s="252"/>
      <c r="JS63" s="252"/>
      <c r="JT63" s="252"/>
      <c r="JU63" s="252"/>
      <c r="JV63" s="252"/>
      <c r="JW63" s="252"/>
      <c r="JX63" s="252"/>
      <c r="JY63" s="252"/>
      <c r="JZ63" s="252"/>
      <c r="KA63" s="252"/>
      <c r="KB63" s="252"/>
      <c r="KC63" s="252"/>
      <c r="KD63" s="252"/>
      <c r="KE63" s="252"/>
      <c r="KF63" s="252"/>
      <c r="KG63" s="252"/>
      <c r="KH63" s="252"/>
      <c r="KI63" s="252"/>
      <c r="KJ63" s="252"/>
      <c r="KK63" s="252"/>
      <c r="KL63" s="252"/>
      <c r="KM63" s="252"/>
      <c r="KN63" s="252"/>
      <c r="KO63" s="252"/>
      <c r="KP63" s="252"/>
      <c r="KQ63" s="252"/>
      <c r="KR63" s="252"/>
      <c r="KS63" s="252"/>
      <c r="KT63" s="252"/>
      <c r="KU63" s="252"/>
      <c r="KV63" s="252"/>
      <c r="KW63" s="252"/>
      <c r="KX63" s="252"/>
      <c r="KY63" s="252"/>
      <c r="KZ63" s="252"/>
      <c r="LA63" s="252"/>
      <c r="LB63" s="252"/>
      <c r="LC63" s="252"/>
      <c r="LD63" s="252"/>
      <c r="LE63" s="252"/>
      <c r="LF63" s="252"/>
      <c r="LG63" s="252"/>
      <c r="LH63" s="252"/>
      <c r="LI63" s="252"/>
      <c r="LJ63" s="252"/>
      <c r="LK63" s="252"/>
      <c r="LL63" s="252"/>
      <c r="LM63" s="252"/>
      <c r="LN63" s="252"/>
      <c r="LO63" s="252"/>
      <c r="LP63" s="252"/>
      <c r="LQ63" s="252"/>
      <c r="LR63" s="252"/>
      <c r="LS63" s="252"/>
      <c r="LT63" s="252"/>
      <c r="LU63" s="252"/>
      <c r="LV63" s="252"/>
      <c r="LW63" s="252"/>
      <c r="LX63" s="252"/>
      <c r="LY63" s="252"/>
      <c r="LZ63" s="252"/>
      <c r="MA63" s="252"/>
      <c r="MB63" s="252"/>
      <c r="MC63" s="252"/>
      <c r="MD63" s="252"/>
      <c r="ME63" s="252"/>
      <c r="MF63" s="252"/>
      <c r="MG63" s="252"/>
      <c r="MH63" s="252"/>
      <c r="MI63" s="252"/>
      <c r="MJ63" s="252"/>
      <c r="MK63" s="252"/>
      <c r="ML63" s="252"/>
      <c r="MM63" s="252"/>
      <c r="MN63" s="252"/>
    </row>
    <row r="64" spans="1:352" ht="15.75" x14ac:dyDescent="0.3">
      <c r="B64" s="190" t="s">
        <v>786</v>
      </c>
      <c r="C64" s="160" t="s">
        <v>787</v>
      </c>
      <c r="D64" s="160" t="s">
        <v>599</v>
      </c>
      <c r="E64" s="160" t="s">
        <v>252</v>
      </c>
      <c r="F64" s="160">
        <v>27347269277</v>
      </c>
      <c r="G64" s="160">
        <v>1</v>
      </c>
      <c r="H64" s="160"/>
      <c r="I64" s="160"/>
      <c r="J64" s="160"/>
      <c r="K64" s="160" t="s">
        <v>902</v>
      </c>
      <c r="L64" s="151" t="s">
        <v>1017</v>
      </c>
      <c r="M64" s="151"/>
      <c r="N64" s="160"/>
      <c r="O64" s="160"/>
      <c r="P64" s="160"/>
      <c r="Q64" s="160"/>
      <c r="R64" s="160"/>
      <c r="S64" s="160"/>
      <c r="T64" s="160" t="s">
        <v>243</v>
      </c>
      <c r="U64" s="160" t="s">
        <v>1056</v>
      </c>
      <c r="V64" s="152" t="s">
        <v>631</v>
      </c>
      <c r="W64" s="238">
        <f>IF(V64=Hoja1!$C$2,Hoja1!$D$2,IF('1-Base de Datos'!V64=Hoja1!$C$3,Hoja1!$D$3,IF('1-Base de Datos'!V64=Hoja1!$C$4,Hoja1!$D$4,IF('1-Base de Datos'!V64=Hoja1!$C$5,Hoja1!$D$5,IF('1-Base de Datos'!V64=Hoja1!$C$6,Hoja1!$D$6,IF(V64=Hoja1!$C$7,Hoja1!$D$7,IF('1-Base de Datos'!V64=Hoja1!$C$8,Hoja1!$D$8,IF('1-Base de Datos'!V64=Hoja1!$C$9,Hoja1!$D$9,IF('1-Base de Datos'!V64=Hoja1!$C$10,Hoja1!$D$10,IF('1-Base de Datos'!V64=Hoja1!$C$11,Hoja1!$D$11,IF('1-Base de Datos'!V64=Hoja1!$C$12,Hoja1!$D$12," ")))))))))))</f>
        <v>208739.25</v>
      </c>
      <c r="X64" s="162">
        <v>34300</v>
      </c>
      <c r="Y64" s="161" t="s">
        <v>653</v>
      </c>
      <c r="Z64" s="246" t="s">
        <v>653</v>
      </c>
      <c r="AA64" s="154" t="s">
        <v>631</v>
      </c>
      <c r="AB64" s="160" t="s">
        <v>250</v>
      </c>
      <c r="AC64" s="160" t="s">
        <v>245</v>
      </c>
      <c r="AD64" s="160" t="s">
        <v>245</v>
      </c>
      <c r="AE64" s="160" t="s">
        <v>245</v>
      </c>
      <c r="AF64" s="160" t="s">
        <v>245</v>
      </c>
      <c r="AG64" s="160" t="s">
        <v>245</v>
      </c>
      <c r="AH64" s="160" t="s">
        <v>245</v>
      </c>
      <c r="AI64" s="160" t="s">
        <v>788</v>
      </c>
      <c r="AJ64" s="167" t="s">
        <v>789</v>
      </c>
      <c r="AK64" s="179">
        <v>32836</v>
      </c>
      <c r="AL64" s="183">
        <v>43221</v>
      </c>
      <c r="AM64" s="166"/>
      <c r="AN64" s="177"/>
    </row>
    <row r="65" spans="1:352" ht="15.75" x14ac:dyDescent="0.3">
      <c r="B65" s="190" t="s">
        <v>806</v>
      </c>
      <c r="C65" s="160" t="s">
        <v>805</v>
      </c>
      <c r="D65" s="160" t="s">
        <v>599</v>
      </c>
      <c r="E65" s="160" t="s">
        <v>252</v>
      </c>
      <c r="F65" s="160">
        <v>27136689652</v>
      </c>
      <c r="G65" s="160">
        <v>1</v>
      </c>
      <c r="H65" s="160"/>
      <c r="I65" s="160"/>
      <c r="J65" s="160"/>
      <c r="K65" s="160" t="s">
        <v>902</v>
      </c>
      <c r="L65" s="151" t="s">
        <v>477</v>
      </c>
      <c r="M65" s="151"/>
      <c r="N65" s="160"/>
      <c r="O65" s="160"/>
      <c r="P65" s="160"/>
      <c r="Q65" s="160"/>
      <c r="R65" s="160"/>
      <c r="S65" s="160"/>
      <c r="T65" s="160" t="s">
        <v>243</v>
      </c>
      <c r="U65" s="160" t="s">
        <v>1056</v>
      </c>
      <c r="V65" s="152" t="s">
        <v>631</v>
      </c>
      <c r="W65" s="238">
        <f>IF(V65=Hoja1!$C$2,Hoja1!$D$2,IF('1-Base de Datos'!V65=Hoja1!$C$3,Hoja1!$D$3,IF('1-Base de Datos'!V65=Hoja1!$C$4,Hoja1!$D$4,IF('1-Base de Datos'!V65=Hoja1!$C$5,Hoja1!$D$5,IF('1-Base de Datos'!V65=Hoja1!$C$6,Hoja1!$D$6,IF(V65=Hoja1!$C$7,Hoja1!$D$7,IF('1-Base de Datos'!V65=Hoja1!$C$8,Hoja1!$D$8,IF('1-Base de Datos'!V65=Hoja1!$C$9,Hoja1!$D$9,IF('1-Base de Datos'!V65=Hoja1!$C$10,Hoja1!$D$10,IF('1-Base de Datos'!V65=Hoja1!$C$11,Hoja1!$D$11,IF('1-Base de Datos'!V65=Hoja1!$C$12,Hoja1!$D$12," ")))))))))))</f>
        <v>208739.25</v>
      </c>
      <c r="X65" s="115">
        <v>0</v>
      </c>
      <c r="Y65" s="87"/>
      <c r="Z65" s="246"/>
      <c r="AA65" s="154" t="s">
        <v>631</v>
      </c>
      <c r="AB65" s="160" t="s">
        <v>198</v>
      </c>
      <c r="AC65" s="160" t="s">
        <v>245</v>
      </c>
      <c r="AD65" s="160" t="s">
        <v>245</v>
      </c>
      <c r="AE65" s="160" t="s">
        <v>245</v>
      </c>
      <c r="AF65" s="160" t="s">
        <v>245</v>
      </c>
      <c r="AG65" s="160" t="s">
        <v>245</v>
      </c>
      <c r="AH65" s="160" t="s">
        <v>245</v>
      </c>
      <c r="AI65" s="160"/>
      <c r="AJ65" s="167"/>
      <c r="AK65" s="179"/>
      <c r="AL65" s="183">
        <v>43344</v>
      </c>
      <c r="AM65" s="166"/>
      <c r="AN65" s="177"/>
    </row>
    <row r="66" spans="1:352" ht="15.75" x14ac:dyDescent="0.3">
      <c r="B66" s="190" t="s">
        <v>881</v>
      </c>
      <c r="C66" s="160" t="s">
        <v>882</v>
      </c>
      <c r="D66" s="160" t="s">
        <v>599</v>
      </c>
      <c r="E66" s="160" t="s">
        <v>252</v>
      </c>
      <c r="F66" s="160">
        <v>27184583947</v>
      </c>
      <c r="G66" s="160">
        <v>1</v>
      </c>
      <c r="H66" s="160"/>
      <c r="I66" s="160"/>
      <c r="J66" s="160"/>
      <c r="K66" s="160" t="s">
        <v>902</v>
      </c>
      <c r="L66" s="151" t="s">
        <v>1016</v>
      </c>
      <c r="M66" s="151"/>
      <c r="N66" s="160"/>
      <c r="O66" s="160"/>
      <c r="P66" s="160"/>
      <c r="Q66" s="160"/>
      <c r="R66" s="160"/>
      <c r="S66" s="160"/>
      <c r="T66" s="160" t="s">
        <v>243</v>
      </c>
      <c r="U66" s="160" t="s">
        <v>1056</v>
      </c>
      <c r="V66" s="152" t="s">
        <v>65</v>
      </c>
      <c r="W66" s="238">
        <f>IF(V66=Hoja1!$C$2,Hoja1!$D$2,IF('1-Base de Datos'!V66=Hoja1!$C$3,Hoja1!$D$3,IF('1-Base de Datos'!V66=Hoja1!$C$4,Hoja1!$D$4,IF('1-Base de Datos'!V66=Hoja1!$C$5,Hoja1!$D$5,IF('1-Base de Datos'!V66=Hoja1!$C$6,Hoja1!$D$6,IF(V66=Hoja1!$C$7,Hoja1!$D$7,IF('1-Base de Datos'!V66=Hoja1!$C$8,Hoja1!$D$8,IF('1-Base de Datos'!V66=Hoja1!$C$9,Hoja1!$D$9,IF('1-Base de Datos'!V66=Hoja1!$C$10,Hoja1!$D$10,IF('1-Base de Datos'!V66=Hoja1!$C$11,Hoja1!$D$11,IF('1-Base de Datos'!V66=Hoja1!$C$12,Hoja1!$D$12," ")))))))))))</f>
        <v>417478.51</v>
      </c>
      <c r="X66" s="286">
        <v>395550</v>
      </c>
      <c r="Y66" s="194" t="s">
        <v>653</v>
      </c>
      <c r="Z66" s="246" t="s">
        <v>65</v>
      </c>
      <c r="AA66" s="154" t="s">
        <v>65</v>
      </c>
      <c r="AB66" s="160" t="s">
        <v>1021</v>
      </c>
      <c r="AC66" s="160" t="s">
        <v>245</v>
      </c>
      <c r="AD66" s="160" t="s">
        <v>245</v>
      </c>
      <c r="AE66" s="160" t="s">
        <v>245</v>
      </c>
      <c r="AF66" s="160" t="s">
        <v>245</v>
      </c>
      <c r="AG66" s="160" t="s">
        <v>245</v>
      </c>
      <c r="AH66" s="160" t="s">
        <v>245</v>
      </c>
      <c r="AI66" s="160"/>
      <c r="AJ66" s="167"/>
      <c r="AK66" s="179"/>
      <c r="AL66" s="183">
        <v>43435</v>
      </c>
      <c r="AM66" s="166"/>
      <c r="AN66" s="177"/>
    </row>
    <row r="67" spans="1:352" ht="15.75" x14ac:dyDescent="0.3">
      <c r="B67" s="190" t="s">
        <v>883</v>
      </c>
      <c r="C67" s="160" t="s">
        <v>884</v>
      </c>
      <c r="D67" s="160" t="s">
        <v>599</v>
      </c>
      <c r="E67" s="160" t="s">
        <v>252</v>
      </c>
      <c r="F67" s="160">
        <v>27401600812</v>
      </c>
      <c r="G67" s="160">
        <v>1</v>
      </c>
      <c r="H67" s="160"/>
      <c r="I67" s="160"/>
      <c r="J67" s="160"/>
      <c r="K67" s="160" t="s">
        <v>942</v>
      </c>
      <c r="L67" s="151" t="s">
        <v>477</v>
      </c>
      <c r="M67" s="151"/>
      <c r="N67" s="160"/>
      <c r="O67" s="160"/>
      <c r="P67" s="160"/>
      <c r="Q67" s="160"/>
      <c r="R67" s="160"/>
      <c r="S67" s="160"/>
      <c r="T67" s="160" t="s">
        <v>243</v>
      </c>
      <c r="U67" s="160" t="s">
        <v>1056</v>
      </c>
      <c r="V67" s="152" t="s">
        <v>631</v>
      </c>
      <c r="W67" s="238">
        <f>IF(V67=Hoja1!$C$2,Hoja1!$D$2,IF('1-Base de Datos'!V67=Hoja1!$C$3,Hoja1!$D$3,IF('1-Base de Datos'!V67=Hoja1!$C$4,Hoja1!$D$4,IF('1-Base de Datos'!V67=Hoja1!$C$5,Hoja1!$D$5,IF('1-Base de Datos'!V67=Hoja1!$C$6,Hoja1!$D$6,IF(V67=Hoja1!$C$7,Hoja1!$D$7,IF('1-Base de Datos'!V67=Hoja1!$C$8,Hoja1!$D$8,IF('1-Base de Datos'!V67=Hoja1!$C$9,Hoja1!$D$9,IF('1-Base de Datos'!V67=Hoja1!$C$10,Hoja1!$D$10,IF('1-Base de Datos'!V67=Hoja1!$C$11,Hoja1!$D$11,IF('1-Base de Datos'!V67=Hoja1!$C$12,Hoja1!$D$12," ")))))))))))</f>
        <v>208739.25</v>
      </c>
      <c r="X67" s="153"/>
      <c r="Y67" s="161"/>
      <c r="Z67" s="246"/>
      <c r="AA67" s="154" t="s">
        <v>631</v>
      </c>
      <c r="AB67" s="160" t="s">
        <v>245</v>
      </c>
      <c r="AC67" s="160" t="s">
        <v>245</v>
      </c>
      <c r="AD67" s="160" t="s">
        <v>245</v>
      </c>
      <c r="AE67" s="160" t="s">
        <v>245</v>
      </c>
      <c r="AF67" s="160" t="s">
        <v>245</v>
      </c>
      <c r="AG67" s="160" t="s">
        <v>245</v>
      </c>
      <c r="AH67" s="160" t="s">
        <v>245</v>
      </c>
      <c r="AI67" s="160" t="s">
        <v>885</v>
      </c>
      <c r="AJ67" s="167" t="s">
        <v>886</v>
      </c>
      <c r="AK67" s="179">
        <v>35409</v>
      </c>
      <c r="AL67" s="183">
        <v>43435</v>
      </c>
      <c r="AM67" s="166"/>
      <c r="AN67" s="177"/>
    </row>
    <row r="68" spans="1:352" ht="15.75" x14ac:dyDescent="0.3">
      <c r="B68" s="190" t="s">
        <v>895</v>
      </c>
      <c r="C68" s="160" t="s">
        <v>896</v>
      </c>
      <c r="D68" s="160" t="s">
        <v>599</v>
      </c>
      <c r="E68" s="160" t="s">
        <v>252</v>
      </c>
      <c r="F68" s="160">
        <v>20287937947</v>
      </c>
      <c r="G68" s="160">
        <v>1</v>
      </c>
      <c r="H68" s="160" t="s">
        <v>897</v>
      </c>
      <c r="I68" s="160"/>
      <c r="J68" s="160"/>
      <c r="K68" s="160" t="s">
        <v>902</v>
      </c>
      <c r="L68" s="151" t="s">
        <v>1016</v>
      </c>
      <c r="M68" s="151"/>
      <c r="N68" s="160"/>
      <c r="O68" s="160"/>
      <c r="P68" s="160"/>
      <c r="Q68" s="160"/>
      <c r="R68" s="160"/>
      <c r="S68" s="160"/>
      <c r="T68" s="160" t="s">
        <v>243</v>
      </c>
      <c r="U68" s="160" t="s">
        <v>1056</v>
      </c>
      <c r="V68" s="152" t="s">
        <v>631</v>
      </c>
      <c r="W68" s="238">
        <f>IF(V68=Hoja1!$C$2,Hoja1!$D$2,IF('1-Base de Datos'!V68=Hoja1!$C$3,Hoja1!$D$3,IF('1-Base de Datos'!V68=Hoja1!$C$4,Hoja1!$D$4,IF('1-Base de Datos'!V68=Hoja1!$C$5,Hoja1!$D$5,IF('1-Base de Datos'!V68=Hoja1!$C$6,Hoja1!$D$6,IF(V68=Hoja1!$C$7,Hoja1!$D$7,IF('1-Base de Datos'!V68=Hoja1!$C$8,Hoja1!$D$8,IF('1-Base de Datos'!V68=Hoja1!$C$9,Hoja1!$D$9,IF('1-Base de Datos'!V68=Hoja1!$C$10,Hoja1!$D$10,IF('1-Base de Datos'!V68=Hoja1!$C$11,Hoja1!$D$11,IF('1-Base de Datos'!V68=Hoja1!$C$12,Hoja1!$D$12," ")))))))))))</f>
        <v>208739.25</v>
      </c>
      <c r="X68" s="286">
        <v>161070</v>
      </c>
      <c r="Y68" s="161" t="s">
        <v>653</v>
      </c>
      <c r="Z68" s="246" t="s">
        <v>631</v>
      </c>
      <c r="AA68" s="154" t="s">
        <v>631</v>
      </c>
      <c r="AB68" s="160" t="s">
        <v>1021</v>
      </c>
      <c r="AC68" s="160" t="s">
        <v>247</v>
      </c>
      <c r="AD68" s="160" t="s">
        <v>245</v>
      </c>
      <c r="AE68" s="160" t="s">
        <v>245</v>
      </c>
      <c r="AF68" s="160" t="s">
        <v>245</v>
      </c>
      <c r="AG68" s="160" t="s">
        <v>245</v>
      </c>
      <c r="AH68" s="160" t="s">
        <v>245</v>
      </c>
      <c r="AI68" s="160" t="s">
        <v>898</v>
      </c>
      <c r="AJ68" s="167"/>
      <c r="AK68" s="179"/>
      <c r="AL68" s="183">
        <v>43466</v>
      </c>
      <c r="AM68" s="166"/>
      <c r="AN68" s="177"/>
    </row>
    <row r="69" spans="1:352" ht="15.75" x14ac:dyDescent="0.3">
      <c r="B69" s="190" t="s">
        <v>909</v>
      </c>
      <c r="C69" s="160" t="s">
        <v>910</v>
      </c>
      <c r="D69" s="160" t="s">
        <v>599</v>
      </c>
      <c r="E69" s="160" t="s">
        <v>252</v>
      </c>
      <c r="F69" s="160">
        <v>20234502116</v>
      </c>
      <c r="G69" s="160">
        <v>1</v>
      </c>
      <c r="H69" s="160"/>
      <c r="I69" s="160"/>
      <c r="J69" s="160"/>
      <c r="K69" s="160" t="s">
        <v>902</v>
      </c>
      <c r="L69" s="151" t="s">
        <v>477</v>
      </c>
      <c r="M69" s="151"/>
      <c r="N69" s="160"/>
      <c r="O69" s="160"/>
      <c r="P69" s="160"/>
      <c r="Q69" s="160"/>
      <c r="R69" s="160"/>
      <c r="S69" s="160"/>
      <c r="T69" s="160" t="s">
        <v>243</v>
      </c>
      <c r="U69" s="160" t="s">
        <v>1056</v>
      </c>
      <c r="V69" s="152" t="s">
        <v>55</v>
      </c>
      <c r="W69" s="238">
        <f>IF(V69=Hoja1!$C$2,Hoja1!$D$2,IF('1-Base de Datos'!V69=Hoja1!$C$3,Hoja1!$D$3,IF('1-Base de Datos'!V69=Hoja1!$C$4,Hoja1!$D$4,IF('1-Base de Datos'!V69=Hoja1!$C$5,Hoja1!$D$5,IF('1-Base de Datos'!V69=Hoja1!$C$6,Hoja1!$D$6,IF(V69=Hoja1!$C$7,Hoja1!$D$7,IF('1-Base de Datos'!V69=Hoja1!$C$8,Hoja1!$D$8,IF('1-Base de Datos'!V69=Hoja1!$C$9,Hoja1!$D$9,IF('1-Base de Datos'!V69=Hoja1!$C$10,Hoja1!$D$10,IF('1-Base de Datos'!V69=Hoja1!$C$11,Hoja1!$D$11,IF('1-Base de Datos'!V69=Hoja1!$C$12,Hoja1!$D$12," ")))))))))))</f>
        <v>313108.87</v>
      </c>
      <c r="X69" s="162">
        <v>94500</v>
      </c>
      <c r="Y69" s="161"/>
      <c r="Z69" s="246"/>
      <c r="AA69" s="154" t="s">
        <v>55</v>
      </c>
      <c r="AB69" s="160" t="s">
        <v>1021</v>
      </c>
      <c r="AC69" s="160" t="s">
        <v>245</v>
      </c>
      <c r="AD69" s="160" t="s">
        <v>245</v>
      </c>
      <c r="AE69" s="160" t="s">
        <v>245</v>
      </c>
      <c r="AF69" s="160" t="s">
        <v>245</v>
      </c>
      <c r="AG69" s="160" t="s">
        <v>245</v>
      </c>
      <c r="AH69" s="160" t="s">
        <v>245</v>
      </c>
      <c r="AI69" s="160"/>
      <c r="AJ69" s="167"/>
      <c r="AK69" s="179"/>
      <c r="AL69" s="183"/>
      <c r="AM69" s="166"/>
      <c r="AN69" s="177"/>
    </row>
    <row r="70" spans="1:352" ht="15.75" x14ac:dyDescent="0.3">
      <c r="B70" s="190" t="s">
        <v>982</v>
      </c>
      <c r="C70" s="160" t="s">
        <v>983</v>
      </c>
      <c r="D70" s="160" t="s">
        <v>600</v>
      </c>
      <c r="E70" s="160" t="s">
        <v>252</v>
      </c>
      <c r="F70" s="160">
        <v>20359637838</v>
      </c>
      <c r="G70" s="160">
        <v>1</v>
      </c>
      <c r="H70" s="160"/>
      <c r="I70" s="160"/>
      <c r="J70" s="160"/>
      <c r="K70" s="160" t="s">
        <v>902</v>
      </c>
      <c r="L70" s="151" t="s">
        <v>1017</v>
      </c>
      <c r="M70" s="151"/>
      <c r="N70" s="160"/>
      <c r="O70" s="160"/>
      <c r="P70" s="160"/>
      <c r="Q70" s="160"/>
      <c r="R70" s="160"/>
      <c r="S70" s="160"/>
      <c r="T70" s="160" t="s">
        <v>243</v>
      </c>
      <c r="U70" s="160" t="s">
        <v>1056</v>
      </c>
      <c r="V70" s="152" t="s">
        <v>631</v>
      </c>
      <c r="W70" s="238">
        <f>IF(V70=Hoja1!$C$2,Hoja1!$D$2,IF('1-Base de Datos'!V70=Hoja1!$C$3,Hoja1!$D$3,IF('1-Base de Datos'!V70=Hoja1!$C$4,Hoja1!$D$4,IF('1-Base de Datos'!V70=Hoja1!$C$5,Hoja1!$D$5,IF('1-Base de Datos'!V70=Hoja1!$C$6,Hoja1!$D$6,IF(V70=Hoja1!$C$7,Hoja1!$D$7,IF('1-Base de Datos'!V70=Hoja1!$C$8,Hoja1!$D$8,IF('1-Base de Datos'!V70=Hoja1!$C$9,Hoja1!$D$9,IF('1-Base de Datos'!V70=Hoja1!$C$10,Hoja1!$D$10,IF('1-Base de Datos'!V70=Hoja1!$C$11,Hoja1!$D$11,IF('1-Base de Datos'!V70=Hoja1!$C$12,Hoja1!$D$12," ")))))))))))</f>
        <v>208739.25</v>
      </c>
      <c r="X70" s="162"/>
      <c r="Y70" s="161"/>
      <c r="Z70" s="246"/>
      <c r="AA70" s="154"/>
      <c r="AB70" s="160" t="s">
        <v>245</v>
      </c>
      <c r="AC70" s="160" t="s">
        <v>245</v>
      </c>
      <c r="AD70" s="160" t="s">
        <v>245</v>
      </c>
      <c r="AE70" s="160" t="s">
        <v>245</v>
      </c>
      <c r="AF70" s="160" t="s">
        <v>245</v>
      </c>
      <c r="AG70" s="160" t="s">
        <v>245</v>
      </c>
      <c r="AH70" s="160" t="s">
        <v>245</v>
      </c>
      <c r="AI70" s="160" t="s">
        <v>984</v>
      </c>
      <c r="AJ70" s="167"/>
      <c r="AK70" s="179"/>
      <c r="AL70" s="183">
        <v>43709</v>
      </c>
      <c r="AM70" s="166"/>
      <c r="AN70" s="177"/>
    </row>
    <row r="71" spans="1:352" ht="15.75" x14ac:dyDescent="0.3">
      <c r="B71" s="190" t="s">
        <v>1001</v>
      </c>
      <c r="C71" s="160" t="s">
        <v>1002</v>
      </c>
      <c r="D71" s="160" t="s">
        <v>599</v>
      </c>
      <c r="E71" s="160" t="s">
        <v>253</v>
      </c>
      <c r="F71" s="160">
        <v>20255469011</v>
      </c>
      <c r="G71" s="160">
        <v>1</v>
      </c>
      <c r="H71" s="160" t="s">
        <v>902</v>
      </c>
      <c r="I71" s="160" t="s">
        <v>978</v>
      </c>
      <c r="J71" s="160"/>
      <c r="K71" s="160" t="s">
        <v>1097</v>
      </c>
      <c r="L71" s="151" t="s">
        <v>477</v>
      </c>
      <c r="M71" s="151" t="s">
        <v>349</v>
      </c>
      <c r="N71" s="160" t="s">
        <v>343</v>
      </c>
      <c r="O71" s="160"/>
      <c r="P71" s="160"/>
      <c r="Q71" s="160" t="s">
        <v>344</v>
      </c>
      <c r="R71" s="160" t="s">
        <v>367</v>
      </c>
      <c r="S71" s="160" t="s">
        <v>345</v>
      </c>
      <c r="T71" s="160" t="s">
        <v>251</v>
      </c>
      <c r="U71" s="160"/>
      <c r="V71" s="152"/>
      <c r="W71" s="238" t="str">
        <f>IF(V71=Hoja1!$C$2,Hoja1!$D$2,IF('1-Base de Datos'!V71=Hoja1!$C$3,Hoja1!$D$3,IF('1-Base de Datos'!V71=Hoja1!$C$4,Hoja1!$D$4,IF('1-Base de Datos'!V71=Hoja1!$C$5,Hoja1!$D$5,IF('1-Base de Datos'!V71=Hoja1!$C$6,Hoja1!$D$6,IF(V71=Hoja1!$C$7,Hoja1!$D$7,IF('1-Base de Datos'!V71=Hoja1!$C$8,Hoja1!$D$8,IF('1-Base de Datos'!V71=Hoja1!$C$9,Hoja1!$D$9,IF('1-Base de Datos'!V71=Hoja1!$C$10,Hoja1!$D$10,IF('1-Base de Datos'!V71=Hoja1!$C$11,Hoja1!$D$11,IF('1-Base de Datos'!V71=Hoja1!$C$12,Hoja1!$D$12," ")))))))))))</f>
        <v xml:space="preserve"> </v>
      </c>
      <c r="X71" s="162"/>
      <c r="Y71" s="161"/>
      <c r="Z71" s="246"/>
      <c r="AA71" s="154"/>
      <c r="AB71" s="160" t="s">
        <v>246</v>
      </c>
      <c r="AC71" s="160" t="s">
        <v>247</v>
      </c>
      <c r="AD71" s="160" t="s">
        <v>247</v>
      </c>
      <c r="AE71" s="160" t="s">
        <v>245</v>
      </c>
      <c r="AF71" s="160" t="s">
        <v>247</v>
      </c>
      <c r="AG71" s="160" t="s">
        <v>247</v>
      </c>
      <c r="AH71" s="160" t="s">
        <v>245</v>
      </c>
      <c r="AI71" s="160"/>
      <c r="AJ71" s="167"/>
      <c r="AK71" s="179"/>
      <c r="AL71" s="183">
        <v>43709</v>
      </c>
      <c r="AM71" s="166"/>
      <c r="AN71" s="177">
        <v>30716608189</v>
      </c>
    </row>
    <row r="72" spans="1:352" ht="15.75" x14ac:dyDescent="0.3">
      <c r="B72" s="190" t="s">
        <v>1004</v>
      </c>
      <c r="C72" s="160" t="s">
        <v>1005</v>
      </c>
      <c r="D72" s="160" t="s">
        <v>599</v>
      </c>
      <c r="E72" s="160" t="s">
        <v>252</v>
      </c>
      <c r="F72" s="160">
        <v>20305582140</v>
      </c>
      <c r="G72" s="160">
        <v>1</v>
      </c>
      <c r="H72" s="160"/>
      <c r="I72" s="160"/>
      <c r="J72" s="160"/>
      <c r="K72" s="160" t="s">
        <v>902</v>
      </c>
      <c r="L72" s="151" t="s">
        <v>1016</v>
      </c>
      <c r="M72" s="151"/>
      <c r="N72" s="160"/>
      <c r="O72" s="160"/>
      <c r="P72" s="160"/>
      <c r="Q72" s="160"/>
      <c r="R72" s="160"/>
      <c r="S72" s="160"/>
      <c r="T72" s="160" t="s">
        <v>243</v>
      </c>
      <c r="U72" s="160" t="s">
        <v>1056</v>
      </c>
      <c r="V72" s="152" t="s">
        <v>84</v>
      </c>
      <c r="W72" s="238">
        <f>IF(V72=Hoja1!$C$2,Hoja1!$D$2,IF('1-Base de Datos'!V72=Hoja1!$C$3,Hoja1!$D$3,IF('1-Base de Datos'!V72=Hoja1!$C$4,Hoja1!$D$4,IF('1-Base de Datos'!V72=Hoja1!$C$5,Hoja1!$D$5,IF('1-Base de Datos'!V72=Hoja1!$C$6,Hoja1!$D$6,IF(V72=Hoja1!$C$7,Hoja1!$D$7,IF('1-Base de Datos'!V72=Hoja1!$C$8,Hoja1!$D$8,IF('1-Base de Datos'!V72=Hoja1!$C$9,Hoja1!$D$9,IF('1-Base de Datos'!V72=Hoja1!$C$10,Hoja1!$D$10,IF('1-Base de Datos'!V72=Hoja1!$C$11,Hoja1!$D$11,IF('1-Base de Datos'!V72=Hoja1!$C$12,Hoja1!$D$12," ")))))))))))</f>
        <v>626217.78</v>
      </c>
      <c r="X72" s="286">
        <f>316792-6000</f>
        <v>310792</v>
      </c>
      <c r="Y72" s="161" t="s">
        <v>360</v>
      </c>
      <c r="Z72" s="246" t="s">
        <v>55</v>
      </c>
      <c r="AA72" s="154" t="s">
        <v>55</v>
      </c>
      <c r="AB72" s="160" t="s">
        <v>1021</v>
      </c>
      <c r="AC72" s="160" t="s">
        <v>245</v>
      </c>
      <c r="AD72" s="160" t="s">
        <v>245</v>
      </c>
      <c r="AE72" s="160" t="s">
        <v>245</v>
      </c>
      <c r="AF72" s="160" t="s">
        <v>245</v>
      </c>
      <c r="AG72" s="160" t="s">
        <v>245</v>
      </c>
      <c r="AH72" s="160" t="s">
        <v>245</v>
      </c>
      <c r="AI72" s="160" t="s">
        <v>1006</v>
      </c>
      <c r="AJ72" s="192" t="s">
        <v>1007</v>
      </c>
      <c r="AK72" s="179"/>
      <c r="AL72" s="183">
        <v>43709</v>
      </c>
      <c r="AM72" s="166"/>
      <c r="AN72" s="177"/>
    </row>
    <row r="73" spans="1:352" ht="15.75" x14ac:dyDescent="0.3">
      <c r="B73" s="190" t="s">
        <v>1118</v>
      </c>
      <c r="C73" s="160" t="s">
        <v>1119</v>
      </c>
      <c r="D73" s="160" t="s">
        <v>599</v>
      </c>
      <c r="E73" s="160" t="s">
        <v>252</v>
      </c>
      <c r="F73" s="160">
        <v>27245921301</v>
      </c>
      <c r="G73" s="160"/>
      <c r="H73" s="160"/>
      <c r="I73" s="160"/>
      <c r="J73" s="160"/>
      <c r="K73" s="160" t="s">
        <v>1039</v>
      </c>
      <c r="L73" s="151" t="s">
        <v>1017</v>
      </c>
      <c r="M73" s="151"/>
      <c r="N73" s="160"/>
      <c r="O73" s="160"/>
      <c r="P73" s="160"/>
      <c r="Q73" s="160"/>
      <c r="R73" s="160"/>
      <c r="S73" s="160"/>
      <c r="T73" s="160" t="s">
        <v>243</v>
      </c>
      <c r="U73" s="160" t="s">
        <v>1056</v>
      </c>
      <c r="V73" s="152" t="s">
        <v>55</v>
      </c>
      <c r="W73" s="238"/>
      <c r="X73" s="162">
        <v>0</v>
      </c>
      <c r="Y73" s="161" t="s">
        <v>653</v>
      </c>
      <c r="Z73" s="246" t="s">
        <v>653</v>
      </c>
      <c r="AA73" s="154" t="s">
        <v>55</v>
      </c>
      <c r="AB73" s="160" t="s">
        <v>1021</v>
      </c>
      <c r="AC73" s="160" t="s">
        <v>245</v>
      </c>
      <c r="AD73" s="160" t="s">
        <v>245</v>
      </c>
      <c r="AE73" s="160" t="s">
        <v>245</v>
      </c>
      <c r="AF73" s="160" t="s">
        <v>245</v>
      </c>
      <c r="AG73" s="160" t="s">
        <v>245</v>
      </c>
      <c r="AH73" s="160" t="s">
        <v>245</v>
      </c>
      <c r="AI73" s="160" t="s">
        <v>1120</v>
      </c>
      <c r="AJ73" s="192"/>
      <c r="AK73" s="179"/>
      <c r="AL73" s="183">
        <v>43952</v>
      </c>
      <c r="AM73" s="166"/>
      <c r="AN73" s="177"/>
    </row>
    <row r="74" spans="1:352" ht="15.75" x14ac:dyDescent="0.3">
      <c r="B74" s="185"/>
      <c r="C74" s="186" t="s">
        <v>84</v>
      </c>
      <c r="D74" s="186" t="s">
        <v>599</v>
      </c>
      <c r="E74" s="186"/>
      <c r="F74" s="186"/>
      <c r="G74" s="186"/>
      <c r="H74" s="186"/>
      <c r="I74" s="186"/>
      <c r="J74" s="186"/>
      <c r="K74" s="186"/>
      <c r="L74" s="187"/>
      <c r="M74" s="187"/>
      <c r="N74" s="186"/>
      <c r="O74" s="186"/>
      <c r="P74" s="186"/>
      <c r="Q74" s="186"/>
      <c r="R74" s="186"/>
      <c r="S74" s="186"/>
      <c r="T74" s="186"/>
      <c r="U74" s="186"/>
      <c r="V74" s="234"/>
      <c r="W74" s="230" t="str">
        <f>IF(V74=Hoja1!$C$2,Hoja1!$D$2,IF('1-Base de Datos'!V74=Hoja1!$C$3,Hoja1!$D$3,IF('1-Base de Datos'!V74=Hoja1!$C$4,Hoja1!$D$4,IF('1-Base de Datos'!V74=Hoja1!$C$5,Hoja1!$D$5,IF('1-Base de Datos'!V74=Hoja1!$C$6,Hoja1!$D$6,IF(V74=Hoja1!$C$7,Hoja1!$D$7,IF('1-Base de Datos'!V74=Hoja1!$C$8,Hoja1!$D$8,IF('1-Base de Datos'!V74=Hoja1!$C$9,Hoja1!$D$9,IF('1-Base de Datos'!V74=Hoja1!$C$10,Hoja1!$D$10,IF('1-Base de Datos'!V74=Hoja1!$C$11,Hoja1!$D$11,IF('1-Base de Datos'!V74=Hoja1!$C$12,Hoja1!$D$12," ")))))))))))</f>
        <v xml:space="preserve"> </v>
      </c>
      <c r="X74" s="186"/>
      <c r="Y74" s="186"/>
      <c r="Z74" s="230"/>
      <c r="AA74" s="242"/>
      <c r="AB74" s="186"/>
      <c r="AC74" s="186"/>
      <c r="AD74" s="186"/>
      <c r="AE74" s="186"/>
      <c r="AF74" s="186"/>
      <c r="AG74" s="186"/>
      <c r="AH74" s="186"/>
      <c r="AI74" s="186"/>
      <c r="AJ74" s="188"/>
      <c r="AK74" s="187"/>
      <c r="AL74" s="188"/>
      <c r="AM74" s="188"/>
      <c r="AN74" s="189"/>
      <c r="AO74" s="176" t="s">
        <v>731</v>
      </c>
    </row>
    <row r="75" spans="1:352" ht="15.75" x14ac:dyDescent="0.3">
      <c r="B75" s="193" t="s">
        <v>284</v>
      </c>
      <c r="C75" s="160" t="s">
        <v>85</v>
      </c>
      <c r="D75" s="160" t="s">
        <v>599</v>
      </c>
      <c r="E75" s="160" t="s">
        <v>252</v>
      </c>
      <c r="F75" s="160">
        <v>20058864154</v>
      </c>
      <c r="G75" s="181">
        <v>3</v>
      </c>
      <c r="H75" s="160" t="s">
        <v>168</v>
      </c>
      <c r="I75" s="160" t="s">
        <v>913</v>
      </c>
      <c r="J75" s="160" t="s">
        <v>25</v>
      </c>
      <c r="K75" s="160" t="s">
        <v>902</v>
      </c>
      <c r="L75" s="151" t="s">
        <v>242</v>
      </c>
      <c r="M75" s="151" t="s">
        <v>368</v>
      </c>
      <c r="N75" s="160" t="s">
        <v>367</v>
      </c>
      <c r="O75" s="160" t="s">
        <v>357</v>
      </c>
      <c r="P75" s="160" t="s">
        <v>367</v>
      </c>
      <c r="Q75" s="160" t="s">
        <v>344</v>
      </c>
      <c r="R75" s="160" t="s">
        <v>367</v>
      </c>
      <c r="S75" s="160" t="s">
        <v>198</v>
      </c>
      <c r="T75" s="160" t="s">
        <v>251</v>
      </c>
      <c r="U75" s="160"/>
      <c r="V75" s="152"/>
      <c r="W75" s="238" t="str">
        <f>IF(V75=Hoja1!$C$2,Hoja1!$D$2,IF('1-Base de Datos'!V75=Hoja1!$C$3,Hoja1!$D$3,IF('1-Base de Datos'!V75=Hoja1!$C$4,Hoja1!$D$4,IF('1-Base de Datos'!V75=Hoja1!$C$5,Hoja1!$D$5,IF('1-Base de Datos'!V75=Hoja1!$C$6,Hoja1!$D$6,IF(V75=Hoja1!$C$7,Hoja1!$D$7,IF('1-Base de Datos'!V75=Hoja1!$C$8,Hoja1!$D$8,IF('1-Base de Datos'!V75=Hoja1!$C$9,Hoja1!$D$9,IF('1-Base de Datos'!V75=Hoja1!$C$10,Hoja1!$D$10,IF('1-Base de Datos'!V75=Hoja1!$C$11,Hoja1!$D$11,IF('1-Base de Datos'!V75=Hoja1!$C$12,Hoja1!$D$12," ")))))))))))</f>
        <v xml:space="preserve"> </v>
      </c>
      <c r="X75" s="162"/>
      <c r="Y75" s="169"/>
      <c r="Z75" s="246"/>
      <c r="AA75" s="154"/>
      <c r="AB75" s="160" t="s">
        <v>246</v>
      </c>
      <c r="AC75" s="160" t="s">
        <v>247</v>
      </c>
      <c r="AD75" s="160" t="s">
        <v>247</v>
      </c>
      <c r="AE75" s="160" t="s">
        <v>245</v>
      </c>
      <c r="AF75" s="160" t="s">
        <v>247</v>
      </c>
      <c r="AG75" s="160" t="s">
        <v>245</v>
      </c>
      <c r="AH75" s="160" t="s">
        <v>245</v>
      </c>
      <c r="AI75" s="160">
        <v>4230658</v>
      </c>
      <c r="AJ75" s="167" t="s">
        <v>774</v>
      </c>
      <c r="AK75" s="178"/>
      <c r="AL75" s="168"/>
      <c r="AM75" s="168"/>
      <c r="AN75" s="177">
        <v>30576577164</v>
      </c>
      <c r="AO75" s="176" t="s">
        <v>1130</v>
      </c>
    </row>
    <row r="76" spans="1:352" customFormat="1" ht="15.75" customHeight="1" x14ac:dyDescent="0.3">
      <c r="A76" s="252"/>
      <c r="B76" s="30" t="s">
        <v>285</v>
      </c>
      <c r="C76" s="1" t="s">
        <v>86</v>
      </c>
      <c r="D76" s="1" t="s">
        <v>600</v>
      </c>
      <c r="E76" s="1" t="s">
        <v>252</v>
      </c>
      <c r="F76" s="1">
        <v>20102293739</v>
      </c>
      <c r="G76" s="1"/>
      <c r="H76" s="1"/>
      <c r="I76" s="1"/>
      <c r="J76" s="1"/>
      <c r="K76" s="1" t="s">
        <v>87</v>
      </c>
      <c r="L76" s="14" t="s">
        <v>238</v>
      </c>
      <c r="M76" s="14"/>
      <c r="N76" s="1"/>
      <c r="O76" s="1"/>
      <c r="P76" s="1"/>
      <c r="Q76" s="1"/>
      <c r="R76" s="1"/>
      <c r="S76" s="1"/>
      <c r="T76" s="1" t="s">
        <v>243</v>
      </c>
      <c r="U76" s="160"/>
      <c r="V76" s="83"/>
      <c r="W76" s="238" t="str">
        <f>IF(V76=Hoja1!$C$2,Hoja1!$D$2,IF('1-Base de Datos'!V76=Hoja1!$C$3,Hoja1!$D$3,IF('1-Base de Datos'!V76=Hoja1!$C$4,Hoja1!$D$4,IF('1-Base de Datos'!V76=Hoja1!$C$5,Hoja1!$D$5,IF('1-Base de Datos'!V76=Hoja1!$C$6,Hoja1!$D$6,IF(V76=Hoja1!$C$7,Hoja1!$D$7,IF('1-Base de Datos'!V76=Hoja1!$C$8,Hoja1!$D$8,IF('1-Base de Datos'!V76=Hoja1!$C$9,Hoja1!$D$9,IF('1-Base de Datos'!V76=Hoja1!$C$10,Hoja1!$D$10,IF('1-Base de Datos'!V76=Hoja1!$C$11,Hoja1!$D$11,IF('1-Base de Datos'!V76=Hoja1!$C$12,Hoja1!$D$12," ")))))))))))</f>
        <v xml:space="preserve"> </v>
      </c>
      <c r="X76" s="115"/>
      <c r="Y76" s="83"/>
      <c r="Z76" s="246"/>
      <c r="AA76" s="154"/>
      <c r="AB76" s="1" t="s">
        <v>359</v>
      </c>
      <c r="AC76" s="1" t="s">
        <v>245</v>
      </c>
      <c r="AD76" s="1" t="s">
        <v>245</v>
      </c>
      <c r="AE76" s="1" t="s">
        <v>245</v>
      </c>
      <c r="AF76" s="1" t="s">
        <v>245</v>
      </c>
      <c r="AG76" s="1" t="s">
        <v>245</v>
      </c>
      <c r="AH76" s="1" t="s">
        <v>245</v>
      </c>
      <c r="AI76" s="1">
        <v>155053347</v>
      </c>
      <c r="AJ76" s="93" t="s">
        <v>88</v>
      </c>
      <c r="AK76" s="3">
        <v>42233</v>
      </c>
      <c r="AL76" s="2"/>
      <c r="AM76" s="2"/>
      <c r="AN76" s="4"/>
      <c r="AO76" s="252"/>
      <c r="AP76" s="252"/>
      <c r="AQ76" s="252"/>
      <c r="AR76" s="252"/>
      <c r="AS76" s="252"/>
      <c r="AT76" s="252"/>
      <c r="AU76" s="252"/>
      <c r="AV76" s="252"/>
      <c r="AW76" s="252"/>
      <c r="AX76" s="252"/>
      <c r="AY76" s="252"/>
      <c r="AZ76" s="252"/>
      <c r="BA76" s="252"/>
      <c r="BB76" s="252"/>
      <c r="BC76" s="252"/>
      <c r="BD76" s="252"/>
      <c r="BE76" s="252"/>
      <c r="BF76" s="252"/>
      <c r="BG76" s="252"/>
      <c r="BH76" s="252"/>
      <c r="BI76" s="252"/>
      <c r="BJ76" s="252"/>
      <c r="BK76" s="252"/>
      <c r="BL76" s="252"/>
      <c r="BM76" s="252"/>
      <c r="BN76" s="252"/>
      <c r="BO76" s="252"/>
      <c r="BP76" s="252"/>
      <c r="BQ76" s="252"/>
      <c r="BR76" s="252"/>
      <c r="BS76" s="252"/>
      <c r="BT76" s="252"/>
      <c r="BU76" s="252"/>
      <c r="BV76" s="252"/>
      <c r="BW76" s="252"/>
      <c r="BX76" s="252"/>
      <c r="BY76" s="252"/>
      <c r="BZ76" s="252"/>
      <c r="CA76" s="252"/>
      <c r="CB76" s="252"/>
      <c r="CC76" s="252"/>
      <c r="CD76" s="252"/>
      <c r="CE76" s="252"/>
      <c r="CF76" s="252"/>
      <c r="CG76" s="252"/>
      <c r="CH76" s="252"/>
      <c r="CI76" s="252"/>
      <c r="CJ76" s="252"/>
      <c r="CK76" s="252"/>
      <c r="CL76" s="252"/>
      <c r="CM76" s="252"/>
      <c r="CN76" s="252"/>
      <c r="CO76" s="252"/>
      <c r="CP76" s="252"/>
      <c r="CQ76" s="252"/>
      <c r="CR76" s="252"/>
      <c r="CS76" s="252"/>
      <c r="CT76" s="252"/>
      <c r="CU76" s="252"/>
      <c r="CV76" s="252"/>
      <c r="CW76" s="252"/>
      <c r="CX76" s="252"/>
      <c r="CY76" s="252"/>
      <c r="CZ76" s="252"/>
      <c r="DA76" s="252"/>
      <c r="DB76" s="252"/>
      <c r="DC76" s="252"/>
      <c r="DD76" s="252"/>
      <c r="DE76" s="252"/>
      <c r="DF76" s="252"/>
      <c r="DG76" s="252"/>
      <c r="DH76" s="252"/>
      <c r="DI76" s="252"/>
      <c r="DJ76" s="252"/>
      <c r="DK76" s="252"/>
      <c r="DL76" s="252"/>
      <c r="DM76" s="252"/>
      <c r="DN76" s="252"/>
      <c r="DO76" s="252"/>
      <c r="DP76" s="252"/>
      <c r="DQ76" s="252"/>
      <c r="DR76" s="252"/>
      <c r="DS76" s="252"/>
      <c r="DT76" s="252"/>
      <c r="DU76" s="252"/>
      <c r="DV76" s="252"/>
      <c r="DW76" s="252"/>
      <c r="DX76" s="252"/>
      <c r="DY76" s="252"/>
      <c r="DZ76" s="252"/>
      <c r="EA76" s="252"/>
      <c r="EB76" s="252"/>
      <c r="EC76" s="252"/>
      <c r="ED76" s="252"/>
      <c r="EE76" s="252"/>
      <c r="EF76" s="252"/>
      <c r="EG76" s="252"/>
      <c r="EH76" s="252"/>
      <c r="EI76" s="252"/>
      <c r="EJ76" s="252"/>
      <c r="EK76" s="252"/>
      <c r="EL76" s="252"/>
      <c r="EM76" s="252"/>
      <c r="EN76" s="252"/>
      <c r="EO76" s="252"/>
      <c r="EP76" s="252"/>
      <c r="EQ76" s="252"/>
      <c r="ER76" s="252"/>
      <c r="ES76" s="252"/>
      <c r="ET76" s="252"/>
      <c r="EU76" s="252"/>
      <c r="EV76" s="252"/>
      <c r="EW76" s="252"/>
      <c r="EX76" s="252"/>
      <c r="EY76" s="252"/>
      <c r="EZ76" s="252"/>
      <c r="FA76" s="252"/>
      <c r="FB76" s="252"/>
      <c r="FC76" s="252"/>
      <c r="FD76" s="252"/>
      <c r="FE76" s="252"/>
      <c r="FF76" s="252"/>
      <c r="FG76" s="252"/>
      <c r="FH76" s="252"/>
      <c r="FI76" s="252"/>
      <c r="FJ76" s="252"/>
      <c r="FK76" s="252"/>
      <c r="FL76" s="252"/>
      <c r="FM76" s="252"/>
      <c r="FN76" s="252"/>
      <c r="FO76" s="252"/>
      <c r="FP76" s="252"/>
      <c r="FQ76" s="252"/>
      <c r="FR76" s="252"/>
      <c r="FS76" s="252"/>
      <c r="FT76" s="252"/>
      <c r="FU76" s="252"/>
      <c r="FV76" s="252"/>
      <c r="FW76" s="252"/>
      <c r="FX76" s="252"/>
      <c r="FY76" s="252"/>
      <c r="FZ76" s="252"/>
      <c r="GA76" s="252"/>
      <c r="GB76" s="252"/>
      <c r="GC76" s="252"/>
      <c r="GD76" s="252"/>
      <c r="GE76" s="252"/>
      <c r="GF76" s="252"/>
      <c r="GG76" s="252"/>
      <c r="GH76" s="252"/>
      <c r="GI76" s="252"/>
      <c r="GJ76" s="252"/>
      <c r="GK76" s="252"/>
      <c r="GL76" s="252"/>
      <c r="GM76" s="252"/>
      <c r="GN76" s="252"/>
      <c r="GO76" s="252"/>
      <c r="GP76" s="252"/>
      <c r="GQ76" s="252"/>
      <c r="GR76" s="252"/>
      <c r="GS76" s="252"/>
      <c r="GT76" s="252"/>
      <c r="GU76" s="252"/>
      <c r="GV76" s="252"/>
      <c r="GW76" s="252"/>
      <c r="GX76" s="252"/>
      <c r="GY76" s="252"/>
      <c r="GZ76" s="252"/>
      <c r="HA76" s="252"/>
      <c r="HB76" s="252"/>
      <c r="HC76" s="252"/>
      <c r="HD76" s="252"/>
      <c r="HE76" s="252"/>
      <c r="HF76" s="252"/>
      <c r="HG76" s="252"/>
      <c r="HH76" s="252"/>
      <c r="HI76" s="252"/>
      <c r="HJ76" s="252"/>
      <c r="HK76" s="252"/>
      <c r="HL76" s="252"/>
      <c r="HM76" s="252"/>
      <c r="HN76" s="252"/>
      <c r="HO76" s="252"/>
      <c r="HP76" s="252"/>
      <c r="HQ76" s="252"/>
      <c r="HR76" s="252"/>
      <c r="HS76" s="252"/>
      <c r="HT76" s="252"/>
      <c r="HU76" s="252"/>
      <c r="HV76" s="252"/>
      <c r="HW76" s="252"/>
      <c r="HX76" s="252"/>
      <c r="HY76" s="252"/>
      <c r="HZ76" s="252"/>
      <c r="IA76" s="252"/>
      <c r="IB76" s="252"/>
      <c r="IC76" s="252"/>
      <c r="ID76" s="252"/>
      <c r="IE76" s="252"/>
      <c r="IF76" s="252"/>
      <c r="IG76" s="252"/>
      <c r="IH76" s="252"/>
      <c r="II76" s="252"/>
      <c r="IJ76" s="252"/>
      <c r="IK76" s="252"/>
      <c r="IL76" s="252"/>
      <c r="IM76" s="252"/>
      <c r="IN76" s="252"/>
      <c r="IO76" s="252"/>
      <c r="IP76" s="252"/>
      <c r="IQ76" s="252"/>
      <c r="IR76" s="252"/>
      <c r="IS76" s="252"/>
      <c r="IT76" s="252"/>
      <c r="IU76" s="252"/>
      <c r="IV76" s="252"/>
      <c r="IW76" s="252"/>
      <c r="IX76" s="252"/>
      <c r="IY76" s="252"/>
      <c r="IZ76" s="252"/>
      <c r="JA76" s="252"/>
      <c r="JB76" s="252"/>
      <c r="JC76" s="252"/>
      <c r="JD76" s="252"/>
      <c r="JE76" s="252"/>
      <c r="JF76" s="252"/>
      <c r="JG76" s="252"/>
      <c r="JH76" s="252"/>
      <c r="JI76" s="252"/>
      <c r="JJ76" s="252"/>
      <c r="JK76" s="252"/>
      <c r="JL76" s="252"/>
      <c r="JM76" s="252"/>
      <c r="JN76" s="252"/>
      <c r="JO76" s="252"/>
      <c r="JP76" s="252"/>
      <c r="JQ76" s="252"/>
      <c r="JR76" s="252"/>
      <c r="JS76" s="252"/>
      <c r="JT76" s="252"/>
      <c r="JU76" s="252"/>
      <c r="JV76" s="252"/>
      <c r="JW76" s="252"/>
      <c r="JX76" s="252"/>
      <c r="JY76" s="252"/>
      <c r="JZ76" s="252"/>
      <c r="KA76" s="252"/>
      <c r="KB76" s="252"/>
      <c r="KC76" s="252"/>
      <c r="KD76" s="252"/>
      <c r="KE76" s="252"/>
      <c r="KF76" s="252"/>
      <c r="KG76" s="252"/>
      <c r="KH76" s="252"/>
      <c r="KI76" s="252"/>
      <c r="KJ76" s="252"/>
      <c r="KK76" s="252"/>
      <c r="KL76" s="252"/>
      <c r="KM76" s="252"/>
      <c r="KN76" s="252"/>
      <c r="KO76" s="252"/>
      <c r="KP76" s="252"/>
      <c r="KQ76" s="252"/>
      <c r="KR76" s="252"/>
      <c r="KS76" s="252"/>
      <c r="KT76" s="252"/>
      <c r="KU76" s="252"/>
      <c r="KV76" s="252"/>
      <c r="KW76" s="252"/>
      <c r="KX76" s="252"/>
      <c r="KY76" s="252"/>
      <c r="KZ76" s="252"/>
      <c r="LA76" s="252"/>
      <c r="LB76" s="252"/>
      <c r="LC76" s="252"/>
      <c r="LD76" s="252"/>
      <c r="LE76" s="252"/>
      <c r="LF76" s="252"/>
      <c r="LG76" s="252"/>
      <c r="LH76" s="252"/>
      <c r="LI76" s="252"/>
      <c r="LJ76" s="252"/>
      <c r="LK76" s="252"/>
      <c r="LL76" s="252"/>
      <c r="LM76" s="252"/>
      <c r="LN76" s="252"/>
      <c r="LO76" s="252"/>
      <c r="LP76" s="252"/>
      <c r="LQ76" s="252"/>
      <c r="LR76" s="252"/>
      <c r="LS76" s="252"/>
      <c r="LT76" s="252"/>
      <c r="LU76" s="252"/>
      <c r="LV76" s="252"/>
      <c r="LW76" s="252"/>
      <c r="LX76" s="252"/>
      <c r="LY76" s="252"/>
      <c r="LZ76" s="252"/>
      <c r="MA76" s="252"/>
      <c r="MB76" s="252"/>
      <c r="MC76" s="252"/>
      <c r="MD76" s="252"/>
      <c r="ME76" s="252"/>
      <c r="MF76" s="252"/>
      <c r="MG76" s="252"/>
      <c r="MH76" s="252"/>
      <c r="MI76" s="252"/>
      <c r="MJ76" s="252"/>
      <c r="MK76" s="252"/>
      <c r="ML76" s="252"/>
      <c r="MM76" s="252"/>
      <c r="MN76" s="252"/>
    </row>
    <row r="77" spans="1:352" ht="15.75" x14ac:dyDescent="0.3">
      <c r="B77" s="159" t="s">
        <v>286</v>
      </c>
      <c r="C77" s="160" t="s">
        <v>89</v>
      </c>
      <c r="D77" s="160" t="s">
        <v>599</v>
      </c>
      <c r="E77" s="160" t="s">
        <v>252</v>
      </c>
      <c r="F77" s="160">
        <v>20287837802</v>
      </c>
      <c r="G77" s="160">
        <v>2</v>
      </c>
      <c r="H77" s="160" t="s">
        <v>25</v>
      </c>
      <c r="I77" s="160" t="s">
        <v>492</v>
      </c>
      <c r="J77" s="160" t="s">
        <v>25</v>
      </c>
      <c r="K77" s="160" t="s">
        <v>790</v>
      </c>
      <c r="L77" s="151" t="s">
        <v>242</v>
      </c>
      <c r="M77" s="151" t="s">
        <v>368</v>
      </c>
      <c r="N77" s="160" t="s">
        <v>367</v>
      </c>
      <c r="O77" s="160"/>
      <c r="P77" s="160"/>
      <c r="Q77" s="160"/>
      <c r="R77" s="160"/>
      <c r="S77" s="160"/>
      <c r="T77" s="160" t="s">
        <v>251</v>
      </c>
      <c r="U77" s="160"/>
      <c r="V77" s="152"/>
      <c r="W77" s="238" t="str">
        <f>IF(V77=Hoja1!$C$2,Hoja1!$D$2,IF('1-Base de Datos'!V77=Hoja1!$C$3,Hoja1!$D$3,IF('1-Base de Datos'!V77=Hoja1!$C$4,Hoja1!$D$4,IF('1-Base de Datos'!V77=Hoja1!$C$5,Hoja1!$D$5,IF('1-Base de Datos'!V77=Hoja1!$C$6,Hoja1!$D$6,IF(V77=Hoja1!$C$7,Hoja1!$D$7,IF('1-Base de Datos'!V77=Hoja1!$C$8,Hoja1!$D$8,IF('1-Base de Datos'!V77=Hoja1!$C$9,Hoja1!$D$9,IF('1-Base de Datos'!V77=Hoja1!$C$10,Hoja1!$D$10,IF('1-Base de Datos'!V77=Hoja1!$C$11,Hoja1!$D$11,IF('1-Base de Datos'!V77=Hoja1!$C$12,Hoja1!$D$12," ")))))))))))</f>
        <v xml:space="preserve"> </v>
      </c>
      <c r="X77" s="162"/>
      <c r="Y77" s="161"/>
      <c r="Z77" s="246"/>
      <c r="AA77" s="154"/>
      <c r="AB77" s="160" t="s">
        <v>246</v>
      </c>
      <c r="AC77" s="160" t="s">
        <v>247</v>
      </c>
      <c r="AD77" s="160" t="s">
        <v>245</v>
      </c>
      <c r="AE77" s="160" t="s">
        <v>245</v>
      </c>
      <c r="AF77" s="160" t="s">
        <v>360</v>
      </c>
      <c r="AG77" s="160" t="s">
        <v>245</v>
      </c>
      <c r="AH77" s="160" t="s">
        <v>245</v>
      </c>
      <c r="AI77" s="160" t="s">
        <v>468</v>
      </c>
      <c r="AJ77" s="164" t="s">
        <v>90</v>
      </c>
      <c r="AK77" s="165">
        <v>41334</v>
      </c>
      <c r="AL77" s="166"/>
      <c r="AM77" s="166"/>
      <c r="AN77" s="158"/>
    </row>
    <row r="78" spans="1:352" ht="15.75" x14ac:dyDescent="0.3">
      <c r="B78" s="193" t="s">
        <v>514</v>
      </c>
      <c r="C78" s="160" t="s">
        <v>515</v>
      </c>
      <c r="D78" s="160" t="s">
        <v>599</v>
      </c>
      <c r="E78" s="160" t="s">
        <v>252</v>
      </c>
      <c r="F78" s="160">
        <v>23337953034</v>
      </c>
      <c r="G78" s="160">
        <v>3</v>
      </c>
      <c r="H78" s="160"/>
      <c r="I78" s="160"/>
      <c r="J78" s="160"/>
      <c r="K78" s="160" t="s">
        <v>902</v>
      </c>
      <c r="L78" s="151" t="s">
        <v>1017</v>
      </c>
      <c r="M78" s="151" t="s">
        <v>368</v>
      </c>
      <c r="N78" s="160" t="s">
        <v>367</v>
      </c>
      <c r="O78" s="160"/>
      <c r="P78" s="160" t="s">
        <v>367</v>
      </c>
      <c r="Q78" s="160"/>
      <c r="R78" s="160"/>
      <c r="S78" s="160"/>
      <c r="T78" s="160" t="s">
        <v>251</v>
      </c>
      <c r="U78" s="160"/>
      <c r="V78" s="152"/>
      <c r="W78" s="238" t="str">
        <f>IF(V78=Hoja1!$C$2,Hoja1!$D$2,IF('1-Base de Datos'!V78=Hoja1!$C$3,Hoja1!$D$3,IF('1-Base de Datos'!V78=Hoja1!$C$4,Hoja1!$D$4,IF('1-Base de Datos'!V78=Hoja1!$C$5,Hoja1!$D$5,IF('1-Base de Datos'!V78=Hoja1!$C$6,Hoja1!$D$6,IF(V78=Hoja1!$C$7,Hoja1!$D$7,IF('1-Base de Datos'!V78=Hoja1!$C$8,Hoja1!$D$8,IF('1-Base de Datos'!V78=Hoja1!$C$9,Hoja1!$D$9,IF('1-Base de Datos'!V78=Hoja1!$C$10,Hoja1!$D$10,IF('1-Base de Datos'!V78=Hoja1!$C$11,Hoja1!$D$11,IF('1-Base de Datos'!V78=Hoja1!$C$12,Hoja1!$D$12," ")))))))))))</f>
        <v xml:space="preserve"> </v>
      </c>
      <c r="X78" s="162"/>
      <c r="Y78" s="169"/>
      <c r="Z78" s="246"/>
      <c r="AA78" s="154"/>
      <c r="AB78" s="160" t="s">
        <v>359</v>
      </c>
      <c r="AC78" s="160" t="s">
        <v>245</v>
      </c>
      <c r="AD78" s="160" t="s">
        <v>245</v>
      </c>
      <c r="AE78" s="160" t="s">
        <v>245</v>
      </c>
      <c r="AF78" s="160" t="s">
        <v>245</v>
      </c>
      <c r="AG78" s="160" t="s">
        <v>247</v>
      </c>
      <c r="AH78" s="160" t="s">
        <v>245</v>
      </c>
      <c r="AI78" s="160"/>
      <c r="AJ78" s="182"/>
      <c r="AK78" s="179">
        <v>42460</v>
      </c>
      <c r="AL78" s="195">
        <v>42474</v>
      </c>
      <c r="AM78" s="182"/>
      <c r="AN78" s="158"/>
    </row>
    <row r="79" spans="1:352" customFormat="1" ht="15.75" customHeight="1" x14ac:dyDescent="0.3">
      <c r="A79" s="252"/>
      <c r="B79" s="30" t="s">
        <v>573</v>
      </c>
      <c r="C79" s="1" t="s">
        <v>575</v>
      </c>
      <c r="D79" s="1" t="s">
        <v>600</v>
      </c>
      <c r="E79" s="1" t="s">
        <v>252</v>
      </c>
      <c r="F79" s="1">
        <v>20382012748</v>
      </c>
      <c r="G79" s="1">
        <v>1</v>
      </c>
      <c r="H79" s="1"/>
      <c r="I79" s="1"/>
      <c r="J79" s="1"/>
      <c r="K79" s="1" t="s">
        <v>576</v>
      </c>
      <c r="L79" s="14" t="s">
        <v>477</v>
      </c>
      <c r="M79" s="14"/>
      <c r="N79" s="1"/>
      <c r="O79" s="1"/>
      <c r="P79" s="1"/>
      <c r="Q79" s="1"/>
      <c r="R79" s="1"/>
      <c r="S79" s="1"/>
      <c r="T79" s="1" t="s">
        <v>243</v>
      </c>
      <c r="U79" s="160"/>
      <c r="V79" s="87"/>
      <c r="W79" s="238" t="str">
        <f>IF(V79=Hoja1!$C$2,Hoja1!$D$2,IF('1-Base de Datos'!V79=Hoja1!$C$3,Hoja1!$D$3,IF('1-Base de Datos'!V79=Hoja1!$C$4,Hoja1!$D$4,IF('1-Base de Datos'!V79=Hoja1!$C$5,Hoja1!$D$5,IF('1-Base de Datos'!V79=Hoja1!$C$6,Hoja1!$D$6,IF(V79=Hoja1!$C$7,Hoja1!$D$7,IF('1-Base de Datos'!V79=Hoja1!$C$8,Hoja1!$D$8,IF('1-Base de Datos'!V79=Hoja1!$C$9,Hoja1!$D$9,IF('1-Base de Datos'!V79=Hoja1!$C$10,Hoja1!$D$10,IF('1-Base de Datos'!V79=Hoja1!$C$11,Hoja1!$D$11,IF('1-Base de Datos'!V79=Hoja1!$C$12,Hoja1!$D$12," ")))))))))))</f>
        <v xml:space="preserve"> </v>
      </c>
      <c r="X79" s="115"/>
      <c r="Y79" s="87"/>
      <c r="Z79" s="246"/>
      <c r="AA79" s="154"/>
      <c r="AB79" s="1" t="s">
        <v>246</v>
      </c>
      <c r="AC79" s="1" t="s">
        <v>245</v>
      </c>
      <c r="AD79" s="1" t="s">
        <v>245</v>
      </c>
      <c r="AE79" s="1" t="s">
        <v>245</v>
      </c>
      <c r="AF79" s="1" t="s">
        <v>245</v>
      </c>
      <c r="AG79" s="1" t="s">
        <v>245</v>
      </c>
      <c r="AH79" s="1" t="s">
        <v>245</v>
      </c>
      <c r="AI79" s="1" t="s">
        <v>578</v>
      </c>
      <c r="AJ79" s="93" t="s">
        <v>579</v>
      </c>
      <c r="AK79" s="70">
        <v>42440</v>
      </c>
      <c r="AL79" s="69">
        <v>42615</v>
      </c>
      <c r="AM79" s="6"/>
      <c r="AN79" s="4"/>
      <c r="AO79" s="252"/>
      <c r="AP79" s="252"/>
      <c r="AQ79" s="252"/>
      <c r="AR79" s="252"/>
      <c r="AS79" s="252"/>
      <c r="AT79" s="252"/>
      <c r="AU79" s="252"/>
      <c r="AV79" s="252"/>
      <c r="AW79" s="252"/>
      <c r="AX79" s="252"/>
      <c r="AY79" s="252"/>
      <c r="AZ79" s="252"/>
      <c r="BA79" s="252"/>
      <c r="BB79" s="252"/>
      <c r="BC79" s="252"/>
      <c r="BD79" s="252"/>
      <c r="BE79" s="252"/>
      <c r="BF79" s="252"/>
      <c r="BG79" s="252"/>
      <c r="BH79" s="252"/>
      <c r="BI79" s="252"/>
      <c r="BJ79" s="252"/>
      <c r="BK79" s="252"/>
      <c r="BL79" s="252"/>
      <c r="BM79" s="252"/>
      <c r="BN79" s="252"/>
      <c r="BO79" s="252"/>
      <c r="BP79" s="252"/>
      <c r="BQ79" s="252"/>
      <c r="BR79" s="252"/>
      <c r="BS79" s="252"/>
      <c r="BT79" s="252"/>
      <c r="BU79" s="252"/>
      <c r="BV79" s="252"/>
      <c r="BW79" s="252"/>
      <c r="BX79" s="252"/>
      <c r="BY79" s="252"/>
      <c r="BZ79" s="252"/>
      <c r="CA79" s="252"/>
      <c r="CB79" s="252"/>
      <c r="CC79" s="252"/>
      <c r="CD79" s="252"/>
      <c r="CE79" s="252"/>
      <c r="CF79" s="252"/>
      <c r="CG79" s="252"/>
      <c r="CH79" s="252"/>
      <c r="CI79" s="252"/>
      <c r="CJ79" s="252"/>
      <c r="CK79" s="252"/>
      <c r="CL79" s="252"/>
      <c r="CM79" s="252"/>
      <c r="CN79" s="252"/>
      <c r="CO79" s="252"/>
      <c r="CP79" s="252"/>
      <c r="CQ79" s="252"/>
      <c r="CR79" s="252"/>
      <c r="CS79" s="252"/>
      <c r="CT79" s="252"/>
      <c r="CU79" s="252"/>
      <c r="CV79" s="252"/>
      <c r="CW79" s="252"/>
      <c r="CX79" s="252"/>
      <c r="CY79" s="252"/>
      <c r="CZ79" s="252"/>
      <c r="DA79" s="252"/>
      <c r="DB79" s="252"/>
      <c r="DC79" s="252"/>
      <c r="DD79" s="252"/>
      <c r="DE79" s="252"/>
      <c r="DF79" s="252"/>
      <c r="DG79" s="252"/>
      <c r="DH79" s="252"/>
      <c r="DI79" s="252"/>
      <c r="DJ79" s="252"/>
      <c r="DK79" s="252"/>
      <c r="DL79" s="252"/>
      <c r="DM79" s="252"/>
      <c r="DN79" s="252"/>
      <c r="DO79" s="252"/>
      <c r="DP79" s="252"/>
      <c r="DQ79" s="252"/>
      <c r="DR79" s="252"/>
      <c r="DS79" s="252"/>
      <c r="DT79" s="252"/>
      <c r="DU79" s="252"/>
      <c r="DV79" s="252"/>
      <c r="DW79" s="252"/>
      <c r="DX79" s="252"/>
      <c r="DY79" s="252"/>
      <c r="DZ79" s="252"/>
      <c r="EA79" s="252"/>
      <c r="EB79" s="252"/>
      <c r="EC79" s="252"/>
      <c r="ED79" s="252"/>
      <c r="EE79" s="252"/>
      <c r="EF79" s="252"/>
      <c r="EG79" s="252"/>
      <c r="EH79" s="252"/>
      <c r="EI79" s="252"/>
      <c r="EJ79" s="252"/>
      <c r="EK79" s="252"/>
      <c r="EL79" s="252"/>
      <c r="EM79" s="252"/>
      <c r="EN79" s="252"/>
      <c r="EO79" s="252"/>
      <c r="EP79" s="252"/>
      <c r="EQ79" s="252"/>
      <c r="ER79" s="252"/>
      <c r="ES79" s="252"/>
      <c r="ET79" s="252"/>
      <c r="EU79" s="252"/>
      <c r="EV79" s="252"/>
      <c r="EW79" s="252"/>
      <c r="EX79" s="252"/>
      <c r="EY79" s="252"/>
      <c r="EZ79" s="252"/>
      <c r="FA79" s="252"/>
      <c r="FB79" s="252"/>
      <c r="FC79" s="252"/>
      <c r="FD79" s="252"/>
      <c r="FE79" s="252"/>
      <c r="FF79" s="252"/>
      <c r="FG79" s="252"/>
      <c r="FH79" s="252"/>
      <c r="FI79" s="252"/>
      <c r="FJ79" s="252"/>
      <c r="FK79" s="252"/>
      <c r="FL79" s="252"/>
      <c r="FM79" s="252"/>
      <c r="FN79" s="252"/>
      <c r="FO79" s="252"/>
      <c r="FP79" s="252"/>
      <c r="FQ79" s="252"/>
      <c r="FR79" s="252"/>
      <c r="FS79" s="252"/>
      <c r="FT79" s="252"/>
      <c r="FU79" s="252"/>
      <c r="FV79" s="252"/>
      <c r="FW79" s="252"/>
      <c r="FX79" s="252"/>
      <c r="FY79" s="252"/>
      <c r="FZ79" s="252"/>
      <c r="GA79" s="252"/>
      <c r="GB79" s="252"/>
      <c r="GC79" s="252"/>
      <c r="GD79" s="252"/>
      <c r="GE79" s="252"/>
      <c r="GF79" s="252"/>
      <c r="GG79" s="252"/>
      <c r="GH79" s="252"/>
      <c r="GI79" s="252"/>
      <c r="GJ79" s="252"/>
      <c r="GK79" s="252"/>
      <c r="GL79" s="252"/>
      <c r="GM79" s="252"/>
      <c r="GN79" s="252"/>
      <c r="GO79" s="252"/>
      <c r="GP79" s="252"/>
      <c r="GQ79" s="252"/>
      <c r="GR79" s="252"/>
      <c r="GS79" s="252"/>
      <c r="GT79" s="252"/>
      <c r="GU79" s="252"/>
      <c r="GV79" s="252"/>
      <c r="GW79" s="252"/>
      <c r="GX79" s="252"/>
      <c r="GY79" s="252"/>
      <c r="GZ79" s="252"/>
      <c r="HA79" s="252"/>
      <c r="HB79" s="252"/>
      <c r="HC79" s="252"/>
      <c r="HD79" s="252"/>
      <c r="HE79" s="252"/>
      <c r="HF79" s="252"/>
      <c r="HG79" s="252"/>
      <c r="HH79" s="252"/>
      <c r="HI79" s="252"/>
      <c r="HJ79" s="252"/>
      <c r="HK79" s="252"/>
      <c r="HL79" s="252"/>
      <c r="HM79" s="252"/>
      <c r="HN79" s="252"/>
      <c r="HO79" s="252"/>
      <c r="HP79" s="252"/>
      <c r="HQ79" s="252"/>
      <c r="HR79" s="252"/>
      <c r="HS79" s="252"/>
      <c r="HT79" s="252"/>
      <c r="HU79" s="252"/>
      <c r="HV79" s="252"/>
      <c r="HW79" s="252"/>
      <c r="HX79" s="252"/>
      <c r="HY79" s="252"/>
      <c r="HZ79" s="252"/>
      <c r="IA79" s="252"/>
      <c r="IB79" s="252"/>
      <c r="IC79" s="252"/>
      <c r="ID79" s="252"/>
      <c r="IE79" s="252"/>
      <c r="IF79" s="252"/>
      <c r="IG79" s="252"/>
      <c r="IH79" s="252"/>
      <c r="II79" s="252"/>
      <c r="IJ79" s="252"/>
      <c r="IK79" s="252"/>
      <c r="IL79" s="252"/>
      <c r="IM79" s="252"/>
      <c r="IN79" s="252"/>
      <c r="IO79" s="252"/>
      <c r="IP79" s="252"/>
      <c r="IQ79" s="252"/>
      <c r="IR79" s="252"/>
      <c r="IS79" s="252"/>
      <c r="IT79" s="252"/>
      <c r="IU79" s="252"/>
      <c r="IV79" s="252"/>
      <c r="IW79" s="252"/>
      <c r="IX79" s="252"/>
      <c r="IY79" s="252"/>
      <c r="IZ79" s="252"/>
      <c r="JA79" s="252"/>
      <c r="JB79" s="252"/>
      <c r="JC79" s="252"/>
      <c r="JD79" s="252"/>
      <c r="JE79" s="252"/>
      <c r="JF79" s="252"/>
      <c r="JG79" s="252"/>
      <c r="JH79" s="252"/>
      <c r="JI79" s="252"/>
      <c r="JJ79" s="252"/>
      <c r="JK79" s="252"/>
      <c r="JL79" s="252"/>
      <c r="JM79" s="252"/>
      <c r="JN79" s="252"/>
      <c r="JO79" s="252"/>
      <c r="JP79" s="252"/>
      <c r="JQ79" s="252"/>
      <c r="JR79" s="252"/>
      <c r="JS79" s="252"/>
      <c r="JT79" s="252"/>
      <c r="JU79" s="252"/>
      <c r="JV79" s="252"/>
      <c r="JW79" s="252"/>
      <c r="JX79" s="252"/>
      <c r="JY79" s="252"/>
      <c r="JZ79" s="252"/>
      <c r="KA79" s="252"/>
      <c r="KB79" s="252"/>
      <c r="KC79" s="252"/>
      <c r="KD79" s="252"/>
      <c r="KE79" s="252"/>
      <c r="KF79" s="252"/>
      <c r="KG79" s="252"/>
      <c r="KH79" s="252"/>
      <c r="KI79" s="252"/>
      <c r="KJ79" s="252"/>
      <c r="KK79" s="252"/>
      <c r="KL79" s="252"/>
      <c r="KM79" s="252"/>
      <c r="KN79" s="252"/>
      <c r="KO79" s="252"/>
      <c r="KP79" s="252"/>
      <c r="KQ79" s="252"/>
      <c r="KR79" s="252"/>
      <c r="KS79" s="252"/>
      <c r="KT79" s="252"/>
      <c r="KU79" s="252"/>
      <c r="KV79" s="252"/>
      <c r="KW79" s="252"/>
      <c r="KX79" s="252"/>
      <c r="KY79" s="252"/>
      <c r="KZ79" s="252"/>
      <c r="LA79" s="252"/>
      <c r="LB79" s="252"/>
      <c r="LC79" s="252"/>
      <c r="LD79" s="252"/>
      <c r="LE79" s="252"/>
      <c r="LF79" s="252"/>
      <c r="LG79" s="252"/>
      <c r="LH79" s="252"/>
      <c r="LI79" s="252"/>
      <c r="LJ79" s="252"/>
      <c r="LK79" s="252"/>
      <c r="LL79" s="252"/>
      <c r="LM79" s="252"/>
      <c r="LN79" s="252"/>
      <c r="LO79" s="252"/>
      <c r="LP79" s="252"/>
      <c r="LQ79" s="252"/>
      <c r="LR79" s="252"/>
      <c r="LS79" s="252"/>
      <c r="LT79" s="252"/>
      <c r="LU79" s="252"/>
      <c r="LV79" s="252"/>
      <c r="LW79" s="252"/>
      <c r="LX79" s="252"/>
      <c r="LY79" s="252"/>
      <c r="LZ79" s="252"/>
      <c r="MA79" s="252"/>
      <c r="MB79" s="252"/>
      <c r="MC79" s="252"/>
      <c r="MD79" s="252"/>
      <c r="ME79" s="252"/>
      <c r="MF79" s="252"/>
      <c r="MG79" s="252"/>
      <c r="MH79" s="252"/>
      <c r="MI79" s="252"/>
      <c r="MJ79" s="252"/>
      <c r="MK79" s="252"/>
      <c r="ML79" s="252"/>
      <c r="MM79" s="252"/>
      <c r="MN79" s="252"/>
    </row>
    <row r="80" spans="1:352" ht="15.75" x14ac:dyDescent="0.3">
      <c r="B80" s="193" t="s">
        <v>591</v>
      </c>
      <c r="C80" s="160" t="s">
        <v>592</v>
      </c>
      <c r="D80" s="160" t="s">
        <v>599</v>
      </c>
      <c r="E80" s="160" t="s">
        <v>253</v>
      </c>
      <c r="F80" s="160">
        <v>23337953034</v>
      </c>
      <c r="G80" s="160">
        <v>3</v>
      </c>
      <c r="H80" s="160"/>
      <c r="I80" s="160"/>
      <c r="J80" s="160"/>
      <c r="K80" s="160" t="s">
        <v>902</v>
      </c>
      <c r="L80" s="151" t="s">
        <v>1016</v>
      </c>
      <c r="M80" s="151" t="s">
        <v>368</v>
      </c>
      <c r="N80" s="160" t="s">
        <v>357</v>
      </c>
      <c r="O80" s="160"/>
      <c r="P80" s="160"/>
      <c r="Q80" s="160" t="s">
        <v>344</v>
      </c>
      <c r="R80" s="160"/>
      <c r="S80" s="160"/>
      <c r="T80" s="160" t="s">
        <v>251</v>
      </c>
      <c r="U80" s="160"/>
      <c r="V80" s="152"/>
      <c r="W80" s="238" t="str">
        <f>IF(V80=Hoja1!$C$2,Hoja1!$D$2,IF('1-Base de Datos'!V80=Hoja1!$C$3,Hoja1!$D$3,IF('1-Base de Datos'!V80=Hoja1!$C$4,Hoja1!$D$4,IF('1-Base de Datos'!V80=Hoja1!$C$5,Hoja1!$D$5,IF('1-Base de Datos'!V80=Hoja1!$C$6,Hoja1!$D$6,IF(V80=Hoja1!$C$7,Hoja1!$D$7,IF('1-Base de Datos'!V80=Hoja1!$C$8,Hoja1!$D$8,IF('1-Base de Datos'!V80=Hoja1!$C$9,Hoja1!$D$9,IF('1-Base de Datos'!V80=Hoja1!$C$10,Hoja1!$D$10,IF('1-Base de Datos'!V80=Hoja1!$C$11,Hoja1!$D$11,IF('1-Base de Datos'!V80=Hoja1!$C$12,Hoja1!$D$12," ")))))))))))</f>
        <v xml:space="preserve"> </v>
      </c>
      <c r="X80" s="162"/>
      <c r="Y80" s="169"/>
      <c r="Z80" s="246"/>
      <c r="AA80" s="154"/>
      <c r="AB80" s="160" t="s">
        <v>246</v>
      </c>
      <c r="AC80" s="160" t="s">
        <v>245</v>
      </c>
      <c r="AD80" s="160" t="s">
        <v>245</v>
      </c>
      <c r="AE80" s="160" t="s">
        <v>245</v>
      </c>
      <c r="AF80" s="160" t="s">
        <v>245</v>
      </c>
      <c r="AG80" s="160" t="s">
        <v>245</v>
      </c>
      <c r="AH80" s="160" t="s">
        <v>245</v>
      </c>
      <c r="AI80" s="160"/>
      <c r="AJ80" s="167"/>
      <c r="AK80" s="179"/>
      <c r="AL80" s="195">
        <v>42583</v>
      </c>
      <c r="AM80" s="182"/>
      <c r="AN80" s="196">
        <v>30710426208</v>
      </c>
    </row>
    <row r="81" spans="1:352" ht="15.75" x14ac:dyDescent="0.3">
      <c r="B81" s="193" t="s">
        <v>622</v>
      </c>
      <c r="C81" s="160" t="s">
        <v>623</v>
      </c>
      <c r="D81" s="160" t="s">
        <v>599</v>
      </c>
      <c r="E81" s="160" t="s">
        <v>252</v>
      </c>
      <c r="F81" s="160">
        <v>23174420459</v>
      </c>
      <c r="G81" s="160">
        <v>3</v>
      </c>
      <c r="H81" s="160"/>
      <c r="I81" s="160"/>
      <c r="J81" s="160"/>
      <c r="K81" s="160" t="s">
        <v>902</v>
      </c>
      <c r="L81" s="151" t="s">
        <v>1017</v>
      </c>
      <c r="M81" s="151"/>
      <c r="N81" s="160"/>
      <c r="O81" s="160"/>
      <c r="P81" s="160"/>
      <c r="Q81" s="160"/>
      <c r="R81" s="160"/>
      <c r="S81" s="160"/>
      <c r="T81" s="160" t="s">
        <v>243</v>
      </c>
      <c r="U81" s="160"/>
      <c r="V81" s="152" t="s">
        <v>99</v>
      </c>
      <c r="W81" s="238">
        <f>IF(V81=Hoja1!$C$2,Hoja1!$D$2,IF('1-Base de Datos'!V81=Hoja1!$C$3,Hoja1!$D$3,IF('1-Base de Datos'!V81=Hoja1!$C$4,Hoja1!$D$4,IF('1-Base de Datos'!V81=Hoja1!$C$5,Hoja1!$D$5,IF('1-Base de Datos'!V81=Hoja1!$C$6,Hoja1!$D$6,IF(V81=Hoja1!$C$7,Hoja1!$D$7,IF('1-Base de Datos'!V81=Hoja1!$C$8,Hoja1!$D$8,IF('1-Base de Datos'!V81=Hoja1!$C$9,Hoja1!$D$9,IF('1-Base de Datos'!V81=Hoja1!$C$10,Hoja1!$D$10,IF('1-Base de Datos'!V81=Hoja1!$C$11,Hoja1!$D$11,IF('1-Base de Datos'!V81=Hoja1!$C$12,Hoja1!$D$12," ")))))))))))</f>
        <v>1043696.27</v>
      </c>
      <c r="X81" s="162">
        <v>664625</v>
      </c>
      <c r="Y81" s="161" t="s">
        <v>360</v>
      </c>
      <c r="Z81" s="246" t="s">
        <v>91</v>
      </c>
      <c r="AA81" s="154" t="s">
        <v>91</v>
      </c>
      <c r="AB81" s="160" t="s">
        <v>246</v>
      </c>
      <c r="AC81" s="160" t="s">
        <v>245</v>
      </c>
      <c r="AD81" s="160" t="s">
        <v>245</v>
      </c>
      <c r="AE81" s="160" t="s">
        <v>245</v>
      </c>
      <c r="AF81" s="160" t="s">
        <v>245</v>
      </c>
      <c r="AG81" s="160" t="s">
        <v>245</v>
      </c>
      <c r="AH81" s="160" t="s">
        <v>245</v>
      </c>
      <c r="AI81" s="160">
        <v>155123603</v>
      </c>
      <c r="AJ81" s="167"/>
      <c r="AK81" s="179"/>
      <c r="AL81" s="195"/>
      <c r="AM81" s="182"/>
      <c r="AN81" s="158"/>
    </row>
    <row r="82" spans="1:352" ht="15.75" x14ac:dyDescent="0.3">
      <c r="B82" s="193" t="s">
        <v>905</v>
      </c>
      <c r="C82" s="160" t="s">
        <v>901</v>
      </c>
      <c r="D82" s="160" t="s">
        <v>600</v>
      </c>
      <c r="E82" s="160" t="s">
        <v>252</v>
      </c>
      <c r="F82" s="160">
        <v>20318478733</v>
      </c>
      <c r="G82" s="160">
        <v>1</v>
      </c>
      <c r="H82" s="160"/>
      <c r="I82" s="160"/>
      <c r="J82" s="160"/>
      <c r="K82" s="160" t="s">
        <v>902</v>
      </c>
      <c r="L82" s="151" t="s">
        <v>1017</v>
      </c>
      <c r="M82" s="151"/>
      <c r="N82" s="160"/>
      <c r="O82" s="160"/>
      <c r="P82" s="160"/>
      <c r="Q82" s="160"/>
      <c r="R82" s="160"/>
      <c r="S82" s="160"/>
      <c r="T82" s="160" t="s">
        <v>243</v>
      </c>
      <c r="U82" s="160"/>
      <c r="V82" s="152"/>
      <c r="W82" s="238" t="str">
        <f>IF(V82=Hoja1!$C$2,Hoja1!$D$2,IF('1-Base de Datos'!V82=Hoja1!$C$3,Hoja1!$D$3,IF('1-Base de Datos'!V82=Hoja1!$C$4,Hoja1!$D$4,IF('1-Base de Datos'!V82=Hoja1!$C$5,Hoja1!$D$5,IF('1-Base de Datos'!V82=Hoja1!$C$6,Hoja1!$D$6,IF(V82=Hoja1!$C$7,Hoja1!$D$7,IF('1-Base de Datos'!V82=Hoja1!$C$8,Hoja1!$D$8,IF('1-Base de Datos'!V82=Hoja1!$C$9,Hoja1!$D$9,IF('1-Base de Datos'!V82=Hoja1!$C$10,Hoja1!$D$10,IF('1-Base de Datos'!V82=Hoja1!$C$11,Hoja1!$D$11,IF('1-Base de Datos'!V82=Hoja1!$C$12,Hoja1!$D$12," ")))))))))))</f>
        <v xml:space="preserve"> </v>
      </c>
      <c r="X82" s="162"/>
      <c r="Y82" s="161"/>
      <c r="Z82" s="246"/>
      <c r="AA82" s="154"/>
      <c r="AB82" s="160"/>
      <c r="AC82" s="160" t="s">
        <v>245</v>
      </c>
      <c r="AD82" s="160" t="s">
        <v>245</v>
      </c>
      <c r="AE82" s="160" t="s">
        <v>245</v>
      </c>
      <c r="AF82" s="160" t="s">
        <v>245</v>
      </c>
      <c r="AG82" s="160" t="s">
        <v>245</v>
      </c>
      <c r="AH82" s="160" t="s">
        <v>245</v>
      </c>
      <c r="AI82" s="160"/>
      <c r="AJ82" s="167"/>
      <c r="AK82" s="179"/>
      <c r="AL82" s="195"/>
      <c r="AM82" s="182"/>
      <c r="AN82" s="158"/>
    </row>
    <row r="83" spans="1:352" ht="15.75" x14ac:dyDescent="0.3">
      <c r="B83" s="193" t="s">
        <v>960</v>
      </c>
      <c r="C83" s="160" t="s">
        <v>961</v>
      </c>
      <c r="D83" s="160" t="s">
        <v>599</v>
      </c>
      <c r="E83" s="160" t="s">
        <v>252</v>
      </c>
      <c r="F83" s="160">
        <v>20382614683</v>
      </c>
      <c r="G83" s="160">
        <v>1</v>
      </c>
      <c r="H83" s="160"/>
      <c r="I83" s="160"/>
      <c r="J83" s="160"/>
      <c r="K83" s="160" t="s">
        <v>902</v>
      </c>
      <c r="L83" s="151" t="s">
        <v>477</v>
      </c>
      <c r="M83" s="151"/>
      <c r="N83" s="160"/>
      <c r="O83" s="160"/>
      <c r="P83" s="160"/>
      <c r="Q83" s="160"/>
      <c r="R83" s="160"/>
      <c r="S83" s="160"/>
      <c r="T83" s="160" t="s">
        <v>243</v>
      </c>
      <c r="U83" s="160" t="s">
        <v>1056</v>
      </c>
      <c r="V83" s="152" t="s">
        <v>631</v>
      </c>
      <c r="W83" s="238">
        <f>IF(V83=Hoja1!$C$2,Hoja1!$D$2,IF('1-Base de Datos'!V83=Hoja1!$C$3,Hoja1!$D$3,IF('1-Base de Datos'!V83=Hoja1!$C$4,Hoja1!$D$4,IF('1-Base de Datos'!V83=Hoja1!$C$5,Hoja1!$D$5,IF('1-Base de Datos'!V83=Hoja1!$C$6,Hoja1!$D$6,IF(V83=Hoja1!$C$7,Hoja1!$D$7,IF('1-Base de Datos'!V83=Hoja1!$C$8,Hoja1!$D$8,IF('1-Base de Datos'!V83=Hoja1!$C$9,Hoja1!$D$9,IF('1-Base de Datos'!V83=Hoja1!$C$10,Hoja1!$D$10,IF('1-Base de Datos'!V83=Hoja1!$C$11,Hoja1!$D$11,IF('1-Base de Datos'!V83=Hoja1!$C$12,Hoja1!$D$12," ")))))))))))</f>
        <v>208739.25</v>
      </c>
      <c r="X83" s="162"/>
      <c r="Y83" s="161"/>
      <c r="Z83" s="246"/>
      <c r="AA83" s="154"/>
      <c r="AB83" s="160"/>
      <c r="AC83" s="160" t="s">
        <v>245</v>
      </c>
      <c r="AD83" s="160" t="s">
        <v>245</v>
      </c>
      <c r="AE83" s="160" t="s">
        <v>245</v>
      </c>
      <c r="AF83" s="160" t="s">
        <v>245</v>
      </c>
      <c r="AG83" s="160" t="s">
        <v>245</v>
      </c>
      <c r="AH83" s="160" t="s">
        <v>245</v>
      </c>
      <c r="AI83" s="160"/>
      <c r="AJ83" s="167"/>
      <c r="AK83" s="179"/>
      <c r="AL83" s="195">
        <v>43656</v>
      </c>
      <c r="AM83" s="182"/>
      <c r="AN83" s="158"/>
    </row>
    <row r="84" spans="1:352" ht="15.75" x14ac:dyDescent="0.3">
      <c r="B84" s="193" t="s">
        <v>991</v>
      </c>
      <c r="C84" s="160" t="s">
        <v>994</v>
      </c>
      <c r="D84" s="160" t="s">
        <v>599</v>
      </c>
      <c r="E84" s="160" t="s">
        <v>252</v>
      </c>
      <c r="F84" s="160">
        <v>27138152974</v>
      </c>
      <c r="G84" s="160">
        <v>1</v>
      </c>
      <c r="H84" s="160"/>
      <c r="I84" s="160"/>
      <c r="J84" s="160"/>
      <c r="K84" s="160" t="s">
        <v>902</v>
      </c>
      <c r="L84" s="151" t="s">
        <v>1017</v>
      </c>
      <c r="M84" s="151" t="s">
        <v>368</v>
      </c>
      <c r="N84" s="160" t="s">
        <v>367</v>
      </c>
      <c r="O84" s="160"/>
      <c r="P84" s="160" t="s">
        <v>367</v>
      </c>
      <c r="Q84" s="160"/>
      <c r="R84" s="160"/>
      <c r="S84" s="160"/>
      <c r="T84" s="160" t="s">
        <v>251</v>
      </c>
      <c r="U84" s="160"/>
      <c r="V84" s="152"/>
      <c r="W84" s="238" t="str">
        <f>IF(V84=Hoja1!$C$2,Hoja1!$D$2,IF('1-Base de Datos'!V84=Hoja1!$C$3,Hoja1!$D$3,IF('1-Base de Datos'!V84=Hoja1!$C$4,Hoja1!$D$4,IF('1-Base de Datos'!V84=Hoja1!$C$5,Hoja1!$D$5,IF('1-Base de Datos'!V84=Hoja1!$C$6,Hoja1!$D$6,IF(V84=Hoja1!$C$7,Hoja1!$D$7,IF('1-Base de Datos'!V84=Hoja1!$C$8,Hoja1!$D$8,IF('1-Base de Datos'!V84=Hoja1!$C$9,Hoja1!$D$9,IF('1-Base de Datos'!V84=Hoja1!$C$10,Hoja1!$D$10,IF('1-Base de Datos'!V84=Hoja1!$C$11,Hoja1!$D$11,IF('1-Base de Datos'!V84=Hoja1!$C$12,Hoja1!$D$12," ")))))))))))</f>
        <v xml:space="preserve"> </v>
      </c>
      <c r="X84" s="162"/>
      <c r="Y84" s="161"/>
      <c r="Z84" s="246"/>
      <c r="AA84" s="154"/>
      <c r="AB84" s="160" t="s">
        <v>246</v>
      </c>
      <c r="AC84" s="160" t="s">
        <v>245</v>
      </c>
      <c r="AD84" s="160" t="s">
        <v>245</v>
      </c>
      <c r="AE84" s="160" t="s">
        <v>245</v>
      </c>
      <c r="AF84" s="160" t="s">
        <v>245</v>
      </c>
      <c r="AG84" s="160" t="s">
        <v>247</v>
      </c>
      <c r="AH84" s="160" t="s">
        <v>245</v>
      </c>
      <c r="AI84" s="160" t="s">
        <v>1012</v>
      </c>
      <c r="AJ84" s="167" t="s">
        <v>1011</v>
      </c>
      <c r="AK84" s="179"/>
      <c r="AL84" s="195">
        <v>43709</v>
      </c>
      <c r="AM84" s="182"/>
      <c r="AN84" s="158"/>
    </row>
    <row r="85" spans="1:352" ht="15.75" x14ac:dyDescent="0.3">
      <c r="B85" s="185"/>
      <c r="C85" s="186" t="s">
        <v>91</v>
      </c>
      <c r="D85" s="186" t="s">
        <v>599</v>
      </c>
      <c r="E85" s="186"/>
      <c r="F85" s="186"/>
      <c r="G85" s="186"/>
      <c r="H85" s="186"/>
      <c r="I85" s="186"/>
      <c r="J85" s="186"/>
      <c r="K85" s="186"/>
      <c r="L85" s="187"/>
      <c r="M85" s="187"/>
      <c r="N85" s="186"/>
      <c r="O85" s="186"/>
      <c r="P85" s="186"/>
      <c r="Q85" s="186"/>
      <c r="R85" s="186"/>
      <c r="S85" s="186"/>
      <c r="T85" s="186"/>
      <c r="U85" s="186"/>
      <c r="V85" s="234"/>
      <c r="W85" s="230" t="str">
        <f>IF(V85=Hoja1!$C$2,Hoja1!$D$2,IF('1-Base de Datos'!V85=Hoja1!$C$3,Hoja1!$D$3,IF('1-Base de Datos'!V85=Hoja1!$C$4,Hoja1!$D$4,IF('1-Base de Datos'!V85=Hoja1!$C$5,Hoja1!$D$5,IF('1-Base de Datos'!V85=Hoja1!$C$6,Hoja1!$D$6,IF(V85=Hoja1!$C$7,Hoja1!$D$7,IF('1-Base de Datos'!V85=Hoja1!$C$8,Hoja1!$D$8,IF('1-Base de Datos'!V85=Hoja1!$C$9,Hoja1!$D$9,IF('1-Base de Datos'!V85=Hoja1!$C$10,Hoja1!$D$10,IF('1-Base de Datos'!V85=Hoja1!$C$11,Hoja1!$D$11,IF('1-Base de Datos'!V85=Hoja1!$C$12,Hoja1!$D$12," ")))))))))))</f>
        <v xml:space="preserve"> </v>
      </c>
      <c r="X85" s="186"/>
      <c r="Y85" s="186"/>
      <c r="Z85" s="230"/>
      <c r="AA85" s="242"/>
      <c r="AB85" s="186"/>
      <c r="AC85" s="186"/>
      <c r="AD85" s="186"/>
      <c r="AE85" s="186"/>
      <c r="AF85" s="186"/>
      <c r="AG85" s="186"/>
      <c r="AH85" s="186"/>
      <c r="AI85" s="186"/>
      <c r="AJ85" s="188"/>
      <c r="AK85" s="187"/>
      <c r="AL85" s="188"/>
      <c r="AM85" s="188"/>
      <c r="AN85" s="189"/>
    </row>
    <row r="86" spans="1:352" customFormat="1" ht="15.75" customHeight="1" x14ac:dyDescent="0.3">
      <c r="A86" s="252"/>
      <c r="B86" s="29" t="s">
        <v>287</v>
      </c>
      <c r="C86" s="1" t="s">
        <v>92</v>
      </c>
      <c r="D86" s="1" t="s">
        <v>600</v>
      </c>
      <c r="E86" s="1" t="s">
        <v>253</v>
      </c>
      <c r="F86" s="1">
        <v>20296207161</v>
      </c>
      <c r="G86" s="1">
        <v>2</v>
      </c>
      <c r="H86" s="1" t="s">
        <v>204</v>
      </c>
      <c r="I86" s="1" t="s">
        <v>633</v>
      </c>
      <c r="J86" s="1"/>
      <c r="K86" s="1" t="s">
        <v>902</v>
      </c>
      <c r="L86" s="14" t="s">
        <v>477</v>
      </c>
      <c r="M86" s="14" t="s">
        <v>351</v>
      </c>
      <c r="N86" s="1" t="s">
        <v>347</v>
      </c>
      <c r="O86" s="1" t="s">
        <v>347</v>
      </c>
      <c r="P86" s="1"/>
      <c r="Q86" s="1" t="s">
        <v>344</v>
      </c>
      <c r="R86" s="1" t="s">
        <v>367</v>
      </c>
      <c r="S86" s="1" t="s">
        <v>346</v>
      </c>
      <c r="T86" s="1" t="s">
        <v>251</v>
      </c>
      <c r="U86" s="160"/>
      <c r="V86" s="83"/>
      <c r="W86" s="238" t="str">
        <f>IF(V86=Hoja1!$C$2,Hoja1!$D$2,IF('1-Base de Datos'!V86=Hoja1!$C$3,Hoja1!$D$3,IF('1-Base de Datos'!V86=Hoja1!$C$4,Hoja1!$D$4,IF('1-Base de Datos'!V86=Hoja1!$C$5,Hoja1!$D$5,IF('1-Base de Datos'!V86=Hoja1!$C$6,Hoja1!$D$6,IF(V86=Hoja1!$C$7,Hoja1!$D$7,IF('1-Base de Datos'!V86=Hoja1!$C$8,Hoja1!$D$8,IF('1-Base de Datos'!V86=Hoja1!$C$9,Hoja1!$D$9,IF('1-Base de Datos'!V86=Hoja1!$C$10,Hoja1!$D$10,IF('1-Base de Datos'!V86=Hoja1!$C$11,Hoja1!$D$11,IF('1-Base de Datos'!V86=Hoja1!$C$12,Hoja1!$D$12," ")))))))))))</f>
        <v xml:space="preserve"> </v>
      </c>
      <c r="X86" s="115"/>
      <c r="Y86" s="83"/>
      <c r="Z86" s="246"/>
      <c r="AA86" s="154"/>
      <c r="AB86" s="1" t="s">
        <v>246</v>
      </c>
      <c r="AC86" s="1" t="s">
        <v>247</v>
      </c>
      <c r="AD86" s="1" t="s">
        <v>247</v>
      </c>
      <c r="AE86" s="1" t="s">
        <v>245</v>
      </c>
      <c r="AF86" s="1" t="s">
        <v>247</v>
      </c>
      <c r="AG86" s="1" t="s">
        <v>247</v>
      </c>
      <c r="AH86" s="1" t="s">
        <v>245</v>
      </c>
      <c r="AI86" s="1">
        <v>154488054</v>
      </c>
      <c r="AJ86" s="93" t="s">
        <v>93</v>
      </c>
      <c r="AK86" s="3">
        <v>41733</v>
      </c>
      <c r="AL86" s="2"/>
      <c r="AM86" s="2"/>
      <c r="AN86" s="88">
        <v>33712206379</v>
      </c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2"/>
      <c r="BQ86" s="252"/>
      <c r="BR86" s="252"/>
      <c r="BS86" s="252"/>
      <c r="BT86" s="252"/>
      <c r="BU86" s="252"/>
      <c r="BV86" s="252"/>
      <c r="BW86" s="252"/>
      <c r="BX86" s="252"/>
      <c r="BY86" s="252"/>
      <c r="BZ86" s="252"/>
      <c r="CA86" s="252"/>
      <c r="CB86" s="252"/>
      <c r="CC86" s="252"/>
      <c r="CD86" s="252"/>
      <c r="CE86" s="252"/>
      <c r="CF86" s="252"/>
      <c r="CG86" s="252"/>
      <c r="CH86" s="252"/>
      <c r="CI86" s="252"/>
      <c r="CJ86" s="252"/>
      <c r="CK86" s="252"/>
      <c r="CL86" s="252"/>
      <c r="CM86" s="252"/>
      <c r="CN86" s="252"/>
      <c r="CO86" s="252"/>
      <c r="CP86" s="252"/>
      <c r="CQ86" s="252"/>
      <c r="CR86" s="252"/>
      <c r="CS86" s="252"/>
      <c r="CT86" s="252"/>
      <c r="CU86" s="252"/>
      <c r="CV86" s="252"/>
      <c r="CW86" s="252"/>
      <c r="CX86" s="252"/>
      <c r="CY86" s="252"/>
      <c r="CZ86" s="252"/>
      <c r="DA86" s="252"/>
      <c r="DB86" s="252"/>
      <c r="DC86" s="252"/>
      <c r="DD86" s="252"/>
      <c r="DE86" s="252"/>
      <c r="DF86" s="252"/>
      <c r="DG86" s="252"/>
      <c r="DH86" s="252"/>
      <c r="DI86" s="252"/>
      <c r="DJ86" s="252"/>
      <c r="DK86" s="252"/>
      <c r="DL86" s="252"/>
      <c r="DM86" s="252"/>
      <c r="DN86" s="252"/>
      <c r="DO86" s="252"/>
      <c r="DP86" s="252"/>
      <c r="DQ86" s="252"/>
      <c r="DR86" s="252"/>
      <c r="DS86" s="252"/>
      <c r="DT86" s="252"/>
      <c r="DU86" s="252"/>
      <c r="DV86" s="252"/>
      <c r="DW86" s="252"/>
      <c r="DX86" s="252"/>
      <c r="DY86" s="252"/>
      <c r="DZ86" s="252"/>
      <c r="EA86" s="252"/>
      <c r="EB86" s="252"/>
      <c r="EC86" s="252"/>
      <c r="ED86" s="252"/>
      <c r="EE86" s="252"/>
      <c r="EF86" s="252"/>
      <c r="EG86" s="252"/>
      <c r="EH86" s="252"/>
      <c r="EI86" s="252"/>
      <c r="EJ86" s="252"/>
      <c r="EK86" s="252"/>
      <c r="EL86" s="252"/>
      <c r="EM86" s="252"/>
      <c r="EN86" s="252"/>
      <c r="EO86" s="252"/>
      <c r="EP86" s="252"/>
      <c r="EQ86" s="252"/>
      <c r="ER86" s="252"/>
      <c r="ES86" s="252"/>
      <c r="ET86" s="252"/>
      <c r="EU86" s="252"/>
      <c r="EV86" s="252"/>
      <c r="EW86" s="252"/>
      <c r="EX86" s="252"/>
      <c r="EY86" s="252"/>
      <c r="EZ86" s="252"/>
      <c r="FA86" s="252"/>
      <c r="FB86" s="252"/>
      <c r="FC86" s="252"/>
      <c r="FD86" s="252"/>
      <c r="FE86" s="252"/>
      <c r="FF86" s="252"/>
      <c r="FG86" s="252"/>
      <c r="FH86" s="252"/>
      <c r="FI86" s="252"/>
      <c r="FJ86" s="252"/>
      <c r="FK86" s="252"/>
      <c r="FL86" s="252"/>
      <c r="FM86" s="252"/>
      <c r="FN86" s="252"/>
      <c r="FO86" s="252"/>
      <c r="FP86" s="252"/>
      <c r="FQ86" s="252"/>
      <c r="FR86" s="252"/>
      <c r="FS86" s="252"/>
      <c r="FT86" s="252"/>
      <c r="FU86" s="252"/>
      <c r="FV86" s="252"/>
      <c r="FW86" s="252"/>
      <c r="FX86" s="252"/>
      <c r="FY86" s="252"/>
      <c r="FZ86" s="252"/>
      <c r="GA86" s="252"/>
      <c r="GB86" s="252"/>
      <c r="GC86" s="252"/>
      <c r="GD86" s="252"/>
      <c r="GE86" s="252"/>
      <c r="GF86" s="252"/>
      <c r="GG86" s="252"/>
      <c r="GH86" s="252"/>
      <c r="GI86" s="252"/>
      <c r="GJ86" s="252"/>
      <c r="GK86" s="252"/>
      <c r="GL86" s="252"/>
      <c r="GM86" s="252"/>
      <c r="GN86" s="252"/>
      <c r="GO86" s="252"/>
      <c r="GP86" s="252"/>
      <c r="GQ86" s="252"/>
      <c r="GR86" s="252"/>
      <c r="GS86" s="252"/>
      <c r="GT86" s="252"/>
      <c r="GU86" s="252"/>
      <c r="GV86" s="252"/>
      <c r="GW86" s="252"/>
      <c r="GX86" s="252"/>
      <c r="GY86" s="252"/>
      <c r="GZ86" s="252"/>
      <c r="HA86" s="252"/>
      <c r="HB86" s="252"/>
      <c r="HC86" s="252"/>
      <c r="HD86" s="252"/>
      <c r="HE86" s="252"/>
      <c r="HF86" s="252"/>
      <c r="HG86" s="252"/>
      <c r="HH86" s="252"/>
      <c r="HI86" s="252"/>
      <c r="HJ86" s="252"/>
      <c r="HK86" s="252"/>
      <c r="HL86" s="252"/>
      <c r="HM86" s="252"/>
      <c r="HN86" s="252"/>
      <c r="HO86" s="252"/>
      <c r="HP86" s="252"/>
      <c r="HQ86" s="252"/>
      <c r="HR86" s="252"/>
      <c r="HS86" s="252"/>
      <c r="HT86" s="252"/>
      <c r="HU86" s="252"/>
      <c r="HV86" s="252"/>
      <c r="HW86" s="252"/>
      <c r="HX86" s="252"/>
      <c r="HY86" s="252"/>
      <c r="HZ86" s="252"/>
      <c r="IA86" s="252"/>
      <c r="IB86" s="252"/>
      <c r="IC86" s="252"/>
      <c r="ID86" s="252"/>
      <c r="IE86" s="252"/>
      <c r="IF86" s="252"/>
      <c r="IG86" s="252"/>
      <c r="IH86" s="252"/>
      <c r="II86" s="252"/>
      <c r="IJ86" s="252"/>
      <c r="IK86" s="252"/>
      <c r="IL86" s="252"/>
      <c r="IM86" s="252"/>
      <c r="IN86" s="252"/>
      <c r="IO86" s="252"/>
      <c r="IP86" s="252"/>
      <c r="IQ86" s="252"/>
      <c r="IR86" s="252"/>
      <c r="IS86" s="252"/>
      <c r="IT86" s="252"/>
      <c r="IU86" s="252"/>
      <c r="IV86" s="252"/>
      <c r="IW86" s="252"/>
      <c r="IX86" s="252"/>
      <c r="IY86" s="252"/>
      <c r="IZ86" s="252"/>
      <c r="JA86" s="252"/>
      <c r="JB86" s="252"/>
      <c r="JC86" s="252"/>
      <c r="JD86" s="252"/>
      <c r="JE86" s="252"/>
      <c r="JF86" s="252"/>
      <c r="JG86" s="252"/>
      <c r="JH86" s="252"/>
      <c r="JI86" s="252"/>
      <c r="JJ86" s="252"/>
      <c r="JK86" s="252"/>
      <c r="JL86" s="252"/>
      <c r="JM86" s="252"/>
      <c r="JN86" s="252"/>
      <c r="JO86" s="252"/>
      <c r="JP86" s="252"/>
      <c r="JQ86" s="252"/>
      <c r="JR86" s="252"/>
      <c r="JS86" s="252"/>
      <c r="JT86" s="252"/>
      <c r="JU86" s="252"/>
      <c r="JV86" s="252"/>
      <c r="JW86" s="252"/>
      <c r="JX86" s="252"/>
      <c r="JY86" s="252"/>
      <c r="JZ86" s="252"/>
      <c r="KA86" s="252"/>
      <c r="KB86" s="252"/>
      <c r="KC86" s="252"/>
      <c r="KD86" s="252"/>
      <c r="KE86" s="252"/>
      <c r="KF86" s="252"/>
      <c r="KG86" s="252"/>
      <c r="KH86" s="252"/>
      <c r="KI86" s="252"/>
      <c r="KJ86" s="252"/>
      <c r="KK86" s="252"/>
      <c r="KL86" s="252"/>
      <c r="KM86" s="252"/>
      <c r="KN86" s="252"/>
      <c r="KO86" s="252"/>
      <c r="KP86" s="252"/>
      <c r="KQ86" s="252"/>
      <c r="KR86" s="252"/>
      <c r="KS86" s="252"/>
      <c r="KT86" s="252"/>
      <c r="KU86" s="252"/>
      <c r="KV86" s="252"/>
      <c r="KW86" s="252"/>
      <c r="KX86" s="252"/>
      <c r="KY86" s="252"/>
      <c r="KZ86" s="252"/>
      <c r="LA86" s="252"/>
      <c r="LB86" s="252"/>
      <c r="LC86" s="252"/>
      <c r="LD86" s="252"/>
      <c r="LE86" s="252"/>
      <c r="LF86" s="252"/>
      <c r="LG86" s="252"/>
      <c r="LH86" s="252"/>
      <c r="LI86" s="252"/>
      <c r="LJ86" s="252"/>
      <c r="LK86" s="252"/>
      <c r="LL86" s="252"/>
      <c r="LM86" s="252"/>
      <c r="LN86" s="252"/>
      <c r="LO86" s="252"/>
      <c r="LP86" s="252"/>
      <c r="LQ86" s="252"/>
      <c r="LR86" s="252"/>
      <c r="LS86" s="252"/>
      <c r="LT86" s="252"/>
      <c r="LU86" s="252"/>
      <c r="LV86" s="252"/>
      <c r="LW86" s="252"/>
      <c r="LX86" s="252"/>
      <c r="LY86" s="252"/>
      <c r="LZ86" s="252"/>
      <c r="MA86" s="252"/>
      <c r="MB86" s="252"/>
      <c r="MC86" s="252"/>
      <c r="MD86" s="252"/>
      <c r="ME86" s="252"/>
      <c r="MF86" s="252"/>
      <c r="MG86" s="252"/>
      <c r="MH86" s="252"/>
      <c r="MI86" s="252"/>
      <c r="MJ86" s="252"/>
      <c r="MK86" s="252"/>
      <c r="ML86" s="252"/>
      <c r="MM86" s="252"/>
      <c r="MN86" s="252"/>
    </row>
    <row r="87" spans="1:352" ht="15.75" x14ac:dyDescent="0.3">
      <c r="B87" s="190" t="s">
        <v>288</v>
      </c>
      <c r="C87" s="160" t="s">
        <v>94</v>
      </c>
      <c r="D87" s="160" t="s">
        <v>599</v>
      </c>
      <c r="E87" s="160" t="s">
        <v>252</v>
      </c>
      <c r="F87" s="160">
        <v>20340142927</v>
      </c>
      <c r="G87" s="160">
        <v>1</v>
      </c>
      <c r="H87" s="160"/>
      <c r="I87" s="160"/>
      <c r="J87" s="160"/>
      <c r="K87" s="160" t="s">
        <v>1015</v>
      </c>
      <c r="L87" s="151" t="s">
        <v>1017</v>
      </c>
      <c r="M87" s="151"/>
      <c r="N87" s="160"/>
      <c r="O87" s="160"/>
      <c r="P87" s="160"/>
      <c r="Q87" s="160"/>
      <c r="R87" s="160"/>
      <c r="S87" s="160"/>
      <c r="T87" s="160" t="s">
        <v>243</v>
      </c>
      <c r="U87" s="160" t="s">
        <v>1056</v>
      </c>
      <c r="V87" s="152" t="s">
        <v>84</v>
      </c>
      <c r="W87" s="238">
        <f>IF(V87=Hoja1!$C$2,Hoja1!$D$2,IF('1-Base de Datos'!V87=Hoja1!$C$3,Hoja1!$D$3,IF('1-Base de Datos'!V87=Hoja1!$C$4,Hoja1!$D$4,IF('1-Base de Datos'!V87=Hoja1!$C$5,Hoja1!$D$5,IF('1-Base de Datos'!V87=Hoja1!$C$6,Hoja1!$D$6,IF(V87=Hoja1!$C$7,Hoja1!$D$7,IF('1-Base de Datos'!V87=Hoja1!$C$8,Hoja1!$D$8,IF('1-Base de Datos'!V87=Hoja1!$C$9,Hoja1!$D$9,IF('1-Base de Datos'!V87=Hoja1!$C$10,Hoja1!$D$10,IF('1-Base de Datos'!V87=Hoja1!$C$11,Hoja1!$D$11,IF('1-Base de Datos'!V87=Hoja1!$C$12,Hoja1!$D$12," ")))))))))))</f>
        <v>626217.78</v>
      </c>
      <c r="X87" s="162">
        <v>833538</v>
      </c>
      <c r="Y87" s="161" t="s">
        <v>360</v>
      </c>
      <c r="Z87" s="246" t="s">
        <v>91</v>
      </c>
      <c r="AA87" s="154" t="s">
        <v>91</v>
      </c>
      <c r="AB87" s="160" t="s">
        <v>244</v>
      </c>
      <c r="AC87" s="160" t="s">
        <v>245</v>
      </c>
      <c r="AD87" s="160" t="s">
        <v>245</v>
      </c>
      <c r="AE87" s="160" t="s">
        <v>245</v>
      </c>
      <c r="AF87" s="160" t="s">
        <v>245</v>
      </c>
      <c r="AG87" s="160" t="s">
        <v>245</v>
      </c>
      <c r="AH87" s="160" t="s">
        <v>245</v>
      </c>
      <c r="AI87" s="160">
        <v>156232502</v>
      </c>
      <c r="AJ87" s="167" t="s">
        <v>95</v>
      </c>
      <c r="AK87" s="165">
        <v>41909</v>
      </c>
      <c r="AL87" s="168"/>
      <c r="AM87" s="168"/>
      <c r="AN87" s="197"/>
    </row>
    <row r="88" spans="1:352" ht="15.75" x14ac:dyDescent="0.3">
      <c r="B88" s="190" t="s">
        <v>289</v>
      </c>
      <c r="C88" s="160" t="s">
        <v>96</v>
      </c>
      <c r="D88" s="160" t="s">
        <v>599</v>
      </c>
      <c r="E88" s="160" t="s">
        <v>252</v>
      </c>
      <c r="F88" s="160">
        <v>20148304603</v>
      </c>
      <c r="G88" s="160">
        <v>1</v>
      </c>
      <c r="H88" s="160"/>
      <c r="I88" s="160"/>
      <c r="J88" s="160"/>
      <c r="K88" s="160" t="s">
        <v>902</v>
      </c>
      <c r="L88" s="151" t="s">
        <v>1016</v>
      </c>
      <c r="M88" s="151"/>
      <c r="N88" s="160"/>
      <c r="O88" s="160"/>
      <c r="P88" s="160"/>
      <c r="Q88" s="160"/>
      <c r="R88" s="160"/>
      <c r="S88" s="160"/>
      <c r="T88" s="160" t="s">
        <v>243</v>
      </c>
      <c r="U88" s="160" t="s">
        <v>1056</v>
      </c>
      <c r="V88" s="152" t="s">
        <v>119</v>
      </c>
      <c r="W88" s="238">
        <f>IF(V88=Hoja1!$C$2,Hoja1!$D$2,IF('1-Base de Datos'!V88=Hoja1!$C$3,Hoja1!$D$3,IF('1-Base de Datos'!V88=Hoja1!$C$4,Hoja1!$D$4,IF('1-Base de Datos'!V88=Hoja1!$C$5,Hoja1!$D$5,IF('1-Base de Datos'!V88=Hoja1!$C$6,Hoja1!$D$6,IF(V88=Hoja1!$C$7,Hoja1!$D$7,IF('1-Base de Datos'!V88=Hoja1!$C$8,Hoja1!$D$8,IF('1-Base de Datos'!V88=Hoja1!$C$9,Hoja1!$D$9,IF('1-Base de Datos'!V88=Hoja1!$C$10,Hoja1!$D$10,IF('1-Base de Datos'!V88=Hoja1!$C$11,Hoja1!$D$11,IF('1-Base de Datos'!V88=Hoja1!$C$12,Hoja1!$D$12," ")))))))))))</f>
        <v>1739493.79</v>
      </c>
      <c r="X88" s="286">
        <v>2570988</v>
      </c>
      <c r="Y88" s="161" t="s">
        <v>653</v>
      </c>
      <c r="Z88" s="246"/>
      <c r="AA88" s="154" t="s">
        <v>119</v>
      </c>
      <c r="AB88" s="160" t="s">
        <v>244</v>
      </c>
      <c r="AC88" s="160" t="s">
        <v>245</v>
      </c>
      <c r="AD88" s="160" t="s">
        <v>245</v>
      </c>
      <c r="AE88" s="160" t="s">
        <v>245</v>
      </c>
      <c r="AF88" s="160" t="s">
        <v>245</v>
      </c>
      <c r="AG88" s="160" t="s">
        <v>245</v>
      </c>
      <c r="AH88" s="160" t="s">
        <v>245</v>
      </c>
      <c r="AI88" s="160">
        <v>154650681</v>
      </c>
      <c r="AJ88" s="167" t="s">
        <v>97</v>
      </c>
      <c r="AK88" s="165">
        <v>42153</v>
      </c>
      <c r="AL88" s="168"/>
      <c r="AM88" s="168"/>
      <c r="AN88" s="197"/>
    </row>
    <row r="89" spans="1:352" customFormat="1" ht="15.75" customHeight="1" x14ac:dyDescent="0.3">
      <c r="A89" s="252"/>
      <c r="B89" s="29" t="s">
        <v>290</v>
      </c>
      <c r="C89" s="1" t="s">
        <v>98</v>
      </c>
      <c r="D89" s="1" t="s">
        <v>600</v>
      </c>
      <c r="E89" s="1" t="s">
        <v>253</v>
      </c>
      <c r="F89" s="1">
        <f>+F152</f>
        <v>20062601486</v>
      </c>
      <c r="G89" s="1"/>
      <c r="H89" s="1">
        <v>20062601486</v>
      </c>
      <c r="I89" s="1"/>
      <c r="J89" s="1"/>
      <c r="K89" s="1" t="str">
        <f>+K152</f>
        <v>MANA6914</v>
      </c>
      <c r="L89" s="14" t="s">
        <v>477</v>
      </c>
      <c r="M89" s="14" t="s">
        <v>361</v>
      </c>
      <c r="N89" s="1" t="s">
        <v>362</v>
      </c>
      <c r="O89" s="1" t="s">
        <v>362</v>
      </c>
      <c r="P89" s="1"/>
      <c r="Q89" s="1" t="s">
        <v>344</v>
      </c>
      <c r="R89" s="1" t="s">
        <v>367</v>
      </c>
      <c r="S89" s="1" t="s">
        <v>363</v>
      </c>
      <c r="T89" s="1" t="s">
        <v>251</v>
      </c>
      <c r="U89" s="160"/>
      <c r="V89" s="83"/>
      <c r="W89" s="238" t="str">
        <f>IF(V89=Hoja1!$C$2,Hoja1!$D$2,IF('1-Base de Datos'!V89=Hoja1!$C$3,Hoja1!$D$3,IF('1-Base de Datos'!V89=Hoja1!$C$4,Hoja1!$D$4,IF('1-Base de Datos'!V89=Hoja1!$C$5,Hoja1!$D$5,IF('1-Base de Datos'!V89=Hoja1!$C$6,Hoja1!$D$6,IF(V89=Hoja1!$C$7,Hoja1!$D$7,IF('1-Base de Datos'!V89=Hoja1!$C$8,Hoja1!$D$8,IF('1-Base de Datos'!V89=Hoja1!$C$9,Hoja1!$D$9,IF('1-Base de Datos'!V89=Hoja1!$C$10,Hoja1!$D$10,IF('1-Base de Datos'!V89=Hoja1!$C$11,Hoja1!$D$11,IF('1-Base de Datos'!V89=Hoja1!$C$12,Hoja1!$D$12," ")))))))))))</f>
        <v xml:space="preserve"> </v>
      </c>
      <c r="X89" s="115"/>
      <c r="Y89" s="83"/>
      <c r="Z89" s="246"/>
      <c r="AA89" s="154"/>
      <c r="AB89" s="1" t="s">
        <v>246</v>
      </c>
      <c r="AC89" s="1" t="s">
        <v>247</v>
      </c>
      <c r="AD89" s="1" t="s">
        <v>245</v>
      </c>
      <c r="AE89" s="1" t="s">
        <v>245</v>
      </c>
      <c r="AF89" s="1" t="s">
        <v>245</v>
      </c>
      <c r="AG89" s="1" t="s">
        <v>247</v>
      </c>
      <c r="AH89" s="1" t="s">
        <v>245</v>
      </c>
      <c r="AI89" s="1"/>
      <c r="AJ89" s="93"/>
      <c r="AK89" s="47"/>
      <c r="AL89" s="2"/>
      <c r="AM89" s="40">
        <v>42309</v>
      </c>
      <c r="AN89" s="10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2"/>
      <c r="BQ89" s="252"/>
      <c r="BR89" s="252"/>
      <c r="BS89" s="252"/>
      <c r="BT89" s="252"/>
      <c r="BU89" s="252"/>
      <c r="BV89" s="252"/>
      <c r="BW89" s="252"/>
      <c r="BX89" s="252"/>
      <c r="BY89" s="252"/>
      <c r="BZ89" s="252"/>
      <c r="CA89" s="252"/>
      <c r="CB89" s="252"/>
      <c r="CC89" s="252"/>
      <c r="CD89" s="252"/>
      <c r="CE89" s="252"/>
      <c r="CF89" s="252"/>
      <c r="CG89" s="252"/>
      <c r="CH89" s="252"/>
      <c r="CI89" s="252"/>
      <c r="CJ89" s="252"/>
      <c r="CK89" s="252"/>
      <c r="CL89" s="252"/>
      <c r="CM89" s="252"/>
      <c r="CN89" s="252"/>
      <c r="CO89" s="252"/>
      <c r="CP89" s="252"/>
      <c r="CQ89" s="252"/>
      <c r="CR89" s="252"/>
      <c r="CS89" s="252"/>
      <c r="CT89" s="252"/>
      <c r="CU89" s="252"/>
      <c r="CV89" s="252"/>
      <c r="CW89" s="252"/>
      <c r="CX89" s="252"/>
      <c r="CY89" s="252"/>
      <c r="CZ89" s="252"/>
      <c r="DA89" s="252"/>
      <c r="DB89" s="252"/>
      <c r="DC89" s="252"/>
      <c r="DD89" s="252"/>
      <c r="DE89" s="252"/>
      <c r="DF89" s="252"/>
      <c r="DG89" s="252"/>
      <c r="DH89" s="252"/>
      <c r="DI89" s="252"/>
      <c r="DJ89" s="252"/>
      <c r="DK89" s="252"/>
      <c r="DL89" s="252"/>
      <c r="DM89" s="252"/>
      <c r="DN89" s="252"/>
      <c r="DO89" s="252"/>
      <c r="DP89" s="252"/>
      <c r="DQ89" s="252"/>
      <c r="DR89" s="252"/>
      <c r="DS89" s="252"/>
      <c r="DT89" s="252"/>
      <c r="DU89" s="252"/>
      <c r="DV89" s="252"/>
      <c r="DW89" s="252"/>
      <c r="DX89" s="252"/>
      <c r="DY89" s="252"/>
      <c r="DZ89" s="252"/>
      <c r="EA89" s="252"/>
      <c r="EB89" s="252"/>
      <c r="EC89" s="252"/>
      <c r="ED89" s="252"/>
      <c r="EE89" s="252"/>
      <c r="EF89" s="252"/>
      <c r="EG89" s="252"/>
      <c r="EH89" s="252"/>
      <c r="EI89" s="252"/>
      <c r="EJ89" s="252"/>
      <c r="EK89" s="252"/>
      <c r="EL89" s="252"/>
      <c r="EM89" s="252"/>
      <c r="EN89" s="252"/>
      <c r="EO89" s="252"/>
      <c r="EP89" s="252"/>
      <c r="EQ89" s="252"/>
      <c r="ER89" s="252"/>
      <c r="ES89" s="252"/>
      <c r="ET89" s="252"/>
      <c r="EU89" s="252"/>
      <c r="EV89" s="252"/>
      <c r="EW89" s="252"/>
      <c r="EX89" s="252"/>
      <c r="EY89" s="252"/>
      <c r="EZ89" s="252"/>
      <c r="FA89" s="252"/>
      <c r="FB89" s="252"/>
      <c r="FC89" s="252"/>
      <c r="FD89" s="252"/>
      <c r="FE89" s="252"/>
      <c r="FF89" s="252"/>
      <c r="FG89" s="252"/>
      <c r="FH89" s="252"/>
      <c r="FI89" s="252"/>
      <c r="FJ89" s="252"/>
      <c r="FK89" s="252"/>
      <c r="FL89" s="252"/>
      <c r="FM89" s="252"/>
      <c r="FN89" s="252"/>
      <c r="FO89" s="252"/>
      <c r="FP89" s="252"/>
      <c r="FQ89" s="252"/>
      <c r="FR89" s="252"/>
      <c r="FS89" s="252"/>
      <c r="FT89" s="252"/>
      <c r="FU89" s="252"/>
      <c r="FV89" s="252"/>
      <c r="FW89" s="252"/>
      <c r="FX89" s="252"/>
      <c r="FY89" s="252"/>
      <c r="FZ89" s="252"/>
      <c r="GA89" s="252"/>
      <c r="GB89" s="252"/>
      <c r="GC89" s="252"/>
      <c r="GD89" s="252"/>
      <c r="GE89" s="252"/>
      <c r="GF89" s="252"/>
      <c r="GG89" s="252"/>
      <c r="GH89" s="252"/>
      <c r="GI89" s="252"/>
      <c r="GJ89" s="252"/>
      <c r="GK89" s="252"/>
      <c r="GL89" s="252"/>
      <c r="GM89" s="252"/>
      <c r="GN89" s="252"/>
      <c r="GO89" s="252"/>
      <c r="GP89" s="252"/>
      <c r="GQ89" s="252"/>
      <c r="GR89" s="252"/>
      <c r="GS89" s="252"/>
      <c r="GT89" s="252"/>
      <c r="GU89" s="252"/>
      <c r="GV89" s="252"/>
      <c r="GW89" s="252"/>
      <c r="GX89" s="252"/>
      <c r="GY89" s="252"/>
      <c r="GZ89" s="252"/>
      <c r="HA89" s="252"/>
      <c r="HB89" s="252"/>
      <c r="HC89" s="252"/>
      <c r="HD89" s="252"/>
      <c r="HE89" s="252"/>
      <c r="HF89" s="252"/>
      <c r="HG89" s="252"/>
      <c r="HH89" s="252"/>
      <c r="HI89" s="252"/>
      <c r="HJ89" s="252"/>
      <c r="HK89" s="252"/>
      <c r="HL89" s="252"/>
      <c r="HM89" s="252"/>
      <c r="HN89" s="252"/>
      <c r="HO89" s="252"/>
      <c r="HP89" s="252"/>
      <c r="HQ89" s="252"/>
      <c r="HR89" s="252"/>
      <c r="HS89" s="252"/>
      <c r="HT89" s="252"/>
      <c r="HU89" s="252"/>
      <c r="HV89" s="252"/>
      <c r="HW89" s="252"/>
      <c r="HX89" s="252"/>
      <c r="HY89" s="252"/>
      <c r="HZ89" s="252"/>
      <c r="IA89" s="252"/>
      <c r="IB89" s="252"/>
      <c r="IC89" s="252"/>
      <c r="ID89" s="252"/>
      <c r="IE89" s="252"/>
      <c r="IF89" s="252"/>
      <c r="IG89" s="252"/>
      <c r="IH89" s="252"/>
      <c r="II89" s="252"/>
      <c r="IJ89" s="252"/>
      <c r="IK89" s="252"/>
      <c r="IL89" s="252"/>
      <c r="IM89" s="252"/>
      <c r="IN89" s="252"/>
      <c r="IO89" s="252"/>
      <c r="IP89" s="252"/>
      <c r="IQ89" s="252"/>
      <c r="IR89" s="252"/>
      <c r="IS89" s="252"/>
      <c r="IT89" s="252"/>
      <c r="IU89" s="252"/>
      <c r="IV89" s="252"/>
      <c r="IW89" s="252"/>
      <c r="IX89" s="252"/>
      <c r="IY89" s="252"/>
      <c r="IZ89" s="252"/>
      <c r="JA89" s="252"/>
      <c r="JB89" s="252"/>
      <c r="JC89" s="252"/>
      <c r="JD89" s="252"/>
      <c r="JE89" s="252"/>
      <c r="JF89" s="252"/>
      <c r="JG89" s="252"/>
      <c r="JH89" s="252"/>
      <c r="JI89" s="252"/>
      <c r="JJ89" s="252"/>
      <c r="JK89" s="252"/>
      <c r="JL89" s="252"/>
      <c r="JM89" s="252"/>
      <c r="JN89" s="252"/>
      <c r="JO89" s="252"/>
      <c r="JP89" s="252"/>
      <c r="JQ89" s="252"/>
      <c r="JR89" s="252"/>
      <c r="JS89" s="252"/>
      <c r="JT89" s="252"/>
      <c r="JU89" s="252"/>
      <c r="JV89" s="252"/>
      <c r="JW89" s="252"/>
      <c r="JX89" s="252"/>
      <c r="JY89" s="252"/>
      <c r="JZ89" s="252"/>
      <c r="KA89" s="252"/>
      <c r="KB89" s="252"/>
      <c r="KC89" s="252"/>
      <c r="KD89" s="252"/>
      <c r="KE89" s="252"/>
      <c r="KF89" s="252"/>
      <c r="KG89" s="252"/>
      <c r="KH89" s="252"/>
      <c r="KI89" s="252"/>
      <c r="KJ89" s="252"/>
      <c r="KK89" s="252"/>
      <c r="KL89" s="252"/>
      <c r="KM89" s="252"/>
      <c r="KN89" s="252"/>
      <c r="KO89" s="252"/>
      <c r="KP89" s="252"/>
      <c r="KQ89" s="252"/>
      <c r="KR89" s="252"/>
      <c r="KS89" s="252"/>
      <c r="KT89" s="252"/>
      <c r="KU89" s="252"/>
      <c r="KV89" s="252"/>
      <c r="KW89" s="252"/>
      <c r="KX89" s="252"/>
      <c r="KY89" s="252"/>
      <c r="KZ89" s="252"/>
      <c r="LA89" s="252"/>
      <c r="LB89" s="252"/>
      <c r="LC89" s="252"/>
      <c r="LD89" s="252"/>
      <c r="LE89" s="252"/>
      <c r="LF89" s="252"/>
      <c r="LG89" s="252"/>
      <c r="LH89" s="252"/>
      <c r="LI89" s="252"/>
      <c r="LJ89" s="252"/>
      <c r="LK89" s="252"/>
      <c r="LL89" s="252"/>
      <c r="LM89" s="252"/>
      <c r="LN89" s="252"/>
      <c r="LO89" s="252"/>
      <c r="LP89" s="252"/>
      <c r="LQ89" s="252"/>
      <c r="LR89" s="252"/>
      <c r="LS89" s="252"/>
      <c r="LT89" s="252"/>
      <c r="LU89" s="252"/>
      <c r="LV89" s="252"/>
      <c r="LW89" s="252"/>
      <c r="LX89" s="252"/>
      <c r="LY89" s="252"/>
      <c r="LZ89" s="252"/>
      <c r="MA89" s="252"/>
      <c r="MB89" s="252"/>
      <c r="MC89" s="252"/>
      <c r="MD89" s="252"/>
      <c r="ME89" s="252"/>
      <c r="MF89" s="252"/>
      <c r="MG89" s="252"/>
      <c r="MH89" s="252"/>
      <c r="MI89" s="252"/>
      <c r="MJ89" s="252"/>
      <c r="MK89" s="252"/>
      <c r="ML89" s="252"/>
      <c r="MM89" s="252"/>
      <c r="MN89" s="252"/>
    </row>
    <row r="90" spans="1:352" ht="15.75" x14ac:dyDescent="0.3">
      <c r="B90" s="190" t="s">
        <v>594</v>
      </c>
      <c r="C90" s="160" t="s">
        <v>595</v>
      </c>
      <c r="D90" s="160" t="s">
        <v>599</v>
      </c>
      <c r="E90" s="160" t="s">
        <v>253</v>
      </c>
      <c r="F90" s="160">
        <v>27173924777</v>
      </c>
      <c r="G90" s="160">
        <v>1</v>
      </c>
      <c r="H90" s="160"/>
      <c r="I90" s="160"/>
      <c r="J90" s="160"/>
      <c r="K90" s="160" t="s">
        <v>1098</v>
      </c>
      <c r="L90" s="151" t="s">
        <v>1016</v>
      </c>
      <c r="M90" s="151" t="s">
        <v>368</v>
      </c>
      <c r="N90" s="160"/>
      <c r="O90" s="160"/>
      <c r="P90" s="160"/>
      <c r="Q90" s="160" t="s">
        <v>344</v>
      </c>
      <c r="R90" s="160"/>
      <c r="S90" s="160"/>
      <c r="T90" s="160" t="s">
        <v>251</v>
      </c>
      <c r="U90" s="160"/>
      <c r="V90" s="152"/>
      <c r="W90" s="238" t="str">
        <f>IF(V90=Hoja1!$C$2,Hoja1!$D$2,IF('1-Base de Datos'!V90=Hoja1!$C$3,Hoja1!$D$3,IF('1-Base de Datos'!V90=Hoja1!$C$4,Hoja1!$D$4,IF('1-Base de Datos'!V90=Hoja1!$C$5,Hoja1!$D$5,IF('1-Base de Datos'!V90=Hoja1!$C$6,Hoja1!$D$6,IF(V90=Hoja1!$C$7,Hoja1!$D$7,IF('1-Base de Datos'!V90=Hoja1!$C$8,Hoja1!$D$8,IF('1-Base de Datos'!V90=Hoja1!$C$9,Hoja1!$D$9,IF('1-Base de Datos'!V90=Hoja1!$C$10,Hoja1!$D$10,IF('1-Base de Datos'!V90=Hoja1!$C$11,Hoja1!$D$11,IF('1-Base de Datos'!V90=Hoja1!$C$12,Hoja1!$D$12," ")))))))))))</f>
        <v xml:space="preserve"> </v>
      </c>
      <c r="X90" s="162"/>
      <c r="Y90" s="169"/>
      <c r="Z90" s="246"/>
      <c r="AA90" s="154"/>
      <c r="AB90" s="160" t="s">
        <v>596</v>
      </c>
      <c r="AC90" s="160" t="s">
        <v>245</v>
      </c>
      <c r="AD90" s="160" t="s">
        <v>245</v>
      </c>
      <c r="AE90" s="160" t="s">
        <v>245</v>
      </c>
      <c r="AF90" s="160" t="s">
        <v>245</v>
      </c>
      <c r="AG90" s="160" t="s">
        <v>247</v>
      </c>
      <c r="AH90" s="160" t="s">
        <v>597</v>
      </c>
      <c r="AI90" s="160"/>
      <c r="AJ90" s="167"/>
      <c r="AK90" s="180"/>
      <c r="AL90" s="198">
        <v>42583</v>
      </c>
      <c r="AM90" s="199"/>
      <c r="AN90" s="196">
        <v>30710758286</v>
      </c>
    </row>
    <row r="91" spans="1:352" ht="15.75" x14ac:dyDescent="0.3">
      <c r="B91" s="190" t="s">
        <v>732</v>
      </c>
      <c r="C91" s="160" t="s">
        <v>733</v>
      </c>
      <c r="D91" s="160" t="s">
        <v>599</v>
      </c>
      <c r="E91" s="160" t="s">
        <v>253</v>
      </c>
      <c r="F91" s="160">
        <v>20244896740</v>
      </c>
      <c r="G91" s="160">
        <v>3</v>
      </c>
      <c r="H91" s="160"/>
      <c r="I91" s="160"/>
      <c r="J91" s="160"/>
      <c r="K91" s="160" t="s">
        <v>1039</v>
      </c>
      <c r="L91" s="151" t="s">
        <v>1017</v>
      </c>
      <c r="M91" s="151" t="s">
        <v>368</v>
      </c>
      <c r="N91" s="160" t="s">
        <v>357</v>
      </c>
      <c r="O91" s="160"/>
      <c r="P91" s="160"/>
      <c r="Q91" s="160" t="s">
        <v>344</v>
      </c>
      <c r="R91" s="160" t="s">
        <v>367</v>
      </c>
      <c r="S91" s="160"/>
      <c r="T91" s="160" t="s">
        <v>251</v>
      </c>
      <c r="U91" s="160"/>
      <c r="V91" s="152"/>
      <c r="W91" s="238" t="str">
        <f>IF(V91=Hoja1!$C$2,Hoja1!$D$2,IF('1-Base de Datos'!V91=Hoja1!$C$3,Hoja1!$D$3,IF('1-Base de Datos'!V91=Hoja1!$C$4,Hoja1!$D$4,IF('1-Base de Datos'!V91=Hoja1!$C$5,Hoja1!$D$5,IF('1-Base de Datos'!V91=Hoja1!$C$6,Hoja1!$D$6,IF(V91=Hoja1!$C$7,Hoja1!$D$7,IF('1-Base de Datos'!V91=Hoja1!$C$8,Hoja1!$D$8,IF('1-Base de Datos'!V91=Hoja1!$C$9,Hoja1!$D$9,IF('1-Base de Datos'!V91=Hoja1!$C$10,Hoja1!$D$10,IF('1-Base de Datos'!V91=Hoja1!$C$11,Hoja1!$D$11,IF('1-Base de Datos'!V91=Hoja1!$C$12,Hoja1!$D$12," ")))))))))))</f>
        <v xml:space="preserve"> </v>
      </c>
      <c r="X91" s="162"/>
      <c r="Y91" s="169"/>
      <c r="Z91" s="246"/>
      <c r="AA91" s="154"/>
      <c r="AB91" s="160" t="s">
        <v>248</v>
      </c>
      <c r="AC91" s="160" t="s">
        <v>245</v>
      </c>
      <c r="AD91" s="160" t="s">
        <v>245</v>
      </c>
      <c r="AE91" s="160" t="s">
        <v>245</v>
      </c>
      <c r="AF91" s="160" t="s">
        <v>245</v>
      </c>
      <c r="AG91" s="160" t="s">
        <v>247</v>
      </c>
      <c r="AH91" s="160" t="s">
        <v>245</v>
      </c>
      <c r="AI91" s="160"/>
      <c r="AJ91" s="167"/>
      <c r="AK91" s="180"/>
      <c r="AL91" s="198">
        <v>43070</v>
      </c>
      <c r="AM91" s="199"/>
      <c r="AN91" s="196">
        <v>30709599638</v>
      </c>
    </row>
    <row r="92" spans="1:352" ht="15.75" x14ac:dyDescent="0.3">
      <c r="B92" s="190" t="s">
        <v>974</v>
      </c>
      <c r="C92" s="160" t="s">
        <v>975</v>
      </c>
      <c r="D92" s="160" t="s">
        <v>599</v>
      </c>
      <c r="E92" s="160" t="s">
        <v>252</v>
      </c>
      <c r="F92" s="160">
        <v>20215121209</v>
      </c>
      <c r="G92" s="160">
        <v>1</v>
      </c>
      <c r="H92" s="160"/>
      <c r="I92" s="160"/>
      <c r="J92" s="160"/>
      <c r="K92" s="160" t="s">
        <v>902</v>
      </c>
      <c r="L92" s="151" t="s">
        <v>1017</v>
      </c>
      <c r="M92" s="151"/>
      <c r="N92" s="160"/>
      <c r="O92" s="160"/>
      <c r="P92" s="160"/>
      <c r="Q92" s="160"/>
      <c r="R92" s="160"/>
      <c r="S92" s="160"/>
      <c r="T92" s="160" t="s">
        <v>243</v>
      </c>
      <c r="U92" s="160" t="s">
        <v>1056</v>
      </c>
      <c r="V92" s="152" t="s">
        <v>631</v>
      </c>
      <c r="W92" s="238">
        <f>IF(V92=Hoja1!$C$2,Hoja1!$D$2,IF('1-Base de Datos'!V92=Hoja1!$C$3,Hoja1!$D$3,IF('1-Base de Datos'!V92=Hoja1!$C$4,Hoja1!$D$4,IF('1-Base de Datos'!V92=Hoja1!$C$5,Hoja1!$D$5,IF('1-Base de Datos'!V92=Hoja1!$C$6,Hoja1!$D$6,IF(V92=Hoja1!$C$7,Hoja1!$D$7,IF('1-Base de Datos'!V92=Hoja1!$C$8,Hoja1!$D$8,IF('1-Base de Datos'!V92=Hoja1!$C$9,Hoja1!$D$9,IF('1-Base de Datos'!V92=Hoja1!$C$10,Hoja1!$D$10,IF('1-Base de Datos'!V92=Hoja1!$C$11,Hoja1!$D$11,IF('1-Base de Datos'!V92=Hoja1!$C$12,Hoja1!$D$12," ")))))))))))</f>
        <v>208739.25</v>
      </c>
      <c r="X92" s="162">
        <v>232604</v>
      </c>
      <c r="Y92" s="161" t="s">
        <v>360</v>
      </c>
      <c r="Z92" s="246" t="s">
        <v>55</v>
      </c>
      <c r="AA92" s="154" t="s">
        <v>55</v>
      </c>
      <c r="AB92" s="160" t="s">
        <v>246</v>
      </c>
      <c r="AC92" s="160" t="s">
        <v>245</v>
      </c>
      <c r="AD92" s="160" t="s">
        <v>245</v>
      </c>
      <c r="AE92" s="160" t="s">
        <v>245</v>
      </c>
      <c r="AF92" s="160" t="s">
        <v>245</v>
      </c>
      <c r="AG92" s="160" t="s">
        <v>245</v>
      </c>
      <c r="AH92" s="160" t="s">
        <v>245</v>
      </c>
      <c r="AI92" s="160"/>
      <c r="AJ92" s="167"/>
      <c r="AK92" s="180"/>
      <c r="AL92" s="198">
        <v>43678</v>
      </c>
      <c r="AM92" s="199"/>
      <c r="AN92" s="196"/>
    </row>
    <row r="93" spans="1:352" ht="15.75" x14ac:dyDescent="0.3">
      <c r="B93" s="190" t="s">
        <v>995</v>
      </c>
      <c r="C93" s="160" t="s">
        <v>996</v>
      </c>
      <c r="D93" s="160" t="s">
        <v>599</v>
      </c>
      <c r="E93" s="160" t="s">
        <v>252</v>
      </c>
      <c r="F93" s="160">
        <v>20059243706</v>
      </c>
      <c r="G93" s="160">
        <v>1</v>
      </c>
      <c r="H93" s="160"/>
      <c r="I93" s="160"/>
      <c r="J93" s="160"/>
      <c r="K93" s="160" t="s">
        <v>902</v>
      </c>
      <c r="L93" s="151" t="s">
        <v>477</v>
      </c>
      <c r="M93" s="151"/>
      <c r="N93" s="160"/>
      <c r="O93" s="160"/>
      <c r="P93" s="160"/>
      <c r="Q93" s="160"/>
      <c r="R93" s="160"/>
      <c r="S93" s="160"/>
      <c r="T93" s="160" t="s">
        <v>198</v>
      </c>
      <c r="U93" s="160"/>
      <c r="V93" s="152"/>
      <c r="W93" s="238" t="str">
        <f>IF(V93=Hoja1!$C$2,Hoja1!$D$2,IF('1-Base de Datos'!V93=Hoja1!$C$3,Hoja1!$D$3,IF('1-Base de Datos'!V93=Hoja1!$C$4,Hoja1!$D$4,IF('1-Base de Datos'!V93=Hoja1!$C$5,Hoja1!$D$5,IF('1-Base de Datos'!V93=Hoja1!$C$6,Hoja1!$D$6,IF(V93=Hoja1!$C$7,Hoja1!$D$7,IF('1-Base de Datos'!V93=Hoja1!$C$8,Hoja1!$D$8,IF('1-Base de Datos'!V93=Hoja1!$C$9,Hoja1!$D$9,IF('1-Base de Datos'!V93=Hoja1!$C$10,Hoja1!$D$10,IF('1-Base de Datos'!V93=Hoja1!$C$11,Hoja1!$D$11,IF('1-Base de Datos'!V93=Hoja1!$C$12,Hoja1!$D$12," ")))))))))))</f>
        <v xml:space="preserve"> </v>
      </c>
      <c r="X93" s="162"/>
      <c r="Y93" s="169"/>
      <c r="Z93" s="246"/>
      <c r="AA93" s="154"/>
      <c r="AB93" s="160"/>
      <c r="AC93" s="160" t="s">
        <v>245</v>
      </c>
      <c r="AD93" s="160" t="s">
        <v>245</v>
      </c>
      <c r="AE93" s="160" t="s">
        <v>247</v>
      </c>
      <c r="AF93" s="160" t="s">
        <v>245</v>
      </c>
      <c r="AG93" s="160" t="s">
        <v>245</v>
      </c>
      <c r="AH93" s="160" t="s">
        <v>245</v>
      </c>
      <c r="AI93" s="160"/>
      <c r="AJ93" s="167"/>
      <c r="AK93" s="180"/>
      <c r="AL93" s="198"/>
      <c r="AM93" s="199"/>
      <c r="AN93" s="196"/>
    </row>
    <row r="94" spans="1:352" ht="15.75" x14ac:dyDescent="0.3">
      <c r="B94" s="185"/>
      <c r="C94" s="186" t="s">
        <v>99</v>
      </c>
      <c r="D94" s="186" t="s">
        <v>599</v>
      </c>
      <c r="E94" s="186"/>
      <c r="F94" s="186"/>
      <c r="G94" s="186"/>
      <c r="H94" s="186"/>
      <c r="I94" s="186"/>
      <c r="J94" s="186"/>
      <c r="K94" s="186"/>
      <c r="L94" s="187"/>
      <c r="M94" s="187"/>
      <c r="N94" s="186"/>
      <c r="O94" s="186"/>
      <c r="P94" s="186"/>
      <c r="Q94" s="186"/>
      <c r="R94" s="186"/>
      <c r="S94" s="186"/>
      <c r="T94" s="186"/>
      <c r="U94" s="186"/>
      <c r="V94" s="234"/>
      <c r="W94" s="230" t="str">
        <f>IF(V94=Hoja1!$C$2,Hoja1!$D$2,IF('1-Base de Datos'!V94=Hoja1!$C$3,Hoja1!$D$3,IF('1-Base de Datos'!V94=Hoja1!$C$4,Hoja1!$D$4,IF('1-Base de Datos'!V94=Hoja1!$C$5,Hoja1!$D$5,IF('1-Base de Datos'!V94=Hoja1!$C$6,Hoja1!$D$6,IF(V94=Hoja1!$C$7,Hoja1!$D$7,IF('1-Base de Datos'!V94=Hoja1!$C$8,Hoja1!$D$8,IF('1-Base de Datos'!V94=Hoja1!$C$9,Hoja1!$D$9,IF('1-Base de Datos'!V94=Hoja1!$C$10,Hoja1!$D$10,IF('1-Base de Datos'!V94=Hoja1!$C$11,Hoja1!$D$11,IF('1-Base de Datos'!V94=Hoja1!$C$12,Hoja1!$D$12," ")))))))))))</f>
        <v xml:space="preserve"> </v>
      </c>
      <c r="X94" s="186"/>
      <c r="Y94" s="186"/>
      <c r="Z94" s="230"/>
      <c r="AA94" s="242"/>
      <c r="AB94" s="186"/>
      <c r="AC94" s="186"/>
      <c r="AD94" s="186"/>
      <c r="AE94" s="186"/>
      <c r="AF94" s="186"/>
      <c r="AG94" s="186"/>
      <c r="AH94" s="186"/>
      <c r="AI94" s="186"/>
      <c r="AJ94" s="188"/>
      <c r="AK94" s="187"/>
      <c r="AL94" s="188"/>
      <c r="AM94" s="188"/>
      <c r="AN94" s="189"/>
    </row>
    <row r="95" spans="1:352" ht="15.75" x14ac:dyDescent="0.3">
      <c r="B95" s="193" t="s">
        <v>291</v>
      </c>
      <c r="C95" s="160" t="s">
        <v>100</v>
      </c>
      <c r="D95" s="160" t="s">
        <v>599</v>
      </c>
      <c r="E95" s="160" t="s">
        <v>252</v>
      </c>
      <c r="F95" s="160">
        <v>20315211191</v>
      </c>
      <c r="G95" s="160">
        <v>1</v>
      </c>
      <c r="H95" s="160"/>
      <c r="I95" s="160"/>
      <c r="J95" s="160"/>
      <c r="K95" s="160" t="s">
        <v>1131</v>
      </c>
      <c r="L95" s="151" t="s">
        <v>1017</v>
      </c>
      <c r="M95" s="151"/>
      <c r="N95" s="160"/>
      <c r="O95" s="160"/>
      <c r="P95" s="160"/>
      <c r="Q95" s="160"/>
      <c r="R95" s="160"/>
      <c r="S95" s="160"/>
      <c r="T95" s="160" t="s">
        <v>243</v>
      </c>
      <c r="U95" s="160"/>
      <c r="V95" s="152" t="s">
        <v>99</v>
      </c>
      <c r="W95" s="238">
        <f>IF(V95=Hoja1!$C$2,Hoja1!$D$2,IF('1-Base de Datos'!V95=Hoja1!$C$3,Hoja1!$D$3,IF('1-Base de Datos'!V95=Hoja1!$C$4,Hoja1!$D$4,IF('1-Base de Datos'!V95=Hoja1!$C$5,Hoja1!$D$5,IF('1-Base de Datos'!V95=Hoja1!$C$6,Hoja1!$D$6,IF(V95=Hoja1!$C$7,Hoja1!$D$7,IF('1-Base de Datos'!V95=Hoja1!$C$8,Hoja1!$D$8,IF('1-Base de Datos'!V95=Hoja1!$C$9,Hoja1!$D$9,IF('1-Base de Datos'!V95=Hoja1!$C$10,Hoja1!$D$10,IF('1-Base de Datos'!V95=Hoja1!$C$11,Hoja1!$D$11,IF('1-Base de Datos'!V95=Hoja1!$C$12,Hoja1!$D$12," ")))))))))))</f>
        <v>1043696.27</v>
      </c>
      <c r="X95" s="162">
        <v>769214</v>
      </c>
      <c r="Y95" s="161" t="s">
        <v>360</v>
      </c>
      <c r="Z95" s="246" t="s">
        <v>91</v>
      </c>
      <c r="AA95" s="154" t="s">
        <v>91</v>
      </c>
      <c r="AB95" s="160" t="s">
        <v>246</v>
      </c>
      <c r="AC95" s="160" t="s">
        <v>245</v>
      </c>
      <c r="AD95" s="160" t="s">
        <v>245</v>
      </c>
      <c r="AE95" s="160" t="s">
        <v>245</v>
      </c>
      <c r="AF95" s="160" t="s">
        <v>245</v>
      </c>
      <c r="AG95" s="160" t="s">
        <v>245</v>
      </c>
      <c r="AH95" s="160" t="s">
        <v>245</v>
      </c>
      <c r="AI95" s="160">
        <v>154469411</v>
      </c>
      <c r="AJ95" s="167" t="s">
        <v>101</v>
      </c>
      <c r="AK95" s="165">
        <v>41372</v>
      </c>
      <c r="AL95" s="168"/>
      <c r="AM95" s="168"/>
      <c r="AN95" s="197"/>
    </row>
    <row r="96" spans="1:352" ht="15.75" x14ac:dyDescent="0.3">
      <c r="B96" s="193" t="s">
        <v>503</v>
      </c>
      <c r="C96" s="160" t="s">
        <v>504</v>
      </c>
      <c r="D96" s="160" t="s">
        <v>599</v>
      </c>
      <c r="E96" s="160" t="s">
        <v>253</v>
      </c>
      <c r="F96" s="160">
        <v>27110717836</v>
      </c>
      <c r="G96" s="160">
        <v>1</v>
      </c>
      <c r="H96" s="160"/>
      <c r="I96" s="160"/>
      <c r="J96" s="160"/>
      <c r="K96" s="160" t="s">
        <v>902</v>
      </c>
      <c r="L96" s="151" t="s">
        <v>1017</v>
      </c>
      <c r="M96" s="151" t="s">
        <v>766</v>
      </c>
      <c r="N96" s="160" t="s">
        <v>363</v>
      </c>
      <c r="O96" s="160"/>
      <c r="P96" s="160"/>
      <c r="Q96" s="160" t="s">
        <v>344</v>
      </c>
      <c r="R96" s="160"/>
      <c r="S96" s="160"/>
      <c r="T96" s="160" t="s">
        <v>248</v>
      </c>
      <c r="U96" s="160"/>
      <c r="V96" s="152"/>
      <c r="W96" s="238" t="str">
        <f>IF(V96=Hoja1!$C$2,Hoja1!$D$2,IF('1-Base de Datos'!V96=Hoja1!$C$3,Hoja1!$D$3,IF('1-Base de Datos'!V96=Hoja1!$C$4,Hoja1!$D$4,IF('1-Base de Datos'!V96=Hoja1!$C$5,Hoja1!$D$5,IF('1-Base de Datos'!V96=Hoja1!$C$6,Hoja1!$D$6,IF(V96=Hoja1!$C$7,Hoja1!$D$7,IF('1-Base de Datos'!V96=Hoja1!$C$8,Hoja1!$D$8,IF('1-Base de Datos'!V96=Hoja1!$C$9,Hoja1!$D$9,IF('1-Base de Datos'!V96=Hoja1!$C$10,Hoja1!$D$10,IF('1-Base de Datos'!V96=Hoja1!$C$11,Hoja1!$D$11,IF('1-Base de Datos'!V96=Hoja1!$C$12,Hoja1!$D$12," ")))))))))))</f>
        <v xml:space="preserve"> </v>
      </c>
      <c r="X96" s="162"/>
      <c r="Y96" s="169"/>
      <c r="Z96" s="246"/>
      <c r="AA96" s="154"/>
      <c r="AB96" s="160" t="s">
        <v>248</v>
      </c>
      <c r="AC96" s="160" t="s">
        <v>245</v>
      </c>
      <c r="AD96" s="160" t="s">
        <v>245</v>
      </c>
      <c r="AE96" s="160" t="s">
        <v>245</v>
      </c>
      <c r="AF96" s="160" t="s">
        <v>245</v>
      </c>
      <c r="AG96" s="160" t="s">
        <v>245</v>
      </c>
      <c r="AH96" s="160" t="s">
        <v>245</v>
      </c>
      <c r="AI96" s="160">
        <v>155300030</v>
      </c>
      <c r="AJ96" s="167"/>
      <c r="AK96" s="180"/>
      <c r="AL96" s="168"/>
      <c r="AM96" s="168"/>
      <c r="AN96" s="196">
        <v>30710473273</v>
      </c>
    </row>
    <row r="97" spans="1:352" ht="15.75" x14ac:dyDescent="0.3">
      <c r="B97" s="193" t="s">
        <v>560</v>
      </c>
      <c r="C97" s="160" t="s">
        <v>561</v>
      </c>
      <c r="D97" s="160" t="s">
        <v>599</v>
      </c>
      <c r="E97" s="160" t="s">
        <v>253</v>
      </c>
      <c r="F97" s="160">
        <v>20315214263</v>
      </c>
      <c r="G97" s="160">
        <v>1</v>
      </c>
      <c r="H97" s="160"/>
      <c r="I97" s="160"/>
      <c r="J97" s="160"/>
      <c r="K97" s="160" t="s">
        <v>1085</v>
      </c>
      <c r="L97" s="151" t="s">
        <v>1017</v>
      </c>
      <c r="M97" s="151" t="s">
        <v>368</v>
      </c>
      <c r="N97" s="160" t="s">
        <v>356</v>
      </c>
      <c r="O97" s="160"/>
      <c r="P97" s="160"/>
      <c r="Q97" s="160" t="s">
        <v>344</v>
      </c>
      <c r="R97" s="160"/>
      <c r="S97" s="160"/>
      <c r="T97" s="160" t="s">
        <v>248</v>
      </c>
      <c r="U97" s="160"/>
      <c r="V97" s="152"/>
      <c r="W97" s="238" t="str">
        <f>IF(V97=Hoja1!$C$2,Hoja1!$D$2,IF('1-Base de Datos'!V97=Hoja1!$C$3,Hoja1!$D$3,IF('1-Base de Datos'!V97=Hoja1!$C$4,Hoja1!$D$4,IF('1-Base de Datos'!V97=Hoja1!$C$5,Hoja1!$D$5,IF('1-Base de Datos'!V97=Hoja1!$C$6,Hoja1!$D$6,IF(V97=Hoja1!$C$7,Hoja1!$D$7,IF('1-Base de Datos'!V97=Hoja1!$C$8,Hoja1!$D$8,IF('1-Base de Datos'!V97=Hoja1!$C$9,Hoja1!$D$9,IF('1-Base de Datos'!V97=Hoja1!$C$10,Hoja1!$D$10,IF('1-Base de Datos'!V97=Hoja1!$C$11,Hoja1!$D$11,IF('1-Base de Datos'!V97=Hoja1!$C$12,Hoja1!$D$12," ")))))))))))</f>
        <v xml:space="preserve"> </v>
      </c>
      <c r="X97" s="162"/>
      <c r="Y97" s="169"/>
      <c r="Z97" s="246"/>
      <c r="AA97" s="154"/>
      <c r="AB97" s="160" t="s">
        <v>248</v>
      </c>
      <c r="AC97" s="160" t="s">
        <v>245</v>
      </c>
      <c r="AD97" s="160" t="s">
        <v>245</v>
      </c>
      <c r="AE97" s="160" t="s">
        <v>245</v>
      </c>
      <c r="AF97" s="160" t="s">
        <v>245</v>
      </c>
      <c r="AG97" s="160" t="s">
        <v>245</v>
      </c>
      <c r="AH97" s="160" t="s">
        <v>245</v>
      </c>
      <c r="AI97" s="160"/>
      <c r="AJ97" s="167"/>
      <c r="AK97" s="180"/>
      <c r="AL97" s="168"/>
      <c r="AM97" s="168"/>
      <c r="AN97" s="196">
        <v>30715318128</v>
      </c>
    </row>
    <row r="98" spans="1:352" customFormat="1" ht="15.75" customHeight="1" x14ac:dyDescent="0.3">
      <c r="A98" s="252"/>
      <c r="B98" s="30" t="s">
        <v>705</v>
      </c>
      <c r="C98" s="1" t="s">
        <v>706</v>
      </c>
      <c r="D98" s="1" t="s">
        <v>600</v>
      </c>
      <c r="E98" s="1" t="s">
        <v>253</v>
      </c>
      <c r="F98" s="1">
        <v>27281631395</v>
      </c>
      <c r="G98" s="1">
        <v>3</v>
      </c>
      <c r="H98" s="1"/>
      <c r="I98" s="1"/>
      <c r="J98" s="1"/>
      <c r="K98" s="1" t="s">
        <v>978</v>
      </c>
      <c r="L98" s="14" t="s">
        <v>238</v>
      </c>
      <c r="M98" s="14"/>
      <c r="N98" s="1"/>
      <c r="O98" s="1"/>
      <c r="P98" s="1"/>
      <c r="Q98" s="1" t="s">
        <v>344</v>
      </c>
      <c r="R98" s="1"/>
      <c r="S98" s="1"/>
      <c r="T98" s="1" t="s">
        <v>251</v>
      </c>
      <c r="U98" s="160"/>
      <c r="V98" s="83"/>
      <c r="W98" s="238" t="str">
        <f>IF(V98=Hoja1!$C$2,Hoja1!$D$2,IF('1-Base de Datos'!V98=Hoja1!$C$3,Hoja1!$D$3,IF('1-Base de Datos'!V98=Hoja1!$C$4,Hoja1!$D$4,IF('1-Base de Datos'!V98=Hoja1!$C$5,Hoja1!$D$5,IF('1-Base de Datos'!V98=Hoja1!$C$6,Hoja1!$D$6,IF(V98=Hoja1!$C$7,Hoja1!$D$7,IF('1-Base de Datos'!V98=Hoja1!$C$8,Hoja1!$D$8,IF('1-Base de Datos'!V98=Hoja1!$C$9,Hoja1!$D$9,IF('1-Base de Datos'!V98=Hoja1!$C$10,Hoja1!$D$10,IF('1-Base de Datos'!V98=Hoja1!$C$11,Hoja1!$D$11,IF('1-Base de Datos'!V98=Hoja1!$C$12,Hoja1!$D$12," ")))))))))))</f>
        <v xml:space="preserve"> </v>
      </c>
      <c r="X98" s="115"/>
      <c r="Y98" s="83"/>
      <c r="Z98" s="246"/>
      <c r="AA98" s="154"/>
      <c r="AB98" s="1" t="s">
        <v>246</v>
      </c>
      <c r="AC98" s="1" t="s">
        <v>245</v>
      </c>
      <c r="AD98" s="1" t="s">
        <v>245</v>
      </c>
      <c r="AE98" s="1" t="s">
        <v>245</v>
      </c>
      <c r="AF98" s="1" t="s">
        <v>245</v>
      </c>
      <c r="AG98" s="1" t="s">
        <v>245</v>
      </c>
      <c r="AH98" s="1" t="s">
        <v>247</v>
      </c>
      <c r="AI98" s="1"/>
      <c r="AJ98" s="93"/>
      <c r="AK98" s="47"/>
      <c r="AL98" s="2"/>
      <c r="AM98" s="2"/>
      <c r="AN98" s="88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2"/>
      <c r="BQ98" s="252"/>
      <c r="BR98" s="252"/>
      <c r="BS98" s="252"/>
      <c r="BT98" s="252"/>
      <c r="BU98" s="252"/>
      <c r="BV98" s="252"/>
      <c r="BW98" s="252"/>
      <c r="BX98" s="252"/>
      <c r="BY98" s="252"/>
      <c r="BZ98" s="252"/>
      <c r="CA98" s="252"/>
      <c r="CB98" s="252"/>
      <c r="CC98" s="252"/>
      <c r="CD98" s="252"/>
      <c r="CE98" s="252"/>
      <c r="CF98" s="252"/>
      <c r="CG98" s="252"/>
      <c r="CH98" s="252"/>
      <c r="CI98" s="252"/>
      <c r="CJ98" s="252"/>
      <c r="CK98" s="252"/>
      <c r="CL98" s="252"/>
      <c r="CM98" s="252"/>
      <c r="CN98" s="252"/>
      <c r="CO98" s="252"/>
      <c r="CP98" s="252"/>
      <c r="CQ98" s="252"/>
      <c r="CR98" s="252"/>
      <c r="CS98" s="252"/>
      <c r="CT98" s="252"/>
      <c r="CU98" s="252"/>
      <c r="CV98" s="252"/>
      <c r="CW98" s="252"/>
      <c r="CX98" s="252"/>
      <c r="CY98" s="252"/>
      <c r="CZ98" s="252"/>
      <c r="DA98" s="252"/>
      <c r="DB98" s="252"/>
      <c r="DC98" s="252"/>
      <c r="DD98" s="252"/>
      <c r="DE98" s="252"/>
      <c r="DF98" s="252"/>
      <c r="DG98" s="252"/>
      <c r="DH98" s="252"/>
      <c r="DI98" s="252"/>
      <c r="DJ98" s="252"/>
      <c r="DK98" s="252"/>
      <c r="DL98" s="252"/>
      <c r="DM98" s="252"/>
      <c r="DN98" s="252"/>
      <c r="DO98" s="252"/>
      <c r="DP98" s="252"/>
      <c r="DQ98" s="252"/>
      <c r="DR98" s="252"/>
      <c r="DS98" s="252"/>
      <c r="DT98" s="252"/>
      <c r="DU98" s="252"/>
      <c r="DV98" s="252"/>
      <c r="DW98" s="252"/>
      <c r="DX98" s="252"/>
      <c r="DY98" s="252"/>
      <c r="DZ98" s="252"/>
      <c r="EA98" s="252"/>
      <c r="EB98" s="252"/>
      <c r="EC98" s="252"/>
      <c r="ED98" s="252"/>
      <c r="EE98" s="252"/>
      <c r="EF98" s="252"/>
      <c r="EG98" s="252"/>
      <c r="EH98" s="252"/>
      <c r="EI98" s="252"/>
      <c r="EJ98" s="252"/>
      <c r="EK98" s="252"/>
      <c r="EL98" s="252"/>
      <c r="EM98" s="252"/>
      <c r="EN98" s="252"/>
      <c r="EO98" s="252"/>
      <c r="EP98" s="252"/>
      <c r="EQ98" s="252"/>
      <c r="ER98" s="252"/>
      <c r="ES98" s="252"/>
      <c r="ET98" s="252"/>
      <c r="EU98" s="252"/>
      <c r="EV98" s="252"/>
      <c r="EW98" s="252"/>
      <c r="EX98" s="252"/>
      <c r="EY98" s="252"/>
      <c r="EZ98" s="252"/>
      <c r="FA98" s="252"/>
      <c r="FB98" s="252"/>
      <c r="FC98" s="252"/>
      <c r="FD98" s="252"/>
      <c r="FE98" s="252"/>
      <c r="FF98" s="252"/>
      <c r="FG98" s="252"/>
      <c r="FH98" s="252"/>
      <c r="FI98" s="252"/>
      <c r="FJ98" s="252"/>
      <c r="FK98" s="252"/>
      <c r="FL98" s="252"/>
      <c r="FM98" s="252"/>
      <c r="FN98" s="252"/>
      <c r="FO98" s="252"/>
      <c r="FP98" s="252"/>
      <c r="FQ98" s="252"/>
      <c r="FR98" s="252"/>
      <c r="FS98" s="252"/>
      <c r="FT98" s="252"/>
      <c r="FU98" s="252"/>
      <c r="FV98" s="252"/>
      <c r="FW98" s="252"/>
      <c r="FX98" s="252"/>
      <c r="FY98" s="252"/>
      <c r="FZ98" s="252"/>
      <c r="GA98" s="252"/>
      <c r="GB98" s="252"/>
      <c r="GC98" s="252"/>
      <c r="GD98" s="252"/>
      <c r="GE98" s="252"/>
      <c r="GF98" s="252"/>
      <c r="GG98" s="252"/>
      <c r="GH98" s="252"/>
      <c r="GI98" s="252"/>
      <c r="GJ98" s="252"/>
      <c r="GK98" s="252"/>
      <c r="GL98" s="252"/>
      <c r="GM98" s="252"/>
      <c r="GN98" s="252"/>
      <c r="GO98" s="252"/>
      <c r="GP98" s="252"/>
      <c r="GQ98" s="252"/>
      <c r="GR98" s="252"/>
      <c r="GS98" s="252"/>
      <c r="GT98" s="252"/>
      <c r="GU98" s="252"/>
      <c r="GV98" s="252"/>
      <c r="GW98" s="252"/>
      <c r="GX98" s="252"/>
      <c r="GY98" s="252"/>
      <c r="GZ98" s="252"/>
      <c r="HA98" s="252"/>
      <c r="HB98" s="252"/>
      <c r="HC98" s="252"/>
      <c r="HD98" s="252"/>
      <c r="HE98" s="252"/>
      <c r="HF98" s="252"/>
      <c r="HG98" s="252"/>
      <c r="HH98" s="252"/>
      <c r="HI98" s="252"/>
      <c r="HJ98" s="252"/>
      <c r="HK98" s="252"/>
      <c r="HL98" s="252"/>
      <c r="HM98" s="252"/>
      <c r="HN98" s="252"/>
      <c r="HO98" s="252"/>
      <c r="HP98" s="252"/>
      <c r="HQ98" s="252"/>
      <c r="HR98" s="252"/>
      <c r="HS98" s="252"/>
      <c r="HT98" s="252"/>
      <c r="HU98" s="252"/>
      <c r="HV98" s="252"/>
      <c r="HW98" s="252"/>
      <c r="HX98" s="252"/>
      <c r="HY98" s="252"/>
      <c r="HZ98" s="252"/>
      <c r="IA98" s="252"/>
      <c r="IB98" s="252"/>
      <c r="IC98" s="252"/>
      <c r="ID98" s="252"/>
      <c r="IE98" s="252"/>
      <c r="IF98" s="252"/>
      <c r="IG98" s="252"/>
      <c r="IH98" s="252"/>
      <c r="II98" s="252"/>
      <c r="IJ98" s="252"/>
      <c r="IK98" s="252"/>
      <c r="IL98" s="252"/>
      <c r="IM98" s="252"/>
      <c r="IN98" s="252"/>
      <c r="IO98" s="252"/>
      <c r="IP98" s="252"/>
      <c r="IQ98" s="252"/>
      <c r="IR98" s="252"/>
      <c r="IS98" s="252"/>
      <c r="IT98" s="252"/>
      <c r="IU98" s="252"/>
      <c r="IV98" s="252"/>
      <c r="IW98" s="252"/>
      <c r="IX98" s="252"/>
      <c r="IY98" s="252"/>
      <c r="IZ98" s="252"/>
      <c r="JA98" s="252"/>
      <c r="JB98" s="252"/>
      <c r="JC98" s="252"/>
      <c r="JD98" s="252"/>
      <c r="JE98" s="252"/>
      <c r="JF98" s="252"/>
      <c r="JG98" s="252"/>
      <c r="JH98" s="252"/>
      <c r="JI98" s="252"/>
      <c r="JJ98" s="252"/>
      <c r="JK98" s="252"/>
      <c r="JL98" s="252"/>
      <c r="JM98" s="252"/>
      <c r="JN98" s="252"/>
      <c r="JO98" s="252"/>
      <c r="JP98" s="252"/>
      <c r="JQ98" s="252"/>
      <c r="JR98" s="252"/>
      <c r="JS98" s="252"/>
      <c r="JT98" s="252"/>
      <c r="JU98" s="252"/>
      <c r="JV98" s="252"/>
      <c r="JW98" s="252"/>
      <c r="JX98" s="252"/>
      <c r="JY98" s="252"/>
      <c r="JZ98" s="252"/>
      <c r="KA98" s="252"/>
      <c r="KB98" s="252"/>
      <c r="KC98" s="252"/>
      <c r="KD98" s="252"/>
      <c r="KE98" s="252"/>
      <c r="KF98" s="252"/>
      <c r="KG98" s="252"/>
      <c r="KH98" s="252"/>
      <c r="KI98" s="252"/>
      <c r="KJ98" s="252"/>
      <c r="KK98" s="252"/>
      <c r="KL98" s="252"/>
      <c r="KM98" s="252"/>
      <c r="KN98" s="252"/>
      <c r="KO98" s="252"/>
      <c r="KP98" s="252"/>
      <c r="KQ98" s="252"/>
      <c r="KR98" s="252"/>
      <c r="KS98" s="252"/>
      <c r="KT98" s="252"/>
      <c r="KU98" s="252"/>
      <c r="KV98" s="252"/>
      <c r="KW98" s="252"/>
      <c r="KX98" s="252"/>
      <c r="KY98" s="252"/>
      <c r="KZ98" s="252"/>
      <c r="LA98" s="252"/>
      <c r="LB98" s="252"/>
      <c r="LC98" s="252"/>
      <c r="LD98" s="252"/>
      <c r="LE98" s="252"/>
      <c r="LF98" s="252"/>
      <c r="LG98" s="252"/>
      <c r="LH98" s="252"/>
      <c r="LI98" s="252"/>
      <c r="LJ98" s="252"/>
      <c r="LK98" s="252"/>
      <c r="LL98" s="252"/>
      <c r="LM98" s="252"/>
      <c r="LN98" s="252"/>
      <c r="LO98" s="252"/>
      <c r="LP98" s="252"/>
      <c r="LQ98" s="252"/>
      <c r="LR98" s="252"/>
      <c r="LS98" s="252"/>
      <c r="LT98" s="252"/>
      <c r="LU98" s="252"/>
      <c r="LV98" s="252"/>
      <c r="LW98" s="252"/>
      <c r="LX98" s="252"/>
      <c r="LY98" s="252"/>
      <c r="LZ98" s="252"/>
      <c r="MA98" s="252"/>
      <c r="MB98" s="252"/>
      <c r="MC98" s="252"/>
      <c r="MD98" s="252"/>
      <c r="ME98" s="252"/>
      <c r="MF98" s="252"/>
      <c r="MG98" s="252"/>
      <c r="MH98" s="252"/>
      <c r="MI98" s="252"/>
      <c r="MJ98" s="252"/>
      <c r="MK98" s="252"/>
      <c r="ML98" s="252"/>
      <c r="MM98" s="252"/>
      <c r="MN98" s="252"/>
    </row>
    <row r="99" spans="1:352" ht="15.75" x14ac:dyDescent="0.3">
      <c r="B99" s="193" t="s">
        <v>918</v>
      </c>
      <c r="C99" s="160" t="s">
        <v>919</v>
      </c>
      <c r="D99" s="160" t="s">
        <v>599</v>
      </c>
      <c r="E99" s="160" t="s">
        <v>253</v>
      </c>
      <c r="F99" s="160">
        <v>20085801539</v>
      </c>
      <c r="G99" s="160">
        <v>1</v>
      </c>
      <c r="H99" s="160" t="s">
        <v>932</v>
      </c>
      <c r="I99" s="160" t="s">
        <v>830</v>
      </c>
      <c r="J99" s="160"/>
      <c r="K99" s="160" t="s">
        <v>935</v>
      </c>
      <c r="L99" s="151" t="s">
        <v>1017</v>
      </c>
      <c r="M99" s="151" t="s">
        <v>349</v>
      </c>
      <c r="N99" s="160" t="s">
        <v>343</v>
      </c>
      <c r="O99" s="160"/>
      <c r="P99" s="160"/>
      <c r="Q99" s="160" t="s">
        <v>344</v>
      </c>
      <c r="R99" s="160"/>
      <c r="S99" s="160"/>
      <c r="T99" s="160" t="s">
        <v>248</v>
      </c>
      <c r="U99" s="160"/>
      <c r="V99" s="152"/>
      <c r="W99" s="238" t="str">
        <f>IF(V99=Hoja1!$C$2,Hoja1!$D$2,IF('1-Base de Datos'!V99=Hoja1!$C$3,Hoja1!$D$3,IF('1-Base de Datos'!V99=Hoja1!$C$4,Hoja1!$D$4,IF('1-Base de Datos'!V99=Hoja1!$C$5,Hoja1!$D$5,IF('1-Base de Datos'!V99=Hoja1!$C$6,Hoja1!$D$6,IF(V99=Hoja1!$C$7,Hoja1!$D$7,IF('1-Base de Datos'!V99=Hoja1!$C$8,Hoja1!$D$8,IF('1-Base de Datos'!V99=Hoja1!$C$9,Hoja1!$D$9,IF('1-Base de Datos'!V99=Hoja1!$C$10,Hoja1!$D$10,IF('1-Base de Datos'!V99=Hoja1!$C$11,Hoja1!$D$11,IF('1-Base de Datos'!V99=Hoja1!$C$12,Hoja1!$D$12," ")))))))))))</f>
        <v xml:space="preserve"> </v>
      </c>
      <c r="X99" s="162"/>
      <c r="Y99" s="169"/>
      <c r="Z99" s="246"/>
      <c r="AA99" s="154"/>
      <c r="AB99" s="160" t="s">
        <v>246</v>
      </c>
      <c r="AC99" s="160" t="s">
        <v>247</v>
      </c>
      <c r="AD99" s="160" t="s">
        <v>247</v>
      </c>
      <c r="AE99" s="160" t="s">
        <v>245</v>
      </c>
      <c r="AF99" s="160" t="s">
        <v>247</v>
      </c>
      <c r="AG99" s="160" t="s">
        <v>247</v>
      </c>
      <c r="AH99" s="160" t="s">
        <v>245</v>
      </c>
      <c r="AI99" s="160">
        <v>4242558</v>
      </c>
      <c r="AJ99" s="167" t="s">
        <v>920</v>
      </c>
      <c r="AK99" s="180"/>
      <c r="AL99" s="198">
        <v>43543</v>
      </c>
      <c r="AM99" s="168"/>
      <c r="AN99" s="196">
        <v>30671170241</v>
      </c>
    </row>
    <row r="100" spans="1:352" ht="15.75" x14ac:dyDescent="0.3">
      <c r="B100" s="193" t="s">
        <v>963</v>
      </c>
      <c r="C100" s="160" t="s">
        <v>964</v>
      </c>
      <c r="D100" s="160" t="s">
        <v>599</v>
      </c>
      <c r="E100" s="160" t="s">
        <v>252</v>
      </c>
      <c r="F100" s="160">
        <v>20322752092</v>
      </c>
      <c r="G100" s="160">
        <v>1</v>
      </c>
      <c r="H100" s="160"/>
      <c r="I100" s="160"/>
      <c r="J100" s="160"/>
      <c r="K100" s="160" t="s">
        <v>902</v>
      </c>
      <c r="L100" s="151" t="s">
        <v>1016</v>
      </c>
      <c r="M100" s="151" t="s">
        <v>368</v>
      </c>
      <c r="N100" s="160" t="s">
        <v>367</v>
      </c>
      <c r="O100" s="160"/>
      <c r="P100" s="160" t="s">
        <v>367</v>
      </c>
      <c r="Q100" s="160"/>
      <c r="R100" s="160"/>
      <c r="S100" s="160"/>
      <c r="T100" s="160" t="s">
        <v>251</v>
      </c>
      <c r="U100" s="160"/>
      <c r="V100" s="152"/>
      <c r="W100" s="238" t="str">
        <f>IF(V100=Hoja1!$C$2,Hoja1!$D$2,IF('1-Base de Datos'!V100=Hoja1!$C$3,Hoja1!$D$3,IF('1-Base de Datos'!V100=Hoja1!$C$4,Hoja1!$D$4,IF('1-Base de Datos'!V100=Hoja1!$C$5,Hoja1!$D$5,IF('1-Base de Datos'!V100=Hoja1!$C$6,Hoja1!$D$6,IF(V100=Hoja1!$C$7,Hoja1!$D$7,IF('1-Base de Datos'!V100=Hoja1!$C$8,Hoja1!$D$8,IF('1-Base de Datos'!V100=Hoja1!$C$9,Hoja1!$D$9,IF('1-Base de Datos'!V100=Hoja1!$C$10,Hoja1!$D$10,IF('1-Base de Datos'!V100=Hoja1!$C$11,Hoja1!$D$11,IF('1-Base de Datos'!V100=Hoja1!$C$12,Hoja1!$D$12," ")))))))))))</f>
        <v xml:space="preserve"> </v>
      </c>
      <c r="X100" s="162"/>
      <c r="Y100" s="169"/>
      <c r="Z100" s="246"/>
      <c r="AA100" s="154"/>
      <c r="AB100" s="160" t="s">
        <v>246</v>
      </c>
      <c r="AC100" s="160" t="s">
        <v>245</v>
      </c>
      <c r="AD100" s="160" t="s">
        <v>245</v>
      </c>
      <c r="AE100" s="160" t="s">
        <v>245</v>
      </c>
      <c r="AF100" s="160" t="s">
        <v>245</v>
      </c>
      <c r="AG100" s="160" t="s">
        <v>247</v>
      </c>
      <c r="AH100" s="160" t="s">
        <v>245</v>
      </c>
      <c r="AI100" s="160" t="s">
        <v>965</v>
      </c>
      <c r="AJ100" s="167"/>
      <c r="AK100" s="180"/>
      <c r="AL100" s="198">
        <v>43647</v>
      </c>
      <c r="AM100" s="168"/>
      <c r="AN100" s="196"/>
    </row>
    <row r="101" spans="1:352" ht="15.75" x14ac:dyDescent="0.3">
      <c r="B101" s="193" t="s">
        <v>976</v>
      </c>
      <c r="C101" s="160" t="s">
        <v>977</v>
      </c>
      <c r="D101" s="160" t="s">
        <v>599</v>
      </c>
      <c r="E101" s="160" t="s">
        <v>253</v>
      </c>
      <c r="F101" s="160">
        <v>20274660482</v>
      </c>
      <c r="G101" s="160">
        <v>3</v>
      </c>
      <c r="H101" s="160"/>
      <c r="I101" s="160"/>
      <c r="J101" s="160"/>
      <c r="K101" s="160" t="s">
        <v>902</v>
      </c>
      <c r="L101" s="151" t="s">
        <v>477</v>
      </c>
      <c r="M101" s="151" t="s">
        <v>368</v>
      </c>
      <c r="N101" s="160" t="s">
        <v>356</v>
      </c>
      <c r="O101" s="160"/>
      <c r="P101" s="160"/>
      <c r="Q101" s="160"/>
      <c r="R101" s="160"/>
      <c r="S101" s="160"/>
      <c r="T101" s="160" t="s">
        <v>251</v>
      </c>
      <c r="U101" s="160"/>
      <c r="V101" s="152"/>
      <c r="W101" s="238" t="str">
        <f>IF(V101=Hoja1!$C$2,Hoja1!$D$2,IF('1-Base de Datos'!V101=Hoja1!$C$3,Hoja1!$D$3,IF('1-Base de Datos'!V101=Hoja1!$C$4,Hoja1!$D$4,IF('1-Base de Datos'!V101=Hoja1!$C$5,Hoja1!$D$5,IF('1-Base de Datos'!V101=Hoja1!$C$6,Hoja1!$D$6,IF(V101=Hoja1!$C$7,Hoja1!$D$7,IF('1-Base de Datos'!V101=Hoja1!$C$8,Hoja1!$D$8,IF('1-Base de Datos'!V101=Hoja1!$C$9,Hoja1!$D$9,IF('1-Base de Datos'!V101=Hoja1!$C$10,Hoja1!$D$10,IF('1-Base de Datos'!V101=Hoja1!$C$11,Hoja1!$D$11,IF('1-Base de Datos'!V101=Hoja1!$C$12,Hoja1!$D$12," ")))))))))))</f>
        <v xml:space="preserve"> </v>
      </c>
      <c r="X101" s="162"/>
      <c r="Y101" s="169"/>
      <c r="Z101" s="246"/>
      <c r="AA101" s="154"/>
      <c r="AB101" s="160" t="s">
        <v>246</v>
      </c>
      <c r="AC101" s="160" t="s">
        <v>245</v>
      </c>
      <c r="AD101" s="160" t="s">
        <v>245</v>
      </c>
      <c r="AE101" s="160" t="s">
        <v>245</v>
      </c>
      <c r="AF101" s="160" t="s">
        <v>245</v>
      </c>
      <c r="AG101" s="160" t="s">
        <v>247</v>
      </c>
      <c r="AH101" s="160" t="s">
        <v>247</v>
      </c>
      <c r="AI101" s="160">
        <v>154474252</v>
      </c>
      <c r="AJ101" s="167"/>
      <c r="AK101" s="180"/>
      <c r="AL101" s="198">
        <v>43678</v>
      </c>
      <c r="AM101" s="168"/>
      <c r="AN101" s="196">
        <v>33716545259</v>
      </c>
    </row>
    <row r="102" spans="1:352" ht="15.75" x14ac:dyDescent="0.3">
      <c r="B102" s="193" t="s">
        <v>989</v>
      </c>
      <c r="C102" s="160" t="s">
        <v>990</v>
      </c>
      <c r="D102" s="160" t="s">
        <v>599</v>
      </c>
      <c r="E102" s="160" t="s">
        <v>252</v>
      </c>
      <c r="F102" s="160">
        <v>20164379443</v>
      </c>
      <c r="G102" s="160">
        <v>1</v>
      </c>
      <c r="H102" s="160"/>
      <c r="I102" s="160"/>
      <c r="J102" s="160"/>
      <c r="K102" s="160" t="s">
        <v>1043</v>
      </c>
      <c r="L102" s="151" t="s">
        <v>1017</v>
      </c>
      <c r="M102" s="151"/>
      <c r="N102" s="160"/>
      <c r="O102" s="160"/>
      <c r="P102" s="160"/>
      <c r="Q102" s="160"/>
      <c r="R102" s="160"/>
      <c r="S102" s="160"/>
      <c r="T102" s="160" t="s">
        <v>243</v>
      </c>
      <c r="U102" s="160" t="s">
        <v>1063</v>
      </c>
      <c r="V102" s="152" t="s">
        <v>65</v>
      </c>
      <c r="W102" s="238">
        <f>IF(V102=Hoja1!$C$2,Hoja1!$D$2,IF('1-Base de Datos'!V102=Hoja1!$C$3,Hoja1!$D$3,IF('1-Base de Datos'!V102=Hoja1!$C$4,Hoja1!$D$4,IF('1-Base de Datos'!V102=Hoja1!$C$5,Hoja1!$D$5,IF('1-Base de Datos'!V102=Hoja1!$C$6,Hoja1!$D$6,IF(V102=Hoja1!$C$7,Hoja1!$D$7,IF('1-Base de Datos'!V102=Hoja1!$C$8,Hoja1!$D$8,IF('1-Base de Datos'!V102=Hoja1!$C$9,Hoja1!$D$9,IF('1-Base de Datos'!V102=Hoja1!$C$10,Hoja1!$D$10,IF('1-Base de Datos'!V102=Hoja1!$C$11,Hoja1!$D$11,IF('1-Base de Datos'!V102=Hoja1!$C$12,Hoja1!$D$12," ")))))))))))</f>
        <v>417478.51</v>
      </c>
      <c r="X102" s="162">
        <v>522124</v>
      </c>
      <c r="Y102" s="161" t="s">
        <v>360</v>
      </c>
      <c r="Z102" s="246" t="s">
        <v>84</v>
      </c>
      <c r="AA102" s="154" t="s">
        <v>84</v>
      </c>
      <c r="AB102" s="160" t="s">
        <v>1021</v>
      </c>
      <c r="AC102" s="160" t="s">
        <v>245</v>
      </c>
      <c r="AD102" s="160" t="s">
        <v>245</v>
      </c>
      <c r="AE102" s="160" t="s">
        <v>245</v>
      </c>
      <c r="AF102" s="160" t="s">
        <v>245</v>
      </c>
      <c r="AG102" s="160" t="s">
        <v>245</v>
      </c>
      <c r="AH102" s="160" t="s">
        <v>245</v>
      </c>
      <c r="AI102" s="160"/>
      <c r="AJ102" s="167" t="s">
        <v>1003</v>
      </c>
      <c r="AK102" s="180"/>
      <c r="AL102" s="198">
        <v>43709</v>
      </c>
      <c r="AM102" s="168"/>
      <c r="AN102" s="196"/>
    </row>
    <row r="103" spans="1:352" ht="15.75" x14ac:dyDescent="0.3">
      <c r="B103" s="193" t="s">
        <v>1034</v>
      </c>
      <c r="C103" s="160" t="s">
        <v>1035</v>
      </c>
      <c r="D103" s="160" t="s">
        <v>599</v>
      </c>
      <c r="E103" s="160" t="s">
        <v>252</v>
      </c>
      <c r="F103" s="160">
        <v>27372926584</v>
      </c>
      <c r="G103" s="160"/>
      <c r="H103" s="160"/>
      <c r="I103" s="160"/>
      <c r="J103" s="160"/>
      <c r="K103" s="160" t="s">
        <v>902</v>
      </c>
      <c r="L103" s="151" t="s">
        <v>1017</v>
      </c>
      <c r="M103" s="151"/>
      <c r="N103" s="160"/>
      <c r="O103" s="160"/>
      <c r="P103" s="160"/>
      <c r="Q103" s="160"/>
      <c r="R103" s="160"/>
      <c r="S103" s="160"/>
      <c r="T103" s="160" t="s">
        <v>243</v>
      </c>
      <c r="U103" s="160" t="s">
        <v>1063</v>
      </c>
      <c r="V103" s="152" t="s">
        <v>631</v>
      </c>
      <c r="W103" s="238">
        <f>IF(V103=Hoja1!$C$2,Hoja1!$D$2,IF('1-Base de Datos'!V103=Hoja1!$C$3,Hoja1!$D$3,IF('1-Base de Datos'!V103=Hoja1!$C$4,Hoja1!$D$4,IF('1-Base de Datos'!V103=Hoja1!$C$5,Hoja1!$D$5,IF('1-Base de Datos'!V103=Hoja1!$C$6,Hoja1!$D$6,IF(V103=Hoja1!$C$7,Hoja1!$D$7,IF('1-Base de Datos'!V103=Hoja1!$C$8,Hoja1!$D$8,IF('1-Base de Datos'!V103=Hoja1!$C$9,Hoja1!$D$9,IF('1-Base de Datos'!V103=Hoja1!$C$10,Hoja1!$D$10,IF('1-Base de Datos'!V103=Hoja1!$C$11,Hoja1!$D$11,IF('1-Base de Datos'!V103=Hoja1!$C$12,Hoja1!$D$12," ")))))))))))</f>
        <v>208739.25</v>
      </c>
      <c r="X103" s="162">
        <v>39900</v>
      </c>
      <c r="Y103" s="161" t="s">
        <v>360</v>
      </c>
      <c r="Z103" s="246" t="s">
        <v>631</v>
      </c>
      <c r="AA103" s="154" t="s">
        <v>631</v>
      </c>
      <c r="AB103" s="160" t="s">
        <v>1021</v>
      </c>
      <c r="AC103" s="160" t="s">
        <v>247</v>
      </c>
      <c r="AD103" s="160" t="s">
        <v>245</v>
      </c>
      <c r="AE103" s="160" t="s">
        <v>245</v>
      </c>
      <c r="AF103" s="160" t="s">
        <v>245</v>
      </c>
      <c r="AG103" s="160" t="s">
        <v>245</v>
      </c>
      <c r="AH103" s="160" t="s">
        <v>245</v>
      </c>
      <c r="AI103" s="160">
        <v>3446583365</v>
      </c>
      <c r="AJ103" s="167"/>
      <c r="AK103" s="180"/>
      <c r="AL103" s="198">
        <v>43800</v>
      </c>
      <c r="AM103" s="168"/>
      <c r="AN103" s="196"/>
    </row>
    <row r="104" spans="1:352" ht="15.75" x14ac:dyDescent="0.3">
      <c r="B104" s="193" t="s">
        <v>1070</v>
      </c>
      <c r="C104" s="160" t="s">
        <v>1071</v>
      </c>
      <c r="D104" s="160" t="s">
        <v>599</v>
      </c>
      <c r="E104" s="160" t="s">
        <v>252</v>
      </c>
      <c r="F104" s="160">
        <v>20272943371</v>
      </c>
      <c r="G104" s="160">
        <v>1</v>
      </c>
      <c r="H104" s="160"/>
      <c r="I104" s="160"/>
      <c r="J104" s="160"/>
      <c r="K104" s="160" t="s">
        <v>902</v>
      </c>
      <c r="L104" s="151" t="s">
        <v>1017</v>
      </c>
      <c r="M104" s="151"/>
      <c r="N104" s="160"/>
      <c r="O104" s="160"/>
      <c r="P104" s="160"/>
      <c r="Q104" s="160"/>
      <c r="R104" s="160"/>
      <c r="S104" s="160"/>
      <c r="T104" s="160" t="s">
        <v>198</v>
      </c>
      <c r="U104" s="160"/>
      <c r="V104" s="152"/>
      <c r="W104" s="238"/>
      <c r="X104" s="162"/>
      <c r="Y104" s="161"/>
      <c r="Z104" s="246"/>
      <c r="AA104" s="154"/>
      <c r="AB104" s="160" t="s">
        <v>198</v>
      </c>
      <c r="AC104" s="160" t="s">
        <v>198</v>
      </c>
      <c r="AD104" s="160" t="s">
        <v>245</v>
      </c>
      <c r="AE104" s="160" t="s">
        <v>247</v>
      </c>
      <c r="AF104" s="160" t="s">
        <v>245</v>
      </c>
      <c r="AG104" s="160" t="s">
        <v>245</v>
      </c>
      <c r="AH104" s="160" t="s">
        <v>245</v>
      </c>
      <c r="AI104" s="160">
        <v>3434559559</v>
      </c>
      <c r="AJ104" s="167"/>
      <c r="AK104" s="180"/>
      <c r="AL104" s="198">
        <v>43862</v>
      </c>
      <c r="AM104" s="168"/>
      <c r="AN104" s="250" t="s">
        <v>1072</v>
      </c>
    </row>
    <row r="105" spans="1:352" ht="15.75" x14ac:dyDescent="0.3">
      <c r="B105" s="185"/>
      <c r="C105" s="186" t="s">
        <v>102</v>
      </c>
      <c r="D105" s="186" t="s">
        <v>599</v>
      </c>
      <c r="E105" s="186"/>
      <c r="F105" s="186"/>
      <c r="G105" s="186"/>
      <c r="H105" s="186"/>
      <c r="I105" s="186"/>
      <c r="J105" s="186"/>
      <c r="K105" s="186"/>
      <c r="L105" s="187"/>
      <c r="M105" s="187"/>
      <c r="N105" s="186"/>
      <c r="O105" s="186"/>
      <c r="P105" s="186"/>
      <c r="Q105" s="186"/>
      <c r="R105" s="186"/>
      <c r="S105" s="186"/>
      <c r="T105" s="186"/>
      <c r="U105" s="186"/>
      <c r="V105" s="234"/>
      <c r="W105" s="230" t="str">
        <f>IF(V105=Hoja1!$C$2,Hoja1!$D$2,IF('1-Base de Datos'!V105=Hoja1!$C$3,Hoja1!$D$3,IF('1-Base de Datos'!V105=Hoja1!$C$4,Hoja1!$D$4,IF('1-Base de Datos'!V105=Hoja1!$C$5,Hoja1!$D$5,IF('1-Base de Datos'!V105=Hoja1!$C$6,Hoja1!$D$6,IF(V105=Hoja1!$C$7,Hoja1!$D$7,IF('1-Base de Datos'!V105=Hoja1!$C$8,Hoja1!$D$8,IF('1-Base de Datos'!V105=Hoja1!$C$9,Hoja1!$D$9,IF('1-Base de Datos'!V105=Hoja1!$C$10,Hoja1!$D$10,IF('1-Base de Datos'!V105=Hoja1!$C$11,Hoja1!$D$11,IF('1-Base de Datos'!V105=Hoja1!$C$12,Hoja1!$D$12," ")))))))))))</f>
        <v xml:space="preserve"> </v>
      </c>
      <c r="X105" s="186"/>
      <c r="Y105" s="186"/>
      <c r="Z105" s="230"/>
      <c r="AA105" s="242"/>
      <c r="AB105" s="186"/>
      <c r="AC105" s="186"/>
      <c r="AD105" s="186"/>
      <c r="AE105" s="186"/>
      <c r="AF105" s="186"/>
      <c r="AG105" s="186"/>
      <c r="AH105" s="186"/>
      <c r="AI105" s="186"/>
      <c r="AJ105" s="188"/>
      <c r="AK105" s="187"/>
      <c r="AL105" s="188"/>
      <c r="AM105" s="188"/>
      <c r="AN105" s="189"/>
    </row>
    <row r="106" spans="1:352" customFormat="1" ht="15.75" customHeight="1" x14ac:dyDescent="0.3">
      <c r="A106" s="252"/>
      <c r="B106" s="29" t="s">
        <v>292</v>
      </c>
      <c r="C106" s="1" t="s">
        <v>103</v>
      </c>
      <c r="D106" s="1" t="s">
        <v>600</v>
      </c>
      <c r="E106" s="1" t="s">
        <v>252</v>
      </c>
      <c r="F106" s="1">
        <v>27216310840</v>
      </c>
      <c r="G106" s="1"/>
      <c r="H106" s="1" t="s">
        <v>123</v>
      </c>
      <c r="I106" s="1"/>
      <c r="J106" s="1"/>
      <c r="K106" s="1" t="s">
        <v>104</v>
      </c>
      <c r="L106" s="14" t="s">
        <v>477</v>
      </c>
      <c r="M106" s="14"/>
      <c r="N106" s="1" t="s">
        <v>357</v>
      </c>
      <c r="O106" s="1"/>
      <c r="P106" s="1" t="s">
        <v>357</v>
      </c>
      <c r="Q106" s="1"/>
      <c r="R106" s="1"/>
      <c r="S106" s="1"/>
      <c r="T106" s="1" t="s">
        <v>251</v>
      </c>
      <c r="U106" s="160"/>
      <c r="V106" s="83"/>
      <c r="W106" s="238" t="str">
        <f>IF(V106=Hoja1!$C$2,Hoja1!$D$2,IF('1-Base de Datos'!V106=Hoja1!$C$3,Hoja1!$D$3,IF('1-Base de Datos'!V106=Hoja1!$C$4,Hoja1!$D$4,IF('1-Base de Datos'!V106=Hoja1!$C$5,Hoja1!$D$5,IF('1-Base de Datos'!V106=Hoja1!$C$6,Hoja1!$D$6,IF(V106=Hoja1!$C$7,Hoja1!$D$7,IF('1-Base de Datos'!V106=Hoja1!$C$8,Hoja1!$D$8,IF('1-Base de Datos'!V106=Hoja1!$C$9,Hoja1!$D$9,IF('1-Base de Datos'!V106=Hoja1!$C$10,Hoja1!$D$10,IF('1-Base de Datos'!V106=Hoja1!$C$11,Hoja1!$D$11,IF('1-Base de Datos'!V106=Hoja1!$C$12,Hoja1!$D$12," ")))))))))))</f>
        <v xml:space="preserve"> </v>
      </c>
      <c r="X106" s="115"/>
      <c r="Y106" s="83"/>
      <c r="Z106" s="246"/>
      <c r="AA106" s="154"/>
      <c r="AB106" s="1" t="s">
        <v>249</v>
      </c>
      <c r="AC106" s="1" t="s">
        <v>247</v>
      </c>
      <c r="AD106" s="1" t="s">
        <v>247</v>
      </c>
      <c r="AE106" s="1" t="s">
        <v>245</v>
      </c>
      <c r="AF106" s="1" t="s">
        <v>245</v>
      </c>
      <c r="AG106" s="1" t="s">
        <v>247</v>
      </c>
      <c r="AH106" s="1" t="s">
        <v>245</v>
      </c>
      <c r="AI106" s="1">
        <v>154742302</v>
      </c>
      <c r="AJ106" s="93" t="s">
        <v>105</v>
      </c>
      <c r="AK106" s="3">
        <v>41422</v>
      </c>
      <c r="AL106" s="2"/>
      <c r="AM106" s="2"/>
      <c r="AN106" s="10"/>
      <c r="AO106" s="252"/>
      <c r="AP106" s="252"/>
      <c r="AQ106" s="252"/>
      <c r="AR106" s="252"/>
      <c r="AS106" s="252"/>
      <c r="AT106" s="252"/>
      <c r="AU106" s="252"/>
      <c r="AV106" s="252"/>
      <c r="AW106" s="252"/>
      <c r="AX106" s="252"/>
      <c r="AY106" s="252"/>
      <c r="AZ106" s="252"/>
      <c r="BA106" s="252"/>
      <c r="BB106" s="252"/>
      <c r="BC106" s="252"/>
      <c r="BD106" s="252"/>
      <c r="BE106" s="252"/>
      <c r="BF106" s="252"/>
      <c r="BG106" s="252"/>
      <c r="BH106" s="252"/>
      <c r="BI106" s="252"/>
      <c r="BJ106" s="252"/>
      <c r="BK106" s="252"/>
      <c r="BL106" s="252"/>
      <c r="BM106" s="252"/>
      <c r="BN106" s="252"/>
      <c r="BO106" s="252"/>
      <c r="BP106" s="252"/>
      <c r="BQ106" s="252"/>
      <c r="BR106" s="252"/>
      <c r="BS106" s="252"/>
      <c r="BT106" s="252"/>
      <c r="BU106" s="252"/>
      <c r="BV106" s="252"/>
      <c r="BW106" s="252"/>
      <c r="BX106" s="252"/>
      <c r="BY106" s="252"/>
      <c r="BZ106" s="252"/>
      <c r="CA106" s="252"/>
      <c r="CB106" s="252"/>
      <c r="CC106" s="252"/>
      <c r="CD106" s="252"/>
      <c r="CE106" s="252"/>
      <c r="CF106" s="252"/>
      <c r="CG106" s="252"/>
      <c r="CH106" s="252"/>
      <c r="CI106" s="252"/>
      <c r="CJ106" s="252"/>
      <c r="CK106" s="252"/>
      <c r="CL106" s="252"/>
      <c r="CM106" s="252"/>
      <c r="CN106" s="252"/>
      <c r="CO106" s="252"/>
      <c r="CP106" s="252"/>
      <c r="CQ106" s="252"/>
      <c r="CR106" s="252"/>
      <c r="CS106" s="252"/>
      <c r="CT106" s="252"/>
      <c r="CU106" s="252"/>
      <c r="CV106" s="252"/>
      <c r="CW106" s="252"/>
      <c r="CX106" s="252"/>
      <c r="CY106" s="252"/>
      <c r="CZ106" s="252"/>
      <c r="DA106" s="252"/>
      <c r="DB106" s="252"/>
      <c r="DC106" s="252"/>
      <c r="DD106" s="252"/>
      <c r="DE106" s="252"/>
      <c r="DF106" s="252"/>
      <c r="DG106" s="252"/>
      <c r="DH106" s="252"/>
      <c r="DI106" s="252"/>
      <c r="DJ106" s="252"/>
      <c r="DK106" s="252"/>
      <c r="DL106" s="252"/>
      <c r="DM106" s="252"/>
      <c r="DN106" s="252"/>
      <c r="DO106" s="252"/>
      <c r="DP106" s="252"/>
      <c r="DQ106" s="252"/>
      <c r="DR106" s="252"/>
      <c r="DS106" s="252"/>
      <c r="DT106" s="252"/>
      <c r="DU106" s="252"/>
      <c r="DV106" s="252"/>
      <c r="DW106" s="252"/>
      <c r="DX106" s="252"/>
      <c r="DY106" s="252"/>
      <c r="DZ106" s="252"/>
      <c r="EA106" s="252"/>
      <c r="EB106" s="252"/>
      <c r="EC106" s="252"/>
      <c r="ED106" s="252"/>
      <c r="EE106" s="252"/>
      <c r="EF106" s="252"/>
      <c r="EG106" s="252"/>
      <c r="EH106" s="252"/>
      <c r="EI106" s="252"/>
      <c r="EJ106" s="252"/>
      <c r="EK106" s="252"/>
      <c r="EL106" s="252"/>
      <c r="EM106" s="252"/>
      <c r="EN106" s="252"/>
      <c r="EO106" s="252"/>
      <c r="EP106" s="252"/>
      <c r="EQ106" s="252"/>
      <c r="ER106" s="252"/>
      <c r="ES106" s="252"/>
      <c r="ET106" s="252"/>
      <c r="EU106" s="252"/>
      <c r="EV106" s="252"/>
      <c r="EW106" s="252"/>
      <c r="EX106" s="252"/>
      <c r="EY106" s="252"/>
      <c r="EZ106" s="252"/>
      <c r="FA106" s="252"/>
      <c r="FB106" s="252"/>
      <c r="FC106" s="252"/>
      <c r="FD106" s="252"/>
      <c r="FE106" s="252"/>
      <c r="FF106" s="252"/>
      <c r="FG106" s="252"/>
      <c r="FH106" s="252"/>
      <c r="FI106" s="252"/>
      <c r="FJ106" s="252"/>
      <c r="FK106" s="252"/>
      <c r="FL106" s="252"/>
      <c r="FM106" s="252"/>
      <c r="FN106" s="252"/>
      <c r="FO106" s="252"/>
      <c r="FP106" s="252"/>
      <c r="FQ106" s="252"/>
      <c r="FR106" s="252"/>
      <c r="FS106" s="252"/>
      <c r="FT106" s="252"/>
      <c r="FU106" s="252"/>
      <c r="FV106" s="252"/>
      <c r="FW106" s="252"/>
      <c r="FX106" s="252"/>
      <c r="FY106" s="252"/>
      <c r="FZ106" s="252"/>
      <c r="GA106" s="252"/>
      <c r="GB106" s="252"/>
      <c r="GC106" s="252"/>
      <c r="GD106" s="252"/>
      <c r="GE106" s="252"/>
      <c r="GF106" s="252"/>
      <c r="GG106" s="252"/>
      <c r="GH106" s="252"/>
      <c r="GI106" s="252"/>
      <c r="GJ106" s="252"/>
      <c r="GK106" s="252"/>
      <c r="GL106" s="252"/>
      <c r="GM106" s="252"/>
      <c r="GN106" s="252"/>
      <c r="GO106" s="252"/>
      <c r="GP106" s="252"/>
      <c r="GQ106" s="252"/>
      <c r="GR106" s="252"/>
      <c r="GS106" s="252"/>
      <c r="GT106" s="252"/>
      <c r="GU106" s="252"/>
      <c r="GV106" s="252"/>
      <c r="GW106" s="252"/>
      <c r="GX106" s="252"/>
      <c r="GY106" s="252"/>
      <c r="GZ106" s="252"/>
      <c r="HA106" s="252"/>
      <c r="HB106" s="252"/>
      <c r="HC106" s="252"/>
      <c r="HD106" s="252"/>
      <c r="HE106" s="252"/>
      <c r="HF106" s="252"/>
      <c r="HG106" s="252"/>
      <c r="HH106" s="252"/>
      <c r="HI106" s="252"/>
      <c r="HJ106" s="252"/>
      <c r="HK106" s="252"/>
      <c r="HL106" s="252"/>
      <c r="HM106" s="252"/>
      <c r="HN106" s="252"/>
      <c r="HO106" s="252"/>
      <c r="HP106" s="252"/>
      <c r="HQ106" s="252"/>
      <c r="HR106" s="252"/>
      <c r="HS106" s="252"/>
      <c r="HT106" s="252"/>
      <c r="HU106" s="252"/>
      <c r="HV106" s="252"/>
      <c r="HW106" s="252"/>
      <c r="HX106" s="252"/>
      <c r="HY106" s="252"/>
      <c r="HZ106" s="252"/>
      <c r="IA106" s="252"/>
      <c r="IB106" s="252"/>
      <c r="IC106" s="252"/>
      <c r="ID106" s="252"/>
      <c r="IE106" s="252"/>
      <c r="IF106" s="252"/>
      <c r="IG106" s="252"/>
      <c r="IH106" s="252"/>
      <c r="II106" s="252"/>
      <c r="IJ106" s="252"/>
      <c r="IK106" s="252"/>
      <c r="IL106" s="252"/>
      <c r="IM106" s="252"/>
      <c r="IN106" s="252"/>
      <c r="IO106" s="252"/>
      <c r="IP106" s="252"/>
      <c r="IQ106" s="252"/>
      <c r="IR106" s="252"/>
      <c r="IS106" s="252"/>
      <c r="IT106" s="252"/>
      <c r="IU106" s="252"/>
      <c r="IV106" s="252"/>
      <c r="IW106" s="252"/>
      <c r="IX106" s="252"/>
      <c r="IY106" s="252"/>
      <c r="IZ106" s="252"/>
      <c r="JA106" s="252"/>
      <c r="JB106" s="252"/>
      <c r="JC106" s="252"/>
      <c r="JD106" s="252"/>
      <c r="JE106" s="252"/>
      <c r="JF106" s="252"/>
      <c r="JG106" s="252"/>
      <c r="JH106" s="252"/>
      <c r="JI106" s="252"/>
      <c r="JJ106" s="252"/>
      <c r="JK106" s="252"/>
      <c r="JL106" s="252"/>
      <c r="JM106" s="252"/>
      <c r="JN106" s="252"/>
      <c r="JO106" s="252"/>
      <c r="JP106" s="252"/>
      <c r="JQ106" s="252"/>
      <c r="JR106" s="252"/>
      <c r="JS106" s="252"/>
      <c r="JT106" s="252"/>
      <c r="JU106" s="252"/>
      <c r="JV106" s="252"/>
      <c r="JW106" s="252"/>
      <c r="JX106" s="252"/>
      <c r="JY106" s="252"/>
      <c r="JZ106" s="252"/>
      <c r="KA106" s="252"/>
      <c r="KB106" s="252"/>
      <c r="KC106" s="252"/>
      <c r="KD106" s="252"/>
      <c r="KE106" s="252"/>
      <c r="KF106" s="252"/>
      <c r="KG106" s="252"/>
      <c r="KH106" s="252"/>
      <c r="KI106" s="252"/>
      <c r="KJ106" s="252"/>
      <c r="KK106" s="252"/>
      <c r="KL106" s="252"/>
      <c r="KM106" s="252"/>
      <c r="KN106" s="252"/>
      <c r="KO106" s="252"/>
      <c r="KP106" s="252"/>
      <c r="KQ106" s="252"/>
      <c r="KR106" s="252"/>
      <c r="KS106" s="252"/>
      <c r="KT106" s="252"/>
      <c r="KU106" s="252"/>
      <c r="KV106" s="252"/>
      <c r="KW106" s="252"/>
      <c r="KX106" s="252"/>
      <c r="KY106" s="252"/>
      <c r="KZ106" s="252"/>
      <c r="LA106" s="252"/>
      <c r="LB106" s="252"/>
      <c r="LC106" s="252"/>
      <c r="LD106" s="252"/>
      <c r="LE106" s="252"/>
      <c r="LF106" s="252"/>
      <c r="LG106" s="252"/>
      <c r="LH106" s="252"/>
      <c r="LI106" s="252"/>
      <c r="LJ106" s="252"/>
      <c r="LK106" s="252"/>
      <c r="LL106" s="252"/>
      <c r="LM106" s="252"/>
      <c r="LN106" s="252"/>
      <c r="LO106" s="252"/>
      <c r="LP106" s="252"/>
      <c r="LQ106" s="252"/>
      <c r="LR106" s="252"/>
      <c r="LS106" s="252"/>
      <c r="LT106" s="252"/>
      <c r="LU106" s="252"/>
      <c r="LV106" s="252"/>
      <c r="LW106" s="252"/>
      <c r="LX106" s="252"/>
      <c r="LY106" s="252"/>
      <c r="LZ106" s="252"/>
      <c r="MA106" s="252"/>
      <c r="MB106" s="252"/>
      <c r="MC106" s="252"/>
      <c r="MD106" s="252"/>
      <c r="ME106" s="252"/>
      <c r="MF106" s="252"/>
      <c r="MG106" s="252"/>
      <c r="MH106" s="252"/>
      <c r="MI106" s="252"/>
      <c r="MJ106" s="252"/>
      <c r="MK106" s="252"/>
      <c r="ML106" s="252"/>
      <c r="MM106" s="252"/>
      <c r="MN106" s="252"/>
    </row>
    <row r="107" spans="1:352" customFormat="1" ht="15.75" customHeight="1" x14ac:dyDescent="0.3">
      <c r="A107" s="252"/>
      <c r="B107" s="29" t="s">
        <v>293</v>
      </c>
      <c r="C107" s="1" t="s">
        <v>106</v>
      </c>
      <c r="D107" s="1" t="s">
        <v>600</v>
      </c>
      <c r="E107" s="1" t="s">
        <v>252</v>
      </c>
      <c r="F107" s="1">
        <v>23315214009</v>
      </c>
      <c r="G107" s="1"/>
      <c r="H107" s="1"/>
      <c r="I107" s="1"/>
      <c r="J107" s="1"/>
      <c r="K107" s="1" t="s">
        <v>107</v>
      </c>
      <c r="L107" s="14" t="s">
        <v>239</v>
      </c>
      <c r="M107" s="14"/>
      <c r="N107" s="1"/>
      <c r="O107" s="1"/>
      <c r="P107" s="1"/>
      <c r="Q107" s="1"/>
      <c r="R107" s="1"/>
      <c r="S107" s="1"/>
      <c r="T107" s="1" t="s">
        <v>243</v>
      </c>
      <c r="U107" s="160"/>
      <c r="V107" s="87"/>
      <c r="W107" s="238" t="str">
        <f>IF(V107=Hoja1!$C$2,Hoja1!$D$2,IF('1-Base de Datos'!V107=Hoja1!$C$3,Hoja1!$D$3,IF('1-Base de Datos'!V107=Hoja1!$C$4,Hoja1!$D$4,IF('1-Base de Datos'!V107=Hoja1!$C$5,Hoja1!$D$5,IF('1-Base de Datos'!V107=Hoja1!$C$6,Hoja1!$D$6,IF(V107=Hoja1!$C$7,Hoja1!$D$7,IF('1-Base de Datos'!V107=Hoja1!$C$8,Hoja1!$D$8,IF('1-Base de Datos'!V107=Hoja1!$C$9,Hoja1!$D$9,IF('1-Base de Datos'!V107=Hoja1!$C$10,Hoja1!$D$10,IF('1-Base de Datos'!V107=Hoja1!$C$11,Hoja1!$D$11,IF('1-Base de Datos'!V107=Hoja1!$C$12,Hoja1!$D$12," ")))))))))))</f>
        <v xml:space="preserve"> </v>
      </c>
      <c r="X107" s="115"/>
      <c r="Y107" s="87"/>
      <c r="Z107" s="246"/>
      <c r="AA107" s="154"/>
      <c r="AB107" s="1" t="s">
        <v>246</v>
      </c>
      <c r="AC107" s="1" t="s">
        <v>245</v>
      </c>
      <c r="AD107" s="1" t="s">
        <v>245</v>
      </c>
      <c r="AE107" s="1" t="s">
        <v>245</v>
      </c>
      <c r="AF107" s="1" t="s">
        <v>245</v>
      </c>
      <c r="AG107" s="1" t="s">
        <v>245</v>
      </c>
      <c r="AH107" s="1" t="s">
        <v>245</v>
      </c>
      <c r="AI107" s="1">
        <v>154054165</v>
      </c>
      <c r="AJ107" s="93" t="s">
        <v>108</v>
      </c>
      <c r="AK107" s="3">
        <v>41791</v>
      </c>
      <c r="AL107" s="2"/>
      <c r="AM107" s="2"/>
      <c r="AN107" s="10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2"/>
      <c r="BQ107" s="252"/>
      <c r="BR107" s="252"/>
      <c r="BS107" s="252"/>
      <c r="BT107" s="252"/>
      <c r="BU107" s="252"/>
      <c r="BV107" s="252"/>
      <c r="BW107" s="252"/>
      <c r="BX107" s="252"/>
      <c r="BY107" s="252"/>
      <c r="BZ107" s="252"/>
      <c r="CA107" s="252"/>
      <c r="CB107" s="252"/>
      <c r="CC107" s="252"/>
      <c r="CD107" s="252"/>
      <c r="CE107" s="252"/>
      <c r="CF107" s="252"/>
      <c r="CG107" s="252"/>
      <c r="CH107" s="252"/>
      <c r="CI107" s="252"/>
      <c r="CJ107" s="252"/>
      <c r="CK107" s="252"/>
      <c r="CL107" s="252"/>
      <c r="CM107" s="252"/>
      <c r="CN107" s="252"/>
      <c r="CO107" s="252"/>
      <c r="CP107" s="252"/>
      <c r="CQ107" s="252"/>
      <c r="CR107" s="252"/>
      <c r="CS107" s="252"/>
      <c r="CT107" s="252"/>
      <c r="CU107" s="252"/>
      <c r="CV107" s="252"/>
      <c r="CW107" s="252"/>
      <c r="CX107" s="252"/>
      <c r="CY107" s="252"/>
      <c r="CZ107" s="252"/>
      <c r="DA107" s="252"/>
      <c r="DB107" s="252"/>
      <c r="DC107" s="252"/>
      <c r="DD107" s="252"/>
      <c r="DE107" s="252"/>
      <c r="DF107" s="252"/>
      <c r="DG107" s="252"/>
      <c r="DH107" s="252"/>
      <c r="DI107" s="252"/>
      <c r="DJ107" s="252"/>
      <c r="DK107" s="252"/>
      <c r="DL107" s="252"/>
      <c r="DM107" s="252"/>
      <c r="DN107" s="252"/>
      <c r="DO107" s="252"/>
      <c r="DP107" s="252"/>
      <c r="DQ107" s="252"/>
      <c r="DR107" s="252"/>
      <c r="DS107" s="252"/>
      <c r="DT107" s="252"/>
      <c r="DU107" s="252"/>
      <c r="DV107" s="252"/>
      <c r="DW107" s="252"/>
      <c r="DX107" s="252"/>
      <c r="DY107" s="252"/>
      <c r="DZ107" s="252"/>
      <c r="EA107" s="252"/>
      <c r="EB107" s="252"/>
      <c r="EC107" s="252"/>
      <c r="ED107" s="252"/>
      <c r="EE107" s="252"/>
      <c r="EF107" s="252"/>
      <c r="EG107" s="252"/>
      <c r="EH107" s="252"/>
      <c r="EI107" s="252"/>
      <c r="EJ107" s="252"/>
      <c r="EK107" s="252"/>
      <c r="EL107" s="252"/>
      <c r="EM107" s="252"/>
      <c r="EN107" s="252"/>
      <c r="EO107" s="252"/>
      <c r="EP107" s="252"/>
      <c r="EQ107" s="252"/>
      <c r="ER107" s="252"/>
      <c r="ES107" s="252"/>
      <c r="ET107" s="252"/>
      <c r="EU107" s="252"/>
      <c r="EV107" s="252"/>
      <c r="EW107" s="252"/>
      <c r="EX107" s="252"/>
      <c r="EY107" s="252"/>
      <c r="EZ107" s="252"/>
      <c r="FA107" s="252"/>
      <c r="FB107" s="252"/>
      <c r="FC107" s="252"/>
      <c r="FD107" s="252"/>
      <c r="FE107" s="252"/>
      <c r="FF107" s="252"/>
      <c r="FG107" s="252"/>
      <c r="FH107" s="252"/>
      <c r="FI107" s="252"/>
      <c r="FJ107" s="252"/>
      <c r="FK107" s="252"/>
      <c r="FL107" s="252"/>
      <c r="FM107" s="252"/>
      <c r="FN107" s="252"/>
      <c r="FO107" s="252"/>
      <c r="FP107" s="252"/>
      <c r="FQ107" s="252"/>
      <c r="FR107" s="252"/>
      <c r="FS107" s="252"/>
      <c r="FT107" s="252"/>
      <c r="FU107" s="252"/>
      <c r="FV107" s="252"/>
      <c r="FW107" s="252"/>
      <c r="FX107" s="252"/>
      <c r="FY107" s="252"/>
      <c r="FZ107" s="252"/>
      <c r="GA107" s="252"/>
      <c r="GB107" s="252"/>
      <c r="GC107" s="252"/>
      <c r="GD107" s="252"/>
      <c r="GE107" s="252"/>
      <c r="GF107" s="252"/>
      <c r="GG107" s="252"/>
      <c r="GH107" s="252"/>
      <c r="GI107" s="252"/>
      <c r="GJ107" s="252"/>
      <c r="GK107" s="252"/>
      <c r="GL107" s="252"/>
      <c r="GM107" s="252"/>
      <c r="GN107" s="252"/>
      <c r="GO107" s="252"/>
      <c r="GP107" s="252"/>
      <c r="GQ107" s="252"/>
      <c r="GR107" s="252"/>
      <c r="GS107" s="252"/>
      <c r="GT107" s="252"/>
      <c r="GU107" s="252"/>
      <c r="GV107" s="252"/>
      <c r="GW107" s="252"/>
      <c r="GX107" s="252"/>
      <c r="GY107" s="252"/>
      <c r="GZ107" s="252"/>
      <c r="HA107" s="252"/>
      <c r="HB107" s="252"/>
      <c r="HC107" s="252"/>
      <c r="HD107" s="252"/>
      <c r="HE107" s="252"/>
      <c r="HF107" s="252"/>
      <c r="HG107" s="252"/>
      <c r="HH107" s="252"/>
      <c r="HI107" s="252"/>
      <c r="HJ107" s="252"/>
      <c r="HK107" s="252"/>
      <c r="HL107" s="252"/>
      <c r="HM107" s="252"/>
      <c r="HN107" s="252"/>
      <c r="HO107" s="252"/>
      <c r="HP107" s="252"/>
      <c r="HQ107" s="252"/>
      <c r="HR107" s="252"/>
      <c r="HS107" s="252"/>
      <c r="HT107" s="252"/>
      <c r="HU107" s="252"/>
      <c r="HV107" s="252"/>
      <c r="HW107" s="252"/>
      <c r="HX107" s="252"/>
      <c r="HY107" s="252"/>
      <c r="HZ107" s="252"/>
      <c r="IA107" s="252"/>
      <c r="IB107" s="252"/>
      <c r="IC107" s="252"/>
      <c r="ID107" s="252"/>
      <c r="IE107" s="252"/>
      <c r="IF107" s="252"/>
      <c r="IG107" s="252"/>
      <c r="IH107" s="252"/>
      <c r="II107" s="252"/>
      <c r="IJ107" s="252"/>
      <c r="IK107" s="252"/>
      <c r="IL107" s="252"/>
      <c r="IM107" s="252"/>
      <c r="IN107" s="252"/>
      <c r="IO107" s="252"/>
      <c r="IP107" s="252"/>
      <c r="IQ107" s="252"/>
      <c r="IR107" s="252"/>
      <c r="IS107" s="252"/>
      <c r="IT107" s="252"/>
      <c r="IU107" s="252"/>
      <c r="IV107" s="252"/>
      <c r="IW107" s="252"/>
      <c r="IX107" s="252"/>
      <c r="IY107" s="252"/>
      <c r="IZ107" s="252"/>
      <c r="JA107" s="252"/>
      <c r="JB107" s="252"/>
      <c r="JC107" s="252"/>
      <c r="JD107" s="252"/>
      <c r="JE107" s="252"/>
      <c r="JF107" s="252"/>
      <c r="JG107" s="252"/>
      <c r="JH107" s="252"/>
      <c r="JI107" s="252"/>
      <c r="JJ107" s="252"/>
      <c r="JK107" s="252"/>
      <c r="JL107" s="252"/>
      <c r="JM107" s="252"/>
      <c r="JN107" s="252"/>
      <c r="JO107" s="252"/>
      <c r="JP107" s="252"/>
      <c r="JQ107" s="252"/>
      <c r="JR107" s="252"/>
      <c r="JS107" s="252"/>
      <c r="JT107" s="252"/>
      <c r="JU107" s="252"/>
      <c r="JV107" s="252"/>
      <c r="JW107" s="252"/>
      <c r="JX107" s="252"/>
      <c r="JY107" s="252"/>
      <c r="JZ107" s="252"/>
      <c r="KA107" s="252"/>
      <c r="KB107" s="252"/>
      <c r="KC107" s="252"/>
      <c r="KD107" s="252"/>
      <c r="KE107" s="252"/>
      <c r="KF107" s="252"/>
      <c r="KG107" s="252"/>
      <c r="KH107" s="252"/>
      <c r="KI107" s="252"/>
      <c r="KJ107" s="252"/>
      <c r="KK107" s="252"/>
      <c r="KL107" s="252"/>
      <c r="KM107" s="252"/>
      <c r="KN107" s="252"/>
      <c r="KO107" s="252"/>
      <c r="KP107" s="252"/>
      <c r="KQ107" s="252"/>
      <c r="KR107" s="252"/>
      <c r="KS107" s="252"/>
      <c r="KT107" s="252"/>
      <c r="KU107" s="252"/>
      <c r="KV107" s="252"/>
      <c r="KW107" s="252"/>
      <c r="KX107" s="252"/>
      <c r="KY107" s="252"/>
      <c r="KZ107" s="252"/>
      <c r="LA107" s="252"/>
      <c r="LB107" s="252"/>
      <c r="LC107" s="252"/>
      <c r="LD107" s="252"/>
      <c r="LE107" s="252"/>
      <c r="LF107" s="252"/>
      <c r="LG107" s="252"/>
      <c r="LH107" s="252"/>
      <c r="LI107" s="252"/>
      <c r="LJ107" s="252"/>
      <c r="LK107" s="252"/>
      <c r="LL107" s="252"/>
      <c r="LM107" s="252"/>
      <c r="LN107" s="252"/>
      <c r="LO107" s="252"/>
      <c r="LP107" s="252"/>
      <c r="LQ107" s="252"/>
      <c r="LR107" s="252"/>
      <c r="LS107" s="252"/>
      <c r="LT107" s="252"/>
      <c r="LU107" s="252"/>
      <c r="LV107" s="252"/>
      <c r="LW107" s="252"/>
      <c r="LX107" s="252"/>
      <c r="LY107" s="252"/>
      <c r="LZ107" s="252"/>
      <c r="MA107" s="252"/>
      <c r="MB107" s="252"/>
      <c r="MC107" s="252"/>
      <c r="MD107" s="252"/>
      <c r="ME107" s="252"/>
      <c r="MF107" s="252"/>
      <c r="MG107" s="252"/>
      <c r="MH107" s="252"/>
      <c r="MI107" s="252"/>
      <c r="MJ107" s="252"/>
      <c r="MK107" s="252"/>
      <c r="ML107" s="252"/>
      <c r="MM107" s="252"/>
      <c r="MN107" s="252"/>
    </row>
    <row r="108" spans="1:352" customFormat="1" ht="15.75" customHeight="1" x14ac:dyDescent="0.3">
      <c r="A108" s="252"/>
      <c r="B108" s="27" t="s">
        <v>294</v>
      </c>
      <c r="C108" s="1" t="s">
        <v>109</v>
      </c>
      <c r="D108" s="1" t="s">
        <v>600</v>
      </c>
      <c r="E108" s="1" t="s">
        <v>252</v>
      </c>
      <c r="F108" s="1">
        <v>20108249898</v>
      </c>
      <c r="G108" s="1"/>
      <c r="H108" s="1"/>
      <c r="I108" s="1"/>
      <c r="J108" s="1"/>
      <c r="K108" s="1" t="s">
        <v>110</v>
      </c>
      <c r="L108" s="14" t="s">
        <v>239</v>
      </c>
      <c r="M108" s="14"/>
      <c r="N108" s="1"/>
      <c r="O108" s="1"/>
      <c r="P108" s="1"/>
      <c r="Q108" s="1"/>
      <c r="R108" s="1"/>
      <c r="S108" s="1"/>
      <c r="T108" s="1" t="s">
        <v>243</v>
      </c>
      <c r="U108" s="160"/>
      <c r="V108" s="87"/>
      <c r="W108" s="238" t="str">
        <f>IF(V108=Hoja1!$C$2,Hoja1!$D$2,IF('1-Base de Datos'!V108=Hoja1!$C$3,Hoja1!$D$3,IF('1-Base de Datos'!V108=Hoja1!$C$4,Hoja1!$D$4,IF('1-Base de Datos'!V108=Hoja1!$C$5,Hoja1!$D$5,IF('1-Base de Datos'!V108=Hoja1!$C$6,Hoja1!$D$6,IF(V108=Hoja1!$C$7,Hoja1!$D$7,IF('1-Base de Datos'!V108=Hoja1!$C$8,Hoja1!$D$8,IF('1-Base de Datos'!V108=Hoja1!$C$9,Hoja1!$D$9,IF('1-Base de Datos'!V108=Hoja1!$C$10,Hoja1!$D$10,IF('1-Base de Datos'!V108=Hoja1!$C$11,Hoja1!$D$11,IF('1-Base de Datos'!V108=Hoja1!$C$12,Hoja1!$D$12," ")))))))))))</f>
        <v xml:space="preserve"> </v>
      </c>
      <c r="X108" s="115"/>
      <c r="Y108" s="87"/>
      <c r="Z108" s="246"/>
      <c r="AA108" s="154"/>
      <c r="AB108" s="1" t="s">
        <v>246</v>
      </c>
      <c r="AC108" s="1" t="s">
        <v>245</v>
      </c>
      <c r="AD108" s="1" t="s">
        <v>245</v>
      </c>
      <c r="AE108" s="1" t="s">
        <v>245</v>
      </c>
      <c r="AF108" s="1" t="s">
        <v>245</v>
      </c>
      <c r="AG108" s="1" t="s">
        <v>245</v>
      </c>
      <c r="AH108" s="1" t="s">
        <v>245</v>
      </c>
      <c r="AI108" s="1">
        <v>156218094</v>
      </c>
      <c r="AJ108" s="92" t="s">
        <v>111</v>
      </c>
      <c r="AK108" s="3">
        <v>41303</v>
      </c>
      <c r="AL108" s="5"/>
      <c r="AM108" s="5"/>
      <c r="AN108" s="4"/>
      <c r="AO108" s="252"/>
      <c r="AP108" s="252"/>
      <c r="AQ108" s="252"/>
      <c r="AR108" s="252"/>
      <c r="AS108" s="252"/>
      <c r="AT108" s="252"/>
      <c r="AU108" s="252"/>
      <c r="AV108" s="252"/>
      <c r="AW108" s="252"/>
      <c r="AX108" s="252"/>
      <c r="AY108" s="252"/>
      <c r="AZ108" s="252"/>
      <c r="BA108" s="252"/>
      <c r="BB108" s="252"/>
      <c r="BC108" s="252"/>
      <c r="BD108" s="252"/>
      <c r="BE108" s="252"/>
      <c r="BF108" s="252"/>
      <c r="BG108" s="252"/>
      <c r="BH108" s="252"/>
      <c r="BI108" s="252"/>
      <c r="BJ108" s="252"/>
      <c r="BK108" s="252"/>
      <c r="BL108" s="252"/>
      <c r="BM108" s="252"/>
      <c r="BN108" s="252"/>
      <c r="BO108" s="252"/>
      <c r="BP108" s="252"/>
      <c r="BQ108" s="252"/>
      <c r="BR108" s="252"/>
      <c r="BS108" s="252"/>
      <c r="BT108" s="252"/>
      <c r="BU108" s="252"/>
      <c r="BV108" s="252"/>
      <c r="BW108" s="252"/>
      <c r="BX108" s="252"/>
      <c r="BY108" s="252"/>
      <c r="BZ108" s="252"/>
      <c r="CA108" s="252"/>
      <c r="CB108" s="252"/>
      <c r="CC108" s="252"/>
      <c r="CD108" s="252"/>
      <c r="CE108" s="252"/>
      <c r="CF108" s="252"/>
      <c r="CG108" s="252"/>
      <c r="CH108" s="252"/>
      <c r="CI108" s="252"/>
      <c r="CJ108" s="252"/>
      <c r="CK108" s="252"/>
      <c r="CL108" s="252"/>
      <c r="CM108" s="252"/>
      <c r="CN108" s="252"/>
      <c r="CO108" s="252"/>
      <c r="CP108" s="252"/>
      <c r="CQ108" s="252"/>
      <c r="CR108" s="252"/>
      <c r="CS108" s="252"/>
      <c r="CT108" s="252"/>
      <c r="CU108" s="252"/>
      <c r="CV108" s="252"/>
      <c r="CW108" s="252"/>
      <c r="CX108" s="252"/>
      <c r="CY108" s="252"/>
      <c r="CZ108" s="252"/>
      <c r="DA108" s="252"/>
      <c r="DB108" s="252"/>
      <c r="DC108" s="252"/>
      <c r="DD108" s="252"/>
      <c r="DE108" s="252"/>
      <c r="DF108" s="252"/>
      <c r="DG108" s="252"/>
      <c r="DH108" s="252"/>
      <c r="DI108" s="252"/>
      <c r="DJ108" s="252"/>
      <c r="DK108" s="252"/>
      <c r="DL108" s="252"/>
      <c r="DM108" s="252"/>
      <c r="DN108" s="252"/>
      <c r="DO108" s="252"/>
      <c r="DP108" s="252"/>
      <c r="DQ108" s="252"/>
      <c r="DR108" s="252"/>
      <c r="DS108" s="252"/>
      <c r="DT108" s="252"/>
      <c r="DU108" s="252"/>
      <c r="DV108" s="252"/>
      <c r="DW108" s="252"/>
      <c r="DX108" s="252"/>
      <c r="DY108" s="252"/>
      <c r="DZ108" s="252"/>
      <c r="EA108" s="252"/>
      <c r="EB108" s="252"/>
      <c r="EC108" s="252"/>
      <c r="ED108" s="252"/>
      <c r="EE108" s="252"/>
      <c r="EF108" s="252"/>
      <c r="EG108" s="252"/>
      <c r="EH108" s="252"/>
      <c r="EI108" s="252"/>
      <c r="EJ108" s="252"/>
      <c r="EK108" s="252"/>
      <c r="EL108" s="252"/>
      <c r="EM108" s="252"/>
      <c r="EN108" s="252"/>
      <c r="EO108" s="252"/>
      <c r="EP108" s="252"/>
      <c r="EQ108" s="252"/>
      <c r="ER108" s="252"/>
      <c r="ES108" s="252"/>
      <c r="ET108" s="252"/>
      <c r="EU108" s="252"/>
      <c r="EV108" s="252"/>
      <c r="EW108" s="252"/>
      <c r="EX108" s="252"/>
      <c r="EY108" s="252"/>
      <c r="EZ108" s="252"/>
      <c r="FA108" s="252"/>
      <c r="FB108" s="252"/>
      <c r="FC108" s="252"/>
      <c r="FD108" s="252"/>
      <c r="FE108" s="252"/>
      <c r="FF108" s="252"/>
      <c r="FG108" s="252"/>
      <c r="FH108" s="252"/>
      <c r="FI108" s="252"/>
      <c r="FJ108" s="252"/>
      <c r="FK108" s="252"/>
      <c r="FL108" s="252"/>
      <c r="FM108" s="252"/>
      <c r="FN108" s="252"/>
      <c r="FO108" s="252"/>
      <c r="FP108" s="252"/>
      <c r="FQ108" s="252"/>
      <c r="FR108" s="252"/>
      <c r="FS108" s="252"/>
      <c r="FT108" s="252"/>
      <c r="FU108" s="252"/>
      <c r="FV108" s="252"/>
      <c r="FW108" s="252"/>
      <c r="FX108" s="252"/>
      <c r="FY108" s="252"/>
      <c r="FZ108" s="252"/>
      <c r="GA108" s="252"/>
      <c r="GB108" s="252"/>
      <c r="GC108" s="252"/>
      <c r="GD108" s="252"/>
      <c r="GE108" s="252"/>
      <c r="GF108" s="252"/>
      <c r="GG108" s="252"/>
      <c r="GH108" s="252"/>
      <c r="GI108" s="252"/>
      <c r="GJ108" s="252"/>
      <c r="GK108" s="252"/>
      <c r="GL108" s="252"/>
      <c r="GM108" s="252"/>
      <c r="GN108" s="252"/>
      <c r="GO108" s="252"/>
      <c r="GP108" s="252"/>
      <c r="GQ108" s="252"/>
      <c r="GR108" s="252"/>
      <c r="GS108" s="252"/>
      <c r="GT108" s="252"/>
      <c r="GU108" s="252"/>
      <c r="GV108" s="252"/>
      <c r="GW108" s="252"/>
      <c r="GX108" s="252"/>
      <c r="GY108" s="252"/>
      <c r="GZ108" s="252"/>
      <c r="HA108" s="252"/>
      <c r="HB108" s="252"/>
      <c r="HC108" s="252"/>
      <c r="HD108" s="252"/>
      <c r="HE108" s="252"/>
      <c r="HF108" s="252"/>
      <c r="HG108" s="252"/>
      <c r="HH108" s="252"/>
      <c r="HI108" s="252"/>
      <c r="HJ108" s="252"/>
      <c r="HK108" s="252"/>
      <c r="HL108" s="252"/>
      <c r="HM108" s="252"/>
      <c r="HN108" s="252"/>
      <c r="HO108" s="252"/>
      <c r="HP108" s="252"/>
      <c r="HQ108" s="252"/>
      <c r="HR108" s="252"/>
      <c r="HS108" s="252"/>
      <c r="HT108" s="252"/>
      <c r="HU108" s="252"/>
      <c r="HV108" s="252"/>
      <c r="HW108" s="252"/>
      <c r="HX108" s="252"/>
      <c r="HY108" s="252"/>
      <c r="HZ108" s="252"/>
      <c r="IA108" s="252"/>
      <c r="IB108" s="252"/>
      <c r="IC108" s="252"/>
      <c r="ID108" s="252"/>
      <c r="IE108" s="252"/>
      <c r="IF108" s="252"/>
      <c r="IG108" s="252"/>
      <c r="IH108" s="252"/>
      <c r="II108" s="252"/>
      <c r="IJ108" s="252"/>
      <c r="IK108" s="252"/>
      <c r="IL108" s="252"/>
      <c r="IM108" s="252"/>
      <c r="IN108" s="252"/>
      <c r="IO108" s="252"/>
      <c r="IP108" s="252"/>
      <c r="IQ108" s="252"/>
      <c r="IR108" s="252"/>
      <c r="IS108" s="252"/>
      <c r="IT108" s="252"/>
      <c r="IU108" s="252"/>
      <c r="IV108" s="252"/>
      <c r="IW108" s="252"/>
      <c r="IX108" s="252"/>
      <c r="IY108" s="252"/>
      <c r="IZ108" s="252"/>
      <c r="JA108" s="252"/>
      <c r="JB108" s="252"/>
      <c r="JC108" s="252"/>
      <c r="JD108" s="252"/>
      <c r="JE108" s="252"/>
      <c r="JF108" s="252"/>
      <c r="JG108" s="252"/>
      <c r="JH108" s="252"/>
      <c r="JI108" s="252"/>
      <c r="JJ108" s="252"/>
      <c r="JK108" s="252"/>
      <c r="JL108" s="252"/>
      <c r="JM108" s="252"/>
      <c r="JN108" s="252"/>
      <c r="JO108" s="252"/>
      <c r="JP108" s="252"/>
      <c r="JQ108" s="252"/>
      <c r="JR108" s="252"/>
      <c r="JS108" s="252"/>
      <c r="JT108" s="252"/>
      <c r="JU108" s="252"/>
      <c r="JV108" s="252"/>
      <c r="JW108" s="252"/>
      <c r="JX108" s="252"/>
      <c r="JY108" s="252"/>
      <c r="JZ108" s="252"/>
      <c r="KA108" s="252"/>
      <c r="KB108" s="252"/>
      <c r="KC108" s="252"/>
      <c r="KD108" s="252"/>
      <c r="KE108" s="252"/>
      <c r="KF108" s="252"/>
      <c r="KG108" s="252"/>
      <c r="KH108" s="252"/>
      <c r="KI108" s="252"/>
      <c r="KJ108" s="252"/>
      <c r="KK108" s="252"/>
      <c r="KL108" s="252"/>
      <c r="KM108" s="252"/>
      <c r="KN108" s="252"/>
      <c r="KO108" s="252"/>
      <c r="KP108" s="252"/>
      <c r="KQ108" s="252"/>
      <c r="KR108" s="252"/>
      <c r="KS108" s="252"/>
      <c r="KT108" s="252"/>
      <c r="KU108" s="252"/>
      <c r="KV108" s="252"/>
      <c r="KW108" s="252"/>
      <c r="KX108" s="252"/>
      <c r="KY108" s="252"/>
      <c r="KZ108" s="252"/>
      <c r="LA108" s="252"/>
      <c r="LB108" s="252"/>
      <c r="LC108" s="252"/>
      <c r="LD108" s="252"/>
      <c r="LE108" s="252"/>
      <c r="LF108" s="252"/>
      <c r="LG108" s="252"/>
      <c r="LH108" s="252"/>
      <c r="LI108" s="252"/>
      <c r="LJ108" s="252"/>
      <c r="LK108" s="252"/>
      <c r="LL108" s="252"/>
      <c r="LM108" s="252"/>
      <c r="LN108" s="252"/>
      <c r="LO108" s="252"/>
      <c r="LP108" s="252"/>
      <c r="LQ108" s="252"/>
      <c r="LR108" s="252"/>
      <c r="LS108" s="252"/>
      <c r="LT108" s="252"/>
      <c r="LU108" s="252"/>
      <c r="LV108" s="252"/>
      <c r="LW108" s="252"/>
      <c r="LX108" s="252"/>
      <c r="LY108" s="252"/>
      <c r="LZ108" s="252"/>
      <c r="MA108" s="252"/>
      <c r="MB108" s="252"/>
      <c r="MC108" s="252"/>
      <c r="MD108" s="252"/>
      <c r="ME108" s="252"/>
      <c r="MF108" s="252"/>
      <c r="MG108" s="252"/>
      <c r="MH108" s="252"/>
      <c r="MI108" s="252"/>
      <c r="MJ108" s="252"/>
      <c r="MK108" s="252"/>
      <c r="ML108" s="252"/>
      <c r="MM108" s="252"/>
      <c r="MN108" s="252"/>
    </row>
    <row r="109" spans="1:352" customFormat="1" ht="15.75" customHeight="1" x14ac:dyDescent="0.3">
      <c r="A109" s="252"/>
      <c r="B109" s="29" t="s">
        <v>295</v>
      </c>
      <c r="C109" s="1" t="s">
        <v>112</v>
      </c>
      <c r="D109" s="1" t="s">
        <v>600</v>
      </c>
      <c r="E109" s="1" t="s">
        <v>252</v>
      </c>
      <c r="F109" s="1">
        <v>27325097979</v>
      </c>
      <c r="G109" s="1">
        <v>1</v>
      </c>
      <c r="H109" s="1"/>
      <c r="I109" s="1"/>
      <c r="J109" s="1"/>
      <c r="K109" s="1" t="s">
        <v>113</v>
      </c>
      <c r="L109" s="14" t="s">
        <v>239</v>
      </c>
      <c r="M109" s="14"/>
      <c r="N109" s="1"/>
      <c r="O109" s="1"/>
      <c r="P109" s="1"/>
      <c r="Q109" s="1"/>
      <c r="R109" s="1"/>
      <c r="S109" s="1"/>
      <c r="T109" s="1" t="s">
        <v>243</v>
      </c>
      <c r="U109" s="160"/>
      <c r="V109" s="87"/>
      <c r="W109" s="238" t="str">
        <f>IF(V109=Hoja1!$C$2,Hoja1!$D$2,IF('1-Base de Datos'!V109=Hoja1!$C$3,Hoja1!$D$3,IF('1-Base de Datos'!V109=Hoja1!$C$4,Hoja1!$D$4,IF('1-Base de Datos'!V109=Hoja1!$C$5,Hoja1!$D$5,IF('1-Base de Datos'!V109=Hoja1!$C$6,Hoja1!$D$6,IF(V109=Hoja1!$C$7,Hoja1!$D$7,IF('1-Base de Datos'!V109=Hoja1!$C$8,Hoja1!$D$8,IF('1-Base de Datos'!V109=Hoja1!$C$9,Hoja1!$D$9,IF('1-Base de Datos'!V109=Hoja1!$C$10,Hoja1!$D$10,IF('1-Base de Datos'!V109=Hoja1!$C$11,Hoja1!$D$11,IF('1-Base de Datos'!V109=Hoja1!$C$12,Hoja1!$D$12," ")))))))))))</f>
        <v xml:space="preserve"> </v>
      </c>
      <c r="X109" s="115"/>
      <c r="Y109" s="87"/>
      <c r="Z109" s="246"/>
      <c r="AA109" s="154"/>
      <c r="AB109" s="1" t="s">
        <v>244</v>
      </c>
      <c r="AC109" s="1" t="s">
        <v>245</v>
      </c>
      <c r="AD109" s="1" t="s">
        <v>245</v>
      </c>
      <c r="AE109" s="1" t="s">
        <v>245</v>
      </c>
      <c r="AF109" s="1" t="s">
        <v>245</v>
      </c>
      <c r="AG109" s="1" t="s">
        <v>245</v>
      </c>
      <c r="AH109" s="1" t="s">
        <v>245</v>
      </c>
      <c r="AI109" s="1">
        <v>154715964</v>
      </c>
      <c r="AJ109" s="93" t="s">
        <v>114</v>
      </c>
      <c r="AK109" s="3">
        <v>41525</v>
      </c>
      <c r="AL109" s="2"/>
      <c r="AM109" s="2"/>
      <c r="AN109" s="10"/>
      <c r="AO109" s="252"/>
      <c r="AP109" s="252"/>
      <c r="AQ109" s="252"/>
      <c r="AR109" s="252"/>
      <c r="AS109" s="252"/>
      <c r="AT109" s="252"/>
      <c r="AU109" s="252"/>
      <c r="AV109" s="252"/>
      <c r="AW109" s="252"/>
      <c r="AX109" s="252"/>
      <c r="AY109" s="252"/>
      <c r="AZ109" s="252"/>
      <c r="BA109" s="252"/>
      <c r="BB109" s="252"/>
      <c r="BC109" s="252"/>
      <c r="BD109" s="252"/>
      <c r="BE109" s="252"/>
      <c r="BF109" s="252"/>
      <c r="BG109" s="252"/>
      <c r="BH109" s="252"/>
      <c r="BI109" s="252"/>
      <c r="BJ109" s="252"/>
      <c r="BK109" s="252"/>
      <c r="BL109" s="252"/>
      <c r="BM109" s="252"/>
      <c r="BN109" s="252"/>
      <c r="BO109" s="252"/>
      <c r="BP109" s="252"/>
      <c r="BQ109" s="252"/>
      <c r="BR109" s="252"/>
      <c r="BS109" s="252"/>
      <c r="BT109" s="252"/>
      <c r="BU109" s="252"/>
      <c r="BV109" s="252"/>
      <c r="BW109" s="252"/>
      <c r="BX109" s="252"/>
      <c r="BY109" s="252"/>
      <c r="BZ109" s="252"/>
      <c r="CA109" s="252"/>
      <c r="CB109" s="252"/>
      <c r="CC109" s="252"/>
      <c r="CD109" s="252"/>
      <c r="CE109" s="252"/>
      <c r="CF109" s="252"/>
      <c r="CG109" s="252"/>
      <c r="CH109" s="252"/>
      <c r="CI109" s="252"/>
      <c r="CJ109" s="252"/>
      <c r="CK109" s="252"/>
      <c r="CL109" s="252"/>
      <c r="CM109" s="252"/>
      <c r="CN109" s="252"/>
      <c r="CO109" s="252"/>
      <c r="CP109" s="252"/>
      <c r="CQ109" s="252"/>
      <c r="CR109" s="252"/>
      <c r="CS109" s="252"/>
      <c r="CT109" s="252"/>
      <c r="CU109" s="252"/>
      <c r="CV109" s="252"/>
      <c r="CW109" s="252"/>
      <c r="CX109" s="252"/>
      <c r="CY109" s="252"/>
      <c r="CZ109" s="252"/>
      <c r="DA109" s="252"/>
      <c r="DB109" s="252"/>
      <c r="DC109" s="252"/>
      <c r="DD109" s="252"/>
      <c r="DE109" s="252"/>
      <c r="DF109" s="252"/>
      <c r="DG109" s="252"/>
      <c r="DH109" s="252"/>
      <c r="DI109" s="252"/>
      <c r="DJ109" s="252"/>
      <c r="DK109" s="252"/>
      <c r="DL109" s="252"/>
      <c r="DM109" s="252"/>
      <c r="DN109" s="252"/>
      <c r="DO109" s="252"/>
      <c r="DP109" s="252"/>
      <c r="DQ109" s="252"/>
      <c r="DR109" s="252"/>
      <c r="DS109" s="252"/>
      <c r="DT109" s="252"/>
      <c r="DU109" s="252"/>
      <c r="DV109" s="252"/>
      <c r="DW109" s="252"/>
      <c r="DX109" s="252"/>
      <c r="DY109" s="252"/>
      <c r="DZ109" s="252"/>
      <c r="EA109" s="252"/>
      <c r="EB109" s="252"/>
      <c r="EC109" s="252"/>
      <c r="ED109" s="252"/>
      <c r="EE109" s="252"/>
      <c r="EF109" s="252"/>
      <c r="EG109" s="252"/>
      <c r="EH109" s="252"/>
      <c r="EI109" s="252"/>
      <c r="EJ109" s="252"/>
      <c r="EK109" s="252"/>
      <c r="EL109" s="252"/>
      <c r="EM109" s="252"/>
      <c r="EN109" s="252"/>
      <c r="EO109" s="252"/>
      <c r="EP109" s="252"/>
      <c r="EQ109" s="252"/>
      <c r="ER109" s="252"/>
      <c r="ES109" s="252"/>
      <c r="ET109" s="252"/>
      <c r="EU109" s="252"/>
      <c r="EV109" s="252"/>
      <c r="EW109" s="252"/>
      <c r="EX109" s="252"/>
      <c r="EY109" s="252"/>
      <c r="EZ109" s="252"/>
      <c r="FA109" s="252"/>
      <c r="FB109" s="252"/>
      <c r="FC109" s="252"/>
      <c r="FD109" s="252"/>
      <c r="FE109" s="252"/>
      <c r="FF109" s="252"/>
      <c r="FG109" s="252"/>
      <c r="FH109" s="252"/>
      <c r="FI109" s="252"/>
      <c r="FJ109" s="252"/>
      <c r="FK109" s="252"/>
      <c r="FL109" s="252"/>
      <c r="FM109" s="252"/>
      <c r="FN109" s="252"/>
      <c r="FO109" s="252"/>
      <c r="FP109" s="252"/>
      <c r="FQ109" s="252"/>
      <c r="FR109" s="252"/>
      <c r="FS109" s="252"/>
      <c r="FT109" s="252"/>
      <c r="FU109" s="252"/>
      <c r="FV109" s="252"/>
      <c r="FW109" s="252"/>
      <c r="FX109" s="252"/>
      <c r="FY109" s="252"/>
      <c r="FZ109" s="252"/>
      <c r="GA109" s="252"/>
      <c r="GB109" s="252"/>
      <c r="GC109" s="252"/>
      <c r="GD109" s="252"/>
      <c r="GE109" s="252"/>
      <c r="GF109" s="252"/>
      <c r="GG109" s="252"/>
      <c r="GH109" s="252"/>
      <c r="GI109" s="252"/>
      <c r="GJ109" s="252"/>
      <c r="GK109" s="252"/>
      <c r="GL109" s="252"/>
      <c r="GM109" s="252"/>
      <c r="GN109" s="252"/>
      <c r="GO109" s="252"/>
      <c r="GP109" s="252"/>
      <c r="GQ109" s="252"/>
      <c r="GR109" s="252"/>
      <c r="GS109" s="252"/>
      <c r="GT109" s="252"/>
      <c r="GU109" s="252"/>
      <c r="GV109" s="252"/>
      <c r="GW109" s="252"/>
      <c r="GX109" s="252"/>
      <c r="GY109" s="252"/>
      <c r="GZ109" s="252"/>
      <c r="HA109" s="252"/>
      <c r="HB109" s="252"/>
      <c r="HC109" s="252"/>
      <c r="HD109" s="252"/>
      <c r="HE109" s="252"/>
      <c r="HF109" s="252"/>
      <c r="HG109" s="252"/>
      <c r="HH109" s="252"/>
      <c r="HI109" s="252"/>
      <c r="HJ109" s="252"/>
      <c r="HK109" s="252"/>
      <c r="HL109" s="252"/>
      <c r="HM109" s="252"/>
      <c r="HN109" s="252"/>
      <c r="HO109" s="252"/>
      <c r="HP109" s="252"/>
      <c r="HQ109" s="252"/>
      <c r="HR109" s="252"/>
      <c r="HS109" s="252"/>
      <c r="HT109" s="252"/>
      <c r="HU109" s="252"/>
      <c r="HV109" s="252"/>
      <c r="HW109" s="252"/>
      <c r="HX109" s="252"/>
      <c r="HY109" s="252"/>
      <c r="HZ109" s="252"/>
      <c r="IA109" s="252"/>
      <c r="IB109" s="252"/>
      <c r="IC109" s="252"/>
      <c r="ID109" s="252"/>
      <c r="IE109" s="252"/>
      <c r="IF109" s="252"/>
      <c r="IG109" s="252"/>
      <c r="IH109" s="252"/>
      <c r="II109" s="252"/>
      <c r="IJ109" s="252"/>
      <c r="IK109" s="252"/>
      <c r="IL109" s="252"/>
      <c r="IM109" s="252"/>
      <c r="IN109" s="252"/>
      <c r="IO109" s="252"/>
      <c r="IP109" s="252"/>
      <c r="IQ109" s="252"/>
      <c r="IR109" s="252"/>
      <c r="IS109" s="252"/>
      <c r="IT109" s="252"/>
      <c r="IU109" s="252"/>
      <c r="IV109" s="252"/>
      <c r="IW109" s="252"/>
      <c r="IX109" s="252"/>
      <c r="IY109" s="252"/>
      <c r="IZ109" s="252"/>
      <c r="JA109" s="252"/>
      <c r="JB109" s="252"/>
      <c r="JC109" s="252"/>
      <c r="JD109" s="252"/>
      <c r="JE109" s="252"/>
      <c r="JF109" s="252"/>
      <c r="JG109" s="252"/>
      <c r="JH109" s="252"/>
      <c r="JI109" s="252"/>
      <c r="JJ109" s="252"/>
      <c r="JK109" s="252"/>
      <c r="JL109" s="252"/>
      <c r="JM109" s="252"/>
      <c r="JN109" s="252"/>
      <c r="JO109" s="252"/>
      <c r="JP109" s="252"/>
      <c r="JQ109" s="252"/>
      <c r="JR109" s="252"/>
      <c r="JS109" s="252"/>
      <c r="JT109" s="252"/>
      <c r="JU109" s="252"/>
      <c r="JV109" s="252"/>
      <c r="JW109" s="252"/>
      <c r="JX109" s="252"/>
      <c r="JY109" s="252"/>
      <c r="JZ109" s="252"/>
      <c r="KA109" s="252"/>
      <c r="KB109" s="252"/>
      <c r="KC109" s="252"/>
      <c r="KD109" s="252"/>
      <c r="KE109" s="252"/>
      <c r="KF109" s="252"/>
      <c r="KG109" s="252"/>
      <c r="KH109" s="252"/>
      <c r="KI109" s="252"/>
      <c r="KJ109" s="252"/>
      <c r="KK109" s="252"/>
      <c r="KL109" s="252"/>
      <c r="KM109" s="252"/>
      <c r="KN109" s="252"/>
      <c r="KO109" s="252"/>
      <c r="KP109" s="252"/>
      <c r="KQ109" s="252"/>
      <c r="KR109" s="252"/>
      <c r="KS109" s="252"/>
      <c r="KT109" s="252"/>
      <c r="KU109" s="252"/>
      <c r="KV109" s="252"/>
      <c r="KW109" s="252"/>
      <c r="KX109" s="252"/>
      <c r="KY109" s="252"/>
      <c r="KZ109" s="252"/>
      <c r="LA109" s="252"/>
      <c r="LB109" s="252"/>
      <c r="LC109" s="252"/>
      <c r="LD109" s="252"/>
      <c r="LE109" s="252"/>
      <c r="LF109" s="252"/>
      <c r="LG109" s="252"/>
      <c r="LH109" s="252"/>
      <c r="LI109" s="252"/>
      <c r="LJ109" s="252"/>
      <c r="LK109" s="252"/>
      <c r="LL109" s="252"/>
      <c r="LM109" s="252"/>
      <c r="LN109" s="252"/>
      <c r="LO109" s="252"/>
      <c r="LP109" s="252"/>
      <c r="LQ109" s="252"/>
      <c r="LR109" s="252"/>
      <c r="LS109" s="252"/>
      <c r="LT109" s="252"/>
      <c r="LU109" s="252"/>
      <c r="LV109" s="252"/>
      <c r="LW109" s="252"/>
      <c r="LX109" s="252"/>
      <c r="LY109" s="252"/>
      <c r="LZ109" s="252"/>
      <c r="MA109" s="252"/>
      <c r="MB109" s="252"/>
      <c r="MC109" s="252"/>
      <c r="MD109" s="252"/>
      <c r="ME109" s="252"/>
      <c r="MF109" s="252"/>
      <c r="MG109" s="252"/>
      <c r="MH109" s="252"/>
      <c r="MI109" s="252"/>
      <c r="MJ109" s="252"/>
      <c r="MK109" s="252"/>
      <c r="ML109" s="252"/>
      <c r="MM109" s="252"/>
      <c r="MN109" s="252"/>
    </row>
    <row r="110" spans="1:352" ht="15.75" x14ac:dyDescent="0.3">
      <c r="B110" s="190" t="s">
        <v>296</v>
      </c>
      <c r="C110" s="160" t="s">
        <v>115</v>
      </c>
      <c r="D110" s="160" t="s">
        <v>599</v>
      </c>
      <c r="E110" s="160" t="s">
        <v>252</v>
      </c>
      <c r="F110" s="160">
        <v>27287230910</v>
      </c>
      <c r="G110" s="160">
        <v>1</v>
      </c>
      <c r="H110" s="160"/>
      <c r="I110" s="160"/>
      <c r="J110" s="160"/>
      <c r="K110" s="160" t="s">
        <v>902</v>
      </c>
      <c r="L110" s="151" t="s">
        <v>1017</v>
      </c>
      <c r="M110" s="151"/>
      <c r="N110" s="160"/>
      <c r="O110" s="160"/>
      <c r="P110" s="160"/>
      <c r="Q110" s="160"/>
      <c r="R110" s="160"/>
      <c r="S110" s="160"/>
      <c r="T110" s="160" t="s">
        <v>243</v>
      </c>
      <c r="U110" s="160" t="s">
        <v>1056</v>
      </c>
      <c r="V110" s="152" t="s">
        <v>84</v>
      </c>
      <c r="W110" s="238">
        <f>IF(V110=Hoja1!$C$2,Hoja1!$D$2,IF('1-Base de Datos'!V110=Hoja1!$C$3,Hoja1!$D$3,IF('1-Base de Datos'!V110=Hoja1!$C$4,Hoja1!$D$4,IF('1-Base de Datos'!V110=Hoja1!$C$5,Hoja1!$D$5,IF('1-Base de Datos'!V110=Hoja1!$C$6,Hoja1!$D$6,IF(V110=Hoja1!$C$7,Hoja1!$D$7,IF('1-Base de Datos'!V110=Hoja1!$C$8,Hoja1!$D$8,IF('1-Base de Datos'!V110=Hoja1!$C$9,Hoja1!$D$9,IF('1-Base de Datos'!V110=Hoja1!$C$10,Hoja1!$D$10,IF('1-Base de Datos'!V110=Hoja1!$C$11,Hoja1!$D$11,IF('1-Base de Datos'!V110=Hoja1!$C$12,Hoja1!$D$12," ")))))))))))</f>
        <v>626217.78</v>
      </c>
      <c r="X110" s="162"/>
      <c r="Y110" s="161"/>
      <c r="Z110" s="246"/>
      <c r="AA110" s="154" t="s">
        <v>84</v>
      </c>
      <c r="AB110" s="160" t="s">
        <v>244</v>
      </c>
      <c r="AC110" s="160" t="s">
        <v>245</v>
      </c>
      <c r="AD110" s="160" t="s">
        <v>245</v>
      </c>
      <c r="AE110" s="160" t="s">
        <v>245</v>
      </c>
      <c r="AF110" s="160" t="s">
        <v>245</v>
      </c>
      <c r="AG110" s="160" t="s">
        <v>245</v>
      </c>
      <c r="AH110" s="160" t="s">
        <v>245</v>
      </c>
      <c r="AI110" s="160">
        <v>154673291</v>
      </c>
      <c r="AJ110" s="167" t="s">
        <v>116</v>
      </c>
      <c r="AK110" s="165">
        <v>41456</v>
      </c>
      <c r="AL110" s="168"/>
      <c r="AM110" s="168"/>
      <c r="AN110" s="197"/>
    </row>
    <row r="111" spans="1:352" ht="15.75" x14ac:dyDescent="0.3">
      <c r="B111" s="190" t="s">
        <v>297</v>
      </c>
      <c r="C111" s="160" t="s">
        <v>117</v>
      </c>
      <c r="D111" s="160" t="s">
        <v>599</v>
      </c>
      <c r="E111" s="160" t="s">
        <v>252</v>
      </c>
      <c r="F111" s="160">
        <v>20319952609</v>
      </c>
      <c r="G111" s="160">
        <v>1</v>
      </c>
      <c r="H111" s="160"/>
      <c r="I111" s="160"/>
      <c r="J111" s="160"/>
      <c r="K111" s="160" t="s">
        <v>902</v>
      </c>
      <c r="L111" s="151" t="s">
        <v>238</v>
      </c>
      <c r="M111" s="151"/>
      <c r="N111" s="160"/>
      <c r="O111" s="160"/>
      <c r="P111" s="160" t="s">
        <v>367</v>
      </c>
      <c r="Q111" s="160"/>
      <c r="R111" s="160"/>
      <c r="S111" s="160"/>
      <c r="T111" s="160" t="s">
        <v>359</v>
      </c>
      <c r="U111" s="160"/>
      <c r="V111" s="152"/>
      <c r="W111" s="238" t="str">
        <f>IF(V111=Hoja1!$C$2,Hoja1!$D$2,IF('1-Base de Datos'!V111=Hoja1!$C$3,Hoja1!$D$3,IF('1-Base de Datos'!V111=Hoja1!$C$4,Hoja1!$D$4,IF('1-Base de Datos'!V111=Hoja1!$C$5,Hoja1!$D$5,IF('1-Base de Datos'!V111=Hoja1!$C$6,Hoja1!$D$6,IF(V111=Hoja1!$C$7,Hoja1!$D$7,IF('1-Base de Datos'!V111=Hoja1!$C$8,Hoja1!$D$8,IF('1-Base de Datos'!V111=Hoja1!$C$9,Hoja1!$D$9,IF('1-Base de Datos'!V111=Hoja1!$C$10,Hoja1!$D$10,IF('1-Base de Datos'!V111=Hoja1!$C$11,Hoja1!$D$11,IF('1-Base de Datos'!V111=Hoja1!$C$12,Hoja1!$D$12," ")))))))))))</f>
        <v xml:space="preserve"> </v>
      </c>
      <c r="X111" s="162"/>
      <c r="Y111" s="169"/>
      <c r="Z111" s="246"/>
      <c r="AA111" s="154"/>
      <c r="AB111" s="160" t="s">
        <v>359</v>
      </c>
      <c r="AC111" s="160" t="s">
        <v>245</v>
      </c>
      <c r="AD111" s="160" t="s">
        <v>245</v>
      </c>
      <c r="AE111" s="160" t="s">
        <v>245</v>
      </c>
      <c r="AF111" s="160" t="s">
        <v>245</v>
      </c>
      <c r="AG111" s="160" t="s">
        <v>245</v>
      </c>
      <c r="AH111" s="160" t="s">
        <v>245</v>
      </c>
      <c r="AI111" s="160">
        <v>154163589</v>
      </c>
      <c r="AJ111" s="167" t="s">
        <v>118</v>
      </c>
      <c r="AK111" s="165">
        <v>41622</v>
      </c>
      <c r="AL111" s="168"/>
      <c r="AM111" s="168"/>
      <c r="AN111" s="197"/>
    </row>
    <row r="112" spans="1:352" customFormat="1" ht="15.75" customHeight="1" x14ac:dyDescent="0.3">
      <c r="A112" s="252"/>
      <c r="B112" s="27" t="s">
        <v>435</v>
      </c>
      <c r="C112" s="1" t="s">
        <v>436</v>
      </c>
      <c r="D112" s="1" t="s">
        <v>600</v>
      </c>
      <c r="E112" s="1" t="s">
        <v>252</v>
      </c>
      <c r="F112" s="1">
        <v>20310175049</v>
      </c>
      <c r="G112" s="1"/>
      <c r="H112" s="1"/>
      <c r="I112" s="1"/>
      <c r="J112" s="1"/>
      <c r="K112" s="1" t="s">
        <v>437</v>
      </c>
      <c r="L112" s="14" t="s">
        <v>241</v>
      </c>
      <c r="M112" s="14"/>
      <c r="N112" s="1"/>
      <c r="O112" s="1"/>
      <c r="P112" s="1"/>
      <c r="Q112" s="1"/>
      <c r="R112" s="1"/>
      <c r="S112" s="1"/>
      <c r="T112" s="89"/>
      <c r="U112" s="248"/>
      <c r="V112" s="87"/>
      <c r="W112" s="238" t="str">
        <f>IF(V112=Hoja1!$C$2,Hoja1!$D$2,IF('1-Base de Datos'!V112=Hoja1!$C$3,Hoja1!$D$3,IF('1-Base de Datos'!V112=Hoja1!$C$4,Hoja1!$D$4,IF('1-Base de Datos'!V112=Hoja1!$C$5,Hoja1!$D$5,IF('1-Base de Datos'!V112=Hoja1!$C$6,Hoja1!$D$6,IF(V112=Hoja1!$C$7,Hoja1!$D$7,IF('1-Base de Datos'!V112=Hoja1!$C$8,Hoja1!$D$8,IF('1-Base de Datos'!V112=Hoja1!$C$9,Hoja1!$D$9,IF('1-Base de Datos'!V112=Hoja1!$C$10,Hoja1!$D$10,IF('1-Base de Datos'!V112=Hoja1!$C$11,Hoja1!$D$11,IF('1-Base de Datos'!V112=Hoja1!$C$12,Hoja1!$D$12," ")))))))))))</f>
        <v xml:space="preserve"> </v>
      </c>
      <c r="X112" s="115"/>
      <c r="Y112" s="87"/>
      <c r="Z112" s="246"/>
      <c r="AA112" s="154"/>
      <c r="AB112" s="1" t="s">
        <v>246</v>
      </c>
      <c r="AC112" s="1" t="s">
        <v>245</v>
      </c>
      <c r="AD112" s="1" t="s">
        <v>245</v>
      </c>
      <c r="AE112" s="1" t="s">
        <v>245</v>
      </c>
      <c r="AF112" s="1" t="s">
        <v>245</v>
      </c>
      <c r="AG112" s="1" t="s">
        <v>245</v>
      </c>
      <c r="AH112" s="1" t="s">
        <v>245</v>
      </c>
      <c r="AI112" s="1">
        <v>154502680</v>
      </c>
      <c r="AJ112" s="92" t="s">
        <v>438</v>
      </c>
      <c r="AK112" s="3"/>
      <c r="AL112" s="5"/>
      <c r="AM112" s="5"/>
      <c r="AN112" s="4"/>
      <c r="AO112" s="252"/>
      <c r="AP112" s="252"/>
      <c r="AQ112" s="252"/>
      <c r="AR112" s="252"/>
      <c r="AS112" s="252"/>
      <c r="AT112" s="252"/>
      <c r="AU112" s="252"/>
      <c r="AV112" s="252"/>
      <c r="AW112" s="252"/>
      <c r="AX112" s="252"/>
      <c r="AY112" s="252"/>
      <c r="AZ112" s="252"/>
      <c r="BA112" s="252"/>
      <c r="BB112" s="252"/>
      <c r="BC112" s="252"/>
      <c r="BD112" s="252"/>
      <c r="BE112" s="252"/>
      <c r="BF112" s="252"/>
      <c r="BG112" s="252"/>
      <c r="BH112" s="252"/>
      <c r="BI112" s="252"/>
      <c r="BJ112" s="252"/>
      <c r="BK112" s="252"/>
      <c r="BL112" s="252"/>
      <c r="BM112" s="252"/>
      <c r="BN112" s="252"/>
      <c r="BO112" s="252"/>
      <c r="BP112" s="252"/>
      <c r="BQ112" s="252"/>
      <c r="BR112" s="252"/>
      <c r="BS112" s="252"/>
      <c r="BT112" s="252"/>
      <c r="BU112" s="252"/>
      <c r="BV112" s="252"/>
      <c r="BW112" s="252"/>
      <c r="BX112" s="252"/>
      <c r="BY112" s="252"/>
      <c r="BZ112" s="252"/>
      <c r="CA112" s="252"/>
      <c r="CB112" s="252"/>
      <c r="CC112" s="252"/>
      <c r="CD112" s="252"/>
      <c r="CE112" s="252"/>
      <c r="CF112" s="252"/>
      <c r="CG112" s="252"/>
      <c r="CH112" s="252"/>
      <c r="CI112" s="252"/>
      <c r="CJ112" s="252"/>
      <c r="CK112" s="252"/>
      <c r="CL112" s="252"/>
      <c r="CM112" s="252"/>
      <c r="CN112" s="252"/>
      <c r="CO112" s="252"/>
      <c r="CP112" s="252"/>
      <c r="CQ112" s="252"/>
      <c r="CR112" s="252"/>
      <c r="CS112" s="252"/>
      <c r="CT112" s="252"/>
      <c r="CU112" s="252"/>
      <c r="CV112" s="252"/>
      <c r="CW112" s="252"/>
      <c r="CX112" s="252"/>
      <c r="CY112" s="252"/>
      <c r="CZ112" s="252"/>
      <c r="DA112" s="252"/>
      <c r="DB112" s="252"/>
      <c r="DC112" s="252"/>
      <c r="DD112" s="252"/>
      <c r="DE112" s="252"/>
      <c r="DF112" s="252"/>
      <c r="DG112" s="252"/>
      <c r="DH112" s="252"/>
      <c r="DI112" s="252"/>
      <c r="DJ112" s="252"/>
      <c r="DK112" s="252"/>
      <c r="DL112" s="252"/>
      <c r="DM112" s="252"/>
      <c r="DN112" s="252"/>
      <c r="DO112" s="252"/>
      <c r="DP112" s="252"/>
      <c r="DQ112" s="252"/>
      <c r="DR112" s="252"/>
      <c r="DS112" s="252"/>
      <c r="DT112" s="252"/>
      <c r="DU112" s="252"/>
      <c r="DV112" s="252"/>
      <c r="DW112" s="252"/>
      <c r="DX112" s="252"/>
      <c r="DY112" s="252"/>
      <c r="DZ112" s="252"/>
      <c r="EA112" s="252"/>
      <c r="EB112" s="252"/>
      <c r="EC112" s="252"/>
      <c r="ED112" s="252"/>
      <c r="EE112" s="252"/>
      <c r="EF112" s="252"/>
      <c r="EG112" s="252"/>
      <c r="EH112" s="252"/>
      <c r="EI112" s="252"/>
      <c r="EJ112" s="252"/>
      <c r="EK112" s="252"/>
      <c r="EL112" s="252"/>
      <c r="EM112" s="252"/>
      <c r="EN112" s="252"/>
      <c r="EO112" s="252"/>
      <c r="EP112" s="252"/>
      <c r="EQ112" s="252"/>
      <c r="ER112" s="252"/>
      <c r="ES112" s="252"/>
      <c r="ET112" s="252"/>
      <c r="EU112" s="252"/>
      <c r="EV112" s="252"/>
      <c r="EW112" s="252"/>
      <c r="EX112" s="252"/>
      <c r="EY112" s="252"/>
      <c r="EZ112" s="252"/>
      <c r="FA112" s="252"/>
      <c r="FB112" s="252"/>
      <c r="FC112" s="252"/>
      <c r="FD112" s="252"/>
      <c r="FE112" s="252"/>
      <c r="FF112" s="252"/>
      <c r="FG112" s="252"/>
      <c r="FH112" s="252"/>
      <c r="FI112" s="252"/>
      <c r="FJ112" s="252"/>
      <c r="FK112" s="252"/>
      <c r="FL112" s="252"/>
      <c r="FM112" s="252"/>
      <c r="FN112" s="252"/>
      <c r="FO112" s="252"/>
      <c r="FP112" s="252"/>
      <c r="FQ112" s="252"/>
      <c r="FR112" s="252"/>
      <c r="FS112" s="252"/>
      <c r="FT112" s="252"/>
      <c r="FU112" s="252"/>
      <c r="FV112" s="252"/>
      <c r="FW112" s="252"/>
      <c r="FX112" s="252"/>
      <c r="FY112" s="252"/>
      <c r="FZ112" s="252"/>
      <c r="GA112" s="252"/>
      <c r="GB112" s="252"/>
      <c r="GC112" s="252"/>
      <c r="GD112" s="252"/>
      <c r="GE112" s="252"/>
      <c r="GF112" s="252"/>
      <c r="GG112" s="252"/>
      <c r="GH112" s="252"/>
      <c r="GI112" s="252"/>
      <c r="GJ112" s="252"/>
      <c r="GK112" s="252"/>
      <c r="GL112" s="252"/>
      <c r="GM112" s="252"/>
      <c r="GN112" s="252"/>
      <c r="GO112" s="252"/>
      <c r="GP112" s="252"/>
      <c r="GQ112" s="252"/>
      <c r="GR112" s="252"/>
      <c r="GS112" s="252"/>
      <c r="GT112" s="252"/>
      <c r="GU112" s="252"/>
      <c r="GV112" s="252"/>
      <c r="GW112" s="252"/>
      <c r="GX112" s="252"/>
      <c r="GY112" s="252"/>
      <c r="GZ112" s="252"/>
      <c r="HA112" s="252"/>
      <c r="HB112" s="252"/>
      <c r="HC112" s="252"/>
      <c r="HD112" s="252"/>
      <c r="HE112" s="252"/>
      <c r="HF112" s="252"/>
      <c r="HG112" s="252"/>
      <c r="HH112" s="252"/>
      <c r="HI112" s="252"/>
      <c r="HJ112" s="252"/>
      <c r="HK112" s="252"/>
      <c r="HL112" s="252"/>
      <c r="HM112" s="252"/>
      <c r="HN112" s="252"/>
      <c r="HO112" s="252"/>
      <c r="HP112" s="252"/>
      <c r="HQ112" s="252"/>
      <c r="HR112" s="252"/>
      <c r="HS112" s="252"/>
      <c r="HT112" s="252"/>
      <c r="HU112" s="252"/>
      <c r="HV112" s="252"/>
      <c r="HW112" s="252"/>
      <c r="HX112" s="252"/>
      <c r="HY112" s="252"/>
      <c r="HZ112" s="252"/>
      <c r="IA112" s="252"/>
      <c r="IB112" s="252"/>
      <c r="IC112" s="252"/>
      <c r="ID112" s="252"/>
      <c r="IE112" s="252"/>
      <c r="IF112" s="252"/>
      <c r="IG112" s="252"/>
      <c r="IH112" s="252"/>
      <c r="II112" s="252"/>
      <c r="IJ112" s="252"/>
      <c r="IK112" s="252"/>
      <c r="IL112" s="252"/>
      <c r="IM112" s="252"/>
      <c r="IN112" s="252"/>
      <c r="IO112" s="252"/>
      <c r="IP112" s="252"/>
      <c r="IQ112" s="252"/>
      <c r="IR112" s="252"/>
      <c r="IS112" s="252"/>
      <c r="IT112" s="252"/>
      <c r="IU112" s="252"/>
      <c r="IV112" s="252"/>
      <c r="IW112" s="252"/>
      <c r="IX112" s="252"/>
      <c r="IY112" s="252"/>
      <c r="IZ112" s="252"/>
      <c r="JA112" s="252"/>
      <c r="JB112" s="252"/>
      <c r="JC112" s="252"/>
      <c r="JD112" s="252"/>
      <c r="JE112" s="252"/>
      <c r="JF112" s="252"/>
      <c r="JG112" s="252"/>
      <c r="JH112" s="252"/>
      <c r="JI112" s="252"/>
      <c r="JJ112" s="252"/>
      <c r="JK112" s="252"/>
      <c r="JL112" s="252"/>
      <c r="JM112" s="252"/>
      <c r="JN112" s="252"/>
      <c r="JO112" s="252"/>
      <c r="JP112" s="252"/>
      <c r="JQ112" s="252"/>
      <c r="JR112" s="252"/>
      <c r="JS112" s="252"/>
      <c r="JT112" s="252"/>
      <c r="JU112" s="252"/>
      <c r="JV112" s="252"/>
      <c r="JW112" s="252"/>
      <c r="JX112" s="252"/>
      <c r="JY112" s="252"/>
      <c r="JZ112" s="252"/>
      <c r="KA112" s="252"/>
      <c r="KB112" s="252"/>
      <c r="KC112" s="252"/>
      <c r="KD112" s="252"/>
      <c r="KE112" s="252"/>
      <c r="KF112" s="252"/>
      <c r="KG112" s="252"/>
      <c r="KH112" s="252"/>
      <c r="KI112" s="252"/>
      <c r="KJ112" s="252"/>
      <c r="KK112" s="252"/>
      <c r="KL112" s="252"/>
      <c r="KM112" s="252"/>
      <c r="KN112" s="252"/>
      <c r="KO112" s="252"/>
      <c r="KP112" s="252"/>
      <c r="KQ112" s="252"/>
      <c r="KR112" s="252"/>
      <c r="KS112" s="252"/>
      <c r="KT112" s="252"/>
      <c r="KU112" s="252"/>
      <c r="KV112" s="252"/>
      <c r="KW112" s="252"/>
      <c r="KX112" s="252"/>
      <c r="KY112" s="252"/>
      <c r="KZ112" s="252"/>
      <c r="LA112" s="252"/>
      <c r="LB112" s="252"/>
      <c r="LC112" s="252"/>
      <c r="LD112" s="252"/>
      <c r="LE112" s="252"/>
      <c r="LF112" s="252"/>
      <c r="LG112" s="252"/>
      <c r="LH112" s="252"/>
      <c r="LI112" s="252"/>
      <c r="LJ112" s="252"/>
      <c r="LK112" s="252"/>
      <c r="LL112" s="252"/>
      <c r="LM112" s="252"/>
      <c r="LN112" s="252"/>
      <c r="LO112" s="252"/>
      <c r="LP112" s="252"/>
      <c r="LQ112" s="252"/>
      <c r="LR112" s="252"/>
      <c r="LS112" s="252"/>
      <c r="LT112" s="252"/>
      <c r="LU112" s="252"/>
      <c r="LV112" s="252"/>
      <c r="LW112" s="252"/>
      <c r="LX112" s="252"/>
      <c r="LY112" s="252"/>
      <c r="LZ112" s="252"/>
      <c r="MA112" s="252"/>
      <c r="MB112" s="252"/>
      <c r="MC112" s="252"/>
      <c r="MD112" s="252"/>
      <c r="ME112" s="252"/>
      <c r="MF112" s="252"/>
      <c r="MG112" s="252"/>
      <c r="MH112" s="252"/>
      <c r="MI112" s="252"/>
      <c r="MJ112" s="252"/>
      <c r="MK112" s="252"/>
      <c r="ML112" s="252"/>
      <c r="MM112" s="252"/>
      <c r="MN112" s="252"/>
    </row>
    <row r="113" spans="1:352" ht="15.75" x14ac:dyDescent="0.3">
      <c r="B113" s="190" t="s">
        <v>455</v>
      </c>
      <c r="C113" s="160" t="s">
        <v>456</v>
      </c>
      <c r="D113" s="160" t="s">
        <v>599</v>
      </c>
      <c r="E113" s="160" t="s">
        <v>252</v>
      </c>
      <c r="F113" s="160">
        <v>27235782508</v>
      </c>
      <c r="G113" s="160">
        <v>1</v>
      </c>
      <c r="H113" s="163"/>
      <c r="I113" s="163"/>
      <c r="J113" s="163"/>
      <c r="K113" s="160" t="s">
        <v>966</v>
      </c>
      <c r="L113" s="151" t="s">
        <v>477</v>
      </c>
      <c r="M113" s="200"/>
      <c r="N113" s="163"/>
      <c r="O113" s="163"/>
      <c r="P113" s="163"/>
      <c r="Q113" s="163"/>
      <c r="R113" s="163"/>
      <c r="S113" s="163"/>
      <c r="T113" s="160" t="s">
        <v>243</v>
      </c>
      <c r="U113" s="160" t="s">
        <v>1056</v>
      </c>
      <c r="V113" s="152" t="s">
        <v>65</v>
      </c>
      <c r="W113" s="238">
        <f>IF(V113=Hoja1!$C$2,Hoja1!$D$2,IF('1-Base de Datos'!V113=Hoja1!$C$3,Hoja1!$D$3,IF('1-Base de Datos'!V113=Hoja1!$C$4,Hoja1!$D$4,IF('1-Base de Datos'!V113=Hoja1!$C$5,Hoja1!$D$5,IF('1-Base de Datos'!V113=Hoja1!$C$6,Hoja1!$D$6,IF(V113=Hoja1!$C$7,Hoja1!$D$7,IF('1-Base de Datos'!V113=Hoja1!$C$8,Hoja1!$D$8,IF('1-Base de Datos'!V113=Hoja1!$C$9,Hoja1!$D$9,IF('1-Base de Datos'!V113=Hoja1!$C$10,Hoja1!$D$10,IF('1-Base de Datos'!V113=Hoja1!$C$11,Hoja1!$D$11,IF('1-Base de Datos'!V113=Hoja1!$C$12,Hoja1!$D$12," ")))))))))))</f>
        <v>417478.51</v>
      </c>
      <c r="X113" s="162"/>
      <c r="Y113" s="169"/>
      <c r="Z113" s="246"/>
      <c r="AA113" s="154"/>
      <c r="AB113" s="160" t="s">
        <v>198</v>
      </c>
      <c r="AC113" s="160" t="s">
        <v>245</v>
      </c>
      <c r="AD113" s="160" t="s">
        <v>245</v>
      </c>
      <c r="AE113" s="160" t="s">
        <v>245</v>
      </c>
      <c r="AF113" s="160" t="s">
        <v>245</v>
      </c>
      <c r="AG113" s="160" t="s">
        <v>245</v>
      </c>
      <c r="AH113" s="160" t="s">
        <v>245</v>
      </c>
      <c r="AI113" s="163"/>
      <c r="AJ113" s="201"/>
      <c r="AK113" s="202">
        <v>42699</v>
      </c>
      <c r="AL113" s="201"/>
      <c r="AM113" s="201"/>
      <c r="AN113" s="203"/>
    </row>
    <row r="114" spans="1:352" ht="15.75" x14ac:dyDescent="0.3">
      <c r="B114" s="190" t="s">
        <v>613</v>
      </c>
      <c r="C114" s="160" t="s">
        <v>614</v>
      </c>
      <c r="D114" s="160" t="s">
        <v>599</v>
      </c>
      <c r="E114" s="160" t="s">
        <v>252</v>
      </c>
      <c r="F114" s="160">
        <v>20058864154</v>
      </c>
      <c r="G114" s="160">
        <v>1</v>
      </c>
      <c r="H114" s="163"/>
      <c r="I114" s="163"/>
      <c r="J114" s="163"/>
      <c r="K114" s="160" t="s">
        <v>902</v>
      </c>
      <c r="L114" s="151" t="s">
        <v>477</v>
      </c>
      <c r="M114" s="200" t="s">
        <v>368</v>
      </c>
      <c r="N114" s="160" t="s">
        <v>367</v>
      </c>
      <c r="O114" s="160"/>
      <c r="P114" s="160" t="s">
        <v>367</v>
      </c>
      <c r="Q114" s="163"/>
      <c r="R114" s="163"/>
      <c r="S114" s="163"/>
      <c r="T114" s="163" t="s">
        <v>198</v>
      </c>
      <c r="U114" s="163"/>
      <c r="V114" s="152"/>
      <c r="W114" s="238" t="str">
        <f>IF(V114=Hoja1!$C$2,Hoja1!$D$2,IF('1-Base de Datos'!V114=Hoja1!$C$3,Hoja1!$D$3,IF('1-Base de Datos'!V114=Hoja1!$C$4,Hoja1!$D$4,IF('1-Base de Datos'!V114=Hoja1!$C$5,Hoja1!$D$5,IF('1-Base de Datos'!V114=Hoja1!$C$6,Hoja1!$D$6,IF(V114=Hoja1!$C$7,Hoja1!$D$7,IF('1-Base de Datos'!V114=Hoja1!$C$8,Hoja1!$D$8,IF('1-Base de Datos'!V114=Hoja1!$C$9,Hoja1!$D$9,IF('1-Base de Datos'!V114=Hoja1!$C$10,Hoja1!$D$10,IF('1-Base de Datos'!V114=Hoja1!$C$11,Hoja1!$D$11,IF('1-Base de Datos'!V114=Hoja1!$C$12,Hoja1!$D$12," ")))))))))))</f>
        <v xml:space="preserve"> </v>
      </c>
      <c r="X114" s="162"/>
      <c r="Y114" s="169"/>
      <c r="Z114" s="246"/>
      <c r="AA114" s="154"/>
      <c r="AB114" s="160" t="s">
        <v>198</v>
      </c>
      <c r="AC114" s="160" t="s">
        <v>245</v>
      </c>
      <c r="AD114" s="160" t="s">
        <v>245</v>
      </c>
      <c r="AE114" s="160" t="s">
        <v>245</v>
      </c>
      <c r="AF114" s="160" t="s">
        <v>245</v>
      </c>
      <c r="AG114" s="160" t="s">
        <v>245</v>
      </c>
      <c r="AH114" s="160" t="s">
        <v>245</v>
      </c>
      <c r="AI114" s="163"/>
      <c r="AJ114" s="201"/>
      <c r="AK114" s="202"/>
      <c r="AL114" s="201"/>
      <c r="AM114" s="201"/>
      <c r="AN114" s="203"/>
    </row>
    <row r="115" spans="1:352" ht="15.75" x14ac:dyDescent="0.3">
      <c r="B115" s="190" t="s">
        <v>615</v>
      </c>
      <c r="C115" s="160" t="s">
        <v>616</v>
      </c>
      <c r="D115" s="160" t="s">
        <v>599</v>
      </c>
      <c r="E115" s="160" t="s">
        <v>252</v>
      </c>
      <c r="F115" s="160">
        <v>20315214263</v>
      </c>
      <c r="G115" s="160">
        <v>1</v>
      </c>
      <c r="H115" s="163"/>
      <c r="I115" s="163"/>
      <c r="J115" s="163"/>
      <c r="K115" s="160" t="s">
        <v>1085</v>
      </c>
      <c r="L115" s="151" t="s">
        <v>477</v>
      </c>
      <c r="M115" s="200" t="s">
        <v>368</v>
      </c>
      <c r="N115" s="163"/>
      <c r="O115" s="163"/>
      <c r="P115" s="160" t="s">
        <v>367</v>
      </c>
      <c r="Q115" s="163"/>
      <c r="R115" s="163"/>
      <c r="S115" s="163"/>
      <c r="T115" s="160" t="s">
        <v>243</v>
      </c>
      <c r="U115" s="160" t="s">
        <v>1056</v>
      </c>
      <c r="V115" s="152" t="s">
        <v>91</v>
      </c>
      <c r="W115" s="238">
        <f>IF(V115=Hoja1!$C$2,Hoja1!$D$2,IF('1-Base de Datos'!V115=Hoja1!$C$3,Hoja1!$D$3,IF('1-Base de Datos'!V115=Hoja1!$C$4,Hoja1!$D$4,IF('1-Base de Datos'!V115=Hoja1!$C$5,Hoja1!$D$5,IF('1-Base de Datos'!V115=Hoja1!$C$6,Hoja1!$D$6,IF(V115=Hoja1!$C$7,Hoja1!$D$7,IF('1-Base de Datos'!V115=Hoja1!$C$8,Hoja1!$D$8,IF('1-Base de Datos'!V115=Hoja1!$C$9,Hoja1!$D$9,IF('1-Base de Datos'!V115=Hoja1!$C$10,Hoja1!$D$10,IF('1-Base de Datos'!V115=Hoja1!$C$11,Hoja1!$D$11,IF('1-Base de Datos'!V115=Hoja1!$C$12,Hoja1!$D$12," ")))))))))))</f>
        <v>834957</v>
      </c>
      <c r="X115" s="162">
        <v>884000</v>
      </c>
      <c r="Y115" s="161" t="s">
        <v>360</v>
      </c>
      <c r="Z115" s="246" t="s">
        <v>99</v>
      </c>
      <c r="AA115" s="154" t="s">
        <v>91</v>
      </c>
      <c r="AB115" s="160" t="s">
        <v>250</v>
      </c>
      <c r="AC115" s="160" t="s">
        <v>245</v>
      </c>
      <c r="AD115" s="160" t="s">
        <v>245</v>
      </c>
      <c r="AE115" s="160" t="s">
        <v>245</v>
      </c>
      <c r="AF115" s="160" t="s">
        <v>245</v>
      </c>
      <c r="AG115" s="160" t="s">
        <v>245</v>
      </c>
      <c r="AH115" s="160" t="s">
        <v>245</v>
      </c>
      <c r="AI115" s="163"/>
      <c r="AJ115" s="201"/>
      <c r="AK115" s="202"/>
      <c r="AL115" s="201"/>
      <c r="AM115" s="201"/>
      <c r="AN115" s="203"/>
    </row>
    <row r="116" spans="1:352" customFormat="1" ht="15.75" customHeight="1" x14ac:dyDescent="0.3">
      <c r="A116" s="252"/>
      <c r="B116" s="29" t="s">
        <v>650</v>
      </c>
      <c r="C116" s="1" t="s">
        <v>651</v>
      </c>
      <c r="D116" s="1" t="s">
        <v>600</v>
      </c>
      <c r="E116" s="1" t="s">
        <v>252</v>
      </c>
      <c r="F116" s="1">
        <v>20146871896</v>
      </c>
      <c r="G116" s="1">
        <v>1</v>
      </c>
      <c r="H116" s="51"/>
      <c r="I116" s="51"/>
      <c r="J116" s="51"/>
      <c r="K116" s="1" t="s">
        <v>652</v>
      </c>
      <c r="L116" s="14" t="s">
        <v>477</v>
      </c>
      <c r="M116" s="52"/>
      <c r="N116" s="51"/>
      <c r="O116" s="51"/>
      <c r="P116" s="51"/>
      <c r="Q116" s="51"/>
      <c r="R116" s="51"/>
      <c r="S116" s="51"/>
      <c r="T116" s="1" t="s">
        <v>243</v>
      </c>
      <c r="U116" s="160"/>
      <c r="V116" s="87"/>
      <c r="W116" s="238" t="str">
        <f>IF(V116=Hoja1!$C$2,Hoja1!$D$2,IF('1-Base de Datos'!V116=Hoja1!$C$3,Hoja1!$D$3,IF('1-Base de Datos'!V116=Hoja1!$C$4,Hoja1!$D$4,IF('1-Base de Datos'!V116=Hoja1!$C$5,Hoja1!$D$5,IF('1-Base de Datos'!V116=Hoja1!$C$6,Hoja1!$D$6,IF(V116=Hoja1!$C$7,Hoja1!$D$7,IF('1-Base de Datos'!V116=Hoja1!$C$8,Hoja1!$D$8,IF('1-Base de Datos'!V116=Hoja1!$C$9,Hoja1!$D$9,IF('1-Base de Datos'!V116=Hoja1!$C$10,Hoja1!$D$10,IF('1-Base de Datos'!V116=Hoja1!$C$11,Hoja1!$D$11,IF('1-Base de Datos'!V116=Hoja1!$C$12,Hoja1!$D$12," ")))))))))))</f>
        <v xml:space="preserve"> </v>
      </c>
      <c r="X116" s="115"/>
      <c r="Y116" s="87"/>
      <c r="Z116" s="246"/>
      <c r="AA116" s="154"/>
      <c r="AB116" s="1" t="s">
        <v>246</v>
      </c>
      <c r="AC116" s="1" t="s">
        <v>653</v>
      </c>
      <c r="AD116" s="1" t="s">
        <v>653</v>
      </c>
      <c r="AE116" s="1" t="s">
        <v>245</v>
      </c>
      <c r="AF116" s="1" t="s">
        <v>245</v>
      </c>
      <c r="AG116" s="1" t="s">
        <v>245</v>
      </c>
      <c r="AH116" s="1" t="s">
        <v>245</v>
      </c>
      <c r="AI116" s="1">
        <v>4355743</v>
      </c>
      <c r="AJ116" s="92" t="s">
        <v>654</v>
      </c>
      <c r="AK116" s="71">
        <v>22449</v>
      </c>
      <c r="AL116" s="40">
        <v>42857</v>
      </c>
      <c r="AM116" s="40"/>
      <c r="AN116" s="53"/>
      <c r="AO116" s="252"/>
      <c r="AP116" s="252"/>
      <c r="AQ116" s="252"/>
      <c r="AR116" s="252"/>
      <c r="AS116" s="252"/>
      <c r="AT116" s="252"/>
      <c r="AU116" s="252"/>
      <c r="AV116" s="252"/>
      <c r="AW116" s="252"/>
      <c r="AX116" s="252"/>
      <c r="AY116" s="252"/>
      <c r="AZ116" s="252"/>
      <c r="BA116" s="252"/>
      <c r="BB116" s="252"/>
      <c r="BC116" s="252"/>
      <c r="BD116" s="252"/>
      <c r="BE116" s="252"/>
      <c r="BF116" s="252"/>
      <c r="BG116" s="252"/>
      <c r="BH116" s="252"/>
      <c r="BI116" s="252"/>
      <c r="BJ116" s="252"/>
      <c r="BK116" s="252"/>
      <c r="BL116" s="252"/>
      <c r="BM116" s="252"/>
      <c r="BN116" s="252"/>
      <c r="BO116" s="252"/>
      <c r="BP116" s="252"/>
      <c r="BQ116" s="252"/>
      <c r="BR116" s="252"/>
      <c r="BS116" s="252"/>
      <c r="BT116" s="252"/>
      <c r="BU116" s="252"/>
      <c r="BV116" s="252"/>
      <c r="BW116" s="252"/>
      <c r="BX116" s="252"/>
      <c r="BY116" s="252"/>
      <c r="BZ116" s="252"/>
      <c r="CA116" s="252"/>
      <c r="CB116" s="252"/>
      <c r="CC116" s="252"/>
      <c r="CD116" s="252"/>
      <c r="CE116" s="252"/>
      <c r="CF116" s="252"/>
      <c r="CG116" s="252"/>
      <c r="CH116" s="252"/>
      <c r="CI116" s="252"/>
      <c r="CJ116" s="252"/>
      <c r="CK116" s="252"/>
      <c r="CL116" s="252"/>
      <c r="CM116" s="252"/>
      <c r="CN116" s="252"/>
      <c r="CO116" s="252"/>
      <c r="CP116" s="252"/>
      <c r="CQ116" s="252"/>
      <c r="CR116" s="252"/>
      <c r="CS116" s="252"/>
      <c r="CT116" s="252"/>
      <c r="CU116" s="252"/>
      <c r="CV116" s="252"/>
      <c r="CW116" s="252"/>
      <c r="CX116" s="252"/>
      <c r="CY116" s="252"/>
      <c r="CZ116" s="252"/>
      <c r="DA116" s="252"/>
      <c r="DB116" s="252"/>
      <c r="DC116" s="252"/>
      <c r="DD116" s="252"/>
      <c r="DE116" s="252"/>
      <c r="DF116" s="252"/>
      <c r="DG116" s="252"/>
      <c r="DH116" s="252"/>
      <c r="DI116" s="252"/>
      <c r="DJ116" s="252"/>
      <c r="DK116" s="252"/>
      <c r="DL116" s="252"/>
      <c r="DM116" s="252"/>
      <c r="DN116" s="252"/>
      <c r="DO116" s="252"/>
      <c r="DP116" s="252"/>
      <c r="DQ116" s="252"/>
      <c r="DR116" s="252"/>
      <c r="DS116" s="252"/>
      <c r="DT116" s="252"/>
      <c r="DU116" s="252"/>
      <c r="DV116" s="252"/>
      <c r="DW116" s="252"/>
      <c r="DX116" s="252"/>
      <c r="DY116" s="252"/>
      <c r="DZ116" s="252"/>
      <c r="EA116" s="252"/>
      <c r="EB116" s="252"/>
      <c r="EC116" s="252"/>
      <c r="ED116" s="252"/>
      <c r="EE116" s="252"/>
      <c r="EF116" s="252"/>
      <c r="EG116" s="252"/>
      <c r="EH116" s="252"/>
      <c r="EI116" s="252"/>
      <c r="EJ116" s="252"/>
      <c r="EK116" s="252"/>
      <c r="EL116" s="252"/>
      <c r="EM116" s="252"/>
      <c r="EN116" s="252"/>
      <c r="EO116" s="252"/>
      <c r="EP116" s="252"/>
      <c r="EQ116" s="252"/>
      <c r="ER116" s="252"/>
      <c r="ES116" s="252"/>
      <c r="ET116" s="252"/>
      <c r="EU116" s="252"/>
      <c r="EV116" s="252"/>
      <c r="EW116" s="252"/>
      <c r="EX116" s="252"/>
      <c r="EY116" s="252"/>
      <c r="EZ116" s="252"/>
      <c r="FA116" s="252"/>
      <c r="FB116" s="252"/>
      <c r="FC116" s="252"/>
      <c r="FD116" s="252"/>
      <c r="FE116" s="252"/>
      <c r="FF116" s="252"/>
      <c r="FG116" s="252"/>
      <c r="FH116" s="252"/>
      <c r="FI116" s="252"/>
      <c r="FJ116" s="252"/>
      <c r="FK116" s="252"/>
      <c r="FL116" s="252"/>
      <c r="FM116" s="252"/>
      <c r="FN116" s="252"/>
      <c r="FO116" s="252"/>
      <c r="FP116" s="252"/>
      <c r="FQ116" s="252"/>
      <c r="FR116" s="252"/>
      <c r="FS116" s="252"/>
      <c r="FT116" s="252"/>
      <c r="FU116" s="252"/>
      <c r="FV116" s="252"/>
      <c r="FW116" s="252"/>
      <c r="FX116" s="252"/>
      <c r="FY116" s="252"/>
      <c r="FZ116" s="252"/>
      <c r="GA116" s="252"/>
      <c r="GB116" s="252"/>
      <c r="GC116" s="252"/>
      <c r="GD116" s="252"/>
      <c r="GE116" s="252"/>
      <c r="GF116" s="252"/>
      <c r="GG116" s="252"/>
      <c r="GH116" s="252"/>
      <c r="GI116" s="252"/>
      <c r="GJ116" s="252"/>
      <c r="GK116" s="252"/>
      <c r="GL116" s="252"/>
      <c r="GM116" s="252"/>
      <c r="GN116" s="252"/>
      <c r="GO116" s="252"/>
      <c r="GP116" s="252"/>
      <c r="GQ116" s="252"/>
      <c r="GR116" s="252"/>
      <c r="GS116" s="252"/>
      <c r="GT116" s="252"/>
      <c r="GU116" s="252"/>
      <c r="GV116" s="252"/>
      <c r="GW116" s="252"/>
      <c r="GX116" s="252"/>
      <c r="GY116" s="252"/>
      <c r="GZ116" s="252"/>
      <c r="HA116" s="252"/>
      <c r="HB116" s="252"/>
      <c r="HC116" s="252"/>
      <c r="HD116" s="252"/>
      <c r="HE116" s="252"/>
      <c r="HF116" s="252"/>
      <c r="HG116" s="252"/>
      <c r="HH116" s="252"/>
      <c r="HI116" s="252"/>
      <c r="HJ116" s="252"/>
      <c r="HK116" s="252"/>
      <c r="HL116" s="252"/>
      <c r="HM116" s="252"/>
      <c r="HN116" s="252"/>
      <c r="HO116" s="252"/>
      <c r="HP116" s="252"/>
      <c r="HQ116" s="252"/>
      <c r="HR116" s="252"/>
      <c r="HS116" s="252"/>
      <c r="HT116" s="252"/>
      <c r="HU116" s="252"/>
      <c r="HV116" s="252"/>
      <c r="HW116" s="252"/>
      <c r="HX116" s="252"/>
      <c r="HY116" s="252"/>
      <c r="HZ116" s="252"/>
      <c r="IA116" s="252"/>
      <c r="IB116" s="252"/>
      <c r="IC116" s="252"/>
      <c r="ID116" s="252"/>
      <c r="IE116" s="252"/>
      <c r="IF116" s="252"/>
      <c r="IG116" s="252"/>
      <c r="IH116" s="252"/>
      <c r="II116" s="252"/>
      <c r="IJ116" s="252"/>
      <c r="IK116" s="252"/>
      <c r="IL116" s="252"/>
      <c r="IM116" s="252"/>
      <c r="IN116" s="252"/>
      <c r="IO116" s="252"/>
      <c r="IP116" s="252"/>
      <c r="IQ116" s="252"/>
      <c r="IR116" s="252"/>
      <c r="IS116" s="252"/>
      <c r="IT116" s="252"/>
      <c r="IU116" s="252"/>
      <c r="IV116" s="252"/>
      <c r="IW116" s="252"/>
      <c r="IX116" s="252"/>
      <c r="IY116" s="252"/>
      <c r="IZ116" s="252"/>
      <c r="JA116" s="252"/>
      <c r="JB116" s="252"/>
      <c r="JC116" s="252"/>
      <c r="JD116" s="252"/>
      <c r="JE116" s="252"/>
      <c r="JF116" s="252"/>
      <c r="JG116" s="252"/>
      <c r="JH116" s="252"/>
      <c r="JI116" s="252"/>
      <c r="JJ116" s="252"/>
      <c r="JK116" s="252"/>
      <c r="JL116" s="252"/>
      <c r="JM116" s="252"/>
      <c r="JN116" s="252"/>
      <c r="JO116" s="252"/>
      <c r="JP116" s="252"/>
      <c r="JQ116" s="252"/>
      <c r="JR116" s="252"/>
      <c r="JS116" s="252"/>
      <c r="JT116" s="252"/>
      <c r="JU116" s="252"/>
      <c r="JV116" s="252"/>
      <c r="JW116" s="252"/>
      <c r="JX116" s="252"/>
      <c r="JY116" s="252"/>
      <c r="JZ116" s="252"/>
      <c r="KA116" s="252"/>
      <c r="KB116" s="252"/>
      <c r="KC116" s="252"/>
      <c r="KD116" s="252"/>
      <c r="KE116" s="252"/>
      <c r="KF116" s="252"/>
      <c r="KG116" s="252"/>
      <c r="KH116" s="252"/>
      <c r="KI116" s="252"/>
      <c r="KJ116" s="252"/>
      <c r="KK116" s="252"/>
      <c r="KL116" s="252"/>
      <c r="KM116" s="252"/>
      <c r="KN116" s="252"/>
      <c r="KO116" s="252"/>
      <c r="KP116" s="252"/>
      <c r="KQ116" s="252"/>
      <c r="KR116" s="252"/>
      <c r="KS116" s="252"/>
      <c r="KT116" s="252"/>
      <c r="KU116" s="252"/>
      <c r="KV116" s="252"/>
      <c r="KW116" s="252"/>
      <c r="KX116" s="252"/>
      <c r="KY116" s="252"/>
      <c r="KZ116" s="252"/>
      <c r="LA116" s="252"/>
      <c r="LB116" s="252"/>
      <c r="LC116" s="252"/>
      <c r="LD116" s="252"/>
      <c r="LE116" s="252"/>
      <c r="LF116" s="252"/>
      <c r="LG116" s="252"/>
      <c r="LH116" s="252"/>
      <c r="LI116" s="252"/>
      <c r="LJ116" s="252"/>
      <c r="LK116" s="252"/>
      <c r="LL116" s="252"/>
      <c r="LM116" s="252"/>
      <c r="LN116" s="252"/>
      <c r="LO116" s="252"/>
      <c r="LP116" s="252"/>
      <c r="LQ116" s="252"/>
      <c r="LR116" s="252"/>
      <c r="LS116" s="252"/>
      <c r="LT116" s="252"/>
      <c r="LU116" s="252"/>
      <c r="LV116" s="252"/>
      <c r="LW116" s="252"/>
      <c r="LX116" s="252"/>
      <c r="LY116" s="252"/>
      <c r="LZ116" s="252"/>
      <c r="MA116" s="252"/>
      <c r="MB116" s="252"/>
      <c r="MC116" s="252"/>
      <c r="MD116" s="252"/>
      <c r="ME116" s="252"/>
      <c r="MF116" s="252"/>
      <c r="MG116" s="252"/>
      <c r="MH116" s="252"/>
      <c r="MI116" s="252"/>
      <c r="MJ116" s="252"/>
      <c r="MK116" s="252"/>
      <c r="ML116" s="252"/>
      <c r="MM116" s="252"/>
      <c r="MN116" s="252"/>
    </row>
    <row r="117" spans="1:352" customFormat="1" ht="15.75" customHeight="1" x14ac:dyDescent="0.3">
      <c r="A117" s="252"/>
      <c r="B117" s="29" t="s">
        <v>797</v>
      </c>
      <c r="C117" s="1" t="s">
        <v>798</v>
      </c>
      <c r="D117" s="1" t="s">
        <v>600</v>
      </c>
      <c r="E117" s="1" t="s">
        <v>252</v>
      </c>
      <c r="F117" s="1">
        <v>20315210225</v>
      </c>
      <c r="G117" s="1"/>
      <c r="H117" s="51"/>
      <c r="I117" s="51"/>
      <c r="J117" s="51"/>
      <c r="K117" s="1" t="s">
        <v>799</v>
      </c>
      <c r="L117" s="14" t="s">
        <v>477</v>
      </c>
      <c r="M117" s="52"/>
      <c r="N117" s="51"/>
      <c r="O117" s="51"/>
      <c r="P117" s="51"/>
      <c r="Q117" s="51"/>
      <c r="R117" s="51"/>
      <c r="S117" s="51"/>
      <c r="T117" s="1" t="s">
        <v>243</v>
      </c>
      <c r="U117" s="160"/>
      <c r="V117" s="87"/>
      <c r="W117" s="238" t="str">
        <f>IF(V117=Hoja1!$C$2,Hoja1!$D$2,IF('1-Base de Datos'!V117=Hoja1!$C$3,Hoja1!$D$3,IF('1-Base de Datos'!V117=Hoja1!$C$4,Hoja1!$D$4,IF('1-Base de Datos'!V117=Hoja1!$C$5,Hoja1!$D$5,IF('1-Base de Datos'!V117=Hoja1!$C$6,Hoja1!$D$6,IF(V117=Hoja1!$C$7,Hoja1!$D$7,IF('1-Base de Datos'!V117=Hoja1!$C$8,Hoja1!$D$8,IF('1-Base de Datos'!V117=Hoja1!$C$9,Hoja1!$D$9,IF('1-Base de Datos'!V117=Hoja1!$C$10,Hoja1!$D$10,IF('1-Base de Datos'!V117=Hoja1!$C$11,Hoja1!$D$11,IF('1-Base de Datos'!V117=Hoja1!$C$12,Hoja1!$D$12," ")))))))))))</f>
        <v xml:space="preserve"> </v>
      </c>
      <c r="X117" s="115"/>
      <c r="Y117" s="87"/>
      <c r="Z117" s="246"/>
      <c r="AA117" s="154"/>
      <c r="AB117" s="1" t="s">
        <v>246</v>
      </c>
      <c r="AC117" s="1" t="s">
        <v>245</v>
      </c>
      <c r="AD117" s="1" t="s">
        <v>245</v>
      </c>
      <c r="AE117" s="1" t="s">
        <v>245</v>
      </c>
      <c r="AF117" s="1" t="s">
        <v>245</v>
      </c>
      <c r="AG117" s="1" t="s">
        <v>245</v>
      </c>
      <c r="AH117" s="1" t="s">
        <v>245</v>
      </c>
      <c r="AI117" s="1">
        <v>154723319</v>
      </c>
      <c r="AJ117" s="92" t="s">
        <v>800</v>
      </c>
      <c r="AK117" s="71"/>
      <c r="AL117" s="40">
        <v>43282</v>
      </c>
      <c r="AM117" s="40"/>
      <c r="AN117" s="53"/>
      <c r="AO117" s="252"/>
      <c r="AP117" s="252"/>
      <c r="AQ117" s="252"/>
      <c r="AR117" s="252"/>
      <c r="AS117" s="252"/>
      <c r="AT117" s="252"/>
      <c r="AU117" s="252"/>
      <c r="AV117" s="252"/>
      <c r="AW117" s="252"/>
      <c r="AX117" s="252"/>
      <c r="AY117" s="252"/>
      <c r="AZ117" s="252"/>
      <c r="BA117" s="252"/>
      <c r="BB117" s="252"/>
      <c r="BC117" s="252"/>
      <c r="BD117" s="252"/>
      <c r="BE117" s="252"/>
      <c r="BF117" s="252"/>
      <c r="BG117" s="252"/>
      <c r="BH117" s="252"/>
      <c r="BI117" s="252"/>
      <c r="BJ117" s="252"/>
      <c r="BK117" s="252"/>
      <c r="BL117" s="252"/>
      <c r="BM117" s="252"/>
      <c r="BN117" s="252"/>
      <c r="BO117" s="252"/>
      <c r="BP117" s="252"/>
      <c r="BQ117" s="252"/>
      <c r="BR117" s="252"/>
      <c r="BS117" s="252"/>
      <c r="BT117" s="252"/>
      <c r="BU117" s="252"/>
      <c r="BV117" s="252"/>
      <c r="BW117" s="252"/>
      <c r="BX117" s="252"/>
      <c r="BY117" s="252"/>
      <c r="BZ117" s="252"/>
      <c r="CA117" s="252"/>
      <c r="CB117" s="252"/>
      <c r="CC117" s="252"/>
      <c r="CD117" s="252"/>
      <c r="CE117" s="252"/>
      <c r="CF117" s="252"/>
      <c r="CG117" s="252"/>
      <c r="CH117" s="252"/>
      <c r="CI117" s="252"/>
      <c r="CJ117" s="252"/>
      <c r="CK117" s="252"/>
      <c r="CL117" s="252"/>
      <c r="CM117" s="252"/>
      <c r="CN117" s="252"/>
      <c r="CO117" s="252"/>
      <c r="CP117" s="252"/>
      <c r="CQ117" s="252"/>
      <c r="CR117" s="252"/>
      <c r="CS117" s="252"/>
      <c r="CT117" s="252"/>
      <c r="CU117" s="252"/>
      <c r="CV117" s="252"/>
      <c r="CW117" s="252"/>
      <c r="CX117" s="252"/>
      <c r="CY117" s="252"/>
      <c r="CZ117" s="252"/>
      <c r="DA117" s="252"/>
      <c r="DB117" s="252"/>
      <c r="DC117" s="252"/>
      <c r="DD117" s="252"/>
      <c r="DE117" s="252"/>
      <c r="DF117" s="252"/>
      <c r="DG117" s="252"/>
      <c r="DH117" s="252"/>
      <c r="DI117" s="252"/>
      <c r="DJ117" s="252"/>
      <c r="DK117" s="252"/>
      <c r="DL117" s="252"/>
      <c r="DM117" s="252"/>
      <c r="DN117" s="252"/>
      <c r="DO117" s="252"/>
      <c r="DP117" s="252"/>
      <c r="DQ117" s="252"/>
      <c r="DR117" s="252"/>
      <c r="DS117" s="252"/>
      <c r="DT117" s="252"/>
      <c r="DU117" s="252"/>
      <c r="DV117" s="252"/>
      <c r="DW117" s="252"/>
      <c r="DX117" s="252"/>
      <c r="DY117" s="252"/>
      <c r="DZ117" s="252"/>
      <c r="EA117" s="252"/>
      <c r="EB117" s="252"/>
      <c r="EC117" s="252"/>
      <c r="ED117" s="252"/>
      <c r="EE117" s="252"/>
      <c r="EF117" s="252"/>
      <c r="EG117" s="252"/>
      <c r="EH117" s="252"/>
      <c r="EI117" s="252"/>
      <c r="EJ117" s="252"/>
      <c r="EK117" s="252"/>
      <c r="EL117" s="252"/>
      <c r="EM117" s="252"/>
      <c r="EN117" s="252"/>
      <c r="EO117" s="252"/>
      <c r="EP117" s="252"/>
      <c r="EQ117" s="252"/>
      <c r="ER117" s="252"/>
      <c r="ES117" s="252"/>
      <c r="ET117" s="252"/>
      <c r="EU117" s="252"/>
      <c r="EV117" s="252"/>
      <c r="EW117" s="252"/>
      <c r="EX117" s="252"/>
      <c r="EY117" s="252"/>
      <c r="EZ117" s="252"/>
      <c r="FA117" s="252"/>
      <c r="FB117" s="252"/>
      <c r="FC117" s="252"/>
      <c r="FD117" s="252"/>
      <c r="FE117" s="252"/>
      <c r="FF117" s="252"/>
      <c r="FG117" s="252"/>
      <c r="FH117" s="252"/>
      <c r="FI117" s="252"/>
      <c r="FJ117" s="252"/>
      <c r="FK117" s="252"/>
      <c r="FL117" s="252"/>
      <c r="FM117" s="252"/>
      <c r="FN117" s="252"/>
      <c r="FO117" s="252"/>
      <c r="FP117" s="252"/>
      <c r="FQ117" s="252"/>
      <c r="FR117" s="252"/>
      <c r="FS117" s="252"/>
      <c r="FT117" s="252"/>
      <c r="FU117" s="252"/>
      <c r="FV117" s="252"/>
      <c r="FW117" s="252"/>
      <c r="FX117" s="252"/>
      <c r="FY117" s="252"/>
      <c r="FZ117" s="252"/>
      <c r="GA117" s="252"/>
      <c r="GB117" s="252"/>
      <c r="GC117" s="252"/>
      <c r="GD117" s="252"/>
      <c r="GE117" s="252"/>
      <c r="GF117" s="252"/>
      <c r="GG117" s="252"/>
      <c r="GH117" s="252"/>
      <c r="GI117" s="252"/>
      <c r="GJ117" s="252"/>
      <c r="GK117" s="252"/>
      <c r="GL117" s="252"/>
      <c r="GM117" s="252"/>
      <c r="GN117" s="252"/>
      <c r="GO117" s="252"/>
      <c r="GP117" s="252"/>
      <c r="GQ117" s="252"/>
      <c r="GR117" s="252"/>
      <c r="GS117" s="252"/>
      <c r="GT117" s="252"/>
      <c r="GU117" s="252"/>
      <c r="GV117" s="252"/>
      <c r="GW117" s="252"/>
      <c r="GX117" s="252"/>
      <c r="GY117" s="252"/>
      <c r="GZ117" s="252"/>
      <c r="HA117" s="252"/>
      <c r="HB117" s="252"/>
      <c r="HC117" s="252"/>
      <c r="HD117" s="252"/>
      <c r="HE117" s="252"/>
      <c r="HF117" s="252"/>
      <c r="HG117" s="252"/>
      <c r="HH117" s="252"/>
      <c r="HI117" s="252"/>
      <c r="HJ117" s="252"/>
      <c r="HK117" s="252"/>
      <c r="HL117" s="252"/>
      <c r="HM117" s="252"/>
      <c r="HN117" s="252"/>
      <c r="HO117" s="252"/>
      <c r="HP117" s="252"/>
      <c r="HQ117" s="252"/>
      <c r="HR117" s="252"/>
      <c r="HS117" s="252"/>
      <c r="HT117" s="252"/>
      <c r="HU117" s="252"/>
      <c r="HV117" s="252"/>
      <c r="HW117" s="252"/>
      <c r="HX117" s="252"/>
      <c r="HY117" s="252"/>
      <c r="HZ117" s="252"/>
      <c r="IA117" s="252"/>
      <c r="IB117" s="252"/>
      <c r="IC117" s="252"/>
      <c r="ID117" s="252"/>
      <c r="IE117" s="252"/>
      <c r="IF117" s="252"/>
      <c r="IG117" s="252"/>
      <c r="IH117" s="252"/>
      <c r="II117" s="252"/>
      <c r="IJ117" s="252"/>
      <c r="IK117" s="252"/>
      <c r="IL117" s="252"/>
      <c r="IM117" s="252"/>
      <c r="IN117" s="252"/>
      <c r="IO117" s="252"/>
      <c r="IP117" s="252"/>
      <c r="IQ117" s="252"/>
      <c r="IR117" s="252"/>
      <c r="IS117" s="252"/>
      <c r="IT117" s="252"/>
      <c r="IU117" s="252"/>
      <c r="IV117" s="252"/>
      <c r="IW117" s="252"/>
      <c r="IX117" s="252"/>
      <c r="IY117" s="252"/>
      <c r="IZ117" s="252"/>
      <c r="JA117" s="252"/>
      <c r="JB117" s="252"/>
      <c r="JC117" s="252"/>
      <c r="JD117" s="252"/>
      <c r="JE117" s="252"/>
      <c r="JF117" s="252"/>
      <c r="JG117" s="252"/>
      <c r="JH117" s="252"/>
      <c r="JI117" s="252"/>
      <c r="JJ117" s="252"/>
      <c r="JK117" s="252"/>
      <c r="JL117" s="252"/>
      <c r="JM117" s="252"/>
      <c r="JN117" s="252"/>
      <c r="JO117" s="252"/>
      <c r="JP117" s="252"/>
      <c r="JQ117" s="252"/>
      <c r="JR117" s="252"/>
      <c r="JS117" s="252"/>
      <c r="JT117" s="252"/>
      <c r="JU117" s="252"/>
      <c r="JV117" s="252"/>
      <c r="JW117" s="252"/>
      <c r="JX117" s="252"/>
      <c r="JY117" s="252"/>
      <c r="JZ117" s="252"/>
      <c r="KA117" s="252"/>
      <c r="KB117" s="252"/>
      <c r="KC117" s="252"/>
      <c r="KD117" s="252"/>
      <c r="KE117" s="252"/>
      <c r="KF117" s="252"/>
      <c r="KG117" s="252"/>
      <c r="KH117" s="252"/>
      <c r="KI117" s="252"/>
      <c r="KJ117" s="252"/>
      <c r="KK117" s="252"/>
      <c r="KL117" s="252"/>
      <c r="KM117" s="252"/>
      <c r="KN117" s="252"/>
      <c r="KO117" s="252"/>
      <c r="KP117" s="252"/>
      <c r="KQ117" s="252"/>
      <c r="KR117" s="252"/>
      <c r="KS117" s="252"/>
      <c r="KT117" s="252"/>
      <c r="KU117" s="252"/>
      <c r="KV117" s="252"/>
      <c r="KW117" s="252"/>
      <c r="KX117" s="252"/>
      <c r="KY117" s="252"/>
      <c r="KZ117" s="252"/>
      <c r="LA117" s="252"/>
      <c r="LB117" s="252"/>
      <c r="LC117" s="252"/>
      <c r="LD117" s="252"/>
      <c r="LE117" s="252"/>
      <c r="LF117" s="252"/>
      <c r="LG117" s="252"/>
      <c r="LH117" s="252"/>
      <c r="LI117" s="252"/>
      <c r="LJ117" s="252"/>
      <c r="LK117" s="252"/>
      <c r="LL117" s="252"/>
      <c r="LM117" s="252"/>
      <c r="LN117" s="252"/>
      <c r="LO117" s="252"/>
      <c r="LP117" s="252"/>
      <c r="LQ117" s="252"/>
      <c r="LR117" s="252"/>
      <c r="LS117" s="252"/>
      <c r="LT117" s="252"/>
      <c r="LU117" s="252"/>
      <c r="LV117" s="252"/>
      <c r="LW117" s="252"/>
      <c r="LX117" s="252"/>
      <c r="LY117" s="252"/>
      <c r="LZ117" s="252"/>
      <c r="MA117" s="252"/>
      <c r="MB117" s="252"/>
      <c r="MC117" s="252"/>
      <c r="MD117" s="252"/>
      <c r="ME117" s="252"/>
      <c r="MF117" s="252"/>
      <c r="MG117" s="252"/>
      <c r="MH117" s="252"/>
      <c r="MI117" s="252"/>
      <c r="MJ117" s="252"/>
      <c r="MK117" s="252"/>
      <c r="ML117" s="252"/>
      <c r="MM117" s="252"/>
      <c r="MN117" s="252"/>
    </row>
    <row r="118" spans="1:352" ht="15.75" x14ac:dyDescent="0.3">
      <c r="B118" s="190" t="s">
        <v>911</v>
      </c>
      <c r="C118" s="160" t="s">
        <v>912</v>
      </c>
      <c r="D118" s="160" t="s">
        <v>599</v>
      </c>
      <c r="E118" s="160" t="s">
        <v>253</v>
      </c>
      <c r="F118" s="160">
        <v>20276181735</v>
      </c>
      <c r="G118" s="160">
        <v>3</v>
      </c>
      <c r="H118" s="163">
        <v>30716447495</v>
      </c>
      <c r="I118" s="163"/>
      <c r="J118" s="160" t="s">
        <v>1033</v>
      </c>
      <c r="K118" s="160" t="s">
        <v>954</v>
      </c>
      <c r="L118" s="151" t="s">
        <v>1017</v>
      </c>
      <c r="M118" s="200" t="s">
        <v>368</v>
      </c>
      <c r="N118" s="160" t="s">
        <v>356</v>
      </c>
      <c r="O118" s="160"/>
      <c r="P118" s="160"/>
      <c r="Q118" s="160" t="s">
        <v>344</v>
      </c>
      <c r="R118" s="160" t="s">
        <v>367</v>
      </c>
      <c r="S118" s="160" t="s">
        <v>353</v>
      </c>
      <c r="T118" s="160" t="s">
        <v>251</v>
      </c>
      <c r="U118" s="160"/>
      <c r="V118" s="152"/>
      <c r="W118" s="238" t="str">
        <f>IF(V118=Hoja1!$C$2,Hoja1!$D$2,IF('1-Base de Datos'!V118=Hoja1!$C$3,Hoja1!$D$3,IF('1-Base de Datos'!V118=Hoja1!$C$4,Hoja1!$D$4,IF('1-Base de Datos'!V118=Hoja1!$C$5,Hoja1!$D$5,IF('1-Base de Datos'!V118=Hoja1!$C$6,Hoja1!$D$6,IF(V118=Hoja1!$C$7,Hoja1!$D$7,IF('1-Base de Datos'!V118=Hoja1!$C$8,Hoja1!$D$8,IF('1-Base de Datos'!V118=Hoja1!$C$9,Hoja1!$D$9,IF('1-Base de Datos'!V118=Hoja1!$C$10,Hoja1!$D$10,IF('1-Base de Datos'!V118=Hoja1!$C$11,Hoja1!$D$11,IF('1-Base de Datos'!V118=Hoja1!$C$12,Hoja1!$D$12," ")))))))))))</f>
        <v xml:space="preserve"> </v>
      </c>
      <c r="X118" s="162"/>
      <c r="Y118" s="161"/>
      <c r="Z118" s="246"/>
      <c r="AA118" s="154"/>
      <c r="AB118" s="160" t="s">
        <v>246</v>
      </c>
      <c r="AC118" s="160" t="s">
        <v>245</v>
      </c>
      <c r="AD118" s="160" t="s">
        <v>245</v>
      </c>
      <c r="AE118" s="160" t="s">
        <v>245</v>
      </c>
      <c r="AF118" s="160" t="s">
        <v>245</v>
      </c>
      <c r="AG118" s="160" t="s">
        <v>247</v>
      </c>
      <c r="AH118" s="160" t="s">
        <v>245</v>
      </c>
      <c r="AI118" s="160"/>
      <c r="AJ118" s="164"/>
      <c r="AK118" s="202"/>
      <c r="AL118" s="199">
        <v>43525</v>
      </c>
      <c r="AM118" s="199"/>
      <c r="AN118" s="204">
        <v>30716447495</v>
      </c>
    </row>
    <row r="119" spans="1:352" ht="15.75" x14ac:dyDescent="0.3">
      <c r="B119" s="190" t="s">
        <v>933</v>
      </c>
      <c r="C119" s="160" t="s">
        <v>934</v>
      </c>
      <c r="D119" s="160" t="s">
        <v>599</v>
      </c>
      <c r="E119" s="160" t="s">
        <v>252</v>
      </c>
      <c r="F119" s="160">
        <v>20357066744</v>
      </c>
      <c r="G119" s="160">
        <v>1</v>
      </c>
      <c r="H119" s="163"/>
      <c r="I119" s="163"/>
      <c r="J119" s="163"/>
      <c r="K119" s="160" t="s">
        <v>935</v>
      </c>
      <c r="L119" s="151" t="s">
        <v>477</v>
      </c>
      <c r="M119" s="200"/>
      <c r="N119" s="163"/>
      <c r="O119" s="163"/>
      <c r="P119" s="163"/>
      <c r="Q119" s="163"/>
      <c r="R119" s="163"/>
      <c r="S119" s="163"/>
      <c r="T119" s="160" t="s">
        <v>243</v>
      </c>
      <c r="U119" s="160" t="s">
        <v>1056</v>
      </c>
      <c r="V119" s="152" t="s">
        <v>84</v>
      </c>
      <c r="W119" s="238">
        <f>IF(V119=Hoja1!$C$2,Hoja1!$D$2,IF('1-Base de Datos'!V119=Hoja1!$C$3,Hoja1!$D$3,IF('1-Base de Datos'!V119=Hoja1!$C$4,Hoja1!$D$4,IF('1-Base de Datos'!V119=Hoja1!$C$5,Hoja1!$D$5,IF('1-Base de Datos'!V119=Hoja1!$C$6,Hoja1!$D$6,IF(V119=Hoja1!$C$7,Hoja1!$D$7,IF('1-Base de Datos'!V119=Hoja1!$C$8,Hoja1!$D$8,IF('1-Base de Datos'!V119=Hoja1!$C$9,Hoja1!$D$9,IF('1-Base de Datos'!V119=Hoja1!$C$10,Hoja1!$D$10,IF('1-Base de Datos'!V119=Hoja1!$C$11,Hoja1!$D$11,IF('1-Base de Datos'!V119=Hoja1!$C$12,Hoja1!$D$12," ")))))))))))</f>
        <v>626217.78</v>
      </c>
      <c r="X119" s="162"/>
      <c r="Y119" s="161"/>
      <c r="Z119" s="246"/>
      <c r="AA119" s="154" t="s">
        <v>84</v>
      </c>
      <c r="AB119" s="160" t="s">
        <v>246</v>
      </c>
      <c r="AC119" s="160" t="s">
        <v>245</v>
      </c>
      <c r="AD119" s="160" t="s">
        <v>245</v>
      </c>
      <c r="AE119" s="160" t="s">
        <v>245</v>
      </c>
      <c r="AF119" s="160" t="s">
        <v>245</v>
      </c>
      <c r="AG119" s="160" t="s">
        <v>245</v>
      </c>
      <c r="AH119" s="160" t="s">
        <v>245</v>
      </c>
      <c r="AI119" s="160">
        <v>154475632</v>
      </c>
      <c r="AJ119" s="164" t="s">
        <v>936</v>
      </c>
      <c r="AK119" s="202">
        <v>33374</v>
      </c>
      <c r="AL119" s="199">
        <v>43586</v>
      </c>
      <c r="AM119" s="199"/>
      <c r="AN119" s="203"/>
    </row>
    <row r="120" spans="1:352" ht="15.75" x14ac:dyDescent="0.3">
      <c r="B120" s="190" t="s">
        <v>951</v>
      </c>
      <c r="C120" s="160" t="s">
        <v>952</v>
      </c>
      <c r="D120" s="160" t="s">
        <v>599</v>
      </c>
      <c r="E120" s="160" t="s">
        <v>252</v>
      </c>
      <c r="F120" s="160">
        <v>20139153392</v>
      </c>
      <c r="G120" s="160">
        <v>1</v>
      </c>
      <c r="H120" s="163"/>
      <c r="I120" s="163"/>
      <c r="J120" s="163"/>
      <c r="K120" s="160" t="s">
        <v>1129</v>
      </c>
      <c r="L120" s="151" t="s">
        <v>242</v>
      </c>
      <c r="M120" s="200" t="s">
        <v>368</v>
      </c>
      <c r="N120" s="160" t="s">
        <v>367</v>
      </c>
      <c r="O120" s="163"/>
      <c r="P120" s="163"/>
      <c r="Q120" s="163"/>
      <c r="R120" s="163"/>
      <c r="S120" s="163"/>
      <c r="T120" s="160" t="s">
        <v>243</v>
      </c>
      <c r="U120" s="160" t="s">
        <v>1056</v>
      </c>
      <c r="V120" s="152" t="s">
        <v>55</v>
      </c>
      <c r="W120" s="238">
        <f>IF(V120=Hoja1!$C$2,Hoja1!$D$2,IF('1-Base de Datos'!V120=Hoja1!$C$3,Hoja1!$D$3,IF('1-Base de Datos'!V120=Hoja1!$C$4,Hoja1!$D$4,IF('1-Base de Datos'!V120=Hoja1!$C$5,Hoja1!$D$5,IF('1-Base de Datos'!V120=Hoja1!$C$6,Hoja1!$D$6,IF(V120=Hoja1!$C$7,Hoja1!$D$7,IF('1-Base de Datos'!V120=Hoja1!$C$8,Hoja1!$D$8,IF('1-Base de Datos'!V120=Hoja1!$C$9,Hoja1!$D$9,IF('1-Base de Datos'!V120=Hoja1!$C$10,Hoja1!$D$10,IF('1-Base de Datos'!V120=Hoja1!$C$11,Hoja1!$D$11,IF('1-Base de Datos'!V120=Hoja1!$C$12,Hoja1!$D$12," ")))))))))))</f>
        <v>313108.87</v>
      </c>
      <c r="X120" s="162">
        <v>357500</v>
      </c>
      <c r="Y120" s="161" t="s">
        <v>360</v>
      </c>
      <c r="Z120" s="246" t="s">
        <v>65</v>
      </c>
      <c r="AA120" s="154" t="s">
        <v>65</v>
      </c>
      <c r="AB120" s="160" t="s">
        <v>1021</v>
      </c>
      <c r="AC120" s="160" t="s">
        <v>245</v>
      </c>
      <c r="AD120" s="160" t="s">
        <v>245</v>
      </c>
      <c r="AE120" s="160" t="s">
        <v>245</v>
      </c>
      <c r="AF120" s="160" t="s">
        <v>245</v>
      </c>
      <c r="AG120" s="160" t="s">
        <v>245</v>
      </c>
      <c r="AH120" s="160" t="s">
        <v>245</v>
      </c>
      <c r="AI120" s="160">
        <v>154383917</v>
      </c>
      <c r="AJ120" s="164" t="s">
        <v>191</v>
      </c>
      <c r="AK120" s="202">
        <v>43470</v>
      </c>
      <c r="AL120" s="199">
        <v>43617</v>
      </c>
      <c r="AM120" s="199"/>
      <c r="AN120" s="203"/>
    </row>
    <row r="121" spans="1:352" ht="15.75" x14ac:dyDescent="0.3">
      <c r="B121" s="190" t="s">
        <v>1122</v>
      </c>
      <c r="C121" s="1" t="s">
        <v>1121</v>
      </c>
      <c r="D121" s="160" t="s">
        <v>599</v>
      </c>
      <c r="E121" s="160" t="s">
        <v>252</v>
      </c>
      <c r="F121" s="1">
        <v>20232284219</v>
      </c>
      <c r="G121" s="160">
        <v>1</v>
      </c>
      <c r="H121" s="163"/>
      <c r="I121" s="163"/>
      <c r="J121" s="163"/>
      <c r="K121" s="160" t="s">
        <v>902</v>
      </c>
      <c r="L121" s="151" t="s">
        <v>1017</v>
      </c>
      <c r="M121" s="200"/>
      <c r="N121" s="163"/>
      <c r="O121" s="163"/>
      <c r="P121" s="163"/>
      <c r="Q121" s="163"/>
      <c r="R121" s="163"/>
      <c r="S121" s="163"/>
      <c r="T121" s="160" t="s">
        <v>243</v>
      </c>
      <c r="U121" s="160" t="s">
        <v>1056</v>
      </c>
      <c r="V121" s="152" t="s">
        <v>631</v>
      </c>
      <c r="W121" s="238"/>
      <c r="X121" s="162">
        <v>296000</v>
      </c>
      <c r="Y121" s="161" t="s">
        <v>360</v>
      </c>
      <c r="Z121" s="246" t="s">
        <v>55</v>
      </c>
      <c r="AA121" s="154" t="s">
        <v>55</v>
      </c>
      <c r="AB121" s="160"/>
      <c r="AC121" s="160"/>
      <c r="AD121" s="160"/>
      <c r="AE121" s="160"/>
      <c r="AF121" s="160"/>
      <c r="AG121" s="160"/>
      <c r="AH121" s="160"/>
      <c r="AI121" s="160"/>
      <c r="AJ121" s="164"/>
      <c r="AK121" s="202"/>
      <c r="AL121" s="199"/>
      <c r="AM121" s="199"/>
      <c r="AN121" s="203"/>
    </row>
    <row r="122" spans="1:352" ht="15.75" x14ac:dyDescent="0.3">
      <c r="B122" s="185"/>
      <c r="C122" s="186" t="s">
        <v>119</v>
      </c>
      <c r="D122" s="186" t="s">
        <v>599</v>
      </c>
      <c r="E122" s="186"/>
      <c r="F122" s="186"/>
      <c r="G122" s="186"/>
      <c r="H122" s="186"/>
      <c r="I122" s="186"/>
      <c r="J122" s="186"/>
      <c r="K122" s="186"/>
      <c r="L122" s="187"/>
      <c r="M122" s="187"/>
      <c r="N122" s="186"/>
      <c r="O122" s="186"/>
      <c r="P122" s="186"/>
      <c r="Q122" s="186"/>
      <c r="R122" s="186"/>
      <c r="S122" s="186"/>
      <c r="T122" s="186"/>
      <c r="U122" s="186"/>
      <c r="V122" s="234"/>
      <c r="W122" s="230" t="str">
        <f>IF(V122=Hoja1!$C$2,Hoja1!$D$2,IF('1-Base de Datos'!V122=Hoja1!$C$3,Hoja1!$D$3,IF('1-Base de Datos'!V122=Hoja1!$C$4,Hoja1!$D$4,IF('1-Base de Datos'!V122=Hoja1!$C$5,Hoja1!$D$5,IF('1-Base de Datos'!V122=Hoja1!$C$6,Hoja1!$D$6,IF(V122=Hoja1!$C$7,Hoja1!$D$7,IF('1-Base de Datos'!V122=Hoja1!$C$8,Hoja1!$D$8,IF('1-Base de Datos'!V122=Hoja1!$C$9,Hoja1!$D$9,IF('1-Base de Datos'!V122=Hoja1!$C$10,Hoja1!$D$10,IF('1-Base de Datos'!V122=Hoja1!$C$11,Hoja1!$D$11,IF('1-Base de Datos'!V122=Hoja1!$C$12,Hoja1!$D$12," ")))))))))))</f>
        <v xml:space="preserve"> </v>
      </c>
      <c r="X122" s="186"/>
      <c r="Y122" s="186"/>
      <c r="Z122" s="230"/>
      <c r="AA122" s="242"/>
      <c r="AB122" s="186"/>
      <c r="AC122" s="186"/>
      <c r="AD122" s="186"/>
      <c r="AE122" s="186"/>
      <c r="AF122" s="186"/>
      <c r="AG122" s="186"/>
      <c r="AH122" s="186"/>
      <c r="AI122" s="186"/>
      <c r="AJ122" s="188"/>
      <c r="AK122" s="187"/>
      <c r="AL122" s="188"/>
      <c r="AM122" s="188"/>
      <c r="AN122" s="189"/>
    </row>
    <row r="123" spans="1:352" ht="15.75" x14ac:dyDescent="0.3">
      <c r="B123" s="190" t="s">
        <v>298</v>
      </c>
      <c r="C123" s="160" t="s">
        <v>628</v>
      </c>
      <c r="D123" s="160" t="s">
        <v>599</v>
      </c>
      <c r="E123" s="160" t="s">
        <v>252</v>
      </c>
      <c r="F123" s="160">
        <v>27223420198</v>
      </c>
      <c r="G123" s="160">
        <v>3</v>
      </c>
      <c r="H123" s="160"/>
      <c r="I123" s="160" t="s">
        <v>913</v>
      </c>
      <c r="J123" s="160"/>
      <c r="K123" s="160" t="s">
        <v>902</v>
      </c>
      <c r="L123" s="151" t="s">
        <v>1017</v>
      </c>
      <c r="M123" s="151"/>
      <c r="N123" s="160"/>
      <c r="O123" s="160"/>
      <c r="P123" s="160"/>
      <c r="Q123" s="160"/>
      <c r="R123" s="160"/>
      <c r="S123" s="160"/>
      <c r="T123" s="160" t="s">
        <v>243</v>
      </c>
      <c r="U123" s="160" t="s">
        <v>1056</v>
      </c>
      <c r="V123" s="152" t="s">
        <v>102</v>
      </c>
      <c r="W123" s="238">
        <f>IF(V123=Hoja1!$C$2,Hoja1!$D$2,IF('1-Base de Datos'!V123=Hoja1!$C$3,Hoja1!$D$3,IF('1-Base de Datos'!V123=Hoja1!$C$4,Hoja1!$D$4,IF('1-Base de Datos'!V123=Hoja1!$C$5,Hoja1!$D$5,IF('1-Base de Datos'!V123=Hoja1!$C$6,Hoja1!$D$6,IF(V123=Hoja1!$C$7,Hoja1!$D$7,IF('1-Base de Datos'!V123=Hoja1!$C$8,Hoja1!$D$8,IF('1-Base de Datos'!V123=Hoja1!$C$9,Hoja1!$D$9,IF('1-Base de Datos'!V123=Hoja1!$C$10,Hoja1!$D$10,IF('1-Base de Datos'!V123=Hoja1!$C$11,Hoja1!$D$11,IF('1-Base de Datos'!V123=Hoja1!$C$12,Hoja1!$D$12," ")))))))))))</f>
        <v>1252435.53</v>
      </c>
      <c r="X123" s="162">
        <v>1202203</v>
      </c>
      <c r="Y123" s="161" t="s">
        <v>653</v>
      </c>
      <c r="Z123" s="246" t="s">
        <v>653</v>
      </c>
      <c r="AA123" s="154" t="s">
        <v>102</v>
      </c>
      <c r="AB123" s="160" t="s">
        <v>244</v>
      </c>
      <c r="AC123" s="160" t="s">
        <v>245</v>
      </c>
      <c r="AD123" s="160" t="s">
        <v>247</v>
      </c>
      <c r="AE123" s="160" t="s">
        <v>245</v>
      </c>
      <c r="AF123" s="160" t="s">
        <v>245</v>
      </c>
      <c r="AG123" s="160" t="s">
        <v>245</v>
      </c>
      <c r="AH123" s="160" t="s">
        <v>245</v>
      </c>
      <c r="AI123" s="160">
        <v>154578017</v>
      </c>
      <c r="AJ123" s="164" t="s">
        <v>121</v>
      </c>
      <c r="AK123" s="165">
        <v>41514</v>
      </c>
      <c r="AL123" s="168"/>
      <c r="AM123" s="168"/>
      <c r="AN123" s="197"/>
    </row>
    <row r="124" spans="1:352" customFormat="1" ht="15.75" customHeight="1" x14ac:dyDescent="0.3">
      <c r="A124" s="252"/>
      <c r="B124" s="29" t="s">
        <v>299</v>
      </c>
      <c r="C124" s="1" t="s">
        <v>122</v>
      </c>
      <c r="D124" s="1" t="s">
        <v>600</v>
      </c>
      <c r="E124" s="1" t="s">
        <v>252</v>
      </c>
      <c r="F124" s="1">
        <v>20382608225</v>
      </c>
      <c r="G124" s="1">
        <v>1</v>
      </c>
      <c r="H124" s="1"/>
      <c r="I124" s="1"/>
      <c r="J124" s="1"/>
      <c r="K124" s="1" t="s">
        <v>123</v>
      </c>
      <c r="L124" s="14" t="s">
        <v>464</v>
      </c>
      <c r="M124" s="14"/>
      <c r="N124" s="1"/>
      <c r="O124" s="1"/>
      <c r="P124" s="1"/>
      <c r="Q124" s="1"/>
      <c r="R124" s="1"/>
      <c r="S124" s="1"/>
      <c r="T124" s="1" t="s">
        <v>243</v>
      </c>
      <c r="U124" s="160"/>
      <c r="V124" s="87"/>
      <c r="W124" s="238" t="str">
        <f>IF(V124=Hoja1!$C$2,Hoja1!$D$2,IF('1-Base de Datos'!V124=Hoja1!$C$3,Hoja1!$D$3,IF('1-Base de Datos'!V124=Hoja1!$C$4,Hoja1!$D$4,IF('1-Base de Datos'!V124=Hoja1!$C$5,Hoja1!$D$5,IF('1-Base de Datos'!V124=Hoja1!$C$6,Hoja1!$D$6,IF(V124=Hoja1!$C$7,Hoja1!$D$7,IF('1-Base de Datos'!V124=Hoja1!$C$8,Hoja1!$D$8,IF('1-Base de Datos'!V124=Hoja1!$C$9,Hoja1!$D$9,IF('1-Base de Datos'!V124=Hoja1!$C$10,Hoja1!$D$10,IF('1-Base de Datos'!V124=Hoja1!$C$11,Hoja1!$D$11,IF('1-Base de Datos'!V124=Hoja1!$C$12,Hoja1!$D$12," ")))))))))))</f>
        <v xml:space="preserve"> </v>
      </c>
      <c r="X124" s="115"/>
      <c r="Y124" s="87"/>
      <c r="Z124" s="246"/>
      <c r="AA124" s="154"/>
      <c r="AB124" s="1" t="s">
        <v>246</v>
      </c>
      <c r="AC124" s="1" t="s">
        <v>245</v>
      </c>
      <c r="AD124" s="1" t="s">
        <v>245</v>
      </c>
      <c r="AE124" s="1" t="s">
        <v>245</v>
      </c>
      <c r="AF124" s="1" t="s">
        <v>245</v>
      </c>
      <c r="AG124" s="1" t="s">
        <v>245</v>
      </c>
      <c r="AH124" s="1" t="s">
        <v>245</v>
      </c>
      <c r="AI124" s="1">
        <v>154540898</v>
      </c>
      <c r="AJ124" s="92"/>
      <c r="AK124" s="3">
        <v>42162</v>
      </c>
      <c r="AL124" s="2"/>
      <c r="AM124" s="2"/>
      <c r="AN124" s="10"/>
      <c r="AO124" s="252"/>
      <c r="AP124" s="252"/>
      <c r="AQ124" s="252"/>
      <c r="AR124" s="252"/>
      <c r="AS124" s="252"/>
      <c r="AT124" s="252"/>
      <c r="AU124" s="252"/>
      <c r="AV124" s="252"/>
      <c r="AW124" s="252"/>
      <c r="AX124" s="252"/>
      <c r="AY124" s="252"/>
      <c r="AZ124" s="252"/>
      <c r="BA124" s="252"/>
      <c r="BB124" s="252"/>
      <c r="BC124" s="252"/>
      <c r="BD124" s="252"/>
      <c r="BE124" s="252"/>
      <c r="BF124" s="252"/>
      <c r="BG124" s="252"/>
      <c r="BH124" s="252"/>
      <c r="BI124" s="252"/>
      <c r="BJ124" s="252"/>
      <c r="BK124" s="252"/>
      <c r="BL124" s="252"/>
      <c r="BM124" s="252"/>
      <c r="BN124" s="252"/>
      <c r="BO124" s="252"/>
      <c r="BP124" s="252"/>
      <c r="BQ124" s="252"/>
      <c r="BR124" s="252"/>
      <c r="BS124" s="252"/>
      <c r="BT124" s="252"/>
      <c r="BU124" s="252"/>
      <c r="BV124" s="252"/>
      <c r="BW124" s="252"/>
      <c r="BX124" s="252"/>
      <c r="BY124" s="252"/>
      <c r="BZ124" s="252"/>
      <c r="CA124" s="252"/>
      <c r="CB124" s="252"/>
      <c r="CC124" s="252"/>
      <c r="CD124" s="252"/>
      <c r="CE124" s="252"/>
      <c r="CF124" s="252"/>
      <c r="CG124" s="252"/>
      <c r="CH124" s="252"/>
      <c r="CI124" s="252"/>
      <c r="CJ124" s="252"/>
      <c r="CK124" s="252"/>
      <c r="CL124" s="252"/>
      <c r="CM124" s="252"/>
      <c r="CN124" s="252"/>
      <c r="CO124" s="252"/>
      <c r="CP124" s="252"/>
      <c r="CQ124" s="252"/>
      <c r="CR124" s="252"/>
      <c r="CS124" s="252"/>
      <c r="CT124" s="252"/>
      <c r="CU124" s="252"/>
      <c r="CV124" s="252"/>
      <c r="CW124" s="252"/>
      <c r="CX124" s="252"/>
      <c r="CY124" s="252"/>
      <c r="CZ124" s="252"/>
      <c r="DA124" s="252"/>
      <c r="DB124" s="252"/>
      <c r="DC124" s="252"/>
      <c r="DD124" s="252"/>
      <c r="DE124" s="252"/>
      <c r="DF124" s="252"/>
      <c r="DG124" s="252"/>
      <c r="DH124" s="252"/>
      <c r="DI124" s="252"/>
      <c r="DJ124" s="252"/>
      <c r="DK124" s="252"/>
      <c r="DL124" s="252"/>
      <c r="DM124" s="252"/>
      <c r="DN124" s="252"/>
      <c r="DO124" s="252"/>
      <c r="DP124" s="252"/>
      <c r="DQ124" s="252"/>
      <c r="DR124" s="252"/>
      <c r="DS124" s="252"/>
      <c r="DT124" s="252"/>
      <c r="DU124" s="252"/>
      <c r="DV124" s="252"/>
      <c r="DW124" s="252"/>
      <c r="DX124" s="252"/>
      <c r="DY124" s="252"/>
      <c r="DZ124" s="252"/>
      <c r="EA124" s="252"/>
      <c r="EB124" s="252"/>
      <c r="EC124" s="252"/>
      <c r="ED124" s="252"/>
      <c r="EE124" s="252"/>
      <c r="EF124" s="252"/>
      <c r="EG124" s="252"/>
      <c r="EH124" s="252"/>
      <c r="EI124" s="252"/>
      <c r="EJ124" s="252"/>
      <c r="EK124" s="252"/>
      <c r="EL124" s="252"/>
      <c r="EM124" s="252"/>
      <c r="EN124" s="252"/>
      <c r="EO124" s="252"/>
      <c r="EP124" s="252"/>
      <c r="EQ124" s="252"/>
      <c r="ER124" s="252"/>
      <c r="ES124" s="252"/>
      <c r="ET124" s="252"/>
      <c r="EU124" s="252"/>
      <c r="EV124" s="252"/>
      <c r="EW124" s="252"/>
      <c r="EX124" s="252"/>
      <c r="EY124" s="252"/>
      <c r="EZ124" s="252"/>
      <c r="FA124" s="252"/>
      <c r="FB124" s="252"/>
      <c r="FC124" s="252"/>
      <c r="FD124" s="252"/>
      <c r="FE124" s="252"/>
      <c r="FF124" s="252"/>
      <c r="FG124" s="252"/>
      <c r="FH124" s="252"/>
      <c r="FI124" s="252"/>
      <c r="FJ124" s="252"/>
      <c r="FK124" s="252"/>
      <c r="FL124" s="252"/>
      <c r="FM124" s="252"/>
      <c r="FN124" s="252"/>
      <c r="FO124" s="252"/>
      <c r="FP124" s="252"/>
      <c r="FQ124" s="252"/>
      <c r="FR124" s="252"/>
      <c r="FS124" s="252"/>
      <c r="FT124" s="252"/>
      <c r="FU124" s="252"/>
      <c r="FV124" s="252"/>
      <c r="FW124" s="252"/>
      <c r="FX124" s="252"/>
      <c r="FY124" s="252"/>
      <c r="FZ124" s="252"/>
      <c r="GA124" s="252"/>
      <c r="GB124" s="252"/>
      <c r="GC124" s="252"/>
      <c r="GD124" s="252"/>
      <c r="GE124" s="252"/>
      <c r="GF124" s="252"/>
      <c r="GG124" s="252"/>
      <c r="GH124" s="252"/>
      <c r="GI124" s="252"/>
      <c r="GJ124" s="252"/>
      <c r="GK124" s="252"/>
      <c r="GL124" s="252"/>
      <c r="GM124" s="252"/>
      <c r="GN124" s="252"/>
      <c r="GO124" s="252"/>
      <c r="GP124" s="252"/>
      <c r="GQ124" s="252"/>
      <c r="GR124" s="252"/>
      <c r="GS124" s="252"/>
      <c r="GT124" s="252"/>
      <c r="GU124" s="252"/>
      <c r="GV124" s="252"/>
      <c r="GW124" s="252"/>
      <c r="GX124" s="252"/>
      <c r="GY124" s="252"/>
      <c r="GZ124" s="252"/>
      <c r="HA124" s="252"/>
      <c r="HB124" s="252"/>
      <c r="HC124" s="252"/>
      <c r="HD124" s="252"/>
      <c r="HE124" s="252"/>
      <c r="HF124" s="252"/>
      <c r="HG124" s="252"/>
      <c r="HH124" s="252"/>
      <c r="HI124" s="252"/>
      <c r="HJ124" s="252"/>
      <c r="HK124" s="252"/>
      <c r="HL124" s="252"/>
      <c r="HM124" s="252"/>
      <c r="HN124" s="252"/>
      <c r="HO124" s="252"/>
      <c r="HP124" s="252"/>
      <c r="HQ124" s="252"/>
      <c r="HR124" s="252"/>
      <c r="HS124" s="252"/>
      <c r="HT124" s="252"/>
      <c r="HU124" s="252"/>
      <c r="HV124" s="252"/>
      <c r="HW124" s="252"/>
      <c r="HX124" s="252"/>
      <c r="HY124" s="252"/>
      <c r="HZ124" s="252"/>
      <c r="IA124" s="252"/>
      <c r="IB124" s="252"/>
      <c r="IC124" s="252"/>
      <c r="ID124" s="252"/>
      <c r="IE124" s="252"/>
      <c r="IF124" s="252"/>
      <c r="IG124" s="252"/>
      <c r="IH124" s="252"/>
      <c r="II124" s="252"/>
      <c r="IJ124" s="252"/>
      <c r="IK124" s="252"/>
      <c r="IL124" s="252"/>
      <c r="IM124" s="252"/>
      <c r="IN124" s="252"/>
      <c r="IO124" s="252"/>
      <c r="IP124" s="252"/>
      <c r="IQ124" s="252"/>
      <c r="IR124" s="252"/>
      <c r="IS124" s="252"/>
      <c r="IT124" s="252"/>
      <c r="IU124" s="252"/>
      <c r="IV124" s="252"/>
      <c r="IW124" s="252"/>
      <c r="IX124" s="252"/>
      <c r="IY124" s="252"/>
      <c r="IZ124" s="252"/>
      <c r="JA124" s="252"/>
      <c r="JB124" s="252"/>
      <c r="JC124" s="252"/>
      <c r="JD124" s="252"/>
      <c r="JE124" s="252"/>
      <c r="JF124" s="252"/>
      <c r="JG124" s="252"/>
      <c r="JH124" s="252"/>
      <c r="JI124" s="252"/>
      <c r="JJ124" s="252"/>
      <c r="JK124" s="252"/>
      <c r="JL124" s="252"/>
      <c r="JM124" s="252"/>
      <c r="JN124" s="252"/>
      <c r="JO124" s="252"/>
      <c r="JP124" s="252"/>
      <c r="JQ124" s="252"/>
      <c r="JR124" s="252"/>
      <c r="JS124" s="252"/>
      <c r="JT124" s="252"/>
      <c r="JU124" s="252"/>
      <c r="JV124" s="252"/>
      <c r="JW124" s="252"/>
      <c r="JX124" s="252"/>
      <c r="JY124" s="252"/>
      <c r="JZ124" s="252"/>
      <c r="KA124" s="252"/>
      <c r="KB124" s="252"/>
      <c r="KC124" s="252"/>
      <c r="KD124" s="252"/>
      <c r="KE124" s="252"/>
      <c r="KF124" s="252"/>
      <c r="KG124" s="252"/>
      <c r="KH124" s="252"/>
      <c r="KI124" s="252"/>
      <c r="KJ124" s="252"/>
      <c r="KK124" s="252"/>
      <c r="KL124" s="252"/>
      <c r="KM124" s="252"/>
      <c r="KN124" s="252"/>
      <c r="KO124" s="252"/>
      <c r="KP124" s="252"/>
      <c r="KQ124" s="252"/>
      <c r="KR124" s="252"/>
      <c r="KS124" s="252"/>
      <c r="KT124" s="252"/>
      <c r="KU124" s="252"/>
      <c r="KV124" s="252"/>
      <c r="KW124" s="252"/>
      <c r="KX124" s="252"/>
      <c r="KY124" s="252"/>
      <c r="KZ124" s="252"/>
      <c r="LA124" s="252"/>
      <c r="LB124" s="252"/>
      <c r="LC124" s="252"/>
      <c r="LD124" s="252"/>
      <c r="LE124" s="252"/>
      <c r="LF124" s="252"/>
      <c r="LG124" s="252"/>
      <c r="LH124" s="252"/>
      <c r="LI124" s="252"/>
      <c r="LJ124" s="252"/>
      <c r="LK124" s="252"/>
      <c r="LL124" s="252"/>
      <c r="LM124" s="252"/>
      <c r="LN124" s="252"/>
      <c r="LO124" s="252"/>
      <c r="LP124" s="252"/>
      <c r="LQ124" s="252"/>
      <c r="LR124" s="252"/>
      <c r="LS124" s="252"/>
      <c r="LT124" s="252"/>
      <c r="LU124" s="252"/>
      <c r="LV124" s="252"/>
      <c r="LW124" s="252"/>
      <c r="LX124" s="252"/>
      <c r="LY124" s="252"/>
      <c r="LZ124" s="252"/>
      <c r="MA124" s="252"/>
      <c r="MB124" s="252"/>
      <c r="MC124" s="252"/>
      <c r="MD124" s="252"/>
      <c r="ME124" s="252"/>
      <c r="MF124" s="252"/>
      <c r="MG124" s="252"/>
      <c r="MH124" s="252"/>
      <c r="MI124" s="252"/>
      <c r="MJ124" s="252"/>
      <c r="MK124" s="252"/>
      <c r="ML124" s="252"/>
      <c r="MM124" s="252"/>
      <c r="MN124" s="252"/>
    </row>
    <row r="125" spans="1:352" customFormat="1" ht="15.75" customHeight="1" x14ac:dyDescent="0.3">
      <c r="A125" s="252"/>
      <c r="B125" s="29" t="s">
        <v>610</v>
      </c>
      <c r="C125" s="1" t="s">
        <v>611</v>
      </c>
      <c r="D125" s="1" t="s">
        <v>600</v>
      </c>
      <c r="E125" s="1" t="s">
        <v>252</v>
      </c>
      <c r="F125" s="1">
        <v>27333226567</v>
      </c>
      <c r="G125" s="1"/>
      <c r="H125" s="1"/>
      <c r="I125" s="1"/>
      <c r="J125" s="1"/>
      <c r="K125" s="1" t="s">
        <v>612</v>
      </c>
      <c r="L125" s="14" t="s">
        <v>238</v>
      </c>
      <c r="M125" s="14"/>
      <c r="N125" s="1"/>
      <c r="O125" s="1"/>
      <c r="P125" s="1"/>
      <c r="Q125" s="1"/>
      <c r="R125" s="1"/>
      <c r="S125" s="1"/>
      <c r="T125" s="1" t="s">
        <v>243</v>
      </c>
      <c r="U125" s="160"/>
      <c r="V125" s="83"/>
      <c r="W125" s="238" t="str">
        <f>IF(V125=Hoja1!$C$2,Hoja1!$D$2,IF('1-Base de Datos'!V125=Hoja1!$C$3,Hoja1!$D$3,IF('1-Base de Datos'!V125=Hoja1!$C$4,Hoja1!$D$4,IF('1-Base de Datos'!V125=Hoja1!$C$5,Hoja1!$D$5,IF('1-Base de Datos'!V125=Hoja1!$C$6,Hoja1!$D$6,IF(V125=Hoja1!$C$7,Hoja1!$D$7,IF('1-Base de Datos'!V125=Hoja1!$C$8,Hoja1!$D$8,IF('1-Base de Datos'!V125=Hoja1!$C$9,Hoja1!$D$9,IF('1-Base de Datos'!V125=Hoja1!$C$10,Hoja1!$D$10,IF('1-Base de Datos'!V125=Hoja1!$C$11,Hoja1!$D$11,IF('1-Base de Datos'!V125=Hoja1!$C$12,Hoja1!$D$12," ")))))))))))</f>
        <v xml:space="preserve"> </v>
      </c>
      <c r="X125" s="115"/>
      <c r="Y125" s="83"/>
      <c r="Z125" s="246"/>
      <c r="AA125" s="154"/>
      <c r="AB125" s="1" t="s">
        <v>246</v>
      </c>
      <c r="AC125" s="1" t="s">
        <v>360</v>
      </c>
      <c r="AD125" s="1" t="s">
        <v>245</v>
      </c>
      <c r="AE125" s="1" t="s">
        <v>245</v>
      </c>
      <c r="AF125" s="1" t="s">
        <v>245</v>
      </c>
      <c r="AG125" s="1" t="s">
        <v>245</v>
      </c>
      <c r="AH125" s="1" t="s">
        <v>245</v>
      </c>
      <c r="AI125" s="1"/>
      <c r="AJ125" s="92"/>
      <c r="AK125" s="3"/>
      <c r="AL125" s="2"/>
      <c r="AM125" s="2"/>
      <c r="AN125" s="10"/>
      <c r="AO125" s="252"/>
      <c r="AP125" s="252"/>
      <c r="AQ125" s="252"/>
      <c r="AR125" s="252"/>
      <c r="AS125" s="252"/>
      <c r="AT125" s="252"/>
      <c r="AU125" s="252"/>
      <c r="AV125" s="252"/>
      <c r="AW125" s="252"/>
      <c r="AX125" s="252"/>
      <c r="AY125" s="252"/>
      <c r="AZ125" s="252"/>
      <c r="BA125" s="252"/>
      <c r="BB125" s="252"/>
      <c r="BC125" s="252"/>
      <c r="BD125" s="252"/>
      <c r="BE125" s="252"/>
      <c r="BF125" s="252"/>
      <c r="BG125" s="252"/>
      <c r="BH125" s="252"/>
      <c r="BI125" s="252"/>
      <c r="BJ125" s="252"/>
      <c r="BK125" s="252"/>
      <c r="BL125" s="252"/>
      <c r="BM125" s="252"/>
      <c r="BN125" s="252"/>
      <c r="BO125" s="252"/>
      <c r="BP125" s="252"/>
      <c r="BQ125" s="252"/>
      <c r="BR125" s="252"/>
      <c r="BS125" s="252"/>
      <c r="BT125" s="252"/>
      <c r="BU125" s="252"/>
      <c r="BV125" s="252"/>
      <c r="BW125" s="252"/>
      <c r="BX125" s="252"/>
      <c r="BY125" s="252"/>
      <c r="BZ125" s="252"/>
      <c r="CA125" s="252"/>
      <c r="CB125" s="252"/>
      <c r="CC125" s="252"/>
      <c r="CD125" s="252"/>
      <c r="CE125" s="252"/>
      <c r="CF125" s="252"/>
      <c r="CG125" s="252"/>
      <c r="CH125" s="252"/>
      <c r="CI125" s="252"/>
      <c r="CJ125" s="252"/>
      <c r="CK125" s="252"/>
      <c r="CL125" s="252"/>
      <c r="CM125" s="252"/>
      <c r="CN125" s="252"/>
      <c r="CO125" s="252"/>
      <c r="CP125" s="252"/>
      <c r="CQ125" s="252"/>
      <c r="CR125" s="252"/>
      <c r="CS125" s="252"/>
      <c r="CT125" s="252"/>
      <c r="CU125" s="252"/>
      <c r="CV125" s="252"/>
      <c r="CW125" s="252"/>
      <c r="CX125" s="252"/>
      <c r="CY125" s="252"/>
      <c r="CZ125" s="252"/>
      <c r="DA125" s="252"/>
      <c r="DB125" s="252"/>
      <c r="DC125" s="252"/>
      <c r="DD125" s="252"/>
      <c r="DE125" s="252"/>
      <c r="DF125" s="252"/>
      <c r="DG125" s="252"/>
      <c r="DH125" s="252"/>
      <c r="DI125" s="252"/>
      <c r="DJ125" s="252"/>
      <c r="DK125" s="252"/>
      <c r="DL125" s="252"/>
      <c r="DM125" s="252"/>
      <c r="DN125" s="252"/>
      <c r="DO125" s="252"/>
      <c r="DP125" s="252"/>
      <c r="DQ125" s="252"/>
      <c r="DR125" s="252"/>
      <c r="DS125" s="252"/>
      <c r="DT125" s="252"/>
      <c r="DU125" s="252"/>
      <c r="DV125" s="252"/>
      <c r="DW125" s="252"/>
      <c r="DX125" s="252"/>
      <c r="DY125" s="252"/>
      <c r="DZ125" s="252"/>
      <c r="EA125" s="252"/>
      <c r="EB125" s="252"/>
      <c r="EC125" s="252"/>
      <c r="ED125" s="252"/>
      <c r="EE125" s="252"/>
      <c r="EF125" s="252"/>
      <c r="EG125" s="252"/>
      <c r="EH125" s="252"/>
      <c r="EI125" s="252"/>
      <c r="EJ125" s="252"/>
      <c r="EK125" s="252"/>
      <c r="EL125" s="252"/>
      <c r="EM125" s="252"/>
      <c r="EN125" s="252"/>
      <c r="EO125" s="252"/>
      <c r="EP125" s="252"/>
      <c r="EQ125" s="252"/>
      <c r="ER125" s="252"/>
      <c r="ES125" s="252"/>
      <c r="ET125" s="252"/>
      <c r="EU125" s="252"/>
      <c r="EV125" s="252"/>
      <c r="EW125" s="252"/>
      <c r="EX125" s="252"/>
      <c r="EY125" s="252"/>
      <c r="EZ125" s="252"/>
      <c r="FA125" s="252"/>
      <c r="FB125" s="252"/>
      <c r="FC125" s="252"/>
      <c r="FD125" s="252"/>
      <c r="FE125" s="252"/>
      <c r="FF125" s="252"/>
      <c r="FG125" s="252"/>
      <c r="FH125" s="252"/>
      <c r="FI125" s="252"/>
      <c r="FJ125" s="252"/>
      <c r="FK125" s="252"/>
      <c r="FL125" s="252"/>
      <c r="FM125" s="252"/>
      <c r="FN125" s="252"/>
      <c r="FO125" s="252"/>
      <c r="FP125" s="252"/>
      <c r="FQ125" s="252"/>
      <c r="FR125" s="252"/>
      <c r="FS125" s="252"/>
      <c r="FT125" s="252"/>
      <c r="FU125" s="252"/>
      <c r="FV125" s="252"/>
      <c r="FW125" s="252"/>
      <c r="FX125" s="252"/>
      <c r="FY125" s="252"/>
      <c r="FZ125" s="252"/>
      <c r="GA125" s="252"/>
      <c r="GB125" s="252"/>
      <c r="GC125" s="252"/>
      <c r="GD125" s="252"/>
      <c r="GE125" s="252"/>
      <c r="GF125" s="252"/>
      <c r="GG125" s="252"/>
      <c r="GH125" s="252"/>
      <c r="GI125" s="252"/>
      <c r="GJ125" s="252"/>
      <c r="GK125" s="252"/>
      <c r="GL125" s="252"/>
      <c r="GM125" s="252"/>
      <c r="GN125" s="252"/>
      <c r="GO125" s="252"/>
      <c r="GP125" s="252"/>
      <c r="GQ125" s="252"/>
      <c r="GR125" s="252"/>
      <c r="GS125" s="252"/>
      <c r="GT125" s="252"/>
      <c r="GU125" s="252"/>
      <c r="GV125" s="252"/>
      <c r="GW125" s="252"/>
      <c r="GX125" s="252"/>
      <c r="GY125" s="252"/>
      <c r="GZ125" s="252"/>
      <c r="HA125" s="252"/>
      <c r="HB125" s="252"/>
      <c r="HC125" s="252"/>
      <c r="HD125" s="252"/>
      <c r="HE125" s="252"/>
      <c r="HF125" s="252"/>
      <c r="HG125" s="252"/>
      <c r="HH125" s="252"/>
      <c r="HI125" s="252"/>
      <c r="HJ125" s="252"/>
      <c r="HK125" s="252"/>
      <c r="HL125" s="252"/>
      <c r="HM125" s="252"/>
      <c r="HN125" s="252"/>
      <c r="HO125" s="252"/>
      <c r="HP125" s="252"/>
      <c r="HQ125" s="252"/>
      <c r="HR125" s="252"/>
      <c r="HS125" s="252"/>
      <c r="HT125" s="252"/>
      <c r="HU125" s="252"/>
      <c r="HV125" s="252"/>
      <c r="HW125" s="252"/>
      <c r="HX125" s="252"/>
      <c r="HY125" s="252"/>
      <c r="HZ125" s="252"/>
      <c r="IA125" s="252"/>
      <c r="IB125" s="252"/>
      <c r="IC125" s="252"/>
      <c r="ID125" s="252"/>
      <c r="IE125" s="252"/>
      <c r="IF125" s="252"/>
      <c r="IG125" s="252"/>
      <c r="IH125" s="252"/>
      <c r="II125" s="252"/>
      <c r="IJ125" s="252"/>
      <c r="IK125" s="252"/>
      <c r="IL125" s="252"/>
      <c r="IM125" s="252"/>
      <c r="IN125" s="252"/>
      <c r="IO125" s="252"/>
      <c r="IP125" s="252"/>
      <c r="IQ125" s="252"/>
      <c r="IR125" s="252"/>
      <c r="IS125" s="252"/>
      <c r="IT125" s="252"/>
      <c r="IU125" s="252"/>
      <c r="IV125" s="252"/>
      <c r="IW125" s="252"/>
      <c r="IX125" s="252"/>
      <c r="IY125" s="252"/>
      <c r="IZ125" s="252"/>
      <c r="JA125" s="252"/>
      <c r="JB125" s="252"/>
      <c r="JC125" s="252"/>
      <c r="JD125" s="252"/>
      <c r="JE125" s="252"/>
      <c r="JF125" s="252"/>
      <c r="JG125" s="252"/>
      <c r="JH125" s="252"/>
      <c r="JI125" s="252"/>
      <c r="JJ125" s="252"/>
      <c r="JK125" s="252"/>
      <c r="JL125" s="252"/>
      <c r="JM125" s="252"/>
      <c r="JN125" s="252"/>
      <c r="JO125" s="252"/>
      <c r="JP125" s="252"/>
      <c r="JQ125" s="252"/>
      <c r="JR125" s="252"/>
      <c r="JS125" s="252"/>
      <c r="JT125" s="252"/>
      <c r="JU125" s="252"/>
      <c r="JV125" s="252"/>
      <c r="JW125" s="252"/>
      <c r="JX125" s="252"/>
      <c r="JY125" s="252"/>
      <c r="JZ125" s="252"/>
      <c r="KA125" s="252"/>
      <c r="KB125" s="252"/>
      <c r="KC125" s="252"/>
      <c r="KD125" s="252"/>
      <c r="KE125" s="252"/>
      <c r="KF125" s="252"/>
      <c r="KG125" s="252"/>
      <c r="KH125" s="252"/>
      <c r="KI125" s="252"/>
      <c r="KJ125" s="252"/>
      <c r="KK125" s="252"/>
      <c r="KL125" s="252"/>
      <c r="KM125" s="252"/>
      <c r="KN125" s="252"/>
      <c r="KO125" s="252"/>
      <c r="KP125" s="252"/>
      <c r="KQ125" s="252"/>
      <c r="KR125" s="252"/>
      <c r="KS125" s="252"/>
      <c r="KT125" s="252"/>
      <c r="KU125" s="252"/>
      <c r="KV125" s="252"/>
      <c r="KW125" s="252"/>
      <c r="KX125" s="252"/>
      <c r="KY125" s="252"/>
      <c r="KZ125" s="252"/>
      <c r="LA125" s="252"/>
      <c r="LB125" s="252"/>
      <c r="LC125" s="252"/>
      <c r="LD125" s="252"/>
      <c r="LE125" s="252"/>
      <c r="LF125" s="252"/>
      <c r="LG125" s="252"/>
      <c r="LH125" s="252"/>
      <c r="LI125" s="252"/>
      <c r="LJ125" s="252"/>
      <c r="LK125" s="252"/>
      <c r="LL125" s="252"/>
      <c r="LM125" s="252"/>
      <c r="LN125" s="252"/>
      <c r="LO125" s="252"/>
      <c r="LP125" s="252"/>
      <c r="LQ125" s="252"/>
      <c r="LR125" s="252"/>
      <c r="LS125" s="252"/>
      <c r="LT125" s="252"/>
      <c r="LU125" s="252"/>
      <c r="LV125" s="252"/>
      <c r="LW125" s="252"/>
      <c r="LX125" s="252"/>
      <c r="LY125" s="252"/>
      <c r="LZ125" s="252"/>
      <c r="MA125" s="252"/>
      <c r="MB125" s="252"/>
      <c r="MC125" s="252"/>
      <c r="MD125" s="252"/>
      <c r="ME125" s="252"/>
      <c r="MF125" s="252"/>
      <c r="MG125" s="252"/>
      <c r="MH125" s="252"/>
      <c r="MI125" s="252"/>
      <c r="MJ125" s="252"/>
      <c r="MK125" s="252"/>
      <c r="ML125" s="252"/>
      <c r="MM125" s="252"/>
      <c r="MN125" s="252"/>
    </row>
    <row r="126" spans="1:352" ht="15.75" x14ac:dyDescent="0.3">
      <c r="B126" s="190" t="s">
        <v>1050</v>
      </c>
      <c r="C126" s="160" t="s">
        <v>1047</v>
      </c>
      <c r="D126" s="160" t="s">
        <v>599</v>
      </c>
      <c r="E126" s="160" t="s">
        <v>252</v>
      </c>
      <c r="F126" s="160">
        <v>27361991740</v>
      </c>
      <c r="G126" s="160">
        <v>1</v>
      </c>
      <c r="H126" s="160" t="s">
        <v>1054</v>
      </c>
      <c r="I126" s="160" t="s">
        <v>1053</v>
      </c>
      <c r="J126" s="160"/>
      <c r="K126" s="160" t="s">
        <v>1048</v>
      </c>
      <c r="L126" s="151" t="str">
        <f>+L134</f>
        <v xml:space="preserve">Cr. Ivan Maffey </v>
      </c>
      <c r="M126" s="151"/>
      <c r="N126" s="160"/>
      <c r="O126" s="160"/>
      <c r="P126" s="160"/>
      <c r="Q126" s="160"/>
      <c r="R126" s="160"/>
      <c r="S126" s="160"/>
      <c r="T126" s="160" t="s">
        <v>243</v>
      </c>
      <c r="U126" s="160" t="s">
        <v>1056</v>
      </c>
      <c r="V126" s="152" t="s">
        <v>91</v>
      </c>
      <c r="W126" s="238">
        <f>IF(V126=Hoja1!$C$2,Hoja1!$D$2,IF('1-Base de Datos'!V126=Hoja1!$C$3,Hoja1!$D$3,IF('1-Base de Datos'!V126=Hoja1!$C$4,Hoja1!$D$4,IF('1-Base de Datos'!V126=Hoja1!$C$5,Hoja1!$D$5,IF('1-Base de Datos'!V126=Hoja1!$C$6,Hoja1!$D$6,IF(V126=Hoja1!$C$7,Hoja1!$D$7,IF('1-Base de Datos'!V126=Hoja1!$C$8,Hoja1!$D$8,IF('1-Base de Datos'!V126=Hoja1!$C$9,Hoja1!$D$9,IF('1-Base de Datos'!V126=Hoja1!$C$10,Hoja1!$D$10,IF('1-Base de Datos'!V126=Hoja1!$C$11,Hoja1!$D$11,IF('1-Base de Datos'!V126=Hoja1!$C$12,Hoja1!$D$12," ")))))))))))</f>
        <v>834957</v>
      </c>
      <c r="X126" s="162">
        <v>55480</v>
      </c>
      <c r="Y126" s="161" t="s">
        <v>360</v>
      </c>
      <c r="Z126" s="246" t="s">
        <v>84</v>
      </c>
      <c r="AA126" s="154" t="s">
        <v>84</v>
      </c>
      <c r="AB126" s="160" t="s">
        <v>244</v>
      </c>
      <c r="AC126" s="160" t="s">
        <v>245</v>
      </c>
      <c r="AD126" s="160" t="s">
        <v>245</v>
      </c>
      <c r="AE126" s="160" t="s">
        <v>245</v>
      </c>
      <c r="AF126" s="160" t="s">
        <v>245</v>
      </c>
      <c r="AG126" s="160" t="s">
        <v>245</v>
      </c>
      <c r="AH126" s="160" t="s">
        <v>245</v>
      </c>
      <c r="AI126" s="160">
        <v>154288170</v>
      </c>
      <c r="AJ126" s="164" t="s">
        <v>1049</v>
      </c>
      <c r="AK126" s="165">
        <v>33472</v>
      </c>
      <c r="AL126" s="205">
        <v>43836</v>
      </c>
      <c r="AM126" s="168"/>
      <c r="AN126" s="197"/>
    </row>
    <row r="127" spans="1:352" ht="15.75" x14ac:dyDescent="0.3">
      <c r="B127" s="185"/>
      <c r="C127" s="186" t="s">
        <v>469</v>
      </c>
      <c r="D127" s="186" t="s">
        <v>599</v>
      </c>
      <c r="E127" s="186"/>
      <c r="F127" s="186"/>
      <c r="G127" s="186"/>
      <c r="H127" s="186"/>
      <c r="I127" s="186"/>
      <c r="J127" s="186"/>
      <c r="K127" s="186"/>
      <c r="L127" s="187"/>
      <c r="M127" s="187"/>
      <c r="N127" s="186"/>
      <c r="O127" s="186"/>
      <c r="P127" s="186"/>
      <c r="Q127" s="186"/>
      <c r="R127" s="186"/>
      <c r="S127" s="186"/>
      <c r="T127" s="186"/>
      <c r="U127" s="186"/>
      <c r="V127" s="234"/>
      <c r="W127" s="230" t="str">
        <f>IF(V127=Hoja1!$C$2,Hoja1!$D$2,IF('1-Base de Datos'!V127=Hoja1!$C$3,Hoja1!$D$3,IF('1-Base de Datos'!V127=Hoja1!$C$4,Hoja1!$D$4,IF('1-Base de Datos'!V127=Hoja1!$C$5,Hoja1!$D$5,IF('1-Base de Datos'!V127=Hoja1!$C$6,Hoja1!$D$6,IF(V127=Hoja1!$C$7,Hoja1!$D$7,IF('1-Base de Datos'!V127=Hoja1!$C$8,Hoja1!$D$8,IF('1-Base de Datos'!V127=Hoja1!$C$9,Hoja1!$D$9,IF('1-Base de Datos'!V127=Hoja1!$C$10,Hoja1!$D$10,IF('1-Base de Datos'!V127=Hoja1!$C$11,Hoja1!$D$11,IF('1-Base de Datos'!V127=Hoja1!$C$12,Hoja1!$D$12," ")))))))))))</f>
        <v xml:space="preserve"> </v>
      </c>
      <c r="X127" s="186"/>
      <c r="Y127" s="186"/>
      <c r="Z127" s="230"/>
      <c r="AA127" s="242"/>
      <c r="AB127" s="186"/>
      <c r="AC127" s="186"/>
      <c r="AD127" s="186"/>
      <c r="AE127" s="186"/>
      <c r="AF127" s="186"/>
      <c r="AG127" s="186"/>
      <c r="AH127" s="186"/>
      <c r="AI127" s="186"/>
      <c r="AJ127" s="188"/>
      <c r="AK127" s="187"/>
      <c r="AL127" s="188"/>
      <c r="AM127" s="188"/>
      <c r="AN127" s="189"/>
    </row>
    <row r="128" spans="1:352" customFormat="1" ht="15.75" customHeight="1" x14ac:dyDescent="0.3">
      <c r="A128" s="252"/>
      <c r="B128" s="29" t="s">
        <v>562</v>
      </c>
      <c r="C128" s="1" t="s">
        <v>563</v>
      </c>
      <c r="D128" s="1" t="s">
        <v>600</v>
      </c>
      <c r="E128" s="1" t="s">
        <v>253</v>
      </c>
      <c r="F128" s="1" t="s">
        <v>564</v>
      </c>
      <c r="G128" s="1"/>
      <c r="H128" s="1"/>
      <c r="I128" s="1"/>
      <c r="J128" s="1"/>
      <c r="K128" s="1" t="s">
        <v>565</v>
      </c>
      <c r="L128" s="14" t="s">
        <v>238</v>
      </c>
      <c r="M128" s="14" t="s">
        <v>368</v>
      </c>
      <c r="N128" s="1"/>
      <c r="O128" s="1"/>
      <c r="P128" s="1"/>
      <c r="Q128" s="1"/>
      <c r="R128" s="1"/>
      <c r="S128" s="1"/>
      <c r="T128" s="1"/>
      <c r="U128" s="160"/>
      <c r="V128" s="152"/>
      <c r="W128" s="237" t="str">
        <f>IF(V128=Hoja1!$C$2,Hoja1!$D$2,IF('1-Base de Datos'!V128=Hoja1!$C$3,Hoja1!$D$3,IF('1-Base de Datos'!V128=Hoja1!$C$4,Hoja1!$D$4,IF('1-Base de Datos'!V128=Hoja1!$C$5,Hoja1!$D$5,IF('1-Base de Datos'!V128=Hoja1!$C$6,Hoja1!$D$6,IF(V128=Hoja1!$C$7,Hoja1!$D$7,IF('1-Base de Datos'!V128=Hoja1!$C$8,Hoja1!$D$8,IF('1-Base de Datos'!V128=Hoja1!$C$9,Hoja1!$D$9,IF('1-Base de Datos'!V128=Hoja1!$C$10,Hoja1!$D$10,IF('1-Base de Datos'!V128=Hoja1!$C$11,Hoja1!$D$11,IF('1-Base de Datos'!V128=Hoja1!$C$12,Hoja1!$D$12," ")))))))))))</f>
        <v xml:space="preserve"> </v>
      </c>
      <c r="X128" s="161"/>
      <c r="Y128" s="161"/>
      <c r="Z128" s="237"/>
      <c r="AA128" s="154"/>
      <c r="AB128" s="1" t="s">
        <v>248</v>
      </c>
      <c r="AC128" s="1" t="s">
        <v>245</v>
      </c>
      <c r="AD128" s="1" t="s">
        <v>245</v>
      </c>
      <c r="AE128" s="1" t="s">
        <v>245</v>
      </c>
      <c r="AF128" s="1" t="s">
        <v>245</v>
      </c>
      <c r="AG128" s="1" t="s">
        <v>653</v>
      </c>
      <c r="AH128" s="1" t="s">
        <v>245</v>
      </c>
      <c r="AI128" s="1"/>
      <c r="AJ128" s="93"/>
      <c r="AK128" s="47"/>
      <c r="AL128" s="2"/>
      <c r="AM128" s="2"/>
      <c r="AN128" s="10"/>
      <c r="AO128" s="252"/>
      <c r="AP128" s="252"/>
      <c r="AQ128" s="252"/>
      <c r="AR128" s="252"/>
      <c r="AS128" s="252"/>
      <c r="AT128" s="252"/>
      <c r="AU128" s="252"/>
      <c r="AV128" s="252"/>
      <c r="AW128" s="252"/>
      <c r="AX128" s="252"/>
      <c r="AY128" s="252"/>
      <c r="AZ128" s="252"/>
      <c r="BA128" s="252"/>
      <c r="BB128" s="252"/>
      <c r="BC128" s="252"/>
      <c r="BD128" s="252"/>
      <c r="BE128" s="252"/>
      <c r="BF128" s="252"/>
      <c r="BG128" s="252"/>
      <c r="BH128" s="252"/>
      <c r="BI128" s="252"/>
      <c r="BJ128" s="252"/>
      <c r="BK128" s="252"/>
      <c r="BL128" s="252"/>
      <c r="BM128" s="252"/>
      <c r="BN128" s="252"/>
      <c r="BO128" s="252"/>
      <c r="BP128" s="252"/>
      <c r="BQ128" s="252"/>
      <c r="BR128" s="252"/>
      <c r="BS128" s="252"/>
      <c r="BT128" s="252"/>
      <c r="BU128" s="252"/>
      <c r="BV128" s="252"/>
      <c r="BW128" s="252"/>
      <c r="BX128" s="252"/>
      <c r="BY128" s="252"/>
      <c r="BZ128" s="252"/>
      <c r="CA128" s="252"/>
      <c r="CB128" s="252"/>
      <c r="CC128" s="252"/>
      <c r="CD128" s="252"/>
      <c r="CE128" s="252"/>
      <c r="CF128" s="252"/>
      <c r="CG128" s="252"/>
      <c r="CH128" s="252"/>
      <c r="CI128" s="252"/>
      <c r="CJ128" s="252"/>
      <c r="CK128" s="252"/>
      <c r="CL128" s="252"/>
      <c r="CM128" s="252"/>
      <c r="CN128" s="252"/>
      <c r="CO128" s="252"/>
      <c r="CP128" s="252"/>
      <c r="CQ128" s="252"/>
      <c r="CR128" s="252"/>
      <c r="CS128" s="252"/>
      <c r="CT128" s="252"/>
      <c r="CU128" s="252"/>
      <c r="CV128" s="252"/>
      <c r="CW128" s="252"/>
      <c r="CX128" s="252"/>
      <c r="CY128" s="252"/>
      <c r="CZ128" s="252"/>
      <c r="DA128" s="252"/>
      <c r="DB128" s="252"/>
      <c r="DC128" s="252"/>
      <c r="DD128" s="252"/>
      <c r="DE128" s="252"/>
      <c r="DF128" s="252"/>
      <c r="DG128" s="252"/>
      <c r="DH128" s="252"/>
      <c r="DI128" s="252"/>
      <c r="DJ128" s="252"/>
      <c r="DK128" s="252"/>
      <c r="DL128" s="252"/>
      <c r="DM128" s="252"/>
      <c r="DN128" s="252"/>
      <c r="DO128" s="252"/>
      <c r="DP128" s="252"/>
      <c r="DQ128" s="252"/>
      <c r="DR128" s="252"/>
      <c r="DS128" s="252"/>
      <c r="DT128" s="252"/>
      <c r="DU128" s="252"/>
      <c r="DV128" s="252"/>
      <c r="DW128" s="252"/>
      <c r="DX128" s="252"/>
      <c r="DY128" s="252"/>
      <c r="DZ128" s="252"/>
      <c r="EA128" s="252"/>
      <c r="EB128" s="252"/>
      <c r="EC128" s="252"/>
      <c r="ED128" s="252"/>
      <c r="EE128" s="252"/>
      <c r="EF128" s="252"/>
      <c r="EG128" s="252"/>
      <c r="EH128" s="252"/>
      <c r="EI128" s="252"/>
      <c r="EJ128" s="252"/>
      <c r="EK128" s="252"/>
      <c r="EL128" s="252"/>
      <c r="EM128" s="252"/>
      <c r="EN128" s="252"/>
      <c r="EO128" s="252"/>
      <c r="EP128" s="252"/>
      <c r="EQ128" s="252"/>
      <c r="ER128" s="252"/>
      <c r="ES128" s="252"/>
      <c r="ET128" s="252"/>
      <c r="EU128" s="252"/>
      <c r="EV128" s="252"/>
      <c r="EW128" s="252"/>
      <c r="EX128" s="252"/>
      <c r="EY128" s="252"/>
      <c r="EZ128" s="252"/>
      <c r="FA128" s="252"/>
      <c r="FB128" s="252"/>
      <c r="FC128" s="252"/>
      <c r="FD128" s="252"/>
      <c r="FE128" s="252"/>
      <c r="FF128" s="252"/>
      <c r="FG128" s="252"/>
      <c r="FH128" s="252"/>
      <c r="FI128" s="252"/>
      <c r="FJ128" s="252"/>
      <c r="FK128" s="252"/>
      <c r="FL128" s="252"/>
      <c r="FM128" s="252"/>
      <c r="FN128" s="252"/>
      <c r="FO128" s="252"/>
      <c r="FP128" s="252"/>
      <c r="FQ128" s="252"/>
      <c r="FR128" s="252"/>
      <c r="FS128" s="252"/>
      <c r="FT128" s="252"/>
      <c r="FU128" s="252"/>
      <c r="FV128" s="252"/>
      <c r="FW128" s="252"/>
      <c r="FX128" s="252"/>
      <c r="FY128" s="252"/>
      <c r="FZ128" s="252"/>
      <c r="GA128" s="252"/>
      <c r="GB128" s="252"/>
      <c r="GC128" s="252"/>
      <c r="GD128" s="252"/>
      <c r="GE128" s="252"/>
      <c r="GF128" s="252"/>
      <c r="GG128" s="252"/>
      <c r="GH128" s="252"/>
      <c r="GI128" s="252"/>
      <c r="GJ128" s="252"/>
      <c r="GK128" s="252"/>
      <c r="GL128" s="252"/>
      <c r="GM128" s="252"/>
      <c r="GN128" s="252"/>
      <c r="GO128" s="252"/>
      <c r="GP128" s="252"/>
      <c r="GQ128" s="252"/>
      <c r="GR128" s="252"/>
      <c r="GS128" s="252"/>
      <c r="GT128" s="252"/>
      <c r="GU128" s="252"/>
      <c r="GV128" s="252"/>
      <c r="GW128" s="252"/>
      <c r="GX128" s="252"/>
      <c r="GY128" s="252"/>
      <c r="GZ128" s="252"/>
      <c r="HA128" s="252"/>
      <c r="HB128" s="252"/>
      <c r="HC128" s="252"/>
      <c r="HD128" s="252"/>
      <c r="HE128" s="252"/>
      <c r="HF128" s="252"/>
      <c r="HG128" s="252"/>
      <c r="HH128" s="252"/>
      <c r="HI128" s="252"/>
      <c r="HJ128" s="252"/>
      <c r="HK128" s="252"/>
      <c r="HL128" s="252"/>
      <c r="HM128" s="252"/>
      <c r="HN128" s="252"/>
      <c r="HO128" s="252"/>
      <c r="HP128" s="252"/>
      <c r="HQ128" s="252"/>
      <c r="HR128" s="252"/>
      <c r="HS128" s="252"/>
      <c r="HT128" s="252"/>
      <c r="HU128" s="252"/>
      <c r="HV128" s="252"/>
      <c r="HW128" s="252"/>
      <c r="HX128" s="252"/>
      <c r="HY128" s="252"/>
      <c r="HZ128" s="252"/>
      <c r="IA128" s="252"/>
      <c r="IB128" s="252"/>
      <c r="IC128" s="252"/>
      <c r="ID128" s="252"/>
      <c r="IE128" s="252"/>
      <c r="IF128" s="252"/>
      <c r="IG128" s="252"/>
      <c r="IH128" s="252"/>
      <c r="II128" s="252"/>
      <c r="IJ128" s="252"/>
      <c r="IK128" s="252"/>
      <c r="IL128" s="252"/>
      <c r="IM128" s="252"/>
      <c r="IN128" s="252"/>
      <c r="IO128" s="252"/>
      <c r="IP128" s="252"/>
      <c r="IQ128" s="252"/>
      <c r="IR128" s="252"/>
      <c r="IS128" s="252"/>
      <c r="IT128" s="252"/>
      <c r="IU128" s="252"/>
      <c r="IV128" s="252"/>
      <c r="IW128" s="252"/>
      <c r="IX128" s="252"/>
      <c r="IY128" s="252"/>
      <c r="IZ128" s="252"/>
      <c r="JA128" s="252"/>
      <c r="JB128" s="252"/>
      <c r="JC128" s="252"/>
      <c r="JD128" s="252"/>
      <c r="JE128" s="252"/>
      <c r="JF128" s="252"/>
      <c r="JG128" s="252"/>
      <c r="JH128" s="252"/>
      <c r="JI128" s="252"/>
      <c r="JJ128" s="252"/>
      <c r="JK128" s="252"/>
      <c r="JL128" s="252"/>
      <c r="JM128" s="252"/>
      <c r="JN128" s="252"/>
      <c r="JO128" s="252"/>
      <c r="JP128" s="252"/>
      <c r="JQ128" s="252"/>
      <c r="JR128" s="252"/>
      <c r="JS128" s="252"/>
      <c r="JT128" s="252"/>
      <c r="JU128" s="252"/>
      <c r="JV128" s="252"/>
      <c r="JW128" s="252"/>
      <c r="JX128" s="252"/>
      <c r="JY128" s="252"/>
      <c r="JZ128" s="252"/>
      <c r="KA128" s="252"/>
      <c r="KB128" s="252"/>
      <c r="KC128" s="252"/>
      <c r="KD128" s="252"/>
      <c r="KE128" s="252"/>
      <c r="KF128" s="252"/>
      <c r="KG128" s="252"/>
      <c r="KH128" s="252"/>
      <c r="KI128" s="252"/>
      <c r="KJ128" s="252"/>
      <c r="KK128" s="252"/>
      <c r="KL128" s="252"/>
      <c r="KM128" s="252"/>
      <c r="KN128" s="252"/>
      <c r="KO128" s="252"/>
      <c r="KP128" s="252"/>
      <c r="KQ128" s="252"/>
      <c r="KR128" s="252"/>
      <c r="KS128" s="252"/>
      <c r="KT128" s="252"/>
      <c r="KU128" s="252"/>
      <c r="KV128" s="252"/>
      <c r="KW128" s="252"/>
      <c r="KX128" s="252"/>
      <c r="KY128" s="252"/>
      <c r="KZ128" s="252"/>
      <c r="LA128" s="252"/>
      <c r="LB128" s="252"/>
      <c r="LC128" s="252"/>
      <c r="LD128" s="252"/>
      <c r="LE128" s="252"/>
      <c r="LF128" s="252"/>
      <c r="LG128" s="252"/>
      <c r="LH128" s="252"/>
      <c r="LI128" s="252"/>
      <c r="LJ128" s="252"/>
      <c r="LK128" s="252"/>
      <c r="LL128" s="252"/>
      <c r="LM128" s="252"/>
      <c r="LN128" s="252"/>
      <c r="LO128" s="252"/>
      <c r="LP128" s="252"/>
      <c r="LQ128" s="252"/>
      <c r="LR128" s="252"/>
      <c r="LS128" s="252"/>
      <c r="LT128" s="252"/>
      <c r="LU128" s="252"/>
      <c r="LV128" s="252"/>
      <c r="LW128" s="252"/>
      <c r="LX128" s="252"/>
      <c r="LY128" s="252"/>
      <c r="LZ128" s="252"/>
      <c r="MA128" s="252"/>
      <c r="MB128" s="252"/>
      <c r="MC128" s="252"/>
      <c r="MD128" s="252"/>
      <c r="ME128" s="252"/>
      <c r="MF128" s="252"/>
      <c r="MG128" s="252"/>
      <c r="MH128" s="252"/>
      <c r="MI128" s="252"/>
      <c r="MJ128" s="252"/>
      <c r="MK128" s="252"/>
      <c r="ML128" s="252"/>
      <c r="MM128" s="252"/>
      <c r="MN128" s="252"/>
    </row>
    <row r="129" spans="1:352" ht="15.75" x14ac:dyDescent="0.3">
      <c r="B129" s="185"/>
      <c r="C129" s="186" t="s">
        <v>379</v>
      </c>
      <c r="D129" s="186" t="s">
        <v>599</v>
      </c>
      <c r="E129" s="186"/>
      <c r="F129" s="186"/>
      <c r="G129" s="186"/>
      <c r="H129" s="186"/>
      <c r="I129" s="186"/>
      <c r="J129" s="186"/>
      <c r="K129" s="186"/>
      <c r="L129" s="187"/>
      <c r="M129" s="187"/>
      <c r="N129" s="186"/>
      <c r="O129" s="186"/>
      <c r="P129" s="186"/>
      <c r="Q129" s="186"/>
      <c r="R129" s="186"/>
      <c r="S129" s="186"/>
      <c r="T129" s="186"/>
      <c r="U129" s="186"/>
      <c r="V129" s="234"/>
      <c r="W129" s="230" t="str">
        <f>IF(V129=Hoja1!$C$2,Hoja1!$D$2,IF('1-Base de Datos'!V129=Hoja1!$C$3,Hoja1!$D$3,IF('1-Base de Datos'!V129=Hoja1!$C$4,Hoja1!$D$4,IF('1-Base de Datos'!V129=Hoja1!$C$5,Hoja1!$D$5,IF('1-Base de Datos'!V129=Hoja1!$C$6,Hoja1!$D$6,IF(V129=Hoja1!$C$7,Hoja1!$D$7,IF('1-Base de Datos'!V129=Hoja1!$C$8,Hoja1!$D$8,IF('1-Base de Datos'!V129=Hoja1!$C$9,Hoja1!$D$9,IF('1-Base de Datos'!V129=Hoja1!$C$10,Hoja1!$D$10,IF('1-Base de Datos'!V129=Hoja1!$C$11,Hoja1!$D$11,IF('1-Base de Datos'!V129=Hoja1!$C$12,Hoja1!$D$12," ")))))))))))</f>
        <v xml:space="preserve"> </v>
      </c>
      <c r="X129" s="186"/>
      <c r="Y129" s="186"/>
      <c r="Z129" s="230"/>
      <c r="AA129" s="242"/>
      <c r="AB129" s="186"/>
      <c r="AC129" s="186"/>
      <c r="AD129" s="186"/>
      <c r="AE129" s="186"/>
      <c r="AF129" s="186"/>
      <c r="AG129" s="186"/>
      <c r="AH129" s="186"/>
      <c r="AI129" s="186"/>
      <c r="AJ129" s="188"/>
      <c r="AK129" s="187"/>
      <c r="AL129" s="188"/>
      <c r="AM129" s="188"/>
      <c r="AN129" s="189"/>
    </row>
    <row r="130" spans="1:352" customFormat="1" ht="15.75" customHeight="1" x14ac:dyDescent="0.3">
      <c r="A130" s="252"/>
      <c r="B130" s="29" t="s">
        <v>380</v>
      </c>
      <c r="C130" s="1" t="s">
        <v>125</v>
      </c>
      <c r="D130" s="1" t="s">
        <v>600</v>
      </c>
      <c r="E130" s="1" t="s">
        <v>252</v>
      </c>
      <c r="F130" s="1">
        <v>20127723835</v>
      </c>
      <c r="G130" s="1"/>
      <c r="H130" s="1" t="s">
        <v>25</v>
      </c>
      <c r="I130" s="1" t="s">
        <v>587</v>
      </c>
      <c r="J130" s="1" t="s">
        <v>25</v>
      </c>
      <c r="K130" s="1" t="s">
        <v>126</v>
      </c>
      <c r="L130" s="14" t="s">
        <v>238</v>
      </c>
      <c r="M130" s="14"/>
      <c r="N130" s="1"/>
      <c r="O130" s="1"/>
      <c r="P130" s="1"/>
      <c r="Q130" s="1"/>
      <c r="R130" s="1"/>
      <c r="S130" s="1"/>
      <c r="T130" s="1" t="s">
        <v>243</v>
      </c>
      <c r="U130" s="160"/>
      <c r="V130" s="83"/>
      <c r="W130" s="238" t="str">
        <f>IF(V130=Hoja1!$C$2,Hoja1!$D$2,IF('1-Base de Datos'!V130=Hoja1!$C$3,Hoja1!$D$3,IF('1-Base de Datos'!V130=Hoja1!$C$4,Hoja1!$D$4,IF('1-Base de Datos'!V130=Hoja1!$C$5,Hoja1!$D$5,IF('1-Base de Datos'!V130=Hoja1!$C$6,Hoja1!$D$6,IF(V130=Hoja1!$C$7,Hoja1!$D$7,IF('1-Base de Datos'!V130=Hoja1!$C$8,Hoja1!$D$8,IF('1-Base de Datos'!V130=Hoja1!$C$9,Hoja1!$D$9,IF('1-Base de Datos'!V130=Hoja1!$C$10,Hoja1!$D$10,IF('1-Base de Datos'!V130=Hoja1!$C$11,Hoja1!$D$11,IF('1-Base de Datos'!V130=Hoja1!$C$12,Hoja1!$D$12," ")))))))))))</f>
        <v xml:space="preserve"> </v>
      </c>
      <c r="X130" s="115"/>
      <c r="Y130" s="83"/>
      <c r="Z130" s="246"/>
      <c r="AA130" s="154"/>
      <c r="AB130" s="1" t="s">
        <v>246</v>
      </c>
      <c r="AC130" s="1" t="s">
        <v>245</v>
      </c>
      <c r="AD130" s="1" t="s">
        <v>245</v>
      </c>
      <c r="AE130" s="1" t="s">
        <v>245</v>
      </c>
      <c r="AF130" s="1" t="s">
        <v>245</v>
      </c>
      <c r="AG130" s="1" t="s">
        <v>245</v>
      </c>
      <c r="AH130" s="1" t="s">
        <v>245</v>
      </c>
      <c r="AI130" s="1">
        <v>156203001</v>
      </c>
      <c r="AJ130" s="93"/>
      <c r="AK130" s="3">
        <v>42209</v>
      </c>
      <c r="AL130" s="2"/>
      <c r="AM130" s="2"/>
      <c r="AN130" s="10"/>
      <c r="AO130" s="252"/>
      <c r="AP130" s="252"/>
      <c r="AQ130" s="252"/>
      <c r="AR130" s="252"/>
      <c r="AS130" s="252"/>
      <c r="AT130" s="252"/>
      <c r="AU130" s="252"/>
      <c r="AV130" s="252"/>
      <c r="AW130" s="252"/>
      <c r="AX130" s="252"/>
      <c r="AY130" s="252"/>
      <c r="AZ130" s="252"/>
      <c r="BA130" s="252"/>
      <c r="BB130" s="252"/>
      <c r="BC130" s="252"/>
      <c r="BD130" s="252"/>
      <c r="BE130" s="252"/>
      <c r="BF130" s="252"/>
      <c r="BG130" s="252"/>
      <c r="BH130" s="252"/>
      <c r="BI130" s="252"/>
      <c r="BJ130" s="252"/>
      <c r="BK130" s="252"/>
      <c r="BL130" s="252"/>
      <c r="BM130" s="252"/>
      <c r="BN130" s="252"/>
      <c r="BO130" s="252"/>
      <c r="BP130" s="252"/>
      <c r="BQ130" s="252"/>
      <c r="BR130" s="252"/>
      <c r="BS130" s="252"/>
      <c r="BT130" s="252"/>
      <c r="BU130" s="252"/>
      <c r="BV130" s="252"/>
      <c r="BW130" s="252"/>
      <c r="BX130" s="252"/>
      <c r="BY130" s="252"/>
      <c r="BZ130" s="252"/>
      <c r="CA130" s="252"/>
      <c r="CB130" s="252"/>
      <c r="CC130" s="252"/>
      <c r="CD130" s="252"/>
      <c r="CE130" s="252"/>
      <c r="CF130" s="252"/>
      <c r="CG130" s="252"/>
      <c r="CH130" s="252"/>
      <c r="CI130" s="252"/>
      <c r="CJ130" s="252"/>
      <c r="CK130" s="252"/>
      <c r="CL130" s="252"/>
      <c r="CM130" s="252"/>
      <c r="CN130" s="252"/>
      <c r="CO130" s="252"/>
      <c r="CP130" s="252"/>
      <c r="CQ130" s="252"/>
      <c r="CR130" s="252"/>
      <c r="CS130" s="252"/>
      <c r="CT130" s="252"/>
      <c r="CU130" s="252"/>
      <c r="CV130" s="252"/>
      <c r="CW130" s="252"/>
      <c r="CX130" s="252"/>
      <c r="CY130" s="252"/>
      <c r="CZ130" s="252"/>
      <c r="DA130" s="252"/>
      <c r="DB130" s="252"/>
      <c r="DC130" s="252"/>
      <c r="DD130" s="252"/>
      <c r="DE130" s="252"/>
      <c r="DF130" s="252"/>
      <c r="DG130" s="252"/>
      <c r="DH130" s="252"/>
      <c r="DI130" s="252"/>
      <c r="DJ130" s="252"/>
      <c r="DK130" s="252"/>
      <c r="DL130" s="252"/>
      <c r="DM130" s="252"/>
      <c r="DN130" s="252"/>
      <c r="DO130" s="252"/>
      <c r="DP130" s="252"/>
      <c r="DQ130" s="252"/>
      <c r="DR130" s="252"/>
      <c r="DS130" s="252"/>
      <c r="DT130" s="252"/>
      <c r="DU130" s="252"/>
      <c r="DV130" s="252"/>
      <c r="DW130" s="252"/>
      <c r="DX130" s="252"/>
      <c r="DY130" s="252"/>
      <c r="DZ130" s="252"/>
      <c r="EA130" s="252"/>
      <c r="EB130" s="252"/>
      <c r="EC130" s="252"/>
      <c r="ED130" s="252"/>
      <c r="EE130" s="252"/>
      <c r="EF130" s="252"/>
      <c r="EG130" s="252"/>
      <c r="EH130" s="252"/>
      <c r="EI130" s="252"/>
      <c r="EJ130" s="252"/>
      <c r="EK130" s="252"/>
      <c r="EL130" s="252"/>
      <c r="EM130" s="252"/>
      <c r="EN130" s="252"/>
      <c r="EO130" s="252"/>
      <c r="EP130" s="252"/>
      <c r="EQ130" s="252"/>
      <c r="ER130" s="252"/>
      <c r="ES130" s="252"/>
      <c r="ET130" s="252"/>
      <c r="EU130" s="252"/>
      <c r="EV130" s="252"/>
      <c r="EW130" s="252"/>
      <c r="EX130" s="252"/>
      <c r="EY130" s="252"/>
      <c r="EZ130" s="252"/>
      <c r="FA130" s="252"/>
      <c r="FB130" s="252"/>
      <c r="FC130" s="252"/>
      <c r="FD130" s="252"/>
      <c r="FE130" s="252"/>
      <c r="FF130" s="252"/>
      <c r="FG130" s="252"/>
      <c r="FH130" s="252"/>
      <c r="FI130" s="252"/>
      <c r="FJ130" s="252"/>
      <c r="FK130" s="252"/>
      <c r="FL130" s="252"/>
      <c r="FM130" s="252"/>
      <c r="FN130" s="252"/>
      <c r="FO130" s="252"/>
      <c r="FP130" s="252"/>
      <c r="FQ130" s="252"/>
      <c r="FR130" s="252"/>
      <c r="FS130" s="252"/>
      <c r="FT130" s="252"/>
      <c r="FU130" s="252"/>
      <c r="FV130" s="252"/>
      <c r="FW130" s="252"/>
      <c r="FX130" s="252"/>
      <c r="FY130" s="252"/>
      <c r="FZ130" s="252"/>
      <c r="GA130" s="252"/>
      <c r="GB130" s="252"/>
      <c r="GC130" s="252"/>
      <c r="GD130" s="252"/>
      <c r="GE130" s="252"/>
      <c r="GF130" s="252"/>
      <c r="GG130" s="252"/>
      <c r="GH130" s="252"/>
      <c r="GI130" s="252"/>
      <c r="GJ130" s="252"/>
      <c r="GK130" s="252"/>
      <c r="GL130" s="252"/>
      <c r="GM130" s="252"/>
      <c r="GN130" s="252"/>
      <c r="GO130" s="252"/>
      <c r="GP130" s="252"/>
      <c r="GQ130" s="252"/>
      <c r="GR130" s="252"/>
      <c r="GS130" s="252"/>
      <c r="GT130" s="252"/>
      <c r="GU130" s="252"/>
      <c r="GV130" s="252"/>
      <c r="GW130" s="252"/>
      <c r="GX130" s="252"/>
      <c r="GY130" s="252"/>
      <c r="GZ130" s="252"/>
      <c r="HA130" s="252"/>
      <c r="HB130" s="252"/>
      <c r="HC130" s="252"/>
      <c r="HD130" s="252"/>
      <c r="HE130" s="252"/>
      <c r="HF130" s="252"/>
      <c r="HG130" s="252"/>
      <c r="HH130" s="252"/>
      <c r="HI130" s="252"/>
      <c r="HJ130" s="252"/>
      <c r="HK130" s="252"/>
      <c r="HL130" s="252"/>
      <c r="HM130" s="252"/>
      <c r="HN130" s="252"/>
      <c r="HO130" s="252"/>
      <c r="HP130" s="252"/>
      <c r="HQ130" s="252"/>
      <c r="HR130" s="252"/>
      <c r="HS130" s="252"/>
      <c r="HT130" s="252"/>
      <c r="HU130" s="252"/>
      <c r="HV130" s="252"/>
      <c r="HW130" s="252"/>
      <c r="HX130" s="252"/>
      <c r="HY130" s="252"/>
      <c r="HZ130" s="252"/>
      <c r="IA130" s="252"/>
      <c r="IB130" s="252"/>
      <c r="IC130" s="252"/>
      <c r="ID130" s="252"/>
      <c r="IE130" s="252"/>
      <c r="IF130" s="252"/>
      <c r="IG130" s="252"/>
      <c r="IH130" s="252"/>
      <c r="II130" s="252"/>
      <c r="IJ130" s="252"/>
      <c r="IK130" s="252"/>
      <c r="IL130" s="252"/>
      <c r="IM130" s="252"/>
      <c r="IN130" s="252"/>
      <c r="IO130" s="252"/>
      <c r="IP130" s="252"/>
      <c r="IQ130" s="252"/>
      <c r="IR130" s="252"/>
      <c r="IS130" s="252"/>
      <c r="IT130" s="252"/>
      <c r="IU130" s="252"/>
      <c r="IV130" s="252"/>
      <c r="IW130" s="252"/>
      <c r="IX130" s="252"/>
      <c r="IY130" s="252"/>
      <c r="IZ130" s="252"/>
      <c r="JA130" s="252"/>
      <c r="JB130" s="252"/>
      <c r="JC130" s="252"/>
      <c r="JD130" s="252"/>
      <c r="JE130" s="252"/>
      <c r="JF130" s="252"/>
      <c r="JG130" s="252"/>
      <c r="JH130" s="252"/>
      <c r="JI130" s="252"/>
      <c r="JJ130" s="252"/>
      <c r="JK130" s="252"/>
      <c r="JL130" s="252"/>
      <c r="JM130" s="252"/>
      <c r="JN130" s="252"/>
      <c r="JO130" s="252"/>
      <c r="JP130" s="252"/>
      <c r="JQ130" s="252"/>
      <c r="JR130" s="252"/>
      <c r="JS130" s="252"/>
      <c r="JT130" s="252"/>
      <c r="JU130" s="252"/>
      <c r="JV130" s="252"/>
      <c r="JW130" s="252"/>
      <c r="JX130" s="252"/>
      <c r="JY130" s="252"/>
      <c r="JZ130" s="252"/>
      <c r="KA130" s="252"/>
      <c r="KB130" s="252"/>
      <c r="KC130" s="252"/>
      <c r="KD130" s="252"/>
      <c r="KE130" s="252"/>
      <c r="KF130" s="252"/>
      <c r="KG130" s="252"/>
      <c r="KH130" s="252"/>
      <c r="KI130" s="252"/>
      <c r="KJ130" s="252"/>
      <c r="KK130" s="252"/>
      <c r="KL130" s="252"/>
      <c r="KM130" s="252"/>
      <c r="KN130" s="252"/>
      <c r="KO130" s="252"/>
      <c r="KP130" s="252"/>
      <c r="KQ130" s="252"/>
      <c r="KR130" s="252"/>
      <c r="KS130" s="252"/>
      <c r="KT130" s="252"/>
      <c r="KU130" s="252"/>
      <c r="KV130" s="252"/>
      <c r="KW130" s="252"/>
      <c r="KX130" s="252"/>
      <c r="KY130" s="252"/>
      <c r="KZ130" s="252"/>
      <c r="LA130" s="252"/>
      <c r="LB130" s="252"/>
      <c r="LC130" s="252"/>
      <c r="LD130" s="252"/>
      <c r="LE130" s="252"/>
      <c r="LF130" s="252"/>
      <c r="LG130" s="252"/>
      <c r="LH130" s="252"/>
      <c r="LI130" s="252"/>
      <c r="LJ130" s="252"/>
      <c r="LK130" s="252"/>
      <c r="LL130" s="252"/>
      <c r="LM130" s="252"/>
      <c r="LN130" s="252"/>
      <c r="LO130" s="252"/>
      <c r="LP130" s="252"/>
      <c r="LQ130" s="252"/>
      <c r="LR130" s="252"/>
      <c r="LS130" s="252"/>
      <c r="LT130" s="252"/>
      <c r="LU130" s="252"/>
      <c r="LV130" s="252"/>
      <c r="LW130" s="252"/>
      <c r="LX130" s="252"/>
      <c r="LY130" s="252"/>
      <c r="LZ130" s="252"/>
      <c r="MA130" s="252"/>
      <c r="MB130" s="252"/>
      <c r="MC130" s="252"/>
      <c r="MD130" s="252"/>
      <c r="ME130" s="252"/>
      <c r="MF130" s="252"/>
      <c r="MG130" s="252"/>
      <c r="MH130" s="252"/>
      <c r="MI130" s="252"/>
      <c r="MJ130" s="252"/>
      <c r="MK130" s="252"/>
      <c r="ML130" s="252"/>
      <c r="MM130" s="252"/>
      <c r="MN130" s="252"/>
    </row>
    <row r="131" spans="1:352" ht="15.75" x14ac:dyDescent="0.3">
      <c r="B131" s="190" t="s">
        <v>617</v>
      </c>
      <c r="C131" s="160" t="s">
        <v>618</v>
      </c>
      <c r="D131" s="160" t="s">
        <v>599</v>
      </c>
      <c r="E131" s="160" t="s">
        <v>252</v>
      </c>
      <c r="F131" s="160">
        <v>27057164730</v>
      </c>
      <c r="G131" s="160">
        <v>1</v>
      </c>
      <c r="H131" s="160"/>
      <c r="I131" s="160"/>
      <c r="J131" s="160"/>
      <c r="K131" s="160" t="s">
        <v>902</v>
      </c>
      <c r="L131" s="151" t="s">
        <v>477</v>
      </c>
      <c r="M131" s="151" t="s">
        <v>368</v>
      </c>
      <c r="N131" s="160" t="s">
        <v>367</v>
      </c>
      <c r="O131" s="160"/>
      <c r="P131" s="160" t="s">
        <v>367</v>
      </c>
      <c r="Q131" s="160"/>
      <c r="R131" s="160"/>
      <c r="S131" s="160"/>
      <c r="T131" s="160" t="s">
        <v>198</v>
      </c>
      <c r="U131" s="160"/>
      <c r="V131" s="152"/>
      <c r="W131" s="238" t="str">
        <f>IF(V131=Hoja1!$C$2,Hoja1!$D$2,IF('1-Base de Datos'!V131=Hoja1!$C$3,Hoja1!$D$3,IF('1-Base de Datos'!V131=Hoja1!$C$4,Hoja1!$D$4,IF('1-Base de Datos'!V131=Hoja1!$C$5,Hoja1!$D$5,IF('1-Base de Datos'!V131=Hoja1!$C$6,Hoja1!$D$6,IF(V131=Hoja1!$C$7,Hoja1!$D$7,IF('1-Base de Datos'!V131=Hoja1!$C$8,Hoja1!$D$8,IF('1-Base de Datos'!V131=Hoja1!$C$9,Hoja1!$D$9,IF('1-Base de Datos'!V131=Hoja1!$C$10,Hoja1!$D$10,IF('1-Base de Datos'!V131=Hoja1!$C$11,Hoja1!$D$11,IF('1-Base de Datos'!V131=Hoja1!$C$12,Hoja1!$D$12," ")))))))))))</f>
        <v xml:space="preserve"> </v>
      </c>
      <c r="X131" s="162"/>
      <c r="Y131" s="169"/>
      <c r="Z131" s="246"/>
      <c r="AA131" s="154"/>
      <c r="AB131" s="160" t="s">
        <v>198</v>
      </c>
      <c r="AC131" s="160" t="s">
        <v>245</v>
      </c>
      <c r="AD131" s="160" t="s">
        <v>245</v>
      </c>
      <c r="AE131" s="160" t="s">
        <v>247</v>
      </c>
      <c r="AF131" s="160" t="s">
        <v>245</v>
      </c>
      <c r="AG131" s="160" t="s">
        <v>245</v>
      </c>
      <c r="AH131" s="160" t="s">
        <v>245</v>
      </c>
      <c r="AI131" s="160"/>
      <c r="AJ131" s="167"/>
      <c r="AK131" s="165"/>
      <c r="AL131" s="168"/>
      <c r="AM131" s="168"/>
      <c r="AN131" s="197"/>
    </row>
    <row r="132" spans="1:352" ht="15.75" x14ac:dyDescent="0.3">
      <c r="B132" s="190" t="s">
        <v>697</v>
      </c>
      <c r="C132" s="160" t="s">
        <v>698</v>
      </c>
      <c r="D132" s="160" t="s">
        <v>599</v>
      </c>
      <c r="E132" s="160" t="s">
        <v>252</v>
      </c>
      <c r="F132" s="160">
        <v>27346803415</v>
      </c>
      <c r="G132" s="160">
        <v>1</v>
      </c>
      <c r="H132" s="160"/>
      <c r="I132" s="160"/>
      <c r="J132" s="160"/>
      <c r="K132" s="160" t="s">
        <v>1013</v>
      </c>
      <c r="L132" s="151" t="s">
        <v>1017</v>
      </c>
      <c r="M132" s="151"/>
      <c r="N132" s="160"/>
      <c r="O132" s="160"/>
      <c r="P132" s="160"/>
      <c r="Q132" s="160"/>
      <c r="R132" s="160"/>
      <c r="S132" s="160"/>
      <c r="T132" s="160" t="s">
        <v>243</v>
      </c>
      <c r="U132" s="160"/>
      <c r="V132" s="152"/>
      <c r="W132" s="238" t="str">
        <f>IF(V132=Hoja1!$C$2,Hoja1!$D$2,IF('1-Base de Datos'!V132=Hoja1!$C$3,Hoja1!$D$3,IF('1-Base de Datos'!V132=Hoja1!$C$4,Hoja1!$D$4,IF('1-Base de Datos'!V132=Hoja1!$C$5,Hoja1!$D$5,IF('1-Base de Datos'!V132=Hoja1!$C$6,Hoja1!$D$6,IF(V132=Hoja1!$C$7,Hoja1!$D$7,IF('1-Base de Datos'!V132=Hoja1!$C$8,Hoja1!$D$8,IF('1-Base de Datos'!V132=Hoja1!$C$9,Hoja1!$D$9,IF('1-Base de Datos'!V132=Hoja1!$C$10,Hoja1!$D$10,IF('1-Base de Datos'!V132=Hoja1!$C$11,Hoja1!$D$11,IF('1-Base de Datos'!V132=Hoja1!$C$12,Hoja1!$D$12," ")))))))))))</f>
        <v xml:space="preserve"> </v>
      </c>
      <c r="X132" s="162"/>
      <c r="Y132" s="161"/>
      <c r="Z132" s="246"/>
      <c r="AA132" s="154"/>
      <c r="AB132" s="160" t="s">
        <v>245</v>
      </c>
      <c r="AC132" s="160" t="s">
        <v>245</v>
      </c>
      <c r="AD132" s="160" t="s">
        <v>245</v>
      </c>
      <c r="AE132" s="160" t="s">
        <v>245</v>
      </c>
      <c r="AF132" s="160" t="s">
        <v>245</v>
      </c>
      <c r="AG132" s="160" t="s">
        <v>245</v>
      </c>
      <c r="AH132" s="160" t="s">
        <v>245</v>
      </c>
      <c r="AI132" s="160"/>
      <c r="AJ132" s="167"/>
      <c r="AK132" s="165"/>
      <c r="AL132" s="168"/>
      <c r="AM132" s="168"/>
      <c r="AN132" s="197" t="s">
        <v>699</v>
      </c>
    </row>
    <row r="133" spans="1:352" ht="15.75" x14ac:dyDescent="0.3">
      <c r="B133" s="185"/>
      <c r="C133" s="186" t="s">
        <v>124</v>
      </c>
      <c r="D133" s="186" t="s">
        <v>599</v>
      </c>
      <c r="E133" s="186"/>
      <c r="F133" s="186"/>
      <c r="G133" s="186"/>
      <c r="H133" s="186"/>
      <c r="I133" s="186"/>
      <c r="J133" s="186"/>
      <c r="K133" s="186"/>
      <c r="L133" s="187"/>
      <c r="M133" s="187"/>
      <c r="N133" s="186"/>
      <c r="O133" s="186"/>
      <c r="P133" s="186"/>
      <c r="Q133" s="186"/>
      <c r="R133" s="186"/>
      <c r="S133" s="186"/>
      <c r="T133" s="186"/>
      <c r="U133" s="186"/>
      <c r="V133" s="234"/>
      <c r="W133" s="230" t="str">
        <f>IF(V133=Hoja1!$C$2,Hoja1!$D$2,IF('1-Base de Datos'!V133=Hoja1!$C$3,Hoja1!$D$3,IF('1-Base de Datos'!V133=Hoja1!$C$4,Hoja1!$D$4,IF('1-Base de Datos'!V133=Hoja1!$C$5,Hoja1!$D$5,IF('1-Base de Datos'!V133=Hoja1!$C$6,Hoja1!$D$6,IF(V133=Hoja1!$C$7,Hoja1!$D$7,IF('1-Base de Datos'!V133=Hoja1!$C$8,Hoja1!$D$8,IF('1-Base de Datos'!V133=Hoja1!$C$9,Hoja1!$D$9,IF('1-Base de Datos'!V133=Hoja1!$C$10,Hoja1!$D$10,IF('1-Base de Datos'!V133=Hoja1!$C$11,Hoja1!$D$11,IF('1-Base de Datos'!V133=Hoja1!$C$12,Hoja1!$D$12," ")))))))))))</f>
        <v xml:space="preserve"> </v>
      </c>
      <c r="X133" s="186"/>
      <c r="Y133" s="186"/>
      <c r="Z133" s="230"/>
      <c r="AA133" s="242"/>
      <c r="AB133" s="186"/>
      <c r="AC133" s="186"/>
      <c r="AD133" s="186"/>
      <c r="AE133" s="186"/>
      <c r="AF133" s="186"/>
      <c r="AG133" s="186"/>
      <c r="AH133" s="186"/>
      <c r="AI133" s="186"/>
      <c r="AJ133" s="188"/>
      <c r="AK133" s="187"/>
      <c r="AL133" s="188"/>
      <c r="AM133" s="188"/>
      <c r="AN133" s="189"/>
    </row>
    <row r="134" spans="1:352" ht="15.75" x14ac:dyDescent="0.3">
      <c r="B134" s="190" t="s">
        <v>300</v>
      </c>
      <c r="C134" s="160" t="s">
        <v>127</v>
      </c>
      <c r="D134" s="160" t="s">
        <v>599</v>
      </c>
      <c r="E134" s="160" t="s">
        <v>252</v>
      </c>
      <c r="F134" s="160">
        <v>20296207161</v>
      </c>
      <c r="G134" s="160">
        <v>1</v>
      </c>
      <c r="H134" s="160"/>
      <c r="I134" s="160"/>
      <c r="J134" s="160"/>
      <c r="K134" s="160" t="s">
        <v>902</v>
      </c>
      <c r="L134" s="151" t="s">
        <v>1016</v>
      </c>
      <c r="M134" s="151" t="s">
        <v>368</v>
      </c>
      <c r="N134" s="160" t="s">
        <v>367</v>
      </c>
      <c r="O134" s="160"/>
      <c r="P134" s="160"/>
      <c r="Q134" s="160"/>
      <c r="R134" s="160"/>
      <c r="S134" s="160"/>
      <c r="T134" s="160" t="s">
        <v>243</v>
      </c>
      <c r="U134" s="160" t="s">
        <v>1056</v>
      </c>
      <c r="V134" s="152" t="s">
        <v>55</v>
      </c>
      <c r="W134" s="238">
        <f>IF(V134=Hoja1!$C$2,Hoja1!$D$2,IF('1-Base de Datos'!V134=Hoja1!$C$3,Hoja1!$D$3,IF('1-Base de Datos'!V134=Hoja1!$C$4,Hoja1!$D$4,IF('1-Base de Datos'!V134=Hoja1!$C$5,Hoja1!$D$5,IF('1-Base de Datos'!V134=Hoja1!$C$6,Hoja1!$D$6,IF(V134=Hoja1!$C$7,Hoja1!$D$7,IF('1-Base de Datos'!V134=Hoja1!$C$8,Hoja1!$D$8,IF('1-Base de Datos'!V134=Hoja1!$C$9,Hoja1!$D$9,IF('1-Base de Datos'!V134=Hoja1!$C$10,Hoja1!$D$10,IF('1-Base de Datos'!V134=Hoja1!$C$11,Hoja1!$D$11,IF('1-Base de Datos'!V134=Hoja1!$C$12,Hoja1!$D$12," ")))))))))))</f>
        <v>313108.87</v>
      </c>
      <c r="X134" s="286">
        <v>144314</v>
      </c>
      <c r="Y134" s="161" t="s">
        <v>360</v>
      </c>
      <c r="Z134" s="246" t="s">
        <v>631</v>
      </c>
      <c r="AA134" s="154" t="s">
        <v>631</v>
      </c>
      <c r="AB134" s="160" t="s">
        <v>244</v>
      </c>
      <c r="AC134" s="160" t="s">
        <v>245</v>
      </c>
      <c r="AD134" s="160" t="s">
        <v>245</v>
      </c>
      <c r="AE134" s="160" t="s">
        <v>245</v>
      </c>
      <c r="AF134" s="160" t="s">
        <v>245</v>
      </c>
      <c r="AG134" s="160" t="s">
        <v>245</v>
      </c>
      <c r="AH134" s="160" t="s">
        <v>245</v>
      </c>
      <c r="AI134" s="160">
        <v>154488054</v>
      </c>
      <c r="AJ134" s="167"/>
      <c r="AK134" s="165">
        <v>42272</v>
      </c>
      <c r="AL134" s="168"/>
      <c r="AM134" s="168"/>
      <c r="AN134" s="197"/>
    </row>
    <row r="135" spans="1:352" ht="15.75" x14ac:dyDescent="0.3">
      <c r="B135" s="190" t="s">
        <v>928</v>
      </c>
      <c r="C135" s="160" t="s">
        <v>929</v>
      </c>
      <c r="D135" s="160" t="s">
        <v>599</v>
      </c>
      <c r="E135" s="160" t="s">
        <v>252</v>
      </c>
      <c r="F135" s="160">
        <v>27127299027</v>
      </c>
      <c r="G135" s="160">
        <v>1</v>
      </c>
      <c r="H135" s="160" t="s">
        <v>123</v>
      </c>
      <c r="I135" s="160"/>
      <c r="J135" s="160">
        <v>123456</v>
      </c>
      <c r="K135" s="160" t="s">
        <v>902</v>
      </c>
      <c r="L135" s="151" t="s">
        <v>1017</v>
      </c>
      <c r="M135" s="151"/>
      <c r="N135" s="160"/>
      <c r="O135" s="160"/>
      <c r="P135" s="160"/>
      <c r="Q135" s="160"/>
      <c r="R135" s="160"/>
      <c r="S135" s="160"/>
      <c r="T135" s="160" t="s">
        <v>243</v>
      </c>
      <c r="U135" s="160" t="s">
        <v>1063</v>
      </c>
      <c r="V135" s="152" t="s">
        <v>91</v>
      </c>
      <c r="W135" s="238">
        <f>IF(V135=Hoja1!$C$2,Hoja1!$D$2,IF('1-Base de Datos'!V135=Hoja1!$C$3,Hoja1!$D$3,IF('1-Base de Datos'!V135=Hoja1!$C$4,Hoja1!$D$4,IF('1-Base de Datos'!V135=Hoja1!$C$5,Hoja1!$D$5,IF('1-Base de Datos'!V135=Hoja1!$C$6,Hoja1!$D$6,IF(V135=Hoja1!$C$7,Hoja1!$D$7,IF('1-Base de Datos'!V135=Hoja1!$C$8,Hoja1!$D$8,IF('1-Base de Datos'!V135=Hoja1!$C$9,Hoja1!$D$9,IF('1-Base de Datos'!V135=Hoja1!$C$10,Hoja1!$D$10,IF('1-Base de Datos'!V135=Hoja1!$C$11,Hoja1!$D$11,IF('1-Base de Datos'!V135=Hoja1!$C$12,Hoja1!$D$12," ")))))))))))</f>
        <v>834957</v>
      </c>
      <c r="X135" s="162">
        <v>563757</v>
      </c>
      <c r="Y135" s="161" t="s">
        <v>653</v>
      </c>
      <c r="Z135" s="246" t="s">
        <v>653</v>
      </c>
      <c r="AA135" s="154" t="s">
        <v>91</v>
      </c>
      <c r="AB135" s="160" t="s">
        <v>246</v>
      </c>
      <c r="AC135" s="160" t="s">
        <v>360</v>
      </c>
      <c r="AD135" s="160" t="s">
        <v>360</v>
      </c>
      <c r="AE135" s="160" t="s">
        <v>245</v>
      </c>
      <c r="AF135" s="160" t="s">
        <v>360</v>
      </c>
      <c r="AG135" s="160" t="s">
        <v>360</v>
      </c>
      <c r="AH135" s="160" t="s">
        <v>360</v>
      </c>
      <c r="AI135" s="160" t="s">
        <v>930</v>
      </c>
      <c r="AJ135" s="167" t="s">
        <v>931</v>
      </c>
      <c r="AK135" s="165">
        <v>43770</v>
      </c>
      <c r="AL135" s="198">
        <v>43556</v>
      </c>
      <c r="AM135" s="168"/>
      <c r="AN135" s="197"/>
    </row>
    <row r="136" spans="1:352" ht="15.75" x14ac:dyDescent="0.3">
      <c r="B136" s="185"/>
      <c r="C136" s="186" t="s">
        <v>128</v>
      </c>
      <c r="D136" s="186" t="s">
        <v>599</v>
      </c>
      <c r="E136" s="186"/>
      <c r="F136" s="186"/>
      <c r="G136" s="186"/>
      <c r="H136" s="186"/>
      <c r="I136" s="186"/>
      <c r="J136" s="186"/>
      <c r="K136" s="186"/>
      <c r="L136" s="187"/>
      <c r="M136" s="187"/>
      <c r="N136" s="186"/>
      <c r="O136" s="186"/>
      <c r="P136" s="186"/>
      <c r="Q136" s="186"/>
      <c r="R136" s="186"/>
      <c r="S136" s="186"/>
      <c r="T136" s="186"/>
      <c r="U136" s="186"/>
      <c r="V136" s="234"/>
      <c r="W136" s="230" t="str">
        <f>IF(V136=Hoja1!$C$2,Hoja1!$D$2,IF('1-Base de Datos'!V136=Hoja1!$C$3,Hoja1!$D$3,IF('1-Base de Datos'!V136=Hoja1!$C$4,Hoja1!$D$4,IF('1-Base de Datos'!V136=Hoja1!$C$5,Hoja1!$D$5,IF('1-Base de Datos'!V136=Hoja1!$C$6,Hoja1!$D$6,IF(V136=Hoja1!$C$7,Hoja1!$D$7,IF('1-Base de Datos'!V136=Hoja1!$C$8,Hoja1!$D$8,IF('1-Base de Datos'!V136=Hoja1!$C$9,Hoja1!$D$9,IF('1-Base de Datos'!V136=Hoja1!$C$10,Hoja1!$D$10,IF('1-Base de Datos'!V136=Hoja1!$C$11,Hoja1!$D$11,IF('1-Base de Datos'!V136=Hoja1!$C$12,Hoja1!$D$12," ")))))))))))</f>
        <v xml:space="preserve"> </v>
      </c>
      <c r="X136" s="186"/>
      <c r="Y136" s="186"/>
      <c r="Z136" s="230"/>
      <c r="AA136" s="242"/>
      <c r="AB136" s="186"/>
      <c r="AC136" s="186"/>
      <c r="AD136" s="186"/>
      <c r="AE136" s="186"/>
      <c r="AF136" s="186"/>
      <c r="AG136" s="186"/>
      <c r="AH136" s="186"/>
      <c r="AI136" s="186"/>
      <c r="AJ136" s="188"/>
      <c r="AK136" s="187"/>
      <c r="AL136" s="188"/>
      <c r="AM136" s="188"/>
      <c r="AN136" s="189"/>
      <c r="AQ136" s="260"/>
    </row>
    <row r="137" spans="1:352" customFormat="1" ht="15.75" customHeight="1" x14ac:dyDescent="0.3">
      <c r="A137" s="252"/>
      <c r="B137" s="29" t="s">
        <v>301</v>
      </c>
      <c r="C137" s="1" t="s">
        <v>129</v>
      </c>
      <c r="D137" s="1" t="s">
        <v>600</v>
      </c>
      <c r="E137" s="1" t="s">
        <v>252</v>
      </c>
      <c r="F137" s="1">
        <v>20336244456</v>
      </c>
      <c r="G137" s="1"/>
      <c r="H137" s="1"/>
      <c r="I137" s="1"/>
      <c r="J137" s="1"/>
      <c r="K137" s="1" t="s">
        <v>25</v>
      </c>
      <c r="L137" s="14" t="s">
        <v>238</v>
      </c>
      <c r="M137" s="14"/>
      <c r="N137" s="1"/>
      <c r="O137" s="1"/>
      <c r="P137" s="1"/>
      <c r="Q137" s="1"/>
      <c r="R137" s="1"/>
      <c r="S137" s="1"/>
      <c r="T137" s="1" t="s">
        <v>243</v>
      </c>
      <c r="U137" s="160"/>
      <c r="V137" s="83"/>
      <c r="W137" s="238" t="str">
        <f>IF(V137=Hoja1!$C$2,Hoja1!$D$2,IF('1-Base de Datos'!V137=Hoja1!$C$3,Hoja1!$D$3,IF('1-Base de Datos'!V137=Hoja1!$C$4,Hoja1!$D$4,IF('1-Base de Datos'!V137=Hoja1!$C$5,Hoja1!$D$5,IF('1-Base de Datos'!V137=Hoja1!$C$6,Hoja1!$D$6,IF(V137=Hoja1!$C$7,Hoja1!$D$7,IF('1-Base de Datos'!V137=Hoja1!$C$8,Hoja1!$D$8,IF('1-Base de Datos'!V137=Hoja1!$C$9,Hoja1!$D$9,IF('1-Base de Datos'!V137=Hoja1!$C$10,Hoja1!$D$10,IF('1-Base de Datos'!V137=Hoja1!$C$11,Hoja1!$D$11,IF('1-Base de Datos'!V137=Hoja1!$C$12,Hoja1!$D$12," ")))))))))))</f>
        <v xml:space="preserve"> </v>
      </c>
      <c r="X137" s="115"/>
      <c r="Y137" s="83"/>
      <c r="Z137" s="246"/>
      <c r="AA137" s="154"/>
      <c r="AB137" s="1" t="s">
        <v>246</v>
      </c>
      <c r="AC137" s="1" t="s">
        <v>245</v>
      </c>
      <c r="AD137" s="1" t="s">
        <v>245</v>
      </c>
      <c r="AE137" s="1" t="s">
        <v>245</v>
      </c>
      <c r="AF137" s="1" t="s">
        <v>245</v>
      </c>
      <c r="AG137" s="1" t="s">
        <v>245</v>
      </c>
      <c r="AH137" s="1" t="s">
        <v>245</v>
      </c>
      <c r="AI137" s="1"/>
      <c r="AJ137" s="93"/>
      <c r="AK137" s="3">
        <v>42147</v>
      </c>
      <c r="AL137" s="2"/>
      <c r="AM137" s="2"/>
      <c r="AN137" s="10"/>
      <c r="AO137" s="252"/>
      <c r="AP137" s="252"/>
      <c r="AQ137" s="261"/>
      <c r="AR137" s="252"/>
      <c r="AS137" s="252"/>
      <c r="AT137" s="252"/>
      <c r="AU137" s="252"/>
      <c r="AV137" s="252"/>
      <c r="AW137" s="252"/>
      <c r="AX137" s="252"/>
      <c r="AY137" s="252"/>
      <c r="AZ137" s="252"/>
      <c r="BA137" s="252"/>
      <c r="BB137" s="252"/>
      <c r="BC137" s="252"/>
      <c r="BD137" s="252"/>
      <c r="BE137" s="252"/>
      <c r="BF137" s="252"/>
      <c r="BG137" s="252"/>
      <c r="BH137" s="252"/>
      <c r="BI137" s="252"/>
      <c r="BJ137" s="252"/>
      <c r="BK137" s="252"/>
      <c r="BL137" s="252"/>
      <c r="BM137" s="252"/>
      <c r="BN137" s="252"/>
      <c r="BO137" s="252"/>
      <c r="BP137" s="252"/>
      <c r="BQ137" s="252"/>
      <c r="BR137" s="252"/>
      <c r="BS137" s="252"/>
      <c r="BT137" s="252"/>
      <c r="BU137" s="252"/>
      <c r="BV137" s="252"/>
      <c r="BW137" s="252"/>
      <c r="BX137" s="252"/>
      <c r="BY137" s="252"/>
      <c r="BZ137" s="252"/>
      <c r="CA137" s="252"/>
      <c r="CB137" s="252"/>
      <c r="CC137" s="252"/>
      <c r="CD137" s="252"/>
      <c r="CE137" s="252"/>
      <c r="CF137" s="252"/>
      <c r="CG137" s="252"/>
      <c r="CH137" s="252"/>
      <c r="CI137" s="252"/>
      <c r="CJ137" s="252"/>
      <c r="CK137" s="252"/>
      <c r="CL137" s="252"/>
      <c r="CM137" s="252"/>
      <c r="CN137" s="252"/>
      <c r="CO137" s="252"/>
      <c r="CP137" s="252"/>
      <c r="CQ137" s="252"/>
      <c r="CR137" s="252"/>
      <c r="CS137" s="252"/>
      <c r="CT137" s="252"/>
      <c r="CU137" s="252"/>
      <c r="CV137" s="252"/>
      <c r="CW137" s="252"/>
      <c r="CX137" s="252"/>
      <c r="CY137" s="252"/>
      <c r="CZ137" s="252"/>
      <c r="DA137" s="252"/>
      <c r="DB137" s="252"/>
      <c r="DC137" s="252"/>
      <c r="DD137" s="252"/>
      <c r="DE137" s="252"/>
      <c r="DF137" s="252"/>
      <c r="DG137" s="252"/>
      <c r="DH137" s="252"/>
      <c r="DI137" s="252"/>
      <c r="DJ137" s="252"/>
      <c r="DK137" s="252"/>
      <c r="DL137" s="252"/>
      <c r="DM137" s="252"/>
      <c r="DN137" s="252"/>
      <c r="DO137" s="252"/>
      <c r="DP137" s="252"/>
      <c r="DQ137" s="252"/>
      <c r="DR137" s="252"/>
      <c r="DS137" s="252"/>
      <c r="DT137" s="252"/>
      <c r="DU137" s="252"/>
      <c r="DV137" s="252"/>
      <c r="DW137" s="252"/>
      <c r="DX137" s="252"/>
      <c r="DY137" s="252"/>
      <c r="DZ137" s="252"/>
      <c r="EA137" s="252"/>
      <c r="EB137" s="252"/>
      <c r="EC137" s="252"/>
      <c r="ED137" s="252"/>
      <c r="EE137" s="252"/>
      <c r="EF137" s="252"/>
      <c r="EG137" s="252"/>
      <c r="EH137" s="252"/>
      <c r="EI137" s="252"/>
      <c r="EJ137" s="252"/>
      <c r="EK137" s="252"/>
      <c r="EL137" s="252"/>
      <c r="EM137" s="252"/>
      <c r="EN137" s="252"/>
      <c r="EO137" s="252"/>
      <c r="EP137" s="252"/>
      <c r="EQ137" s="252"/>
      <c r="ER137" s="252"/>
      <c r="ES137" s="252"/>
      <c r="ET137" s="252"/>
      <c r="EU137" s="252"/>
      <c r="EV137" s="252"/>
      <c r="EW137" s="252"/>
      <c r="EX137" s="252"/>
      <c r="EY137" s="252"/>
      <c r="EZ137" s="252"/>
      <c r="FA137" s="252"/>
      <c r="FB137" s="252"/>
      <c r="FC137" s="252"/>
      <c r="FD137" s="252"/>
      <c r="FE137" s="252"/>
      <c r="FF137" s="252"/>
      <c r="FG137" s="252"/>
      <c r="FH137" s="252"/>
      <c r="FI137" s="252"/>
      <c r="FJ137" s="252"/>
      <c r="FK137" s="252"/>
      <c r="FL137" s="252"/>
      <c r="FM137" s="252"/>
      <c r="FN137" s="252"/>
      <c r="FO137" s="252"/>
      <c r="FP137" s="252"/>
      <c r="FQ137" s="252"/>
      <c r="FR137" s="252"/>
      <c r="FS137" s="252"/>
      <c r="FT137" s="252"/>
      <c r="FU137" s="252"/>
      <c r="FV137" s="252"/>
      <c r="FW137" s="252"/>
      <c r="FX137" s="252"/>
      <c r="FY137" s="252"/>
      <c r="FZ137" s="252"/>
      <c r="GA137" s="252"/>
      <c r="GB137" s="252"/>
      <c r="GC137" s="252"/>
      <c r="GD137" s="252"/>
      <c r="GE137" s="252"/>
      <c r="GF137" s="252"/>
      <c r="GG137" s="252"/>
      <c r="GH137" s="252"/>
      <c r="GI137" s="252"/>
      <c r="GJ137" s="252"/>
      <c r="GK137" s="252"/>
      <c r="GL137" s="252"/>
      <c r="GM137" s="252"/>
      <c r="GN137" s="252"/>
      <c r="GO137" s="252"/>
      <c r="GP137" s="252"/>
      <c r="GQ137" s="252"/>
      <c r="GR137" s="252"/>
      <c r="GS137" s="252"/>
      <c r="GT137" s="252"/>
      <c r="GU137" s="252"/>
      <c r="GV137" s="252"/>
      <c r="GW137" s="252"/>
      <c r="GX137" s="252"/>
      <c r="GY137" s="252"/>
      <c r="GZ137" s="252"/>
      <c r="HA137" s="252"/>
      <c r="HB137" s="252"/>
      <c r="HC137" s="252"/>
      <c r="HD137" s="252"/>
      <c r="HE137" s="252"/>
      <c r="HF137" s="252"/>
      <c r="HG137" s="252"/>
      <c r="HH137" s="252"/>
      <c r="HI137" s="252"/>
      <c r="HJ137" s="252"/>
      <c r="HK137" s="252"/>
      <c r="HL137" s="252"/>
      <c r="HM137" s="252"/>
      <c r="HN137" s="252"/>
      <c r="HO137" s="252"/>
      <c r="HP137" s="252"/>
      <c r="HQ137" s="252"/>
      <c r="HR137" s="252"/>
      <c r="HS137" s="252"/>
      <c r="HT137" s="252"/>
      <c r="HU137" s="252"/>
      <c r="HV137" s="252"/>
      <c r="HW137" s="252"/>
      <c r="HX137" s="252"/>
      <c r="HY137" s="252"/>
      <c r="HZ137" s="252"/>
      <c r="IA137" s="252"/>
      <c r="IB137" s="252"/>
      <c r="IC137" s="252"/>
      <c r="ID137" s="252"/>
      <c r="IE137" s="252"/>
      <c r="IF137" s="252"/>
      <c r="IG137" s="252"/>
      <c r="IH137" s="252"/>
      <c r="II137" s="252"/>
      <c r="IJ137" s="252"/>
      <c r="IK137" s="252"/>
      <c r="IL137" s="252"/>
      <c r="IM137" s="252"/>
      <c r="IN137" s="252"/>
      <c r="IO137" s="252"/>
      <c r="IP137" s="252"/>
      <c r="IQ137" s="252"/>
      <c r="IR137" s="252"/>
      <c r="IS137" s="252"/>
      <c r="IT137" s="252"/>
      <c r="IU137" s="252"/>
      <c r="IV137" s="252"/>
      <c r="IW137" s="252"/>
      <c r="IX137" s="252"/>
      <c r="IY137" s="252"/>
      <c r="IZ137" s="252"/>
      <c r="JA137" s="252"/>
      <c r="JB137" s="252"/>
      <c r="JC137" s="252"/>
      <c r="JD137" s="252"/>
      <c r="JE137" s="252"/>
      <c r="JF137" s="252"/>
      <c r="JG137" s="252"/>
      <c r="JH137" s="252"/>
      <c r="JI137" s="252"/>
      <c r="JJ137" s="252"/>
      <c r="JK137" s="252"/>
      <c r="JL137" s="252"/>
      <c r="JM137" s="252"/>
      <c r="JN137" s="252"/>
      <c r="JO137" s="252"/>
      <c r="JP137" s="252"/>
      <c r="JQ137" s="252"/>
      <c r="JR137" s="252"/>
      <c r="JS137" s="252"/>
      <c r="JT137" s="252"/>
      <c r="JU137" s="252"/>
      <c r="JV137" s="252"/>
      <c r="JW137" s="252"/>
      <c r="JX137" s="252"/>
      <c r="JY137" s="252"/>
      <c r="JZ137" s="252"/>
      <c r="KA137" s="252"/>
      <c r="KB137" s="252"/>
      <c r="KC137" s="252"/>
      <c r="KD137" s="252"/>
      <c r="KE137" s="252"/>
      <c r="KF137" s="252"/>
      <c r="KG137" s="252"/>
      <c r="KH137" s="252"/>
      <c r="KI137" s="252"/>
      <c r="KJ137" s="252"/>
      <c r="KK137" s="252"/>
      <c r="KL137" s="252"/>
      <c r="KM137" s="252"/>
      <c r="KN137" s="252"/>
      <c r="KO137" s="252"/>
      <c r="KP137" s="252"/>
      <c r="KQ137" s="252"/>
      <c r="KR137" s="252"/>
      <c r="KS137" s="252"/>
      <c r="KT137" s="252"/>
      <c r="KU137" s="252"/>
      <c r="KV137" s="252"/>
      <c r="KW137" s="252"/>
      <c r="KX137" s="252"/>
      <c r="KY137" s="252"/>
      <c r="KZ137" s="252"/>
      <c r="LA137" s="252"/>
      <c r="LB137" s="252"/>
      <c r="LC137" s="252"/>
      <c r="LD137" s="252"/>
      <c r="LE137" s="252"/>
      <c r="LF137" s="252"/>
      <c r="LG137" s="252"/>
      <c r="LH137" s="252"/>
      <c r="LI137" s="252"/>
      <c r="LJ137" s="252"/>
      <c r="LK137" s="252"/>
      <c r="LL137" s="252"/>
      <c r="LM137" s="252"/>
      <c r="LN137" s="252"/>
      <c r="LO137" s="252"/>
      <c r="LP137" s="252"/>
      <c r="LQ137" s="252"/>
      <c r="LR137" s="252"/>
      <c r="LS137" s="252"/>
      <c r="LT137" s="252"/>
      <c r="LU137" s="252"/>
      <c r="LV137" s="252"/>
      <c r="LW137" s="252"/>
      <c r="LX137" s="252"/>
      <c r="LY137" s="252"/>
      <c r="LZ137" s="252"/>
      <c r="MA137" s="252"/>
      <c r="MB137" s="252"/>
      <c r="MC137" s="252"/>
      <c r="MD137" s="252"/>
      <c r="ME137" s="252"/>
      <c r="MF137" s="252"/>
      <c r="MG137" s="252"/>
      <c r="MH137" s="252"/>
      <c r="MI137" s="252"/>
      <c r="MJ137" s="252"/>
      <c r="MK137" s="252"/>
      <c r="ML137" s="252"/>
      <c r="MM137" s="252"/>
      <c r="MN137" s="252"/>
    </row>
    <row r="138" spans="1:352" ht="15.75" x14ac:dyDescent="0.3">
      <c r="B138" s="190" t="s">
        <v>302</v>
      </c>
      <c r="C138" s="160" t="s">
        <v>130</v>
      </c>
      <c r="D138" s="160" t="s">
        <v>599</v>
      </c>
      <c r="E138" s="160" t="s">
        <v>252</v>
      </c>
      <c r="F138" s="160">
        <v>20131827297</v>
      </c>
      <c r="G138" s="160">
        <v>3</v>
      </c>
      <c r="H138" s="160"/>
      <c r="I138" s="160"/>
      <c r="J138" s="160"/>
      <c r="K138" s="160" t="s">
        <v>1039</v>
      </c>
      <c r="L138" s="151" t="s">
        <v>1017</v>
      </c>
      <c r="M138" s="151"/>
      <c r="N138" s="160"/>
      <c r="O138" s="160"/>
      <c r="P138" s="160" t="s">
        <v>367</v>
      </c>
      <c r="Q138" s="160"/>
      <c r="R138" s="160"/>
      <c r="S138" s="160"/>
      <c r="T138" s="160" t="s">
        <v>243</v>
      </c>
      <c r="U138" s="160" t="s">
        <v>1056</v>
      </c>
      <c r="V138" s="152" t="s">
        <v>119</v>
      </c>
      <c r="W138" s="238">
        <f>IF(V138=Hoja1!$C$2,Hoja1!$D$2,IF('1-Base de Datos'!V138=Hoja1!$C$3,Hoja1!$D$3,IF('1-Base de Datos'!V138=Hoja1!$C$4,Hoja1!$D$4,IF('1-Base de Datos'!V138=Hoja1!$C$5,Hoja1!$D$5,IF('1-Base de Datos'!V138=Hoja1!$C$6,Hoja1!$D$6,IF(V138=Hoja1!$C$7,Hoja1!$D$7,IF('1-Base de Datos'!V138=Hoja1!$C$8,Hoja1!$D$8,IF('1-Base de Datos'!V138=Hoja1!$C$9,Hoja1!$D$9,IF('1-Base de Datos'!V138=Hoja1!$C$10,Hoja1!$D$10,IF('1-Base de Datos'!V138=Hoja1!$C$11,Hoja1!$D$11,IF('1-Base de Datos'!V138=Hoja1!$C$12,Hoja1!$D$12," ")))))))))))</f>
        <v>1739493.79</v>
      </c>
      <c r="X138" s="162">
        <v>1503657</v>
      </c>
      <c r="Y138" s="161" t="s">
        <v>653</v>
      </c>
      <c r="Z138" s="246" t="s">
        <v>653</v>
      </c>
      <c r="AA138" s="154" t="s">
        <v>119</v>
      </c>
      <c r="AB138" s="160" t="s">
        <v>244</v>
      </c>
      <c r="AC138" s="160" t="s">
        <v>245</v>
      </c>
      <c r="AD138" s="160" t="s">
        <v>245</v>
      </c>
      <c r="AE138" s="160" t="s">
        <v>247</v>
      </c>
      <c r="AF138" s="160" t="s">
        <v>245</v>
      </c>
      <c r="AG138" s="160" t="s">
        <v>245</v>
      </c>
      <c r="AH138" s="160" t="s">
        <v>245</v>
      </c>
      <c r="AI138" s="160">
        <v>154432403</v>
      </c>
      <c r="AJ138" s="167" t="s">
        <v>46</v>
      </c>
      <c r="AK138" s="165">
        <v>42311</v>
      </c>
      <c r="AL138" s="168"/>
      <c r="AM138" s="168"/>
      <c r="AN138" s="197"/>
      <c r="AQ138" s="260"/>
    </row>
    <row r="139" spans="1:352" customFormat="1" ht="15.75" customHeight="1" x14ac:dyDescent="0.3">
      <c r="A139" s="252"/>
      <c r="B139" s="27" t="s">
        <v>303</v>
      </c>
      <c r="C139" s="1" t="s">
        <v>131</v>
      </c>
      <c r="D139" s="1" t="s">
        <v>600</v>
      </c>
      <c r="E139" s="1" t="s">
        <v>252</v>
      </c>
      <c r="F139" s="1">
        <v>27225149114</v>
      </c>
      <c r="G139" s="1"/>
      <c r="H139" s="1" t="s">
        <v>123</v>
      </c>
      <c r="I139" s="1"/>
      <c r="J139" s="1"/>
      <c r="K139" s="1" t="s">
        <v>132</v>
      </c>
      <c r="L139" s="14" t="s">
        <v>464</v>
      </c>
      <c r="M139" s="14"/>
      <c r="N139" s="1"/>
      <c r="O139" s="1"/>
      <c r="P139" s="1"/>
      <c r="Q139" s="1"/>
      <c r="R139" s="1"/>
      <c r="S139" s="1"/>
      <c r="T139" s="1" t="s">
        <v>243</v>
      </c>
      <c r="U139" s="160"/>
      <c r="V139" s="87"/>
      <c r="W139" s="238" t="str">
        <f>IF(V139=Hoja1!$C$2,Hoja1!$D$2,IF('1-Base de Datos'!V139=Hoja1!$C$3,Hoja1!$D$3,IF('1-Base de Datos'!V139=Hoja1!$C$4,Hoja1!$D$4,IF('1-Base de Datos'!V139=Hoja1!$C$5,Hoja1!$D$5,IF('1-Base de Datos'!V139=Hoja1!$C$6,Hoja1!$D$6,IF(V139=Hoja1!$C$7,Hoja1!$D$7,IF('1-Base de Datos'!V139=Hoja1!$C$8,Hoja1!$D$8,IF('1-Base de Datos'!V139=Hoja1!$C$9,Hoja1!$D$9,IF('1-Base de Datos'!V139=Hoja1!$C$10,Hoja1!$D$10,IF('1-Base de Datos'!V139=Hoja1!$C$11,Hoja1!$D$11,IF('1-Base de Datos'!V139=Hoja1!$C$12,Hoja1!$D$12," ")))))))))))</f>
        <v xml:space="preserve"> </v>
      </c>
      <c r="X139" s="115"/>
      <c r="Y139" s="87"/>
      <c r="Z139" s="246"/>
      <c r="AA139" s="154"/>
      <c r="AB139" s="1" t="s">
        <v>246</v>
      </c>
      <c r="AC139" s="1" t="s">
        <v>247</v>
      </c>
      <c r="AD139" s="1" t="s">
        <v>245</v>
      </c>
      <c r="AE139" s="1" t="s">
        <v>245</v>
      </c>
      <c r="AF139" s="1" t="s">
        <v>245</v>
      </c>
      <c r="AG139" s="1" t="s">
        <v>245</v>
      </c>
      <c r="AH139" s="1" t="s">
        <v>245</v>
      </c>
      <c r="AI139" s="1" t="s">
        <v>133</v>
      </c>
      <c r="AJ139" s="92"/>
      <c r="AK139" s="3">
        <v>41431</v>
      </c>
      <c r="AL139" s="5"/>
      <c r="AM139" s="5"/>
      <c r="AN139" s="4"/>
      <c r="AO139" s="252"/>
      <c r="AP139" s="252"/>
      <c r="AQ139" s="252"/>
      <c r="AR139" s="252"/>
      <c r="AS139" s="252"/>
      <c r="AT139" s="252"/>
      <c r="AU139" s="252"/>
      <c r="AV139" s="252"/>
      <c r="AW139" s="252"/>
      <c r="AX139" s="252"/>
      <c r="AY139" s="252"/>
      <c r="AZ139" s="252"/>
      <c r="BA139" s="252"/>
      <c r="BB139" s="252"/>
      <c r="BC139" s="252"/>
      <c r="BD139" s="252"/>
      <c r="BE139" s="252"/>
      <c r="BF139" s="252"/>
      <c r="BG139" s="252"/>
      <c r="BH139" s="252"/>
      <c r="BI139" s="252"/>
      <c r="BJ139" s="252"/>
      <c r="BK139" s="252"/>
      <c r="BL139" s="252"/>
      <c r="BM139" s="252"/>
      <c r="BN139" s="252"/>
      <c r="BO139" s="252"/>
      <c r="BP139" s="252"/>
      <c r="BQ139" s="252"/>
      <c r="BR139" s="252"/>
      <c r="BS139" s="252"/>
      <c r="BT139" s="252"/>
      <c r="BU139" s="252"/>
      <c r="BV139" s="252"/>
      <c r="BW139" s="252"/>
      <c r="BX139" s="252"/>
      <c r="BY139" s="252"/>
      <c r="BZ139" s="252"/>
      <c r="CA139" s="252"/>
      <c r="CB139" s="252"/>
      <c r="CC139" s="252"/>
      <c r="CD139" s="252"/>
      <c r="CE139" s="252"/>
      <c r="CF139" s="252"/>
      <c r="CG139" s="252"/>
      <c r="CH139" s="252"/>
      <c r="CI139" s="252"/>
      <c r="CJ139" s="252"/>
      <c r="CK139" s="252"/>
      <c r="CL139" s="252"/>
      <c r="CM139" s="252"/>
      <c r="CN139" s="252"/>
      <c r="CO139" s="252"/>
      <c r="CP139" s="252"/>
      <c r="CQ139" s="252"/>
      <c r="CR139" s="252"/>
      <c r="CS139" s="252"/>
      <c r="CT139" s="252"/>
      <c r="CU139" s="252"/>
      <c r="CV139" s="252"/>
      <c r="CW139" s="252"/>
      <c r="CX139" s="252"/>
      <c r="CY139" s="252"/>
      <c r="CZ139" s="252"/>
      <c r="DA139" s="252"/>
      <c r="DB139" s="252"/>
      <c r="DC139" s="252"/>
      <c r="DD139" s="252"/>
      <c r="DE139" s="252"/>
      <c r="DF139" s="252"/>
      <c r="DG139" s="252"/>
      <c r="DH139" s="252"/>
      <c r="DI139" s="252"/>
      <c r="DJ139" s="252"/>
      <c r="DK139" s="252"/>
      <c r="DL139" s="252"/>
      <c r="DM139" s="252"/>
      <c r="DN139" s="252"/>
      <c r="DO139" s="252"/>
      <c r="DP139" s="252"/>
      <c r="DQ139" s="252"/>
      <c r="DR139" s="252"/>
      <c r="DS139" s="252"/>
      <c r="DT139" s="252"/>
      <c r="DU139" s="252"/>
      <c r="DV139" s="252"/>
      <c r="DW139" s="252"/>
      <c r="DX139" s="252"/>
      <c r="DY139" s="252"/>
      <c r="DZ139" s="252"/>
      <c r="EA139" s="252"/>
      <c r="EB139" s="252"/>
      <c r="EC139" s="252"/>
      <c r="ED139" s="252"/>
      <c r="EE139" s="252"/>
      <c r="EF139" s="252"/>
      <c r="EG139" s="252"/>
      <c r="EH139" s="252"/>
      <c r="EI139" s="252"/>
      <c r="EJ139" s="252"/>
      <c r="EK139" s="252"/>
      <c r="EL139" s="252"/>
      <c r="EM139" s="252"/>
      <c r="EN139" s="252"/>
      <c r="EO139" s="252"/>
      <c r="EP139" s="252"/>
      <c r="EQ139" s="252"/>
      <c r="ER139" s="252"/>
      <c r="ES139" s="252"/>
      <c r="ET139" s="252"/>
      <c r="EU139" s="252"/>
      <c r="EV139" s="252"/>
      <c r="EW139" s="252"/>
      <c r="EX139" s="252"/>
      <c r="EY139" s="252"/>
      <c r="EZ139" s="252"/>
      <c r="FA139" s="252"/>
      <c r="FB139" s="252"/>
      <c r="FC139" s="252"/>
      <c r="FD139" s="252"/>
      <c r="FE139" s="252"/>
      <c r="FF139" s="252"/>
      <c r="FG139" s="252"/>
      <c r="FH139" s="252"/>
      <c r="FI139" s="252"/>
      <c r="FJ139" s="252"/>
      <c r="FK139" s="252"/>
      <c r="FL139" s="252"/>
      <c r="FM139" s="252"/>
      <c r="FN139" s="252"/>
      <c r="FO139" s="252"/>
      <c r="FP139" s="252"/>
      <c r="FQ139" s="252"/>
      <c r="FR139" s="252"/>
      <c r="FS139" s="252"/>
      <c r="FT139" s="252"/>
      <c r="FU139" s="252"/>
      <c r="FV139" s="252"/>
      <c r="FW139" s="252"/>
      <c r="FX139" s="252"/>
      <c r="FY139" s="252"/>
      <c r="FZ139" s="252"/>
      <c r="GA139" s="252"/>
      <c r="GB139" s="252"/>
      <c r="GC139" s="252"/>
      <c r="GD139" s="252"/>
      <c r="GE139" s="252"/>
      <c r="GF139" s="252"/>
      <c r="GG139" s="252"/>
      <c r="GH139" s="252"/>
      <c r="GI139" s="252"/>
      <c r="GJ139" s="252"/>
      <c r="GK139" s="252"/>
      <c r="GL139" s="252"/>
      <c r="GM139" s="252"/>
      <c r="GN139" s="252"/>
      <c r="GO139" s="252"/>
      <c r="GP139" s="252"/>
      <c r="GQ139" s="252"/>
      <c r="GR139" s="252"/>
      <c r="GS139" s="252"/>
      <c r="GT139" s="252"/>
      <c r="GU139" s="252"/>
      <c r="GV139" s="252"/>
      <c r="GW139" s="252"/>
      <c r="GX139" s="252"/>
      <c r="GY139" s="252"/>
      <c r="GZ139" s="252"/>
      <c r="HA139" s="252"/>
      <c r="HB139" s="252"/>
      <c r="HC139" s="252"/>
      <c r="HD139" s="252"/>
      <c r="HE139" s="252"/>
      <c r="HF139" s="252"/>
      <c r="HG139" s="252"/>
      <c r="HH139" s="252"/>
      <c r="HI139" s="252"/>
      <c r="HJ139" s="252"/>
      <c r="HK139" s="252"/>
      <c r="HL139" s="252"/>
      <c r="HM139" s="252"/>
      <c r="HN139" s="252"/>
      <c r="HO139" s="252"/>
      <c r="HP139" s="252"/>
      <c r="HQ139" s="252"/>
      <c r="HR139" s="252"/>
      <c r="HS139" s="252"/>
      <c r="HT139" s="252"/>
      <c r="HU139" s="252"/>
      <c r="HV139" s="252"/>
      <c r="HW139" s="252"/>
      <c r="HX139" s="252"/>
      <c r="HY139" s="252"/>
      <c r="HZ139" s="252"/>
      <c r="IA139" s="252"/>
      <c r="IB139" s="252"/>
      <c r="IC139" s="252"/>
      <c r="ID139" s="252"/>
      <c r="IE139" s="252"/>
      <c r="IF139" s="252"/>
      <c r="IG139" s="252"/>
      <c r="IH139" s="252"/>
      <c r="II139" s="252"/>
      <c r="IJ139" s="252"/>
      <c r="IK139" s="252"/>
      <c r="IL139" s="252"/>
      <c r="IM139" s="252"/>
      <c r="IN139" s="252"/>
      <c r="IO139" s="252"/>
      <c r="IP139" s="252"/>
      <c r="IQ139" s="252"/>
      <c r="IR139" s="252"/>
      <c r="IS139" s="252"/>
      <c r="IT139" s="252"/>
      <c r="IU139" s="252"/>
      <c r="IV139" s="252"/>
      <c r="IW139" s="252"/>
      <c r="IX139" s="252"/>
      <c r="IY139" s="252"/>
      <c r="IZ139" s="252"/>
      <c r="JA139" s="252"/>
      <c r="JB139" s="252"/>
      <c r="JC139" s="252"/>
      <c r="JD139" s="252"/>
      <c r="JE139" s="252"/>
      <c r="JF139" s="252"/>
      <c r="JG139" s="252"/>
      <c r="JH139" s="252"/>
      <c r="JI139" s="252"/>
      <c r="JJ139" s="252"/>
      <c r="JK139" s="252"/>
      <c r="JL139" s="252"/>
      <c r="JM139" s="252"/>
      <c r="JN139" s="252"/>
      <c r="JO139" s="252"/>
      <c r="JP139" s="252"/>
      <c r="JQ139" s="252"/>
      <c r="JR139" s="252"/>
      <c r="JS139" s="252"/>
      <c r="JT139" s="252"/>
      <c r="JU139" s="252"/>
      <c r="JV139" s="252"/>
      <c r="JW139" s="252"/>
      <c r="JX139" s="252"/>
      <c r="JY139" s="252"/>
      <c r="JZ139" s="252"/>
      <c r="KA139" s="252"/>
      <c r="KB139" s="252"/>
      <c r="KC139" s="252"/>
      <c r="KD139" s="252"/>
      <c r="KE139" s="252"/>
      <c r="KF139" s="252"/>
      <c r="KG139" s="252"/>
      <c r="KH139" s="252"/>
      <c r="KI139" s="252"/>
      <c r="KJ139" s="252"/>
      <c r="KK139" s="252"/>
      <c r="KL139" s="252"/>
      <c r="KM139" s="252"/>
      <c r="KN139" s="252"/>
      <c r="KO139" s="252"/>
      <c r="KP139" s="252"/>
      <c r="KQ139" s="252"/>
      <c r="KR139" s="252"/>
      <c r="KS139" s="252"/>
      <c r="KT139" s="252"/>
      <c r="KU139" s="252"/>
      <c r="KV139" s="252"/>
      <c r="KW139" s="252"/>
      <c r="KX139" s="252"/>
      <c r="KY139" s="252"/>
      <c r="KZ139" s="252"/>
      <c r="LA139" s="252"/>
      <c r="LB139" s="252"/>
      <c r="LC139" s="252"/>
      <c r="LD139" s="252"/>
      <c r="LE139" s="252"/>
      <c r="LF139" s="252"/>
      <c r="LG139" s="252"/>
      <c r="LH139" s="252"/>
      <c r="LI139" s="252"/>
      <c r="LJ139" s="252"/>
      <c r="LK139" s="252"/>
      <c r="LL139" s="252"/>
      <c r="LM139" s="252"/>
      <c r="LN139" s="252"/>
      <c r="LO139" s="252"/>
      <c r="LP139" s="252"/>
      <c r="LQ139" s="252"/>
      <c r="LR139" s="252"/>
      <c r="LS139" s="252"/>
      <c r="LT139" s="252"/>
      <c r="LU139" s="252"/>
      <c r="LV139" s="252"/>
      <c r="LW139" s="252"/>
      <c r="LX139" s="252"/>
      <c r="LY139" s="252"/>
      <c r="LZ139" s="252"/>
      <c r="MA139" s="252"/>
      <c r="MB139" s="252"/>
      <c r="MC139" s="252"/>
      <c r="MD139" s="252"/>
      <c r="ME139" s="252"/>
      <c r="MF139" s="252"/>
      <c r="MG139" s="252"/>
      <c r="MH139" s="252"/>
      <c r="MI139" s="252"/>
      <c r="MJ139" s="252"/>
      <c r="MK139" s="252"/>
      <c r="ML139" s="252"/>
      <c r="MM139" s="252"/>
      <c r="MN139" s="252"/>
    </row>
    <row r="140" spans="1:352" ht="15.75" x14ac:dyDescent="0.3">
      <c r="B140" s="190" t="s">
        <v>304</v>
      </c>
      <c r="C140" s="160" t="s">
        <v>134</v>
      </c>
      <c r="D140" s="160" t="s">
        <v>599</v>
      </c>
      <c r="E140" s="160" t="s">
        <v>252</v>
      </c>
      <c r="F140" s="160">
        <v>20286479856</v>
      </c>
      <c r="G140" s="160">
        <v>1</v>
      </c>
      <c r="H140" s="160"/>
      <c r="I140" s="160"/>
      <c r="J140" s="160"/>
      <c r="K140" s="160" t="s">
        <v>981</v>
      </c>
      <c r="L140" s="151" t="s">
        <v>1016</v>
      </c>
      <c r="M140" s="151"/>
      <c r="N140" s="160"/>
      <c r="O140" s="160"/>
      <c r="P140" s="160"/>
      <c r="Q140" s="160"/>
      <c r="R140" s="160"/>
      <c r="S140" s="160"/>
      <c r="T140" s="160" t="s">
        <v>243</v>
      </c>
      <c r="U140" s="160"/>
      <c r="V140" s="152" t="s">
        <v>91</v>
      </c>
      <c r="W140" s="238">
        <f>IF(V140=Hoja1!$C$2,Hoja1!$D$2,IF('1-Base de Datos'!V140=Hoja1!$C$3,Hoja1!$D$3,IF('1-Base de Datos'!V140=Hoja1!$C$4,Hoja1!$D$4,IF('1-Base de Datos'!V140=Hoja1!$C$5,Hoja1!$D$5,IF('1-Base de Datos'!V140=Hoja1!$C$6,Hoja1!$D$6,IF(V140=Hoja1!$C$7,Hoja1!$D$7,IF('1-Base de Datos'!V140=Hoja1!$C$8,Hoja1!$D$8,IF('1-Base de Datos'!V140=Hoja1!$C$9,Hoja1!$D$9,IF('1-Base de Datos'!V140=Hoja1!$C$10,Hoja1!$D$10,IF('1-Base de Datos'!V140=Hoja1!$C$11,Hoja1!$D$11,IF('1-Base de Datos'!V140=Hoja1!$C$12,Hoja1!$D$12," ")))))))))))</f>
        <v>834957</v>
      </c>
      <c r="X140" s="286">
        <v>824206</v>
      </c>
      <c r="Y140" s="161" t="s">
        <v>653</v>
      </c>
      <c r="Z140" s="246" t="s">
        <v>91</v>
      </c>
      <c r="AA140" s="154" t="s">
        <v>91</v>
      </c>
      <c r="AB140" s="160" t="s">
        <v>1021</v>
      </c>
      <c r="AC140" s="160" t="s">
        <v>245</v>
      </c>
      <c r="AD140" s="160" t="s">
        <v>245</v>
      </c>
      <c r="AE140" s="160" t="s">
        <v>245</v>
      </c>
      <c r="AF140" s="160" t="s">
        <v>245</v>
      </c>
      <c r="AG140" s="160" t="s">
        <v>245</v>
      </c>
      <c r="AH140" s="160" t="s">
        <v>245</v>
      </c>
      <c r="AI140" s="160">
        <v>154627799</v>
      </c>
      <c r="AJ140" s="167" t="s">
        <v>135</v>
      </c>
      <c r="AK140" s="165">
        <v>41344</v>
      </c>
      <c r="AL140" s="168"/>
      <c r="AM140" s="168"/>
      <c r="AN140" s="197"/>
      <c r="AQ140" s="260"/>
    </row>
    <row r="141" spans="1:352" ht="15.75" x14ac:dyDescent="0.3">
      <c r="B141" s="190" t="s">
        <v>305</v>
      </c>
      <c r="C141" s="160" t="s">
        <v>136</v>
      </c>
      <c r="D141" s="160" t="s">
        <v>599</v>
      </c>
      <c r="E141" s="160" t="s">
        <v>252</v>
      </c>
      <c r="F141" s="160">
        <v>27298559493</v>
      </c>
      <c r="G141" s="160">
        <v>1</v>
      </c>
      <c r="H141" s="160"/>
      <c r="I141" s="160"/>
      <c r="J141" s="160"/>
      <c r="K141" s="160" t="s">
        <v>902</v>
      </c>
      <c r="L141" s="151" t="s">
        <v>1016</v>
      </c>
      <c r="M141" s="151"/>
      <c r="N141" s="160"/>
      <c r="O141" s="160"/>
      <c r="P141" s="160"/>
      <c r="Q141" s="160"/>
      <c r="R141" s="160"/>
      <c r="S141" s="160"/>
      <c r="T141" s="160" t="s">
        <v>243</v>
      </c>
      <c r="U141" s="160" t="s">
        <v>1056</v>
      </c>
      <c r="V141" s="152" t="s">
        <v>631</v>
      </c>
      <c r="W141" s="238">
        <f>IF(V141=Hoja1!$C$2,Hoja1!$D$2,IF('1-Base de Datos'!V141=Hoja1!$C$3,Hoja1!$D$3,IF('1-Base de Datos'!V141=Hoja1!$C$4,Hoja1!$D$4,IF('1-Base de Datos'!V141=Hoja1!$C$5,Hoja1!$D$5,IF('1-Base de Datos'!V141=Hoja1!$C$6,Hoja1!$D$6,IF(V141=Hoja1!$C$7,Hoja1!$D$7,IF('1-Base de Datos'!V141=Hoja1!$C$8,Hoja1!$D$8,IF('1-Base de Datos'!V141=Hoja1!$C$9,Hoja1!$D$9,IF('1-Base de Datos'!V141=Hoja1!$C$10,Hoja1!$D$10,IF('1-Base de Datos'!V141=Hoja1!$C$11,Hoja1!$D$11,IF('1-Base de Datos'!V141=Hoja1!$C$12,Hoja1!$D$12," ")))))))))))</f>
        <v>208739.25</v>
      </c>
      <c r="X141" s="286">
        <v>191964</v>
      </c>
      <c r="Y141" s="161" t="s">
        <v>653</v>
      </c>
      <c r="Z141" s="246" t="s">
        <v>631</v>
      </c>
      <c r="AA141" s="154" t="s">
        <v>631</v>
      </c>
      <c r="AB141" s="160" t="s">
        <v>244</v>
      </c>
      <c r="AC141" s="160" t="s">
        <v>245</v>
      </c>
      <c r="AD141" s="160" t="s">
        <v>245</v>
      </c>
      <c r="AE141" s="160" t="s">
        <v>245</v>
      </c>
      <c r="AF141" s="160" t="s">
        <v>245</v>
      </c>
      <c r="AG141" s="160" t="s">
        <v>245</v>
      </c>
      <c r="AH141" s="160" t="s">
        <v>245</v>
      </c>
      <c r="AI141" s="160">
        <v>154488247</v>
      </c>
      <c r="AJ141" s="167" t="s">
        <v>137</v>
      </c>
      <c r="AK141" s="165">
        <v>30410</v>
      </c>
      <c r="AL141" s="168"/>
      <c r="AM141" s="168"/>
      <c r="AN141" s="197"/>
    </row>
    <row r="142" spans="1:352" ht="15.75" x14ac:dyDescent="0.3">
      <c r="B142" s="190" t="s">
        <v>372</v>
      </c>
      <c r="C142" s="160" t="s">
        <v>373</v>
      </c>
      <c r="D142" s="160" t="s">
        <v>599</v>
      </c>
      <c r="E142" s="160" t="s">
        <v>252</v>
      </c>
      <c r="F142" s="160">
        <v>27160484433</v>
      </c>
      <c r="G142" s="160">
        <v>1</v>
      </c>
      <c r="H142" s="160" t="s">
        <v>405</v>
      </c>
      <c r="I142" s="160"/>
      <c r="J142" s="160"/>
      <c r="K142" s="160" t="s">
        <v>1024</v>
      </c>
      <c r="L142" s="151" t="s">
        <v>1017</v>
      </c>
      <c r="M142" s="151"/>
      <c r="N142" s="160"/>
      <c r="O142" s="160"/>
      <c r="P142" s="160"/>
      <c r="Q142" s="160"/>
      <c r="R142" s="160"/>
      <c r="S142" s="160"/>
      <c r="T142" s="160" t="s">
        <v>243</v>
      </c>
      <c r="U142" s="160" t="s">
        <v>1056</v>
      </c>
      <c r="V142" s="152" t="s">
        <v>99</v>
      </c>
      <c r="W142" s="238">
        <f>IF(V142=Hoja1!$C$2,Hoja1!$D$2,IF('1-Base de Datos'!V142=Hoja1!$C$3,Hoja1!$D$3,IF('1-Base de Datos'!V142=Hoja1!$C$4,Hoja1!$D$4,IF('1-Base de Datos'!V142=Hoja1!$C$5,Hoja1!$D$5,IF('1-Base de Datos'!V142=Hoja1!$C$6,Hoja1!$D$6,IF(V142=Hoja1!$C$7,Hoja1!$D$7,IF('1-Base de Datos'!V142=Hoja1!$C$8,Hoja1!$D$8,IF('1-Base de Datos'!V142=Hoja1!$C$9,Hoja1!$D$9,IF('1-Base de Datos'!V142=Hoja1!$C$10,Hoja1!$D$10,IF('1-Base de Datos'!V142=Hoja1!$C$11,Hoja1!$D$11,IF('1-Base de Datos'!V142=Hoja1!$C$12,Hoja1!$D$12," ")))))))))))</f>
        <v>1043696.27</v>
      </c>
      <c r="X142" s="162">
        <v>960000</v>
      </c>
      <c r="Y142" s="161" t="s">
        <v>360</v>
      </c>
      <c r="Z142" s="246" t="s">
        <v>91</v>
      </c>
      <c r="AA142" s="154" t="s">
        <v>91</v>
      </c>
      <c r="AB142" s="206" t="s">
        <v>246</v>
      </c>
      <c r="AC142" s="206" t="s">
        <v>247</v>
      </c>
      <c r="AD142" s="206" t="s">
        <v>245</v>
      </c>
      <c r="AE142" s="206" t="s">
        <v>245</v>
      </c>
      <c r="AF142" s="206" t="s">
        <v>245</v>
      </c>
      <c r="AG142" s="206" t="s">
        <v>245</v>
      </c>
      <c r="AH142" s="206" t="s">
        <v>245</v>
      </c>
      <c r="AI142" s="160" t="s">
        <v>374</v>
      </c>
      <c r="AJ142" s="167" t="s">
        <v>375</v>
      </c>
      <c r="AK142" s="165">
        <v>42324</v>
      </c>
      <c r="AL142" s="168"/>
      <c r="AM142" s="168"/>
      <c r="AN142" s="197"/>
    </row>
    <row r="143" spans="1:352" customFormat="1" ht="15.75" customHeight="1" x14ac:dyDescent="0.3">
      <c r="A143" s="252"/>
      <c r="B143" s="29" t="s">
        <v>444</v>
      </c>
      <c r="C143" s="1" t="s">
        <v>446</v>
      </c>
      <c r="D143" s="1" t="s">
        <v>600</v>
      </c>
      <c r="E143" s="1" t="s">
        <v>252</v>
      </c>
      <c r="F143" s="1">
        <v>27331301758</v>
      </c>
      <c r="G143" s="1">
        <v>1</v>
      </c>
      <c r="H143" s="1" t="s">
        <v>123</v>
      </c>
      <c r="I143" s="1"/>
      <c r="J143" s="1"/>
      <c r="K143" s="1" t="s">
        <v>447</v>
      </c>
      <c r="L143" s="14" t="s">
        <v>464</v>
      </c>
      <c r="M143" s="14"/>
      <c r="N143" s="1"/>
      <c r="O143" s="1"/>
      <c r="P143" s="1"/>
      <c r="Q143" s="1"/>
      <c r="R143" s="1"/>
      <c r="S143" s="1"/>
      <c r="T143" s="1" t="s">
        <v>243</v>
      </c>
      <c r="U143" s="160"/>
      <c r="V143" s="87"/>
      <c r="W143" s="238" t="str">
        <f>IF(V143=Hoja1!$C$2,Hoja1!$D$2,IF('1-Base de Datos'!V143=Hoja1!$C$3,Hoja1!$D$3,IF('1-Base de Datos'!V143=Hoja1!$C$4,Hoja1!$D$4,IF('1-Base de Datos'!V143=Hoja1!$C$5,Hoja1!$D$5,IF('1-Base de Datos'!V143=Hoja1!$C$6,Hoja1!$D$6,IF(V143=Hoja1!$C$7,Hoja1!$D$7,IF('1-Base de Datos'!V143=Hoja1!$C$8,Hoja1!$D$8,IF('1-Base de Datos'!V143=Hoja1!$C$9,Hoja1!$D$9,IF('1-Base de Datos'!V143=Hoja1!$C$10,Hoja1!$D$10,IF('1-Base de Datos'!V143=Hoja1!$C$11,Hoja1!$D$11,IF('1-Base de Datos'!V143=Hoja1!$C$12,Hoja1!$D$12," ")))))))))))</f>
        <v xml:space="preserve"> </v>
      </c>
      <c r="X143" s="115"/>
      <c r="Y143" s="87"/>
      <c r="Z143" s="246"/>
      <c r="AA143" s="154"/>
      <c r="AB143" s="9" t="s">
        <v>244</v>
      </c>
      <c r="AC143" s="9" t="s">
        <v>245</v>
      </c>
      <c r="AD143" s="9" t="s">
        <v>245</v>
      </c>
      <c r="AE143" s="9" t="s">
        <v>245</v>
      </c>
      <c r="AF143" s="9" t="s">
        <v>245</v>
      </c>
      <c r="AG143" s="9" t="s">
        <v>245</v>
      </c>
      <c r="AH143" s="9" t="s">
        <v>245</v>
      </c>
      <c r="AI143" s="1">
        <v>154572707</v>
      </c>
      <c r="AJ143" s="93" t="s">
        <v>460</v>
      </c>
      <c r="AK143" s="3">
        <v>42192</v>
      </c>
      <c r="AL143" s="43">
        <v>42171</v>
      </c>
      <c r="AM143" s="2"/>
      <c r="AN143" s="10"/>
      <c r="AO143" s="252"/>
      <c r="AP143" s="252"/>
      <c r="AQ143" s="252"/>
      <c r="AR143" s="252"/>
      <c r="AS143" s="252"/>
      <c r="AT143" s="252"/>
      <c r="AU143" s="252"/>
      <c r="AV143" s="252"/>
      <c r="AW143" s="252"/>
      <c r="AX143" s="252"/>
      <c r="AY143" s="252"/>
      <c r="AZ143" s="252"/>
      <c r="BA143" s="252"/>
      <c r="BB143" s="252"/>
      <c r="BC143" s="252"/>
      <c r="BD143" s="252"/>
      <c r="BE143" s="252"/>
      <c r="BF143" s="252"/>
      <c r="BG143" s="252"/>
      <c r="BH143" s="252"/>
      <c r="BI143" s="252"/>
      <c r="BJ143" s="252"/>
      <c r="BK143" s="252"/>
      <c r="BL143" s="252"/>
      <c r="BM143" s="252"/>
      <c r="BN143" s="252"/>
      <c r="BO143" s="252"/>
      <c r="BP143" s="252"/>
      <c r="BQ143" s="252"/>
      <c r="BR143" s="252"/>
      <c r="BS143" s="252"/>
      <c r="BT143" s="252"/>
      <c r="BU143" s="252"/>
      <c r="BV143" s="252"/>
      <c r="BW143" s="252"/>
      <c r="BX143" s="252"/>
      <c r="BY143" s="252"/>
      <c r="BZ143" s="252"/>
      <c r="CA143" s="252"/>
      <c r="CB143" s="252"/>
      <c r="CC143" s="252"/>
      <c r="CD143" s="252"/>
      <c r="CE143" s="252"/>
      <c r="CF143" s="252"/>
      <c r="CG143" s="252"/>
      <c r="CH143" s="252"/>
      <c r="CI143" s="252"/>
      <c r="CJ143" s="252"/>
      <c r="CK143" s="252"/>
      <c r="CL143" s="252"/>
      <c r="CM143" s="252"/>
      <c r="CN143" s="252"/>
      <c r="CO143" s="252"/>
      <c r="CP143" s="252"/>
      <c r="CQ143" s="252"/>
      <c r="CR143" s="252"/>
      <c r="CS143" s="252"/>
      <c r="CT143" s="252"/>
      <c r="CU143" s="252"/>
      <c r="CV143" s="252"/>
      <c r="CW143" s="252"/>
      <c r="CX143" s="252"/>
      <c r="CY143" s="252"/>
      <c r="CZ143" s="252"/>
      <c r="DA143" s="252"/>
      <c r="DB143" s="252"/>
      <c r="DC143" s="252"/>
      <c r="DD143" s="252"/>
      <c r="DE143" s="252"/>
      <c r="DF143" s="252"/>
      <c r="DG143" s="252"/>
      <c r="DH143" s="252"/>
      <c r="DI143" s="252"/>
      <c r="DJ143" s="252"/>
      <c r="DK143" s="252"/>
      <c r="DL143" s="252"/>
      <c r="DM143" s="252"/>
      <c r="DN143" s="252"/>
      <c r="DO143" s="252"/>
      <c r="DP143" s="252"/>
      <c r="DQ143" s="252"/>
      <c r="DR143" s="252"/>
      <c r="DS143" s="252"/>
      <c r="DT143" s="252"/>
      <c r="DU143" s="252"/>
      <c r="DV143" s="252"/>
      <c r="DW143" s="252"/>
      <c r="DX143" s="252"/>
      <c r="DY143" s="252"/>
      <c r="DZ143" s="252"/>
      <c r="EA143" s="252"/>
      <c r="EB143" s="252"/>
      <c r="EC143" s="252"/>
      <c r="ED143" s="252"/>
      <c r="EE143" s="252"/>
      <c r="EF143" s="252"/>
      <c r="EG143" s="252"/>
      <c r="EH143" s="252"/>
      <c r="EI143" s="252"/>
      <c r="EJ143" s="252"/>
      <c r="EK143" s="252"/>
      <c r="EL143" s="252"/>
      <c r="EM143" s="252"/>
      <c r="EN143" s="252"/>
      <c r="EO143" s="252"/>
      <c r="EP143" s="252"/>
      <c r="EQ143" s="252"/>
      <c r="ER143" s="252"/>
      <c r="ES143" s="252"/>
      <c r="ET143" s="252"/>
      <c r="EU143" s="252"/>
      <c r="EV143" s="252"/>
      <c r="EW143" s="252"/>
      <c r="EX143" s="252"/>
      <c r="EY143" s="252"/>
      <c r="EZ143" s="252"/>
      <c r="FA143" s="252"/>
      <c r="FB143" s="252"/>
      <c r="FC143" s="252"/>
      <c r="FD143" s="252"/>
      <c r="FE143" s="252"/>
      <c r="FF143" s="252"/>
      <c r="FG143" s="252"/>
      <c r="FH143" s="252"/>
      <c r="FI143" s="252"/>
      <c r="FJ143" s="252"/>
      <c r="FK143" s="252"/>
      <c r="FL143" s="252"/>
      <c r="FM143" s="252"/>
      <c r="FN143" s="252"/>
      <c r="FO143" s="252"/>
      <c r="FP143" s="252"/>
      <c r="FQ143" s="252"/>
      <c r="FR143" s="252"/>
      <c r="FS143" s="252"/>
      <c r="FT143" s="252"/>
      <c r="FU143" s="252"/>
      <c r="FV143" s="252"/>
      <c r="FW143" s="252"/>
      <c r="FX143" s="252"/>
      <c r="FY143" s="252"/>
      <c r="FZ143" s="252"/>
      <c r="GA143" s="252"/>
      <c r="GB143" s="252"/>
      <c r="GC143" s="252"/>
      <c r="GD143" s="252"/>
      <c r="GE143" s="252"/>
      <c r="GF143" s="252"/>
      <c r="GG143" s="252"/>
      <c r="GH143" s="252"/>
      <c r="GI143" s="252"/>
      <c r="GJ143" s="252"/>
      <c r="GK143" s="252"/>
      <c r="GL143" s="252"/>
      <c r="GM143" s="252"/>
      <c r="GN143" s="252"/>
      <c r="GO143" s="252"/>
      <c r="GP143" s="252"/>
      <c r="GQ143" s="252"/>
      <c r="GR143" s="252"/>
      <c r="GS143" s="252"/>
      <c r="GT143" s="252"/>
      <c r="GU143" s="252"/>
      <c r="GV143" s="252"/>
      <c r="GW143" s="252"/>
      <c r="GX143" s="252"/>
      <c r="GY143" s="252"/>
      <c r="GZ143" s="252"/>
      <c r="HA143" s="252"/>
      <c r="HB143" s="252"/>
      <c r="HC143" s="252"/>
      <c r="HD143" s="252"/>
      <c r="HE143" s="252"/>
      <c r="HF143" s="252"/>
      <c r="HG143" s="252"/>
      <c r="HH143" s="252"/>
      <c r="HI143" s="252"/>
      <c r="HJ143" s="252"/>
      <c r="HK143" s="252"/>
      <c r="HL143" s="252"/>
      <c r="HM143" s="252"/>
      <c r="HN143" s="252"/>
      <c r="HO143" s="252"/>
      <c r="HP143" s="252"/>
      <c r="HQ143" s="252"/>
      <c r="HR143" s="252"/>
      <c r="HS143" s="252"/>
      <c r="HT143" s="252"/>
      <c r="HU143" s="252"/>
      <c r="HV143" s="252"/>
      <c r="HW143" s="252"/>
      <c r="HX143" s="252"/>
      <c r="HY143" s="252"/>
      <c r="HZ143" s="252"/>
      <c r="IA143" s="252"/>
      <c r="IB143" s="252"/>
      <c r="IC143" s="252"/>
      <c r="ID143" s="252"/>
      <c r="IE143" s="252"/>
      <c r="IF143" s="252"/>
      <c r="IG143" s="252"/>
      <c r="IH143" s="252"/>
      <c r="II143" s="252"/>
      <c r="IJ143" s="252"/>
      <c r="IK143" s="252"/>
      <c r="IL143" s="252"/>
      <c r="IM143" s="252"/>
      <c r="IN143" s="252"/>
      <c r="IO143" s="252"/>
      <c r="IP143" s="252"/>
      <c r="IQ143" s="252"/>
      <c r="IR143" s="252"/>
      <c r="IS143" s="252"/>
      <c r="IT143" s="252"/>
      <c r="IU143" s="252"/>
      <c r="IV143" s="252"/>
      <c r="IW143" s="252"/>
      <c r="IX143" s="252"/>
      <c r="IY143" s="252"/>
      <c r="IZ143" s="252"/>
      <c r="JA143" s="252"/>
      <c r="JB143" s="252"/>
      <c r="JC143" s="252"/>
      <c r="JD143" s="252"/>
      <c r="JE143" s="252"/>
      <c r="JF143" s="252"/>
      <c r="JG143" s="252"/>
      <c r="JH143" s="252"/>
      <c r="JI143" s="252"/>
      <c r="JJ143" s="252"/>
      <c r="JK143" s="252"/>
      <c r="JL143" s="252"/>
      <c r="JM143" s="252"/>
      <c r="JN143" s="252"/>
      <c r="JO143" s="252"/>
      <c r="JP143" s="252"/>
      <c r="JQ143" s="252"/>
      <c r="JR143" s="252"/>
      <c r="JS143" s="252"/>
      <c r="JT143" s="252"/>
      <c r="JU143" s="252"/>
      <c r="JV143" s="252"/>
      <c r="JW143" s="252"/>
      <c r="JX143" s="252"/>
      <c r="JY143" s="252"/>
      <c r="JZ143" s="252"/>
      <c r="KA143" s="252"/>
      <c r="KB143" s="252"/>
      <c r="KC143" s="252"/>
      <c r="KD143" s="252"/>
      <c r="KE143" s="252"/>
      <c r="KF143" s="252"/>
      <c r="KG143" s="252"/>
      <c r="KH143" s="252"/>
      <c r="KI143" s="252"/>
      <c r="KJ143" s="252"/>
      <c r="KK143" s="252"/>
      <c r="KL143" s="252"/>
      <c r="KM143" s="252"/>
      <c r="KN143" s="252"/>
      <c r="KO143" s="252"/>
      <c r="KP143" s="252"/>
      <c r="KQ143" s="252"/>
      <c r="KR143" s="252"/>
      <c r="KS143" s="252"/>
      <c r="KT143" s="252"/>
      <c r="KU143" s="252"/>
      <c r="KV143" s="252"/>
      <c r="KW143" s="252"/>
      <c r="KX143" s="252"/>
      <c r="KY143" s="252"/>
      <c r="KZ143" s="252"/>
      <c r="LA143" s="252"/>
      <c r="LB143" s="252"/>
      <c r="LC143" s="252"/>
      <c r="LD143" s="252"/>
      <c r="LE143" s="252"/>
      <c r="LF143" s="252"/>
      <c r="LG143" s="252"/>
      <c r="LH143" s="252"/>
      <c r="LI143" s="252"/>
      <c r="LJ143" s="252"/>
      <c r="LK143" s="252"/>
      <c r="LL143" s="252"/>
      <c r="LM143" s="252"/>
      <c r="LN143" s="252"/>
      <c r="LO143" s="252"/>
      <c r="LP143" s="252"/>
      <c r="LQ143" s="252"/>
      <c r="LR143" s="252"/>
      <c r="LS143" s="252"/>
      <c r="LT143" s="252"/>
      <c r="LU143" s="252"/>
      <c r="LV143" s="252"/>
      <c r="LW143" s="252"/>
      <c r="LX143" s="252"/>
      <c r="LY143" s="252"/>
      <c r="LZ143" s="252"/>
      <c r="MA143" s="252"/>
      <c r="MB143" s="252"/>
      <c r="MC143" s="252"/>
      <c r="MD143" s="252"/>
      <c r="ME143" s="252"/>
      <c r="MF143" s="252"/>
      <c r="MG143" s="252"/>
      <c r="MH143" s="252"/>
      <c r="MI143" s="252"/>
      <c r="MJ143" s="252"/>
      <c r="MK143" s="252"/>
      <c r="ML143" s="252"/>
      <c r="MM143" s="252"/>
      <c r="MN143" s="252"/>
    </row>
    <row r="144" spans="1:352" ht="15.75" x14ac:dyDescent="0.3">
      <c r="B144" s="190" t="s">
        <v>466</v>
      </c>
      <c r="C144" s="160" t="s">
        <v>467</v>
      </c>
      <c r="D144" s="160" t="s">
        <v>599</v>
      </c>
      <c r="E144" s="160" t="s">
        <v>252</v>
      </c>
      <c r="F144" s="160">
        <v>27227153917</v>
      </c>
      <c r="G144" s="160"/>
      <c r="H144" s="160" t="s">
        <v>123</v>
      </c>
      <c r="I144" s="160"/>
      <c r="J144" s="160"/>
      <c r="K144" s="160" t="s">
        <v>1100</v>
      </c>
      <c r="L144" s="151" t="s">
        <v>1017</v>
      </c>
      <c r="M144" s="151"/>
      <c r="N144" s="160"/>
      <c r="O144" s="160"/>
      <c r="P144" s="160"/>
      <c r="Q144" s="160"/>
      <c r="R144" s="160"/>
      <c r="S144" s="160"/>
      <c r="T144" s="160" t="s">
        <v>243</v>
      </c>
      <c r="U144" s="160"/>
      <c r="V144" s="152" t="s">
        <v>65</v>
      </c>
      <c r="W144" s="238">
        <f>IF(V144=Hoja1!$C$2,Hoja1!$D$2,IF('1-Base de Datos'!V144=Hoja1!$C$3,Hoja1!$D$3,IF('1-Base de Datos'!V144=Hoja1!$C$4,Hoja1!$D$4,IF('1-Base de Datos'!V144=Hoja1!$C$5,Hoja1!$D$5,IF('1-Base de Datos'!V144=Hoja1!$C$6,Hoja1!$D$6,IF(V144=Hoja1!$C$7,Hoja1!$D$7,IF('1-Base de Datos'!V144=Hoja1!$C$8,Hoja1!$D$8,IF('1-Base de Datos'!V144=Hoja1!$C$9,Hoja1!$D$9,IF('1-Base de Datos'!V144=Hoja1!$C$10,Hoja1!$D$10,IF('1-Base de Datos'!V144=Hoja1!$C$11,Hoja1!$D$11,IF('1-Base de Datos'!V144=Hoja1!$C$12,Hoja1!$D$12," ")))))))))))</f>
        <v>417478.51</v>
      </c>
      <c r="X144" s="162">
        <v>264556</v>
      </c>
      <c r="Y144" s="169" t="s">
        <v>360</v>
      </c>
      <c r="Z144" s="246" t="s">
        <v>55</v>
      </c>
      <c r="AA144" s="154" t="s">
        <v>55</v>
      </c>
      <c r="AB144" s="206" t="s">
        <v>1021</v>
      </c>
      <c r="AC144" s="206" t="s">
        <v>245</v>
      </c>
      <c r="AD144" s="206" t="s">
        <v>245</v>
      </c>
      <c r="AE144" s="206" t="s">
        <v>245</v>
      </c>
      <c r="AF144" s="206" t="s">
        <v>245</v>
      </c>
      <c r="AG144" s="206" t="s">
        <v>245</v>
      </c>
      <c r="AH144" s="206" t="s">
        <v>245</v>
      </c>
      <c r="AI144" s="160"/>
      <c r="AJ144" s="184"/>
      <c r="AK144" s="179">
        <v>42603</v>
      </c>
      <c r="AL144" s="198"/>
      <c r="AM144" s="168"/>
      <c r="AN144" s="207" t="s">
        <v>489</v>
      </c>
    </row>
    <row r="145" spans="1:352" ht="15.75" x14ac:dyDescent="0.3">
      <c r="B145" s="190" t="s">
        <v>588</v>
      </c>
      <c r="C145" s="160" t="s">
        <v>589</v>
      </c>
      <c r="D145" s="160" t="s">
        <v>599</v>
      </c>
      <c r="E145" s="160" t="s">
        <v>253</v>
      </c>
      <c r="F145" s="160">
        <v>23337953034</v>
      </c>
      <c r="G145" s="160">
        <v>3</v>
      </c>
      <c r="H145" s="160"/>
      <c r="I145" s="160"/>
      <c r="J145" s="160"/>
      <c r="K145" s="160" t="s">
        <v>902</v>
      </c>
      <c r="L145" s="151" t="s">
        <v>1016</v>
      </c>
      <c r="M145" s="151" t="s">
        <v>349</v>
      </c>
      <c r="N145" s="160" t="s">
        <v>343</v>
      </c>
      <c r="O145" s="160" t="s">
        <v>343</v>
      </c>
      <c r="P145" s="160"/>
      <c r="Q145" s="160" t="s">
        <v>344</v>
      </c>
      <c r="R145" s="160" t="s">
        <v>367</v>
      </c>
      <c r="S145" s="160" t="s">
        <v>345</v>
      </c>
      <c r="T145" s="160" t="s">
        <v>251</v>
      </c>
      <c r="U145" s="160"/>
      <c r="V145" s="152"/>
      <c r="W145" s="238" t="str">
        <f>IF(V145=Hoja1!$C$2,Hoja1!$D$2,IF('1-Base de Datos'!V145=Hoja1!$C$3,Hoja1!$D$3,IF('1-Base de Datos'!V145=Hoja1!$C$4,Hoja1!$D$4,IF('1-Base de Datos'!V145=Hoja1!$C$5,Hoja1!$D$5,IF('1-Base de Datos'!V145=Hoja1!$C$6,Hoja1!$D$6,IF(V145=Hoja1!$C$7,Hoja1!$D$7,IF('1-Base de Datos'!V145=Hoja1!$C$8,Hoja1!$D$8,IF('1-Base de Datos'!V145=Hoja1!$C$9,Hoja1!$D$9,IF('1-Base de Datos'!V145=Hoja1!$C$10,Hoja1!$D$10,IF('1-Base de Datos'!V145=Hoja1!$C$11,Hoja1!$D$11,IF('1-Base de Datos'!V145=Hoja1!$C$12,Hoja1!$D$12," ")))))))))))</f>
        <v xml:space="preserve"> </v>
      </c>
      <c r="X145" s="162"/>
      <c r="Y145" s="169"/>
      <c r="Z145" s="246"/>
      <c r="AA145" s="154"/>
      <c r="AB145" s="160" t="s">
        <v>249</v>
      </c>
      <c r="AC145" s="206" t="s">
        <v>245</v>
      </c>
      <c r="AD145" s="206" t="s">
        <v>245</v>
      </c>
      <c r="AE145" s="206" t="s">
        <v>245</v>
      </c>
      <c r="AF145" s="206" t="s">
        <v>245</v>
      </c>
      <c r="AG145" s="206" t="s">
        <v>247</v>
      </c>
      <c r="AH145" s="206" t="s">
        <v>247</v>
      </c>
      <c r="AI145" s="160"/>
      <c r="AJ145" s="184"/>
      <c r="AK145" s="179"/>
      <c r="AL145" s="198">
        <v>42583</v>
      </c>
      <c r="AM145" s="168"/>
      <c r="AN145" s="208">
        <v>30712017380</v>
      </c>
    </row>
    <row r="146" spans="1:352" ht="15.75" x14ac:dyDescent="0.3">
      <c r="B146" s="190" t="s">
        <v>694</v>
      </c>
      <c r="C146" s="160" t="s">
        <v>695</v>
      </c>
      <c r="D146" s="160" t="s">
        <v>599</v>
      </c>
      <c r="E146" s="160" t="s">
        <v>252</v>
      </c>
      <c r="F146" s="160">
        <v>27131824241</v>
      </c>
      <c r="G146" s="160">
        <v>1</v>
      </c>
      <c r="H146" s="160"/>
      <c r="I146" s="160" t="s">
        <v>913</v>
      </c>
      <c r="J146" s="160"/>
      <c r="K146" s="160" t="s">
        <v>1039</v>
      </c>
      <c r="L146" s="151" t="s">
        <v>1017</v>
      </c>
      <c r="M146" s="151"/>
      <c r="N146" s="160"/>
      <c r="O146" s="160"/>
      <c r="P146" s="160" t="s">
        <v>1069</v>
      </c>
      <c r="Q146" s="160"/>
      <c r="R146" s="160"/>
      <c r="S146" s="160"/>
      <c r="T146" s="160" t="s">
        <v>243</v>
      </c>
      <c r="U146" s="160" t="s">
        <v>1056</v>
      </c>
      <c r="V146" s="152" t="s">
        <v>102</v>
      </c>
      <c r="W146" s="238">
        <f>IF(V146=Hoja1!$C$2,Hoja1!$D$2,IF('1-Base de Datos'!V146=Hoja1!$C$3,Hoja1!$D$3,IF('1-Base de Datos'!V146=Hoja1!$C$4,Hoja1!$D$4,IF('1-Base de Datos'!V146=Hoja1!$C$5,Hoja1!$D$5,IF('1-Base de Datos'!V146=Hoja1!$C$6,Hoja1!$D$6,IF(V146=Hoja1!$C$7,Hoja1!$D$7,IF('1-Base de Datos'!V146=Hoja1!$C$8,Hoja1!$D$8,IF('1-Base de Datos'!V146=Hoja1!$C$9,Hoja1!$D$9,IF('1-Base de Datos'!V146=Hoja1!$C$10,Hoja1!$D$10,IF('1-Base de Datos'!V146=Hoja1!$C$11,Hoja1!$D$11,IF('1-Base de Datos'!V146=Hoja1!$C$12,Hoja1!$D$12," ")))))))))))</f>
        <v>1252435.53</v>
      </c>
      <c r="X146" s="162"/>
      <c r="Y146" s="161"/>
      <c r="Z146" s="246"/>
      <c r="AA146" s="154" t="s">
        <v>119</v>
      </c>
      <c r="AB146" s="160" t="s">
        <v>244</v>
      </c>
      <c r="AC146" s="206" t="s">
        <v>245</v>
      </c>
      <c r="AD146" s="206" t="s">
        <v>247</v>
      </c>
      <c r="AE146" s="206" t="s">
        <v>245</v>
      </c>
      <c r="AF146" s="206" t="s">
        <v>247</v>
      </c>
      <c r="AG146" s="206" t="s">
        <v>245</v>
      </c>
      <c r="AH146" s="206" t="s">
        <v>245</v>
      </c>
      <c r="AI146" s="160">
        <v>156200985</v>
      </c>
      <c r="AJ146" s="167" t="s">
        <v>696</v>
      </c>
      <c r="AK146" s="179"/>
      <c r="AL146" s="198"/>
      <c r="AM146" s="168"/>
      <c r="AN146" s="208"/>
    </row>
    <row r="147" spans="1:352" ht="15.75" x14ac:dyDescent="0.3">
      <c r="B147" s="190" t="s">
        <v>738</v>
      </c>
      <c r="C147" s="160" t="s">
        <v>739</v>
      </c>
      <c r="D147" s="160" t="s">
        <v>599</v>
      </c>
      <c r="E147" s="160" t="s">
        <v>252</v>
      </c>
      <c r="F147" s="160">
        <v>20270063838</v>
      </c>
      <c r="G147" s="160">
        <v>1</v>
      </c>
      <c r="H147" s="160" t="s">
        <v>123</v>
      </c>
      <c r="I147" s="160"/>
      <c r="J147" s="160"/>
      <c r="K147" s="160" t="s">
        <v>902</v>
      </c>
      <c r="L147" s="151" t="s">
        <v>1017</v>
      </c>
      <c r="M147" s="151"/>
      <c r="N147" s="160"/>
      <c r="O147" s="160"/>
      <c r="P147" s="160"/>
      <c r="Q147" s="160"/>
      <c r="R147" s="160"/>
      <c r="S147" s="160"/>
      <c r="T147" s="160" t="s">
        <v>243</v>
      </c>
      <c r="U147" s="160" t="s">
        <v>1056</v>
      </c>
      <c r="V147" s="152" t="s">
        <v>55</v>
      </c>
      <c r="W147" s="238">
        <f>IF(V147=Hoja1!$C$2,Hoja1!$D$2,IF('1-Base de Datos'!V147=Hoja1!$C$3,Hoja1!$D$3,IF('1-Base de Datos'!V147=Hoja1!$C$4,Hoja1!$D$4,IF('1-Base de Datos'!V147=Hoja1!$C$5,Hoja1!$D$5,IF('1-Base de Datos'!V147=Hoja1!$C$6,Hoja1!$D$6,IF(V147=Hoja1!$C$7,Hoja1!$D$7,IF('1-Base de Datos'!V147=Hoja1!$C$8,Hoja1!$D$8,IF('1-Base de Datos'!V147=Hoja1!$C$9,Hoja1!$D$9,IF('1-Base de Datos'!V147=Hoja1!$C$10,Hoja1!$D$10,IF('1-Base de Datos'!V147=Hoja1!$C$11,Hoja1!$D$11,IF('1-Base de Datos'!V147=Hoja1!$C$12,Hoja1!$D$12," ")))))))))))</f>
        <v>313108.87</v>
      </c>
      <c r="X147" s="162">
        <v>79442</v>
      </c>
      <c r="Y147" s="161" t="s">
        <v>653</v>
      </c>
      <c r="Z147" s="246" t="s">
        <v>653</v>
      </c>
      <c r="AA147" s="154" t="s">
        <v>55</v>
      </c>
      <c r="AB147" s="160" t="s">
        <v>246</v>
      </c>
      <c r="AC147" s="206" t="s">
        <v>247</v>
      </c>
      <c r="AD147" s="206" t="s">
        <v>245</v>
      </c>
      <c r="AE147" s="206" t="s">
        <v>245</v>
      </c>
      <c r="AF147" s="206" t="s">
        <v>245</v>
      </c>
      <c r="AG147" s="206" t="s">
        <v>245</v>
      </c>
      <c r="AH147" s="206" t="s">
        <v>245</v>
      </c>
      <c r="AI147" s="160">
        <v>154051988</v>
      </c>
      <c r="AJ147" s="184"/>
      <c r="AK147" s="179"/>
      <c r="AL147" s="198">
        <v>43101</v>
      </c>
      <c r="AM147" s="168"/>
      <c r="AN147" s="208"/>
    </row>
    <row r="148" spans="1:352" ht="15.75" x14ac:dyDescent="0.3">
      <c r="B148" s="190" t="s">
        <v>747</v>
      </c>
      <c r="C148" s="160" t="s">
        <v>748</v>
      </c>
      <c r="D148" s="160" t="s">
        <v>599</v>
      </c>
      <c r="E148" s="160" t="s">
        <v>253</v>
      </c>
      <c r="F148" s="160">
        <v>20059495527</v>
      </c>
      <c r="G148" s="160">
        <v>3</v>
      </c>
      <c r="H148" s="160" t="s">
        <v>764</v>
      </c>
      <c r="I148" s="160" t="s">
        <v>913</v>
      </c>
      <c r="J148" s="160"/>
      <c r="K148" s="160" t="s">
        <v>978</v>
      </c>
      <c r="L148" s="151" t="s">
        <v>464</v>
      </c>
      <c r="M148" s="151" t="s">
        <v>766</v>
      </c>
      <c r="N148" s="160" t="s">
        <v>363</v>
      </c>
      <c r="O148" s="160" t="s">
        <v>363</v>
      </c>
      <c r="P148" s="160"/>
      <c r="Q148" s="160" t="s">
        <v>344</v>
      </c>
      <c r="R148" s="160" t="s">
        <v>367</v>
      </c>
      <c r="S148" s="160" t="s">
        <v>357</v>
      </c>
      <c r="T148" s="160" t="s">
        <v>251</v>
      </c>
      <c r="U148" s="160"/>
      <c r="V148" s="152"/>
      <c r="W148" s="238" t="str">
        <f>IF(V148=Hoja1!$C$2,Hoja1!$D$2,IF('1-Base de Datos'!V148=Hoja1!$C$3,Hoja1!$D$3,IF('1-Base de Datos'!V148=Hoja1!$C$4,Hoja1!$D$4,IF('1-Base de Datos'!V148=Hoja1!$C$5,Hoja1!$D$5,IF('1-Base de Datos'!V148=Hoja1!$C$6,Hoja1!$D$6,IF(V148=Hoja1!$C$7,Hoja1!$D$7,IF('1-Base de Datos'!V148=Hoja1!$C$8,Hoja1!$D$8,IF('1-Base de Datos'!V148=Hoja1!$C$9,Hoja1!$D$9,IF('1-Base de Datos'!V148=Hoja1!$C$10,Hoja1!$D$10,IF('1-Base de Datos'!V148=Hoja1!$C$11,Hoja1!$D$11,IF('1-Base de Datos'!V148=Hoja1!$C$12,Hoja1!$D$12," ")))))))))))</f>
        <v xml:space="preserve"> </v>
      </c>
      <c r="X148" s="162"/>
      <c r="Y148" s="169"/>
      <c r="Z148" s="246"/>
      <c r="AA148" s="154"/>
      <c r="AB148" s="160" t="s">
        <v>246</v>
      </c>
      <c r="AC148" s="206" t="s">
        <v>247</v>
      </c>
      <c r="AD148" s="206" t="s">
        <v>247</v>
      </c>
      <c r="AE148" s="206" t="s">
        <v>245</v>
      </c>
      <c r="AF148" s="206" t="s">
        <v>247</v>
      </c>
      <c r="AG148" s="206" t="s">
        <v>247</v>
      </c>
      <c r="AH148" s="206" t="s">
        <v>247</v>
      </c>
      <c r="AI148" s="160">
        <v>156237279</v>
      </c>
      <c r="AJ148" s="184"/>
      <c r="AK148" s="179"/>
      <c r="AL148" s="198">
        <v>43101</v>
      </c>
      <c r="AM148" s="168"/>
      <c r="AN148" s="208">
        <v>30532312244</v>
      </c>
    </row>
    <row r="149" spans="1:352" ht="15.75" x14ac:dyDescent="0.3">
      <c r="B149" s="190" t="s">
        <v>822</v>
      </c>
      <c r="C149" s="160" t="s">
        <v>823</v>
      </c>
      <c r="D149" s="160" t="s">
        <v>599</v>
      </c>
      <c r="E149" s="160" t="s">
        <v>252</v>
      </c>
      <c r="F149" s="160">
        <v>27392653584</v>
      </c>
      <c r="G149" s="160">
        <v>1</v>
      </c>
      <c r="H149" s="160"/>
      <c r="I149" s="209"/>
      <c r="J149" s="160"/>
      <c r="K149" s="160" t="s">
        <v>902</v>
      </c>
      <c r="L149" s="151" t="s">
        <v>1016</v>
      </c>
      <c r="M149" s="151"/>
      <c r="N149" s="160"/>
      <c r="O149" s="160"/>
      <c r="P149" s="160"/>
      <c r="Q149" s="160"/>
      <c r="R149" s="160"/>
      <c r="S149" s="160"/>
      <c r="T149" s="160" t="s">
        <v>243</v>
      </c>
      <c r="U149" s="160" t="s">
        <v>1056</v>
      </c>
      <c r="V149" s="152" t="s">
        <v>55</v>
      </c>
      <c r="W149" s="238">
        <f>IF(V149=Hoja1!$C$2,Hoja1!$D$2,IF('1-Base de Datos'!V149=Hoja1!$C$3,Hoja1!$D$3,IF('1-Base de Datos'!V149=Hoja1!$C$4,Hoja1!$D$4,IF('1-Base de Datos'!V149=Hoja1!$C$5,Hoja1!$D$5,IF('1-Base de Datos'!V149=Hoja1!$C$6,Hoja1!$D$6,IF(V149=Hoja1!$C$7,Hoja1!$D$7,IF('1-Base de Datos'!V149=Hoja1!$C$8,Hoja1!$D$8,IF('1-Base de Datos'!V149=Hoja1!$C$9,Hoja1!$D$9,IF('1-Base de Datos'!V149=Hoja1!$C$10,Hoja1!$D$10,IF('1-Base de Datos'!V149=Hoja1!$C$11,Hoja1!$D$11,IF('1-Base de Datos'!V149=Hoja1!$C$12,Hoja1!$D$12," ")))))))))))</f>
        <v>313108.87</v>
      </c>
      <c r="X149" s="286">
        <v>357600</v>
      </c>
      <c r="Y149" s="161" t="s">
        <v>360</v>
      </c>
      <c r="Z149" s="246" t="s">
        <v>65</v>
      </c>
      <c r="AA149" s="154" t="s">
        <v>65</v>
      </c>
      <c r="AB149" s="160" t="s">
        <v>1021</v>
      </c>
      <c r="AC149" s="206" t="s">
        <v>245</v>
      </c>
      <c r="AD149" s="206" t="s">
        <v>245</v>
      </c>
      <c r="AE149" s="206" t="s">
        <v>245</v>
      </c>
      <c r="AF149" s="206" t="s">
        <v>245</v>
      </c>
      <c r="AG149" s="206" t="s">
        <v>245</v>
      </c>
      <c r="AH149" s="206" t="s">
        <v>245</v>
      </c>
      <c r="AI149" s="160" t="s">
        <v>824</v>
      </c>
      <c r="AJ149" s="167" t="s">
        <v>825</v>
      </c>
      <c r="AK149" s="179">
        <v>35118</v>
      </c>
      <c r="AL149" s="198">
        <v>43377</v>
      </c>
      <c r="AM149" s="168"/>
      <c r="AN149" s="208"/>
    </row>
    <row r="150" spans="1:352" ht="15.75" x14ac:dyDescent="0.3">
      <c r="B150" s="185"/>
      <c r="C150" s="186" t="s">
        <v>138</v>
      </c>
      <c r="D150" s="186" t="s">
        <v>599</v>
      </c>
      <c r="E150" s="186"/>
      <c r="F150" s="186"/>
      <c r="G150" s="186"/>
      <c r="H150" s="186"/>
      <c r="I150" s="186"/>
      <c r="J150" s="186"/>
      <c r="K150" s="186"/>
      <c r="L150" s="187"/>
      <c r="M150" s="187"/>
      <c r="N150" s="186"/>
      <c r="O150" s="186"/>
      <c r="P150" s="186"/>
      <c r="Q150" s="186"/>
      <c r="R150" s="186"/>
      <c r="S150" s="186"/>
      <c r="T150" s="186"/>
      <c r="U150" s="186"/>
      <c r="V150" s="234"/>
      <c r="W150" s="230" t="str">
        <f>IF(V150=Hoja1!$C$2,Hoja1!$D$2,IF('1-Base de Datos'!V150=Hoja1!$C$3,Hoja1!$D$3,IF('1-Base de Datos'!V150=Hoja1!$C$4,Hoja1!$D$4,IF('1-Base de Datos'!V150=Hoja1!$C$5,Hoja1!$D$5,IF('1-Base de Datos'!V150=Hoja1!$C$6,Hoja1!$D$6,IF(V150=Hoja1!$C$7,Hoja1!$D$7,IF('1-Base de Datos'!V150=Hoja1!$C$8,Hoja1!$D$8,IF('1-Base de Datos'!V150=Hoja1!$C$9,Hoja1!$D$9,IF('1-Base de Datos'!V150=Hoja1!$C$10,Hoja1!$D$10,IF('1-Base de Datos'!V150=Hoja1!$C$11,Hoja1!$D$11,IF('1-Base de Datos'!V150=Hoja1!$C$12,Hoja1!$D$12," ")))))))))))</f>
        <v xml:space="preserve"> </v>
      </c>
      <c r="X150" s="186"/>
      <c r="Y150" s="186"/>
      <c r="Z150" s="230"/>
      <c r="AA150" s="242"/>
      <c r="AB150" s="186"/>
      <c r="AC150" s="186"/>
      <c r="AD150" s="186"/>
      <c r="AE150" s="186"/>
      <c r="AF150" s="186"/>
      <c r="AG150" s="186"/>
      <c r="AH150" s="186"/>
      <c r="AI150" s="186"/>
      <c r="AJ150" s="188"/>
      <c r="AK150" s="187"/>
      <c r="AL150" s="188"/>
      <c r="AM150" s="188"/>
      <c r="AN150" s="189"/>
    </row>
    <row r="151" spans="1:352" customFormat="1" ht="15.75" customHeight="1" x14ac:dyDescent="0.3">
      <c r="A151" s="252"/>
      <c r="B151" s="29" t="s">
        <v>306</v>
      </c>
      <c r="C151" s="1" t="s">
        <v>139</v>
      </c>
      <c r="D151" s="1" t="s">
        <v>600</v>
      </c>
      <c r="E151" s="1" t="s">
        <v>252</v>
      </c>
      <c r="F151" s="1">
        <v>20104520201</v>
      </c>
      <c r="G151" s="1"/>
      <c r="H151" s="1"/>
      <c r="I151" s="1"/>
      <c r="J151" s="1"/>
      <c r="K151" s="1" t="s">
        <v>394</v>
      </c>
      <c r="L151" s="14" t="s">
        <v>477</v>
      </c>
      <c r="M151" s="15"/>
      <c r="N151" s="1"/>
      <c r="O151" s="1"/>
      <c r="P151" s="1"/>
      <c r="Q151" s="1"/>
      <c r="R151" s="1"/>
      <c r="S151" s="1"/>
      <c r="T151" s="1" t="s">
        <v>243</v>
      </c>
      <c r="U151" s="160"/>
      <c r="V151" s="83"/>
      <c r="W151" s="238" t="str">
        <f>IF(V151=Hoja1!$C$2,Hoja1!$D$2,IF('1-Base de Datos'!V151=Hoja1!$C$3,Hoja1!$D$3,IF('1-Base de Datos'!V151=Hoja1!$C$4,Hoja1!$D$4,IF('1-Base de Datos'!V151=Hoja1!$C$5,Hoja1!$D$5,IF('1-Base de Datos'!V151=Hoja1!$C$6,Hoja1!$D$6,IF(V151=Hoja1!$C$7,Hoja1!$D$7,IF('1-Base de Datos'!V151=Hoja1!$C$8,Hoja1!$D$8,IF('1-Base de Datos'!V151=Hoja1!$C$9,Hoja1!$D$9,IF('1-Base de Datos'!V151=Hoja1!$C$10,Hoja1!$D$10,IF('1-Base de Datos'!V151=Hoja1!$C$11,Hoja1!$D$11,IF('1-Base de Datos'!V151=Hoja1!$C$12,Hoja1!$D$12," ")))))))))))</f>
        <v xml:space="preserve"> </v>
      </c>
      <c r="X151" s="115"/>
      <c r="Y151" s="83"/>
      <c r="Z151" s="246"/>
      <c r="AA151" s="154"/>
      <c r="AB151" s="1" t="s">
        <v>246</v>
      </c>
      <c r="AC151" s="1" t="s">
        <v>245</v>
      </c>
      <c r="AD151" s="1" t="s">
        <v>245</v>
      </c>
      <c r="AE151" s="1" t="s">
        <v>245</v>
      </c>
      <c r="AF151" s="1" t="s">
        <v>245</v>
      </c>
      <c r="AG151" s="1" t="s">
        <v>245</v>
      </c>
      <c r="AH151" s="1" t="s">
        <v>245</v>
      </c>
      <c r="AI151" s="1" t="s">
        <v>141</v>
      </c>
      <c r="AJ151" s="92" t="s">
        <v>142</v>
      </c>
      <c r="AK151" s="3">
        <v>41743</v>
      </c>
      <c r="AL151" s="5"/>
      <c r="AM151" s="59">
        <v>42309</v>
      </c>
      <c r="AN151" s="10"/>
      <c r="AO151" s="252"/>
      <c r="AP151" s="252"/>
      <c r="AQ151" s="252"/>
      <c r="AR151" s="252"/>
      <c r="AS151" s="252"/>
      <c r="AT151" s="252"/>
      <c r="AU151" s="252"/>
      <c r="AV151" s="252"/>
      <c r="AW151" s="252"/>
      <c r="AX151" s="252"/>
      <c r="AY151" s="252"/>
      <c r="AZ151" s="252"/>
      <c r="BA151" s="252"/>
      <c r="BB151" s="252"/>
      <c r="BC151" s="252"/>
      <c r="BD151" s="252"/>
      <c r="BE151" s="252"/>
      <c r="BF151" s="252"/>
      <c r="BG151" s="252"/>
      <c r="BH151" s="252"/>
      <c r="BI151" s="252"/>
      <c r="BJ151" s="252"/>
      <c r="BK151" s="252"/>
      <c r="BL151" s="252"/>
      <c r="BM151" s="252"/>
      <c r="BN151" s="252"/>
      <c r="BO151" s="252"/>
      <c r="BP151" s="252"/>
      <c r="BQ151" s="252"/>
      <c r="BR151" s="252"/>
      <c r="BS151" s="252"/>
      <c r="BT151" s="252"/>
      <c r="BU151" s="252"/>
      <c r="BV151" s="252"/>
      <c r="BW151" s="252"/>
      <c r="BX151" s="252"/>
      <c r="BY151" s="252"/>
      <c r="BZ151" s="252"/>
      <c r="CA151" s="252"/>
      <c r="CB151" s="252"/>
      <c r="CC151" s="252"/>
      <c r="CD151" s="252"/>
      <c r="CE151" s="252"/>
      <c r="CF151" s="252"/>
      <c r="CG151" s="252"/>
      <c r="CH151" s="252"/>
      <c r="CI151" s="252"/>
      <c r="CJ151" s="252"/>
      <c r="CK151" s="252"/>
      <c r="CL151" s="252"/>
      <c r="CM151" s="252"/>
      <c r="CN151" s="252"/>
      <c r="CO151" s="252"/>
      <c r="CP151" s="252"/>
      <c r="CQ151" s="252"/>
      <c r="CR151" s="252"/>
      <c r="CS151" s="252"/>
      <c r="CT151" s="252"/>
      <c r="CU151" s="252"/>
      <c r="CV151" s="252"/>
      <c r="CW151" s="252"/>
      <c r="CX151" s="252"/>
      <c r="CY151" s="252"/>
      <c r="CZ151" s="252"/>
      <c r="DA151" s="252"/>
      <c r="DB151" s="252"/>
      <c r="DC151" s="252"/>
      <c r="DD151" s="252"/>
      <c r="DE151" s="252"/>
      <c r="DF151" s="252"/>
      <c r="DG151" s="252"/>
      <c r="DH151" s="252"/>
      <c r="DI151" s="252"/>
      <c r="DJ151" s="252"/>
      <c r="DK151" s="252"/>
      <c r="DL151" s="252"/>
      <c r="DM151" s="252"/>
      <c r="DN151" s="252"/>
      <c r="DO151" s="252"/>
      <c r="DP151" s="252"/>
      <c r="DQ151" s="252"/>
      <c r="DR151" s="252"/>
      <c r="DS151" s="252"/>
      <c r="DT151" s="252"/>
      <c r="DU151" s="252"/>
      <c r="DV151" s="252"/>
      <c r="DW151" s="252"/>
      <c r="DX151" s="252"/>
      <c r="DY151" s="252"/>
      <c r="DZ151" s="252"/>
      <c r="EA151" s="252"/>
      <c r="EB151" s="252"/>
      <c r="EC151" s="252"/>
      <c r="ED151" s="252"/>
      <c r="EE151" s="252"/>
      <c r="EF151" s="252"/>
      <c r="EG151" s="252"/>
      <c r="EH151" s="252"/>
      <c r="EI151" s="252"/>
      <c r="EJ151" s="252"/>
      <c r="EK151" s="252"/>
      <c r="EL151" s="252"/>
      <c r="EM151" s="252"/>
      <c r="EN151" s="252"/>
      <c r="EO151" s="252"/>
      <c r="EP151" s="252"/>
      <c r="EQ151" s="252"/>
      <c r="ER151" s="252"/>
      <c r="ES151" s="252"/>
      <c r="ET151" s="252"/>
      <c r="EU151" s="252"/>
      <c r="EV151" s="252"/>
      <c r="EW151" s="252"/>
      <c r="EX151" s="252"/>
      <c r="EY151" s="252"/>
      <c r="EZ151" s="252"/>
      <c r="FA151" s="252"/>
      <c r="FB151" s="252"/>
      <c r="FC151" s="252"/>
      <c r="FD151" s="252"/>
      <c r="FE151" s="252"/>
      <c r="FF151" s="252"/>
      <c r="FG151" s="252"/>
      <c r="FH151" s="252"/>
      <c r="FI151" s="252"/>
      <c r="FJ151" s="252"/>
      <c r="FK151" s="252"/>
      <c r="FL151" s="252"/>
      <c r="FM151" s="252"/>
      <c r="FN151" s="252"/>
      <c r="FO151" s="252"/>
      <c r="FP151" s="252"/>
      <c r="FQ151" s="252"/>
      <c r="FR151" s="252"/>
      <c r="FS151" s="252"/>
      <c r="FT151" s="252"/>
      <c r="FU151" s="252"/>
      <c r="FV151" s="252"/>
      <c r="FW151" s="252"/>
      <c r="FX151" s="252"/>
      <c r="FY151" s="252"/>
      <c r="FZ151" s="252"/>
      <c r="GA151" s="252"/>
      <c r="GB151" s="252"/>
      <c r="GC151" s="252"/>
      <c r="GD151" s="252"/>
      <c r="GE151" s="252"/>
      <c r="GF151" s="252"/>
      <c r="GG151" s="252"/>
      <c r="GH151" s="252"/>
      <c r="GI151" s="252"/>
      <c r="GJ151" s="252"/>
      <c r="GK151" s="252"/>
      <c r="GL151" s="252"/>
      <c r="GM151" s="252"/>
      <c r="GN151" s="252"/>
      <c r="GO151" s="252"/>
      <c r="GP151" s="252"/>
      <c r="GQ151" s="252"/>
      <c r="GR151" s="252"/>
      <c r="GS151" s="252"/>
      <c r="GT151" s="252"/>
      <c r="GU151" s="252"/>
      <c r="GV151" s="252"/>
      <c r="GW151" s="252"/>
      <c r="GX151" s="252"/>
      <c r="GY151" s="252"/>
      <c r="GZ151" s="252"/>
      <c r="HA151" s="252"/>
      <c r="HB151" s="252"/>
      <c r="HC151" s="252"/>
      <c r="HD151" s="252"/>
      <c r="HE151" s="252"/>
      <c r="HF151" s="252"/>
      <c r="HG151" s="252"/>
      <c r="HH151" s="252"/>
      <c r="HI151" s="252"/>
      <c r="HJ151" s="252"/>
      <c r="HK151" s="252"/>
      <c r="HL151" s="252"/>
      <c r="HM151" s="252"/>
      <c r="HN151" s="252"/>
      <c r="HO151" s="252"/>
      <c r="HP151" s="252"/>
      <c r="HQ151" s="252"/>
      <c r="HR151" s="252"/>
      <c r="HS151" s="252"/>
      <c r="HT151" s="252"/>
      <c r="HU151" s="252"/>
      <c r="HV151" s="252"/>
      <c r="HW151" s="252"/>
      <c r="HX151" s="252"/>
      <c r="HY151" s="252"/>
      <c r="HZ151" s="252"/>
      <c r="IA151" s="252"/>
      <c r="IB151" s="252"/>
      <c r="IC151" s="252"/>
      <c r="ID151" s="252"/>
      <c r="IE151" s="252"/>
      <c r="IF151" s="252"/>
      <c r="IG151" s="252"/>
      <c r="IH151" s="252"/>
      <c r="II151" s="252"/>
      <c r="IJ151" s="252"/>
      <c r="IK151" s="252"/>
      <c r="IL151" s="252"/>
      <c r="IM151" s="252"/>
      <c r="IN151" s="252"/>
      <c r="IO151" s="252"/>
      <c r="IP151" s="252"/>
      <c r="IQ151" s="252"/>
      <c r="IR151" s="252"/>
      <c r="IS151" s="252"/>
      <c r="IT151" s="252"/>
      <c r="IU151" s="252"/>
      <c r="IV151" s="252"/>
      <c r="IW151" s="252"/>
      <c r="IX151" s="252"/>
      <c r="IY151" s="252"/>
      <c r="IZ151" s="252"/>
      <c r="JA151" s="252"/>
      <c r="JB151" s="252"/>
      <c r="JC151" s="252"/>
      <c r="JD151" s="252"/>
      <c r="JE151" s="252"/>
      <c r="JF151" s="252"/>
      <c r="JG151" s="252"/>
      <c r="JH151" s="252"/>
      <c r="JI151" s="252"/>
      <c r="JJ151" s="252"/>
      <c r="JK151" s="252"/>
      <c r="JL151" s="252"/>
      <c r="JM151" s="252"/>
      <c r="JN151" s="252"/>
      <c r="JO151" s="252"/>
      <c r="JP151" s="252"/>
      <c r="JQ151" s="252"/>
      <c r="JR151" s="252"/>
      <c r="JS151" s="252"/>
      <c r="JT151" s="252"/>
      <c r="JU151" s="252"/>
      <c r="JV151" s="252"/>
      <c r="JW151" s="252"/>
      <c r="JX151" s="252"/>
      <c r="JY151" s="252"/>
      <c r="JZ151" s="252"/>
      <c r="KA151" s="252"/>
      <c r="KB151" s="252"/>
      <c r="KC151" s="252"/>
      <c r="KD151" s="252"/>
      <c r="KE151" s="252"/>
      <c r="KF151" s="252"/>
      <c r="KG151" s="252"/>
      <c r="KH151" s="252"/>
      <c r="KI151" s="252"/>
      <c r="KJ151" s="252"/>
      <c r="KK151" s="252"/>
      <c r="KL151" s="252"/>
      <c r="KM151" s="252"/>
      <c r="KN151" s="252"/>
      <c r="KO151" s="252"/>
      <c r="KP151" s="252"/>
      <c r="KQ151" s="252"/>
      <c r="KR151" s="252"/>
      <c r="KS151" s="252"/>
      <c r="KT151" s="252"/>
      <c r="KU151" s="252"/>
      <c r="KV151" s="252"/>
      <c r="KW151" s="252"/>
      <c r="KX151" s="252"/>
      <c r="KY151" s="252"/>
      <c r="KZ151" s="252"/>
      <c r="LA151" s="252"/>
      <c r="LB151" s="252"/>
      <c r="LC151" s="252"/>
      <c r="LD151" s="252"/>
      <c r="LE151" s="252"/>
      <c r="LF151" s="252"/>
      <c r="LG151" s="252"/>
      <c r="LH151" s="252"/>
      <c r="LI151" s="252"/>
      <c r="LJ151" s="252"/>
      <c r="LK151" s="252"/>
      <c r="LL151" s="252"/>
      <c r="LM151" s="252"/>
      <c r="LN151" s="252"/>
      <c r="LO151" s="252"/>
      <c r="LP151" s="252"/>
      <c r="LQ151" s="252"/>
      <c r="LR151" s="252"/>
      <c r="LS151" s="252"/>
      <c r="LT151" s="252"/>
      <c r="LU151" s="252"/>
      <c r="LV151" s="252"/>
      <c r="LW151" s="252"/>
      <c r="LX151" s="252"/>
      <c r="LY151" s="252"/>
      <c r="LZ151" s="252"/>
      <c r="MA151" s="252"/>
      <c r="MB151" s="252"/>
      <c r="MC151" s="252"/>
      <c r="MD151" s="252"/>
      <c r="ME151" s="252"/>
      <c r="MF151" s="252"/>
      <c r="MG151" s="252"/>
      <c r="MH151" s="252"/>
      <c r="MI151" s="252"/>
      <c r="MJ151" s="252"/>
      <c r="MK151" s="252"/>
      <c r="ML151" s="252"/>
      <c r="MM151" s="252"/>
      <c r="MN151" s="252"/>
    </row>
    <row r="152" spans="1:352" customFormat="1" ht="15.75" customHeight="1" x14ac:dyDescent="0.3">
      <c r="A152" s="252"/>
      <c r="B152" s="29" t="s">
        <v>307</v>
      </c>
      <c r="C152" s="1" t="s">
        <v>143</v>
      </c>
      <c r="D152" s="1" t="s">
        <v>600</v>
      </c>
      <c r="E152" s="1" t="s">
        <v>253</v>
      </c>
      <c r="F152" s="1">
        <v>20062601486</v>
      </c>
      <c r="G152" s="1"/>
      <c r="H152" s="1"/>
      <c r="I152" s="1"/>
      <c r="J152" s="1"/>
      <c r="K152" s="1" t="s">
        <v>140</v>
      </c>
      <c r="L152" s="14" t="s">
        <v>477</v>
      </c>
      <c r="M152" s="15" t="s">
        <v>364</v>
      </c>
      <c r="N152" s="1" t="s">
        <v>365</v>
      </c>
      <c r="O152" s="1" t="s">
        <v>365</v>
      </c>
      <c r="P152" s="1"/>
      <c r="Q152" s="1" t="s">
        <v>344</v>
      </c>
      <c r="R152" s="1" t="s">
        <v>367</v>
      </c>
      <c r="S152" s="1" t="s">
        <v>362</v>
      </c>
      <c r="T152" s="1" t="s">
        <v>251</v>
      </c>
      <c r="U152" s="160"/>
      <c r="V152" s="83"/>
      <c r="W152" s="238" t="str">
        <f>IF(V152=Hoja1!$C$2,Hoja1!$D$2,IF('1-Base de Datos'!V152=Hoja1!$C$3,Hoja1!$D$3,IF('1-Base de Datos'!V152=Hoja1!$C$4,Hoja1!$D$4,IF('1-Base de Datos'!V152=Hoja1!$C$5,Hoja1!$D$5,IF('1-Base de Datos'!V152=Hoja1!$C$6,Hoja1!$D$6,IF(V152=Hoja1!$C$7,Hoja1!$D$7,IF('1-Base de Datos'!V152=Hoja1!$C$8,Hoja1!$D$8,IF('1-Base de Datos'!V152=Hoja1!$C$9,Hoja1!$D$9,IF('1-Base de Datos'!V152=Hoja1!$C$10,Hoja1!$D$10,IF('1-Base de Datos'!V152=Hoja1!$C$11,Hoja1!$D$11,IF('1-Base de Datos'!V152=Hoja1!$C$12,Hoja1!$D$12," ")))))))))))</f>
        <v xml:space="preserve"> </v>
      </c>
      <c r="X152" s="115"/>
      <c r="Y152" s="83"/>
      <c r="Z152" s="246"/>
      <c r="AA152" s="154"/>
      <c r="AB152" s="1" t="s">
        <v>249</v>
      </c>
      <c r="AC152" s="1" t="s">
        <v>247</v>
      </c>
      <c r="AD152" s="1" t="s">
        <v>245</v>
      </c>
      <c r="AE152" s="1" t="s">
        <v>245</v>
      </c>
      <c r="AF152" s="1" t="s">
        <v>247</v>
      </c>
      <c r="AG152" s="1" t="s">
        <v>247</v>
      </c>
      <c r="AH152" s="1" t="s">
        <v>245</v>
      </c>
      <c r="AI152" s="1" t="s">
        <v>144</v>
      </c>
      <c r="AJ152" s="93" t="str">
        <f>+AJ151</f>
        <v>marmoleriamanassero@hotmail.com</v>
      </c>
      <c r="AK152" s="47"/>
      <c r="AL152" s="2"/>
      <c r="AM152" s="40">
        <v>42309</v>
      </c>
      <c r="AN152" s="10"/>
      <c r="AO152" s="252"/>
      <c r="AP152" s="252"/>
      <c r="AQ152" s="252"/>
      <c r="AR152" s="252"/>
      <c r="AS152" s="252"/>
      <c r="AT152" s="252"/>
      <c r="AU152" s="252"/>
      <c r="AV152" s="252"/>
      <c r="AW152" s="252"/>
      <c r="AX152" s="252"/>
      <c r="AY152" s="252"/>
      <c r="AZ152" s="252"/>
      <c r="BA152" s="252"/>
      <c r="BB152" s="252"/>
      <c r="BC152" s="252"/>
      <c r="BD152" s="252"/>
      <c r="BE152" s="252"/>
      <c r="BF152" s="252"/>
      <c r="BG152" s="252"/>
      <c r="BH152" s="252"/>
      <c r="BI152" s="252"/>
      <c r="BJ152" s="252"/>
      <c r="BK152" s="252"/>
      <c r="BL152" s="252"/>
      <c r="BM152" s="252"/>
      <c r="BN152" s="252"/>
      <c r="BO152" s="252"/>
      <c r="BP152" s="252"/>
      <c r="BQ152" s="252"/>
      <c r="BR152" s="252"/>
      <c r="BS152" s="252"/>
      <c r="BT152" s="252"/>
      <c r="BU152" s="252"/>
      <c r="BV152" s="252"/>
      <c r="BW152" s="252"/>
      <c r="BX152" s="252"/>
      <c r="BY152" s="252"/>
      <c r="BZ152" s="252"/>
      <c r="CA152" s="252"/>
      <c r="CB152" s="252"/>
      <c r="CC152" s="252"/>
      <c r="CD152" s="252"/>
      <c r="CE152" s="252"/>
      <c r="CF152" s="252"/>
      <c r="CG152" s="252"/>
      <c r="CH152" s="252"/>
      <c r="CI152" s="252"/>
      <c r="CJ152" s="252"/>
      <c r="CK152" s="252"/>
      <c r="CL152" s="252"/>
      <c r="CM152" s="252"/>
      <c r="CN152" s="252"/>
      <c r="CO152" s="252"/>
      <c r="CP152" s="252"/>
      <c r="CQ152" s="252"/>
      <c r="CR152" s="252"/>
      <c r="CS152" s="252"/>
      <c r="CT152" s="252"/>
      <c r="CU152" s="252"/>
      <c r="CV152" s="252"/>
      <c r="CW152" s="252"/>
      <c r="CX152" s="252"/>
      <c r="CY152" s="252"/>
      <c r="CZ152" s="252"/>
      <c r="DA152" s="252"/>
      <c r="DB152" s="252"/>
      <c r="DC152" s="252"/>
      <c r="DD152" s="252"/>
      <c r="DE152" s="252"/>
      <c r="DF152" s="252"/>
      <c r="DG152" s="252"/>
      <c r="DH152" s="252"/>
      <c r="DI152" s="252"/>
      <c r="DJ152" s="252"/>
      <c r="DK152" s="252"/>
      <c r="DL152" s="252"/>
      <c r="DM152" s="252"/>
      <c r="DN152" s="252"/>
      <c r="DO152" s="252"/>
      <c r="DP152" s="252"/>
      <c r="DQ152" s="252"/>
      <c r="DR152" s="252"/>
      <c r="DS152" s="252"/>
      <c r="DT152" s="252"/>
      <c r="DU152" s="252"/>
      <c r="DV152" s="252"/>
      <c r="DW152" s="252"/>
      <c r="DX152" s="252"/>
      <c r="DY152" s="252"/>
      <c r="DZ152" s="252"/>
      <c r="EA152" s="252"/>
      <c r="EB152" s="252"/>
      <c r="EC152" s="252"/>
      <c r="ED152" s="252"/>
      <c r="EE152" s="252"/>
      <c r="EF152" s="252"/>
      <c r="EG152" s="252"/>
      <c r="EH152" s="252"/>
      <c r="EI152" s="252"/>
      <c r="EJ152" s="252"/>
      <c r="EK152" s="252"/>
      <c r="EL152" s="252"/>
      <c r="EM152" s="252"/>
      <c r="EN152" s="252"/>
      <c r="EO152" s="252"/>
      <c r="EP152" s="252"/>
      <c r="EQ152" s="252"/>
      <c r="ER152" s="252"/>
      <c r="ES152" s="252"/>
      <c r="ET152" s="252"/>
      <c r="EU152" s="252"/>
      <c r="EV152" s="252"/>
      <c r="EW152" s="252"/>
      <c r="EX152" s="252"/>
      <c r="EY152" s="252"/>
      <c r="EZ152" s="252"/>
      <c r="FA152" s="252"/>
      <c r="FB152" s="252"/>
      <c r="FC152" s="252"/>
      <c r="FD152" s="252"/>
      <c r="FE152" s="252"/>
      <c r="FF152" s="252"/>
      <c r="FG152" s="252"/>
      <c r="FH152" s="252"/>
      <c r="FI152" s="252"/>
      <c r="FJ152" s="252"/>
      <c r="FK152" s="252"/>
      <c r="FL152" s="252"/>
      <c r="FM152" s="252"/>
      <c r="FN152" s="252"/>
      <c r="FO152" s="252"/>
      <c r="FP152" s="252"/>
      <c r="FQ152" s="252"/>
      <c r="FR152" s="252"/>
      <c r="FS152" s="252"/>
      <c r="FT152" s="252"/>
      <c r="FU152" s="252"/>
      <c r="FV152" s="252"/>
      <c r="FW152" s="252"/>
      <c r="FX152" s="252"/>
      <c r="FY152" s="252"/>
      <c r="FZ152" s="252"/>
      <c r="GA152" s="252"/>
      <c r="GB152" s="252"/>
      <c r="GC152" s="252"/>
      <c r="GD152" s="252"/>
      <c r="GE152" s="252"/>
      <c r="GF152" s="252"/>
      <c r="GG152" s="252"/>
      <c r="GH152" s="252"/>
      <c r="GI152" s="252"/>
      <c r="GJ152" s="252"/>
      <c r="GK152" s="252"/>
      <c r="GL152" s="252"/>
      <c r="GM152" s="252"/>
      <c r="GN152" s="252"/>
      <c r="GO152" s="252"/>
      <c r="GP152" s="252"/>
      <c r="GQ152" s="252"/>
      <c r="GR152" s="252"/>
      <c r="GS152" s="252"/>
      <c r="GT152" s="252"/>
      <c r="GU152" s="252"/>
      <c r="GV152" s="252"/>
      <c r="GW152" s="252"/>
      <c r="GX152" s="252"/>
      <c r="GY152" s="252"/>
      <c r="GZ152" s="252"/>
      <c r="HA152" s="252"/>
      <c r="HB152" s="252"/>
      <c r="HC152" s="252"/>
      <c r="HD152" s="252"/>
      <c r="HE152" s="252"/>
      <c r="HF152" s="252"/>
      <c r="HG152" s="252"/>
      <c r="HH152" s="252"/>
      <c r="HI152" s="252"/>
      <c r="HJ152" s="252"/>
      <c r="HK152" s="252"/>
      <c r="HL152" s="252"/>
      <c r="HM152" s="252"/>
      <c r="HN152" s="252"/>
      <c r="HO152" s="252"/>
      <c r="HP152" s="252"/>
      <c r="HQ152" s="252"/>
      <c r="HR152" s="252"/>
      <c r="HS152" s="252"/>
      <c r="HT152" s="252"/>
      <c r="HU152" s="252"/>
      <c r="HV152" s="252"/>
      <c r="HW152" s="252"/>
      <c r="HX152" s="252"/>
      <c r="HY152" s="252"/>
      <c r="HZ152" s="252"/>
      <c r="IA152" s="252"/>
      <c r="IB152" s="252"/>
      <c r="IC152" s="252"/>
      <c r="ID152" s="252"/>
      <c r="IE152" s="252"/>
      <c r="IF152" s="252"/>
      <c r="IG152" s="252"/>
      <c r="IH152" s="252"/>
      <c r="II152" s="252"/>
      <c r="IJ152" s="252"/>
      <c r="IK152" s="252"/>
      <c r="IL152" s="252"/>
      <c r="IM152" s="252"/>
      <c r="IN152" s="252"/>
      <c r="IO152" s="252"/>
      <c r="IP152" s="252"/>
      <c r="IQ152" s="252"/>
      <c r="IR152" s="252"/>
      <c r="IS152" s="252"/>
      <c r="IT152" s="252"/>
      <c r="IU152" s="252"/>
      <c r="IV152" s="252"/>
      <c r="IW152" s="252"/>
      <c r="IX152" s="252"/>
      <c r="IY152" s="252"/>
      <c r="IZ152" s="252"/>
      <c r="JA152" s="252"/>
      <c r="JB152" s="252"/>
      <c r="JC152" s="252"/>
      <c r="JD152" s="252"/>
      <c r="JE152" s="252"/>
      <c r="JF152" s="252"/>
      <c r="JG152" s="252"/>
      <c r="JH152" s="252"/>
      <c r="JI152" s="252"/>
      <c r="JJ152" s="252"/>
      <c r="JK152" s="252"/>
      <c r="JL152" s="252"/>
      <c r="JM152" s="252"/>
      <c r="JN152" s="252"/>
      <c r="JO152" s="252"/>
      <c r="JP152" s="252"/>
      <c r="JQ152" s="252"/>
      <c r="JR152" s="252"/>
      <c r="JS152" s="252"/>
      <c r="JT152" s="252"/>
      <c r="JU152" s="252"/>
      <c r="JV152" s="252"/>
      <c r="JW152" s="252"/>
      <c r="JX152" s="252"/>
      <c r="JY152" s="252"/>
      <c r="JZ152" s="252"/>
      <c r="KA152" s="252"/>
      <c r="KB152" s="252"/>
      <c r="KC152" s="252"/>
      <c r="KD152" s="252"/>
      <c r="KE152" s="252"/>
      <c r="KF152" s="252"/>
      <c r="KG152" s="252"/>
      <c r="KH152" s="252"/>
      <c r="KI152" s="252"/>
      <c r="KJ152" s="252"/>
      <c r="KK152" s="252"/>
      <c r="KL152" s="252"/>
      <c r="KM152" s="252"/>
      <c r="KN152" s="252"/>
      <c r="KO152" s="252"/>
      <c r="KP152" s="252"/>
      <c r="KQ152" s="252"/>
      <c r="KR152" s="252"/>
      <c r="KS152" s="252"/>
      <c r="KT152" s="252"/>
      <c r="KU152" s="252"/>
      <c r="KV152" s="252"/>
      <c r="KW152" s="252"/>
      <c r="KX152" s="252"/>
      <c r="KY152" s="252"/>
      <c r="KZ152" s="252"/>
      <c r="LA152" s="252"/>
      <c r="LB152" s="252"/>
      <c r="LC152" s="252"/>
      <c r="LD152" s="252"/>
      <c r="LE152" s="252"/>
      <c r="LF152" s="252"/>
      <c r="LG152" s="252"/>
      <c r="LH152" s="252"/>
      <c r="LI152" s="252"/>
      <c r="LJ152" s="252"/>
      <c r="LK152" s="252"/>
      <c r="LL152" s="252"/>
      <c r="LM152" s="252"/>
      <c r="LN152" s="252"/>
      <c r="LO152" s="252"/>
      <c r="LP152" s="252"/>
      <c r="LQ152" s="252"/>
      <c r="LR152" s="252"/>
      <c r="LS152" s="252"/>
      <c r="LT152" s="252"/>
      <c r="LU152" s="252"/>
      <c r="LV152" s="252"/>
      <c r="LW152" s="252"/>
      <c r="LX152" s="252"/>
      <c r="LY152" s="252"/>
      <c r="LZ152" s="252"/>
      <c r="MA152" s="252"/>
      <c r="MB152" s="252"/>
      <c r="MC152" s="252"/>
      <c r="MD152" s="252"/>
      <c r="ME152" s="252"/>
      <c r="MF152" s="252"/>
      <c r="MG152" s="252"/>
      <c r="MH152" s="252"/>
      <c r="MI152" s="252"/>
      <c r="MJ152" s="252"/>
      <c r="MK152" s="252"/>
      <c r="ML152" s="252"/>
      <c r="MM152" s="252"/>
      <c r="MN152" s="252"/>
    </row>
    <row r="153" spans="1:352" customFormat="1" ht="15.75" customHeight="1" x14ac:dyDescent="0.3">
      <c r="A153" s="252"/>
      <c r="B153" s="29" t="s">
        <v>308</v>
      </c>
      <c r="C153" s="1" t="s">
        <v>145</v>
      </c>
      <c r="D153" s="1" t="s">
        <v>600</v>
      </c>
      <c r="E153" s="1" t="s">
        <v>253</v>
      </c>
      <c r="F153" s="1">
        <v>20062523396</v>
      </c>
      <c r="G153" s="1"/>
      <c r="H153" s="1"/>
      <c r="I153" s="1"/>
      <c r="J153" s="1"/>
      <c r="K153" s="1" t="s">
        <v>146</v>
      </c>
      <c r="L153" s="14" t="s">
        <v>477</v>
      </c>
      <c r="M153" s="15"/>
      <c r="N153" s="1"/>
      <c r="O153" s="1"/>
      <c r="P153" s="1"/>
      <c r="Q153" s="1"/>
      <c r="R153" s="1"/>
      <c r="S153" s="1"/>
      <c r="T153" s="1" t="s">
        <v>251</v>
      </c>
      <c r="U153" s="160"/>
      <c r="V153" s="83"/>
      <c r="W153" s="238" t="str">
        <f>IF(V153=Hoja1!$C$2,Hoja1!$D$2,IF('1-Base de Datos'!V153=Hoja1!$C$3,Hoja1!$D$3,IF('1-Base de Datos'!V153=Hoja1!$C$4,Hoja1!$D$4,IF('1-Base de Datos'!V153=Hoja1!$C$5,Hoja1!$D$5,IF('1-Base de Datos'!V153=Hoja1!$C$6,Hoja1!$D$6,IF(V153=Hoja1!$C$7,Hoja1!$D$7,IF('1-Base de Datos'!V153=Hoja1!$C$8,Hoja1!$D$8,IF('1-Base de Datos'!V153=Hoja1!$C$9,Hoja1!$D$9,IF('1-Base de Datos'!V153=Hoja1!$C$10,Hoja1!$D$10,IF('1-Base de Datos'!V153=Hoja1!$C$11,Hoja1!$D$11,IF('1-Base de Datos'!V153=Hoja1!$C$12,Hoja1!$D$12," ")))))))))))</f>
        <v xml:space="preserve"> </v>
      </c>
      <c r="X153" s="115"/>
      <c r="Y153" s="83"/>
      <c r="Z153" s="246"/>
      <c r="AA153" s="154"/>
      <c r="AB153" s="1" t="s">
        <v>246</v>
      </c>
      <c r="AC153" s="1" t="s">
        <v>245</v>
      </c>
      <c r="AD153" s="1" t="s">
        <v>245</v>
      </c>
      <c r="AE153" s="1" t="s">
        <v>245</v>
      </c>
      <c r="AF153" s="1" t="s">
        <v>245</v>
      </c>
      <c r="AG153" s="1" t="s">
        <v>245</v>
      </c>
      <c r="AH153" s="1" t="s">
        <v>245</v>
      </c>
      <c r="AI153" s="1"/>
      <c r="AJ153" s="93"/>
      <c r="AK153" s="47"/>
      <c r="AL153" s="2"/>
      <c r="AM153" s="40">
        <v>42309</v>
      </c>
      <c r="AN153" s="10"/>
      <c r="AO153" s="252"/>
      <c r="AP153" s="252"/>
      <c r="AQ153" s="252"/>
      <c r="AR153" s="252"/>
      <c r="AS153" s="252"/>
      <c r="AT153" s="252"/>
      <c r="AU153" s="252"/>
      <c r="AV153" s="252"/>
      <c r="AW153" s="252"/>
      <c r="AX153" s="252"/>
      <c r="AY153" s="252"/>
      <c r="AZ153" s="252"/>
      <c r="BA153" s="252"/>
      <c r="BB153" s="252"/>
      <c r="BC153" s="252"/>
      <c r="BD153" s="252"/>
      <c r="BE153" s="252"/>
      <c r="BF153" s="252"/>
      <c r="BG153" s="252"/>
      <c r="BH153" s="252"/>
      <c r="BI153" s="252"/>
      <c r="BJ153" s="252"/>
      <c r="BK153" s="252"/>
      <c r="BL153" s="252"/>
      <c r="BM153" s="252"/>
      <c r="BN153" s="252"/>
      <c r="BO153" s="252"/>
      <c r="BP153" s="252"/>
      <c r="BQ153" s="252"/>
      <c r="BR153" s="252"/>
      <c r="BS153" s="252"/>
      <c r="BT153" s="252"/>
      <c r="BU153" s="252"/>
      <c r="BV153" s="252"/>
      <c r="BW153" s="252"/>
      <c r="BX153" s="252"/>
      <c r="BY153" s="252"/>
      <c r="BZ153" s="252"/>
      <c r="CA153" s="252"/>
      <c r="CB153" s="252"/>
      <c r="CC153" s="252"/>
      <c r="CD153" s="252"/>
      <c r="CE153" s="252"/>
      <c r="CF153" s="252"/>
      <c r="CG153" s="252"/>
      <c r="CH153" s="252"/>
      <c r="CI153" s="252"/>
      <c r="CJ153" s="252"/>
      <c r="CK153" s="252"/>
      <c r="CL153" s="252"/>
      <c r="CM153" s="252"/>
      <c r="CN153" s="252"/>
      <c r="CO153" s="252"/>
      <c r="CP153" s="252"/>
      <c r="CQ153" s="252"/>
      <c r="CR153" s="252"/>
      <c r="CS153" s="252"/>
      <c r="CT153" s="252"/>
      <c r="CU153" s="252"/>
      <c r="CV153" s="252"/>
      <c r="CW153" s="252"/>
      <c r="CX153" s="252"/>
      <c r="CY153" s="252"/>
      <c r="CZ153" s="252"/>
      <c r="DA153" s="252"/>
      <c r="DB153" s="252"/>
      <c r="DC153" s="252"/>
      <c r="DD153" s="252"/>
      <c r="DE153" s="252"/>
      <c r="DF153" s="252"/>
      <c r="DG153" s="252"/>
      <c r="DH153" s="252"/>
      <c r="DI153" s="252"/>
      <c r="DJ153" s="252"/>
      <c r="DK153" s="252"/>
      <c r="DL153" s="252"/>
      <c r="DM153" s="252"/>
      <c r="DN153" s="252"/>
      <c r="DO153" s="252"/>
      <c r="DP153" s="252"/>
      <c r="DQ153" s="252"/>
      <c r="DR153" s="252"/>
      <c r="DS153" s="252"/>
      <c r="DT153" s="252"/>
      <c r="DU153" s="252"/>
      <c r="DV153" s="252"/>
      <c r="DW153" s="252"/>
      <c r="DX153" s="252"/>
      <c r="DY153" s="252"/>
      <c r="DZ153" s="252"/>
      <c r="EA153" s="252"/>
      <c r="EB153" s="252"/>
      <c r="EC153" s="252"/>
      <c r="ED153" s="252"/>
      <c r="EE153" s="252"/>
      <c r="EF153" s="252"/>
      <c r="EG153" s="252"/>
      <c r="EH153" s="252"/>
      <c r="EI153" s="252"/>
      <c r="EJ153" s="252"/>
      <c r="EK153" s="252"/>
      <c r="EL153" s="252"/>
      <c r="EM153" s="252"/>
      <c r="EN153" s="252"/>
      <c r="EO153" s="252"/>
      <c r="EP153" s="252"/>
      <c r="EQ153" s="252"/>
      <c r="ER153" s="252"/>
      <c r="ES153" s="252"/>
      <c r="ET153" s="252"/>
      <c r="EU153" s="252"/>
      <c r="EV153" s="252"/>
      <c r="EW153" s="252"/>
      <c r="EX153" s="252"/>
      <c r="EY153" s="252"/>
      <c r="EZ153" s="252"/>
      <c r="FA153" s="252"/>
      <c r="FB153" s="252"/>
      <c r="FC153" s="252"/>
      <c r="FD153" s="252"/>
      <c r="FE153" s="252"/>
      <c r="FF153" s="252"/>
      <c r="FG153" s="252"/>
      <c r="FH153" s="252"/>
      <c r="FI153" s="252"/>
      <c r="FJ153" s="252"/>
      <c r="FK153" s="252"/>
      <c r="FL153" s="252"/>
      <c r="FM153" s="252"/>
      <c r="FN153" s="252"/>
      <c r="FO153" s="252"/>
      <c r="FP153" s="252"/>
      <c r="FQ153" s="252"/>
      <c r="FR153" s="252"/>
      <c r="FS153" s="252"/>
      <c r="FT153" s="252"/>
      <c r="FU153" s="252"/>
      <c r="FV153" s="252"/>
      <c r="FW153" s="252"/>
      <c r="FX153" s="252"/>
      <c r="FY153" s="252"/>
      <c r="FZ153" s="252"/>
      <c r="GA153" s="252"/>
      <c r="GB153" s="252"/>
      <c r="GC153" s="252"/>
      <c r="GD153" s="252"/>
      <c r="GE153" s="252"/>
      <c r="GF153" s="252"/>
      <c r="GG153" s="252"/>
      <c r="GH153" s="252"/>
      <c r="GI153" s="252"/>
      <c r="GJ153" s="252"/>
      <c r="GK153" s="252"/>
      <c r="GL153" s="252"/>
      <c r="GM153" s="252"/>
      <c r="GN153" s="252"/>
      <c r="GO153" s="252"/>
      <c r="GP153" s="252"/>
      <c r="GQ153" s="252"/>
      <c r="GR153" s="252"/>
      <c r="GS153" s="252"/>
      <c r="GT153" s="252"/>
      <c r="GU153" s="252"/>
      <c r="GV153" s="252"/>
      <c r="GW153" s="252"/>
      <c r="GX153" s="252"/>
      <c r="GY153" s="252"/>
      <c r="GZ153" s="252"/>
      <c r="HA153" s="252"/>
      <c r="HB153" s="252"/>
      <c r="HC153" s="252"/>
      <c r="HD153" s="252"/>
      <c r="HE153" s="252"/>
      <c r="HF153" s="252"/>
      <c r="HG153" s="252"/>
      <c r="HH153" s="252"/>
      <c r="HI153" s="252"/>
      <c r="HJ153" s="252"/>
      <c r="HK153" s="252"/>
      <c r="HL153" s="252"/>
      <c r="HM153" s="252"/>
      <c r="HN153" s="252"/>
      <c r="HO153" s="252"/>
      <c r="HP153" s="252"/>
      <c r="HQ153" s="252"/>
      <c r="HR153" s="252"/>
      <c r="HS153" s="252"/>
      <c r="HT153" s="252"/>
      <c r="HU153" s="252"/>
      <c r="HV153" s="252"/>
      <c r="HW153" s="252"/>
      <c r="HX153" s="252"/>
      <c r="HY153" s="252"/>
      <c r="HZ153" s="252"/>
      <c r="IA153" s="252"/>
      <c r="IB153" s="252"/>
      <c r="IC153" s="252"/>
      <c r="ID153" s="252"/>
      <c r="IE153" s="252"/>
      <c r="IF153" s="252"/>
      <c r="IG153" s="252"/>
      <c r="IH153" s="252"/>
      <c r="II153" s="252"/>
      <c r="IJ153" s="252"/>
      <c r="IK153" s="252"/>
      <c r="IL153" s="252"/>
      <c r="IM153" s="252"/>
      <c r="IN153" s="252"/>
      <c r="IO153" s="252"/>
      <c r="IP153" s="252"/>
      <c r="IQ153" s="252"/>
      <c r="IR153" s="252"/>
      <c r="IS153" s="252"/>
      <c r="IT153" s="252"/>
      <c r="IU153" s="252"/>
      <c r="IV153" s="252"/>
      <c r="IW153" s="252"/>
      <c r="IX153" s="252"/>
      <c r="IY153" s="252"/>
      <c r="IZ153" s="252"/>
      <c r="JA153" s="252"/>
      <c r="JB153" s="252"/>
      <c r="JC153" s="252"/>
      <c r="JD153" s="252"/>
      <c r="JE153" s="252"/>
      <c r="JF153" s="252"/>
      <c r="JG153" s="252"/>
      <c r="JH153" s="252"/>
      <c r="JI153" s="252"/>
      <c r="JJ153" s="252"/>
      <c r="JK153" s="252"/>
      <c r="JL153" s="252"/>
      <c r="JM153" s="252"/>
      <c r="JN153" s="252"/>
      <c r="JO153" s="252"/>
      <c r="JP153" s="252"/>
      <c r="JQ153" s="252"/>
      <c r="JR153" s="252"/>
      <c r="JS153" s="252"/>
      <c r="JT153" s="252"/>
      <c r="JU153" s="252"/>
      <c r="JV153" s="252"/>
      <c r="JW153" s="252"/>
      <c r="JX153" s="252"/>
      <c r="JY153" s="252"/>
      <c r="JZ153" s="252"/>
      <c r="KA153" s="252"/>
      <c r="KB153" s="252"/>
      <c r="KC153" s="252"/>
      <c r="KD153" s="252"/>
      <c r="KE153" s="252"/>
      <c r="KF153" s="252"/>
      <c r="KG153" s="252"/>
      <c r="KH153" s="252"/>
      <c r="KI153" s="252"/>
      <c r="KJ153" s="252"/>
      <c r="KK153" s="252"/>
      <c r="KL153" s="252"/>
      <c r="KM153" s="252"/>
      <c r="KN153" s="252"/>
      <c r="KO153" s="252"/>
      <c r="KP153" s="252"/>
      <c r="KQ153" s="252"/>
      <c r="KR153" s="252"/>
      <c r="KS153" s="252"/>
      <c r="KT153" s="252"/>
      <c r="KU153" s="252"/>
      <c r="KV153" s="252"/>
      <c r="KW153" s="252"/>
      <c r="KX153" s="252"/>
      <c r="KY153" s="252"/>
      <c r="KZ153" s="252"/>
      <c r="LA153" s="252"/>
      <c r="LB153" s="252"/>
      <c r="LC153" s="252"/>
      <c r="LD153" s="252"/>
      <c r="LE153" s="252"/>
      <c r="LF153" s="252"/>
      <c r="LG153" s="252"/>
      <c r="LH153" s="252"/>
      <c r="LI153" s="252"/>
      <c r="LJ153" s="252"/>
      <c r="LK153" s="252"/>
      <c r="LL153" s="252"/>
      <c r="LM153" s="252"/>
      <c r="LN153" s="252"/>
      <c r="LO153" s="252"/>
      <c r="LP153" s="252"/>
      <c r="LQ153" s="252"/>
      <c r="LR153" s="252"/>
      <c r="LS153" s="252"/>
      <c r="LT153" s="252"/>
      <c r="LU153" s="252"/>
      <c r="LV153" s="252"/>
      <c r="LW153" s="252"/>
      <c r="LX153" s="252"/>
      <c r="LY153" s="252"/>
      <c r="LZ153" s="252"/>
      <c r="MA153" s="252"/>
      <c r="MB153" s="252"/>
      <c r="MC153" s="252"/>
      <c r="MD153" s="252"/>
      <c r="ME153" s="252"/>
      <c r="MF153" s="252"/>
      <c r="MG153" s="252"/>
      <c r="MH153" s="252"/>
      <c r="MI153" s="252"/>
      <c r="MJ153" s="252"/>
      <c r="MK153" s="252"/>
      <c r="ML153" s="252"/>
      <c r="MM153" s="252"/>
      <c r="MN153" s="252"/>
    </row>
    <row r="154" spans="1:352" ht="15.75" x14ac:dyDescent="0.3">
      <c r="B154" s="190" t="s">
        <v>309</v>
      </c>
      <c r="C154" s="160" t="s">
        <v>147</v>
      </c>
      <c r="D154" s="160" t="s">
        <v>599</v>
      </c>
      <c r="E154" s="160" t="s">
        <v>252</v>
      </c>
      <c r="F154" s="160">
        <v>20284712596</v>
      </c>
      <c r="G154" s="160">
        <v>1</v>
      </c>
      <c r="H154" s="160"/>
      <c r="I154" s="160"/>
      <c r="J154" s="160"/>
      <c r="K154" s="160" t="s">
        <v>998</v>
      </c>
      <c r="L154" s="151" t="s">
        <v>1016</v>
      </c>
      <c r="M154" s="151"/>
      <c r="N154" s="160"/>
      <c r="O154" s="160"/>
      <c r="P154" s="160"/>
      <c r="Q154" s="160"/>
      <c r="R154" s="160"/>
      <c r="S154" s="160"/>
      <c r="T154" s="160" t="s">
        <v>243</v>
      </c>
      <c r="U154" s="160"/>
      <c r="V154" s="152" t="s">
        <v>91</v>
      </c>
      <c r="W154" s="238">
        <f>IF(V154=Hoja1!$C$2,Hoja1!$D$2,IF('1-Base de Datos'!V154=Hoja1!$C$3,Hoja1!$D$3,IF('1-Base de Datos'!V154=Hoja1!$C$4,Hoja1!$D$4,IF('1-Base de Datos'!V154=Hoja1!$C$5,Hoja1!$D$5,IF('1-Base de Datos'!V154=Hoja1!$C$6,Hoja1!$D$6,IF(V154=Hoja1!$C$7,Hoja1!$D$7,IF('1-Base de Datos'!V154=Hoja1!$C$8,Hoja1!$D$8,IF('1-Base de Datos'!V154=Hoja1!$C$9,Hoja1!$D$9,IF('1-Base de Datos'!V154=Hoja1!$C$10,Hoja1!$D$10,IF('1-Base de Datos'!V154=Hoja1!$C$11,Hoja1!$D$11,IF('1-Base de Datos'!V154=Hoja1!$C$12,Hoja1!$D$12," ")))))))))))</f>
        <v>834957</v>
      </c>
      <c r="X154" s="286">
        <v>919329</v>
      </c>
      <c r="Y154" s="161" t="s">
        <v>360</v>
      </c>
      <c r="Z154" s="246" t="s">
        <v>99</v>
      </c>
      <c r="AA154" s="154" t="s">
        <v>99</v>
      </c>
      <c r="AB154" s="160" t="s">
        <v>1021</v>
      </c>
      <c r="AC154" s="160" t="s">
        <v>245</v>
      </c>
      <c r="AD154" s="160" t="s">
        <v>245</v>
      </c>
      <c r="AE154" s="160" t="s">
        <v>245</v>
      </c>
      <c r="AF154" s="160" t="s">
        <v>245</v>
      </c>
      <c r="AG154" s="160" t="s">
        <v>245</v>
      </c>
      <c r="AH154" s="160" t="s">
        <v>245</v>
      </c>
      <c r="AI154" s="160">
        <v>156201175</v>
      </c>
      <c r="AJ154" s="167" t="s">
        <v>148</v>
      </c>
      <c r="AK154" s="165">
        <v>42322</v>
      </c>
      <c r="AL154" s="168"/>
      <c r="AM154" s="168"/>
      <c r="AN154" s="197"/>
    </row>
    <row r="155" spans="1:352" ht="15.75" x14ac:dyDescent="0.3">
      <c r="B155" s="190" t="s">
        <v>310</v>
      </c>
      <c r="C155" s="160" t="s">
        <v>149</v>
      </c>
      <c r="D155" s="160" t="s">
        <v>599</v>
      </c>
      <c r="E155" s="160" t="s">
        <v>252</v>
      </c>
      <c r="F155" s="160">
        <v>23310170364</v>
      </c>
      <c r="G155" s="160">
        <v>1</v>
      </c>
      <c r="H155" s="160"/>
      <c r="I155" s="160"/>
      <c r="J155" s="160"/>
      <c r="K155" s="160" t="s">
        <v>902</v>
      </c>
      <c r="L155" s="151" t="s">
        <v>1017</v>
      </c>
      <c r="M155" s="151"/>
      <c r="N155" s="160"/>
      <c r="O155" s="160"/>
      <c r="P155" s="160"/>
      <c r="Q155" s="160"/>
      <c r="R155" s="160"/>
      <c r="S155" s="160"/>
      <c r="T155" s="160" t="s">
        <v>243</v>
      </c>
      <c r="U155" s="160" t="s">
        <v>1056</v>
      </c>
      <c r="V155" s="152" t="s">
        <v>65</v>
      </c>
      <c r="W155" s="238">
        <f>IF(V155=Hoja1!$C$2,Hoja1!$D$2,IF('1-Base de Datos'!V155=Hoja1!$C$3,Hoja1!$D$3,IF('1-Base de Datos'!V155=Hoja1!$C$4,Hoja1!$D$4,IF('1-Base de Datos'!V155=Hoja1!$C$5,Hoja1!$D$5,IF('1-Base de Datos'!V155=Hoja1!$C$6,Hoja1!$D$6,IF(V155=Hoja1!$C$7,Hoja1!$D$7,IF('1-Base de Datos'!V155=Hoja1!$C$8,Hoja1!$D$8,IF('1-Base de Datos'!V155=Hoja1!$C$9,Hoja1!$D$9,IF('1-Base de Datos'!V155=Hoja1!$C$10,Hoja1!$D$10,IF('1-Base de Datos'!V155=Hoja1!$C$11,Hoja1!$D$11,IF('1-Base de Datos'!V155=Hoja1!$C$12,Hoja1!$D$12," ")))))))))))</f>
        <v>417478.51</v>
      </c>
      <c r="X155" s="162">
        <v>468787</v>
      </c>
      <c r="Y155" s="161" t="s">
        <v>360</v>
      </c>
      <c r="Z155" s="246" t="s">
        <v>84</v>
      </c>
      <c r="AA155" s="154" t="s">
        <v>84</v>
      </c>
      <c r="AB155" s="160" t="s">
        <v>244</v>
      </c>
      <c r="AC155" s="160" t="s">
        <v>245</v>
      </c>
      <c r="AD155" s="160" t="s">
        <v>245</v>
      </c>
      <c r="AE155" s="160" t="s">
        <v>245</v>
      </c>
      <c r="AF155" s="160" t="s">
        <v>245</v>
      </c>
      <c r="AG155" s="160" t="s">
        <v>245</v>
      </c>
      <c r="AH155" s="160" t="s">
        <v>245</v>
      </c>
      <c r="AI155" s="160">
        <v>154408117</v>
      </c>
      <c r="AJ155" s="167" t="s">
        <v>150</v>
      </c>
      <c r="AK155" s="165">
        <v>41441</v>
      </c>
      <c r="AL155" s="168"/>
      <c r="AM155" s="168"/>
      <c r="AN155" s="197"/>
    </row>
    <row r="156" spans="1:352" ht="15.75" x14ac:dyDescent="0.3">
      <c r="B156" s="190" t="s">
        <v>311</v>
      </c>
      <c r="C156" s="160" t="s">
        <v>151</v>
      </c>
      <c r="D156" s="160" t="s">
        <v>599</v>
      </c>
      <c r="E156" s="160" t="s">
        <v>252</v>
      </c>
      <c r="F156" s="160">
        <v>27308626380</v>
      </c>
      <c r="G156" s="160">
        <v>1</v>
      </c>
      <c r="H156" s="160"/>
      <c r="I156" s="160"/>
      <c r="J156" s="160"/>
      <c r="K156" s="160" t="s">
        <v>902</v>
      </c>
      <c r="L156" s="151" t="s">
        <v>1016</v>
      </c>
      <c r="M156" s="151"/>
      <c r="N156" s="160"/>
      <c r="O156" s="160"/>
      <c r="P156" s="160"/>
      <c r="Q156" s="160"/>
      <c r="R156" s="160"/>
      <c r="S156" s="160"/>
      <c r="T156" s="160" t="s">
        <v>243</v>
      </c>
      <c r="U156" s="160" t="s">
        <v>1056</v>
      </c>
      <c r="V156" s="152" t="s">
        <v>631</v>
      </c>
      <c r="W156" s="238">
        <f>IF(V156=Hoja1!$C$2,Hoja1!$D$2,IF('1-Base de Datos'!V156=Hoja1!$C$3,Hoja1!$D$3,IF('1-Base de Datos'!V156=Hoja1!$C$4,Hoja1!$D$4,IF('1-Base de Datos'!V156=Hoja1!$C$5,Hoja1!$D$5,IF('1-Base de Datos'!V156=Hoja1!$C$6,Hoja1!$D$6,IF(V156=Hoja1!$C$7,Hoja1!$D$7,IF('1-Base de Datos'!V156=Hoja1!$C$8,Hoja1!$D$8,IF('1-Base de Datos'!V156=Hoja1!$C$9,Hoja1!$D$9,IF('1-Base de Datos'!V156=Hoja1!$C$10,Hoja1!$D$10,IF('1-Base de Datos'!V156=Hoja1!$C$11,Hoja1!$D$11,IF('1-Base de Datos'!V156=Hoja1!$C$12,Hoja1!$D$12," ")))))))))))</f>
        <v>208739.25</v>
      </c>
      <c r="X156" s="286">
        <v>190000</v>
      </c>
      <c r="Y156" s="161" t="s">
        <v>653</v>
      </c>
      <c r="Z156" s="246" t="s">
        <v>631</v>
      </c>
      <c r="AA156" s="154" t="s">
        <v>631</v>
      </c>
      <c r="AB156" s="160" t="s">
        <v>244</v>
      </c>
      <c r="AC156" s="160" t="s">
        <v>245</v>
      </c>
      <c r="AD156" s="160" t="s">
        <v>245</v>
      </c>
      <c r="AE156" s="160" t="s">
        <v>245</v>
      </c>
      <c r="AF156" s="160" t="s">
        <v>245</v>
      </c>
      <c r="AG156" s="160" t="s">
        <v>245</v>
      </c>
      <c r="AH156" s="160" t="s">
        <v>245</v>
      </c>
      <c r="AI156" s="160">
        <v>154046938</v>
      </c>
      <c r="AJ156" s="167" t="s">
        <v>152</v>
      </c>
      <c r="AK156" s="165">
        <v>30803</v>
      </c>
      <c r="AL156" s="168"/>
      <c r="AM156" s="168"/>
      <c r="AN156" s="197"/>
    </row>
    <row r="157" spans="1:352" ht="15.75" x14ac:dyDescent="0.3">
      <c r="B157" s="190" t="s">
        <v>312</v>
      </c>
      <c r="C157" s="160" t="s">
        <v>153</v>
      </c>
      <c r="D157" s="160" t="s">
        <v>599</v>
      </c>
      <c r="E157" s="160" t="s">
        <v>252</v>
      </c>
      <c r="F157" s="160">
        <v>27298554556</v>
      </c>
      <c r="G157" s="160">
        <v>1</v>
      </c>
      <c r="H157" s="160"/>
      <c r="I157" s="160"/>
      <c r="J157" s="160"/>
      <c r="K157" s="160" t="s">
        <v>902</v>
      </c>
      <c r="L157" s="151" t="s">
        <v>1017</v>
      </c>
      <c r="M157" s="151"/>
      <c r="N157" s="160"/>
      <c r="O157" s="160"/>
      <c r="P157" s="160"/>
      <c r="Q157" s="160"/>
      <c r="R157" s="160"/>
      <c r="S157" s="160"/>
      <c r="T157" s="160" t="s">
        <v>243</v>
      </c>
      <c r="U157" s="160" t="s">
        <v>1056</v>
      </c>
      <c r="V157" s="152" t="s">
        <v>119</v>
      </c>
      <c r="W157" s="238">
        <f>IF(V157=Hoja1!$C$2,Hoja1!$D$2,IF('1-Base de Datos'!V157=Hoja1!$C$3,Hoja1!$D$3,IF('1-Base de Datos'!V157=Hoja1!$C$4,Hoja1!$D$4,IF('1-Base de Datos'!V157=Hoja1!$C$5,Hoja1!$D$5,IF('1-Base de Datos'!V157=Hoja1!$C$6,Hoja1!$D$6,IF(V157=Hoja1!$C$7,Hoja1!$D$7,IF('1-Base de Datos'!V157=Hoja1!$C$8,Hoja1!$D$8,IF('1-Base de Datos'!V157=Hoja1!$C$9,Hoja1!$D$9,IF('1-Base de Datos'!V157=Hoja1!$C$10,Hoja1!$D$10,IF('1-Base de Datos'!V157=Hoja1!$C$11,Hoja1!$D$11,IF('1-Base de Datos'!V157=Hoja1!$C$12,Hoja1!$D$12," ")))))))))))</f>
        <v>1739493.79</v>
      </c>
      <c r="X157" s="162">
        <v>1086377</v>
      </c>
      <c r="Y157" s="161" t="s">
        <v>360</v>
      </c>
      <c r="Z157" s="246" t="s">
        <v>102</v>
      </c>
      <c r="AA157" s="154" t="s">
        <v>102</v>
      </c>
      <c r="AB157" s="160" t="s">
        <v>359</v>
      </c>
      <c r="AC157" s="160" t="s">
        <v>245</v>
      </c>
      <c r="AD157" s="160" t="s">
        <v>245</v>
      </c>
      <c r="AE157" s="160" t="s">
        <v>245</v>
      </c>
      <c r="AF157" s="160" t="s">
        <v>245</v>
      </c>
      <c r="AG157" s="160" t="s">
        <v>245</v>
      </c>
      <c r="AH157" s="160" t="s">
        <v>245</v>
      </c>
      <c r="AI157" s="160">
        <v>154170807</v>
      </c>
      <c r="AJ157" s="164" t="s">
        <v>154</v>
      </c>
      <c r="AK157" s="165">
        <v>41338</v>
      </c>
      <c r="AL157" s="166"/>
      <c r="AM157" s="166"/>
      <c r="AN157" s="197"/>
    </row>
    <row r="158" spans="1:352" customFormat="1" ht="15.75" customHeight="1" x14ac:dyDescent="0.3">
      <c r="A158" s="252"/>
      <c r="B158" s="29" t="s">
        <v>483</v>
      </c>
      <c r="C158" s="63" t="s">
        <v>487</v>
      </c>
      <c r="D158" s="1" t="s">
        <v>600</v>
      </c>
      <c r="E158" s="1" t="s">
        <v>252</v>
      </c>
      <c r="F158" s="1">
        <v>20303224557</v>
      </c>
      <c r="G158" s="1"/>
      <c r="H158" s="1" t="s">
        <v>488</v>
      </c>
      <c r="I158" s="1"/>
      <c r="J158" s="1"/>
      <c r="K158" s="1" t="s">
        <v>486</v>
      </c>
      <c r="L158" s="14" t="s">
        <v>477</v>
      </c>
      <c r="M158" s="14" t="s">
        <v>484</v>
      </c>
      <c r="N158" s="1"/>
      <c r="O158" s="1"/>
      <c r="P158" s="1"/>
      <c r="Q158" s="1"/>
      <c r="R158" s="1"/>
      <c r="S158" s="1"/>
      <c r="T158" s="1" t="s">
        <v>243</v>
      </c>
      <c r="U158" s="160"/>
      <c r="V158" s="83"/>
      <c r="W158" s="238" t="str">
        <f>IF(V158=Hoja1!$C$2,Hoja1!$D$2,IF('1-Base de Datos'!V158=Hoja1!$C$3,Hoja1!$D$3,IF('1-Base de Datos'!V158=Hoja1!$C$4,Hoja1!$D$4,IF('1-Base de Datos'!V158=Hoja1!$C$5,Hoja1!$D$5,IF('1-Base de Datos'!V158=Hoja1!$C$6,Hoja1!$D$6,IF(V158=Hoja1!$C$7,Hoja1!$D$7,IF('1-Base de Datos'!V158=Hoja1!$C$8,Hoja1!$D$8,IF('1-Base de Datos'!V158=Hoja1!$C$9,Hoja1!$D$9,IF('1-Base de Datos'!V158=Hoja1!$C$10,Hoja1!$D$10,IF('1-Base de Datos'!V158=Hoja1!$C$11,Hoja1!$D$11,IF('1-Base de Datos'!V158=Hoja1!$C$12,Hoja1!$D$12," ")))))))))))</f>
        <v xml:space="preserve"> </v>
      </c>
      <c r="X158" s="115"/>
      <c r="Y158" s="83"/>
      <c r="Z158" s="246"/>
      <c r="AA158" s="154"/>
      <c r="AB158" s="1" t="s">
        <v>246</v>
      </c>
      <c r="AC158" s="1" t="s">
        <v>247</v>
      </c>
      <c r="AD158" s="1" t="s">
        <v>245</v>
      </c>
      <c r="AE158" s="1" t="s">
        <v>245</v>
      </c>
      <c r="AF158" s="1" t="s">
        <v>245</v>
      </c>
      <c r="AG158" s="1" t="s">
        <v>245</v>
      </c>
      <c r="AH158" s="1" t="s">
        <v>245</v>
      </c>
      <c r="AI158" s="1">
        <v>154722277</v>
      </c>
      <c r="AJ158" s="93" t="s">
        <v>485</v>
      </c>
      <c r="AK158" s="47"/>
      <c r="AL158" s="41">
        <v>42430</v>
      </c>
      <c r="AM158" s="94"/>
      <c r="AN158" s="10">
        <v>30714988456</v>
      </c>
      <c r="AO158" s="252"/>
      <c r="AP158" s="252"/>
      <c r="AQ158" s="252"/>
      <c r="AR158" s="252"/>
      <c r="AS158" s="252"/>
      <c r="AT158" s="252"/>
      <c r="AU158" s="252"/>
      <c r="AV158" s="252"/>
      <c r="AW158" s="252"/>
      <c r="AX158" s="252"/>
      <c r="AY158" s="252"/>
      <c r="AZ158" s="252"/>
      <c r="BA158" s="252"/>
      <c r="BB158" s="252"/>
      <c r="BC158" s="252"/>
      <c r="BD158" s="252"/>
      <c r="BE158" s="252"/>
      <c r="BF158" s="252"/>
      <c r="BG158" s="252"/>
      <c r="BH158" s="252"/>
      <c r="BI158" s="252"/>
      <c r="BJ158" s="252"/>
      <c r="BK158" s="252"/>
      <c r="BL158" s="252"/>
      <c r="BM158" s="252"/>
      <c r="BN158" s="252"/>
      <c r="BO158" s="252"/>
      <c r="BP158" s="252"/>
      <c r="BQ158" s="252"/>
      <c r="BR158" s="252"/>
      <c r="BS158" s="252"/>
      <c r="BT158" s="252"/>
      <c r="BU158" s="252"/>
      <c r="BV158" s="252"/>
      <c r="BW158" s="252"/>
      <c r="BX158" s="252"/>
      <c r="BY158" s="252"/>
      <c r="BZ158" s="252"/>
      <c r="CA158" s="252"/>
      <c r="CB158" s="252"/>
      <c r="CC158" s="252"/>
      <c r="CD158" s="252"/>
      <c r="CE158" s="252"/>
      <c r="CF158" s="252"/>
      <c r="CG158" s="252"/>
      <c r="CH158" s="252"/>
      <c r="CI158" s="252"/>
      <c r="CJ158" s="252"/>
      <c r="CK158" s="252"/>
      <c r="CL158" s="252"/>
      <c r="CM158" s="252"/>
      <c r="CN158" s="252"/>
      <c r="CO158" s="252"/>
      <c r="CP158" s="252"/>
      <c r="CQ158" s="252"/>
      <c r="CR158" s="252"/>
      <c r="CS158" s="252"/>
      <c r="CT158" s="252"/>
      <c r="CU158" s="252"/>
      <c r="CV158" s="252"/>
      <c r="CW158" s="252"/>
      <c r="CX158" s="252"/>
      <c r="CY158" s="252"/>
      <c r="CZ158" s="252"/>
      <c r="DA158" s="252"/>
      <c r="DB158" s="252"/>
      <c r="DC158" s="252"/>
      <c r="DD158" s="252"/>
      <c r="DE158" s="252"/>
      <c r="DF158" s="252"/>
      <c r="DG158" s="252"/>
      <c r="DH158" s="252"/>
      <c r="DI158" s="252"/>
      <c r="DJ158" s="252"/>
      <c r="DK158" s="252"/>
      <c r="DL158" s="252"/>
      <c r="DM158" s="252"/>
      <c r="DN158" s="252"/>
      <c r="DO158" s="252"/>
      <c r="DP158" s="252"/>
      <c r="DQ158" s="252"/>
      <c r="DR158" s="252"/>
      <c r="DS158" s="252"/>
      <c r="DT158" s="252"/>
      <c r="DU158" s="252"/>
      <c r="DV158" s="252"/>
      <c r="DW158" s="252"/>
      <c r="DX158" s="252"/>
      <c r="DY158" s="252"/>
      <c r="DZ158" s="252"/>
      <c r="EA158" s="252"/>
      <c r="EB158" s="252"/>
      <c r="EC158" s="252"/>
      <c r="ED158" s="252"/>
      <c r="EE158" s="252"/>
      <c r="EF158" s="252"/>
      <c r="EG158" s="252"/>
      <c r="EH158" s="252"/>
      <c r="EI158" s="252"/>
      <c r="EJ158" s="252"/>
      <c r="EK158" s="252"/>
      <c r="EL158" s="252"/>
      <c r="EM158" s="252"/>
      <c r="EN158" s="252"/>
      <c r="EO158" s="252"/>
      <c r="EP158" s="252"/>
      <c r="EQ158" s="252"/>
      <c r="ER158" s="252"/>
      <c r="ES158" s="252"/>
      <c r="ET158" s="252"/>
      <c r="EU158" s="252"/>
      <c r="EV158" s="252"/>
      <c r="EW158" s="252"/>
      <c r="EX158" s="252"/>
      <c r="EY158" s="252"/>
      <c r="EZ158" s="252"/>
      <c r="FA158" s="252"/>
      <c r="FB158" s="252"/>
      <c r="FC158" s="252"/>
      <c r="FD158" s="252"/>
      <c r="FE158" s="252"/>
      <c r="FF158" s="252"/>
      <c r="FG158" s="252"/>
      <c r="FH158" s="252"/>
      <c r="FI158" s="252"/>
      <c r="FJ158" s="252"/>
      <c r="FK158" s="252"/>
      <c r="FL158" s="252"/>
      <c r="FM158" s="252"/>
      <c r="FN158" s="252"/>
      <c r="FO158" s="252"/>
      <c r="FP158" s="252"/>
      <c r="FQ158" s="252"/>
      <c r="FR158" s="252"/>
      <c r="FS158" s="252"/>
      <c r="FT158" s="252"/>
      <c r="FU158" s="252"/>
      <c r="FV158" s="252"/>
      <c r="FW158" s="252"/>
      <c r="FX158" s="252"/>
      <c r="FY158" s="252"/>
      <c r="FZ158" s="252"/>
      <c r="GA158" s="252"/>
      <c r="GB158" s="252"/>
      <c r="GC158" s="252"/>
      <c r="GD158" s="252"/>
      <c r="GE158" s="252"/>
      <c r="GF158" s="252"/>
      <c r="GG158" s="252"/>
      <c r="GH158" s="252"/>
      <c r="GI158" s="252"/>
      <c r="GJ158" s="252"/>
      <c r="GK158" s="252"/>
      <c r="GL158" s="252"/>
      <c r="GM158" s="252"/>
      <c r="GN158" s="252"/>
      <c r="GO158" s="252"/>
      <c r="GP158" s="252"/>
      <c r="GQ158" s="252"/>
      <c r="GR158" s="252"/>
      <c r="GS158" s="252"/>
      <c r="GT158" s="252"/>
      <c r="GU158" s="252"/>
      <c r="GV158" s="252"/>
      <c r="GW158" s="252"/>
      <c r="GX158" s="252"/>
      <c r="GY158" s="252"/>
      <c r="GZ158" s="252"/>
      <c r="HA158" s="252"/>
      <c r="HB158" s="252"/>
      <c r="HC158" s="252"/>
      <c r="HD158" s="252"/>
      <c r="HE158" s="252"/>
      <c r="HF158" s="252"/>
      <c r="HG158" s="252"/>
      <c r="HH158" s="252"/>
      <c r="HI158" s="252"/>
      <c r="HJ158" s="252"/>
      <c r="HK158" s="252"/>
      <c r="HL158" s="252"/>
      <c r="HM158" s="252"/>
      <c r="HN158" s="252"/>
      <c r="HO158" s="252"/>
      <c r="HP158" s="252"/>
      <c r="HQ158" s="252"/>
      <c r="HR158" s="252"/>
      <c r="HS158" s="252"/>
      <c r="HT158" s="252"/>
      <c r="HU158" s="252"/>
      <c r="HV158" s="252"/>
      <c r="HW158" s="252"/>
      <c r="HX158" s="252"/>
      <c r="HY158" s="252"/>
      <c r="HZ158" s="252"/>
      <c r="IA158" s="252"/>
      <c r="IB158" s="252"/>
      <c r="IC158" s="252"/>
      <c r="ID158" s="252"/>
      <c r="IE158" s="252"/>
      <c r="IF158" s="252"/>
      <c r="IG158" s="252"/>
      <c r="IH158" s="252"/>
      <c r="II158" s="252"/>
      <c r="IJ158" s="252"/>
      <c r="IK158" s="252"/>
      <c r="IL158" s="252"/>
      <c r="IM158" s="252"/>
      <c r="IN158" s="252"/>
      <c r="IO158" s="252"/>
      <c r="IP158" s="252"/>
      <c r="IQ158" s="252"/>
      <c r="IR158" s="252"/>
      <c r="IS158" s="252"/>
      <c r="IT158" s="252"/>
      <c r="IU158" s="252"/>
      <c r="IV158" s="252"/>
      <c r="IW158" s="252"/>
      <c r="IX158" s="252"/>
      <c r="IY158" s="252"/>
      <c r="IZ158" s="252"/>
      <c r="JA158" s="252"/>
      <c r="JB158" s="252"/>
      <c r="JC158" s="252"/>
      <c r="JD158" s="252"/>
      <c r="JE158" s="252"/>
      <c r="JF158" s="252"/>
      <c r="JG158" s="252"/>
      <c r="JH158" s="252"/>
      <c r="JI158" s="252"/>
      <c r="JJ158" s="252"/>
      <c r="JK158" s="252"/>
      <c r="JL158" s="252"/>
      <c r="JM158" s="252"/>
      <c r="JN158" s="252"/>
      <c r="JO158" s="252"/>
      <c r="JP158" s="252"/>
      <c r="JQ158" s="252"/>
      <c r="JR158" s="252"/>
      <c r="JS158" s="252"/>
      <c r="JT158" s="252"/>
      <c r="JU158" s="252"/>
      <c r="JV158" s="252"/>
      <c r="JW158" s="252"/>
      <c r="JX158" s="252"/>
      <c r="JY158" s="252"/>
      <c r="JZ158" s="252"/>
      <c r="KA158" s="252"/>
      <c r="KB158" s="252"/>
      <c r="KC158" s="252"/>
      <c r="KD158" s="252"/>
      <c r="KE158" s="252"/>
      <c r="KF158" s="252"/>
      <c r="KG158" s="252"/>
      <c r="KH158" s="252"/>
      <c r="KI158" s="252"/>
      <c r="KJ158" s="252"/>
      <c r="KK158" s="252"/>
      <c r="KL158" s="252"/>
      <c r="KM158" s="252"/>
      <c r="KN158" s="252"/>
      <c r="KO158" s="252"/>
      <c r="KP158" s="252"/>
      <c r="KQ158" s="252"/>
      <c r="KR158" s="252"/>
      <c r="KS158" s="252"/>
      <c r="KT158" s="252"/>
      <c r="KU158" s="252"/>
      <c r="KV158" s="252"/>
      <c r="KW158" s="252"/>
      <c r="KX158" s="252"/>
      <c r="KY158" s="252"/>
      <c r="KZ158" s="252"/>
      <c r="LA158" s="252"/>
      <c r="LB158" s="252"/>
      <c r="LC158" s="252"/>
      <c r="LD158" s="252"/>
      <c r="LE158" s="252"/>
      <c r="LF158" s="252"/>
      <c r="LG158" s="252"/>
      <c r="LH158" s="252"/>
      <c r="LI158" s="252"/>
      <c r="LJ158" s="252"/>
      <c r="LK158" s="252"/>
      <c r="LL158" s="252"/>
      <c r="LM158" s="252"/>
      <c r="LN158" s="252"/>
      <c r="LO158" s="252"/>
      <c r="LP158" s="252"/>
      <c r="LQ158" s="252"/>
      <c r="LR158" s="252"/>
      <c r="LS158" s="252"/>
      <c r="LT158" s="252"/>
      <c r="LU158" s="252"/>
      <c r="LV158" s="252"/>
      <c r="LW158" s="252"/>
      <c r="LX158" s="252"/>
      <c r="LY158" s="252"/>
      <c r="LZ158" s="252"/>
      <c r="MA158" s="252"/>
      <c r="MB158" s="252"/>
      <c r="MC158" s="252"/>
      <c r="MD158" s="252"/>
      <c r="ME158" s="252"/>
      <c r="MF158" s="252"/>
      <c r="MG158" s="252"/>
      <c r="MH158" s="252"/>
      <c r="MI158" s="252"/>
      <c r="MJ158" s="252"/>
      <c r="MK158" s="252"/>
      <c r="ML158" s="252"/>
      <c r="MM158" s="252"/>
      <c r="MN158" s="252"/>
    </row>
    <row r="159" spans="1:352" ht="15.75" x14ac:dyDescent="0.3">
      <c r="B159" s="190" t="s">
        <v>496</v>
      </c>
      <c r="C159" s="160" t="s">
        <v>495</v>
      </c>
      <c r="D159" s="160" t="s">
        <v>599</v>
      </c>
      <c r="E159" s="160" t="s">
        <v>252</v>
      </c>
      <c r="F159" s="160">
        <v>27291213559</v>
      </c>
      <c r="G159" s="160">
        <v>1</v>
      </c>
      <c r="H159" s="160"/>
      <c r="I159" s="160"/>
      <c r="J159" s="160"/>
      <c r="K159" s="191" t="s">
        <v>902</v>
      </c>
      <c r="L159" s="151" t="s">
        <v>1016</v>
      </c>
      <c r="M159" s="151"/>
      <c r="N159" s="160"/>
      <c r="O159" s="160"/>
      <c r="P159" s="160"/>
      <c r="Q159" s="160"/>
      <c r="R159" s="160"/>
      <c r="S159" s="160"/>
      <c r="T159" s="160" t="s">
        <v>243</v>
      </c>
      <c r="U159" s="160" t="s">
        <v>1056</v>
      </c>
      <c r="V159" s="152" t="s">
        <v>102</v>
      </c>
      <c r="W159" s="238">
        <f>IF(V159=Hoja1!$C$2,Hoja1!$D$2,IF('1-Base de Datos'!V159=Hoja1!$C$3,Hoja1!$D$3,IF('1-Base de Datos'!V159=Hoja1!$C$4,Hoja1!$D$4,IF('1-Base de Datos'!V159=Hoja1!$C$5,Hoja1!$D$5,IF('1-Base de Datos'!V159=Hoja1!$C$6,Hoja1!$D$6,IF(V159=Hoja1!$C$7,Hoja1!$D$7,IF('1-Base de Datos'!V159=Hoja1!$C$8,Hoja1!$D$8,IF('1-Base de Datos'!V159=Hoja1!$C$9,Hoja1!$D$9,IF('1-Base de Datos'!V159=Hoja1!$C$10,Hoja1!$D$10,IF('1-Base de Datos'!V159=Hoja1!$C$11,Hoja1!$D$11,IF('1-Base de Datos'!V159=Hoja1!$C$12,Hoja1!$D$12," ")))))))))))</f>
        <v>1252435.53</v>
      </c>
      <c r="X159" s="286">
        <v>1606065</v>
      </c>
      <c r="Y159" s="161" t="s">
        <v>360</v>
      </c>
      <c r="Z159" s="246" t="s">
        <v>119</v>
      </c>
      <c r="AA159" s="154" t="s">
        <v>119</v>
      </c>
      <c r="AB159" s="160" t="s">
        <v>244</v>
      </c>
      <c r="AC159" s="160" t="s">
        <v>245</v>
      </c>
      <c r="AD159" s="160" t="s">
        <v>245</v>
      </c>
      <c r="AE159" s="160" t="s">
        <v>247</v>
      </c>
      <c r="AF159" s="160" t="s">
        <v>245</v>
      </c>
      <c r="AG159" s="160" t="s">
        <v>245</v>
      </c>
      <c r="AH159" s="160" t="s">
        <v>245</v>
      </c>
      <c r="AI159" s="160" t="s">
        <v>497</v>
      </c>
      <c r="AJ159" s="167" t="s">
        <v>498</v>
      </c>
      <c r="AK159" s="165">
        <v>42712</v>
      </c>
      <c r="AL159" s="183">
        <v>42430</v>
      </c>
      <c r="AM159" s="210"/>
      <c r="AN159" s="197"/>
    </row>
    <row r="160" spans="1:352" ht="15.75" x14ac:dyDescent="0.3">
      <c r="B160" s="159" t="s">
        <v>512</v>
      </c>
      <c r="C160" s="160" t="s">
        <v>513</v>
      </c>
      <c r="D160" s="160" t="s">
        <v>599</v>
      </c>
      <c r="E160" s="160" t="s">
        <v>252</v>
      </c>
      <c r="F160" s="160">
        <v>27286764288</v>
      </c>
      <c r="G160" s="160">
        <v>1</v>
      </c>
      <c r="H160" s="160"/>
      <c r="I160" s="160"/>
      <c r="J160" s="160"/>
      <c r="K160" s="160" t="s">
        <v>902</v>
      </c>
      <c r="L160" s="151" t="s">
        <v>1017</v>
      </c>
      <c r="M160" s="151"/>
      <c r="N160" s="160"/>
      <c r="O160" s="160"/>
      <c r="P160" s="160" t="s">
        <v>367</v>
      </c>
      <c r="Q160" s="160"/>
      <c r="R160" s="160"/>
      <c r="S160" s="160"/>
      <c r="T160" s="160" t="s">
        <v>198</v>
      </c>
      <c r="U160" s="160"/>
      <c r="V160" s="152"/>
      <c r="W160" s="238" t="str">
        <f>IF(V160=Hoja1!$C$2,Hoja1!$D$2,IF('1-Base de Datos'!V160=Hoja1!$C$3,Hoja1!$D$3,IF('1-Base de Datos'!V160=Hoja1!$C$4,Hoja1!$D$4,IF('1-Base de Datos'!V160=Hoja1!$C$5,Hoja1!$D$5,IF('1-Base de Datos'!V160=Hoja1!$C$6,Hoja1!$D$6,IF(V160=Hoja1!$C$7,Hoja1!$D$7,IF('1-Base de Datos'!V160=Hoja1!$C$8,Hoja1!$D$8,IF('1-Base de Datos'!V160=Hoja1!$C$9,Hoja1!$D$9,IF('1-Base de Datos'!V160=Hoja1!$C$10,Hoja1!$D$10,IF('1-Base de Datos'!V160=Hoja1!$C$11,Hoja1!$D$11,IF('1-Base de Datos'!V160=Hoja1!$C$12,Hoja1!$D$12," ")))))))))))</f>
        <v xml:space="preserve"> </v>
      </c>
      <c r="X160" s="162"/>
      <c r="Y160" s="161"/>
      <c r="Z160" s="246"/>
      <c r="AA160" s="154"/>
      <c r="AB160" s="160"/>
      <c r="AC160" s="160" t="s">
        <v>245</v>
      </c>
      <c r="AD160" s="160" t="s">
        <v>245</v>
      </c>
      <c r="AE160" s="160" t="s">
        <v>247</v>
      </c>
      <c r="AF160" s="160" t="s">
        <v>245</v>
      </c>
      <c r="AG160" s="160" t="s">
        <v>245</v>
      </c>
      <c r="AH160" s="160" t="s">
        <v>245</v>
      </c>
      <c r="AI160" s="160"/>
      <c r="AJ160" s="167" t="s">
        <v>776</v>
      </c>
      <c r="AK160" s="165"/>
      <c r="AL160" s="166"/>
      <c r="AM160" s="166"/>
      <c r="AN160" s="158"/>
    </row>
    <row r="161" spans="1:352" ht="15.75" x14ac:dyDescent="0.3">
      <c r="B161" s="190" t="s">
        <v>581</v>
      </c>
      <c r="C161" s="160" t="s">
        <v>583</v>
      </c>
      <c r="D161" s="160" t="s">
        <v>599</v>
      </c>
      <c r="E161" s="160" t="s">
        <v>252</v>
      </c>
      <c r="F161" s="160">
        <v>27276105774</v>
      </c>
      <c r="G161" s="160">
        <v>1</v>
      </c>
      <c r="H161" s="160"/>
      <c r="I161" s="160"/>
      <c r="J161" s="160"/>
      <c r="K161" s="211" t="s">
        <v>1102</v>
      </c>
      <c r="L161" s="151" t="s">
        <v>1017</v>
      </c>
      <c r="M161" s="151"/>
      <c r="N161" s="160"/>
      <c r="O161" s="160"/>
      <c r="P161" s="160"/>
      <c r="Q161" s="160"/>
      <c r="R161" s="160"/>
      <c r="S161" s="160"/>
      <c r="T161" s="160" t="s">
        <v>243</v>
      </c>
      <c r="U161" s="160" t="s">
        <v>1056</v>
      </c>
      <c r="V161" s="152" t="s">
        <v>84</v>
      </c>
      <c r="W161" s="238">
        <f>IF(V161=Hoja1!$C$2,Hoja1!$D$2,IF('1-Base de Datos'!V161=Hoja1!$C$3,Hoja1!$D$3,IF('1-Base de Datos'!V161=Hoja1!$C$4,Hoja1!$D$4,IF('1-Base de Datos'!V161=Hoja1!$C$5,Hoja1!$D$5,IF('1-Base de Datos'!V161=Hoja1!$C$6,Hoja1!$D$6,IF(V161=Hoja1!$C$7,Hoja1!$D$7,IF('1-Base de Datos'!V161=Hoja1!$C$8,Hoja1!$D$8,IF('1-Base de Datos'!V161=Hoja1!$C$9,Hoja1!$D$9,IF('1-Base de Datos'!V161=Hoja1!$C$10,Hoja1!$D$10,IF('1-Base de Datos'!V161=Hoja1!$C$11,Hoja1!$D$11,IF('1-Base de Datos'!V161=Hoja1!$C$12,Hoja1!$D$12," ")))))))))))</f>
        <v>626217.78</v>
      </c>
      <c r="X161" s="162">
        <v>499214</v>
      </c>
      <c r="Y161" s="161" t="s">
        <v>653</v>
      </c>
      <c r="Z161" s="246" t="s">
        <v>653</v>
      </c>
      <c r="AA161" s="154" t="s">
        <v>84</v>
      </c>
      <c r="AB161" s="160" t="s">
        <v>250</v>
      </c>
      <c r="AC161" s="160" t="s">
        <v>245</v>
      </c>
      <c r="AD161" s="160" t="s">
        <v>245</v>
      </c>
      <c r="AE161" s="160" t="s">
        <v>245</v>
      </c>
      <c r="AF161" s="160" t="s">
        <v>245</v>
      </c>
      <c r="AG161" s="160" t="s">
        <v>245</v>
      </c>
      <c r="AH161" s="160" t="s">
        <v>245</v>
      </c>
      <c r="AI161" s="160" t="s">
        <v>582</v>
      </c>
      <c r="AJ161" s="167" t="s">
        <v>584</v>
      </c>
      <c r="AK161" s="179">
        <v>42735</v>
      </c>
      <c r="AL161" s="183">
        <v>42615</v>
      </c>
      <c r="AM161" s="210"/>
      <c r="AN161" s="197"/>
    </row>
    <row r="162" spans="1:352" customFormat="1" ht="15.75" customHeight="1" x14ac:dyDescent="0.3">
      <c r="A162" s="252"/>
      <c r="B162" s="27" t="s">
        <v>606</v>
      </c>
      <c r="C162" s="1" t="s">
        <v>607</v>
      </c>
      <c r="D162" s="1" t="s">
        <v>599</v>
      </c>
      <c r="E162" s="1" t="s">
        <v>252</v>
      </c>
      <c r="F162" s="1">
        <v>27028101673</v>
      </c>
      <c r="G162" s="1">
        <v>1</v>
      </c>
      <c r="H162" s="1"/>
      <c r="I162" s="1"/>
      <c r="J162" s="1"/>
      <c r="K162" s="46" t="s">
        <v>902</v>
      </c>
      <c r="L162" s="14" t="s">
        <v>477</v>
      </c>
      <c r="M162" s="14"/>
      <c r="N162" s="1"/>
      <c r="O162" s="1"/>
      <c r="P162" s="1"/>
      <c r="Q162" s="1"/>
      <c r="R162" s="1"/>
      <c r="S162" s="1"/>
      <c r="T162" s="1" t="s">
        <v>198</v>
      </c>
      <c r="U162" s="160"/>
      <c r="V162" s="83"/>
      <c r="W162" s="238" t="str">
        <f>IF(V162=Hoja1!$C$2,Hoja1!$D$2,IF('1-Base de Datos'!V162=Hoja1!$C$3,Hoja1!$D$3,IF('1-Base de Datos'!V162=Hoja1!$C$4,Hoja1!$D$4,IF('1-Base de Datos'!V162=Hoja1!$C$5,Hoja1!$D$5,IF('1-Base de Datos'!V162=Hoja1!$C$6,Hoja1!$D$6,IF(V162=Hoja1!$C$7,Hoja1!$D$7,IF('1-Base de Datos'!V162=Hoja1!$C$8,Hoja1!$D$8,IF('1-Base de Datos'!V162=Hoja1!$C$9,Hoja1!$D$9,IF('1-Base de Datos'!V162=Hoja1!$C$10,Hoja1!$D$10,IF('1-Base de Datos'!V162=Hoja1!$C$11,Hoja1!$D$11,IF('1-Base de Datos'!V162=Hoja1!$C$12,Hoja1!$D$12," ")))))))))))</f>
        <v xml:space="preserve"> </v>
      </c>
      <c r="X162" s="115"/>
      <c r="Y162" s="83"/>
      <c r="Z162" s="246"/>
      <c r="AA162" s="154"/>
      <c r="AB162" s="1" t="s">
        <v>198</v>
      </c>
      <c r="AC162" s="1" t="s">
        <v>245</v>
      </c>
      <c r="AD162" s="1" t="s">
        <v>245</v>
      </c>
      <c r="AE162" s="1" t="s">
        <v>247</v>
      </c>
      <c r="AF162" s="1" t="s">
        <v>245</v>
      </c>
      <c r="AG162" s="1" t="s">
        <v>245</v>
      </c>
      <c r="AH162" s="1" t="s">
        <v>245</v>
      </c>
      <c r="AI162" s="1">
        <v>4310170</v>
      </c>
      <c r="AJ162" s="93"/>
      <c r="AK162" s="70"/>
      <c r="AL162" s="41">
        <v>42675</v>
      </c>
      <c r="AM162" s="94"/>
      <c r="AN162" s="10"/>
      <c r="AO162" s="252"/>
      <c r="AP162" s="252"/>
      <c r="AQ162" s="252"/>
      <c r="AR162" s="252"/>
      <c r="AS162" s="252"/>
      <c r="AT162" s="252"/>
      <c r="AU162" s="252"/>
      <c r="AV162" s="252"/>
      <c r="AW162" s="252"/>
      <c r="AX162" s="252"/>
      <c r="AY162" s="252"/>
      <c r="AZ162" s="252"/>
      <c r="BA162" s="252"/>
      <c r="BB162" s="252"/>
      <c r="BC162" s="252"/>
      <c r="BD162" s="252"/>
      <c r="BE162" s="252"/>
      <c r="BF162" s="252"/>
      <c r="BG162" s="252"/>
      <c r="BH162" s="252"/>
      <c r="BI162" s="252"/>
      <c r="BJ162" s="252"/>
      <c r="BK162" s="252"/>
      <c r="BL162" s="252"/>
      <c r="BM162" s="252"/>
      <c r="BN162" s="252"/>
      <c r="BO162" s="252"/>
      <c r="BP162" s="252"/>
      <c r="BQ162" s="252"/>
      <c r="BR162" s="252"/>
      <c r="BS162" s="252"/>
      <c r="BT162" s="252"/>
      <c r="BU162" s="252"/>
      <c r="BV162" s="252"/>
      <c r="BW162" s="252"/>
      <c r="BX162" s="252"/>
      <c r="BY162" s="252"/>
      <c r="BZ162" s="252"/>
      <c r="CA162" s="252"/>
      <c r="CB162" s="252"/>
      <c r="CC162" s="252"/>
      <c r="CD162" s="252"/>
      <c r="CE162" s="252"/>
      <c r="CF162" s="252"/>
      <c r="CG162" s="252"/>
      <c r="CH162" s="252"/>
      <c r="CI162" s="252"/>
      <c r="CJ162" s="252"/>
      <c r="CK162" s="252"/>
      <c r="CL162" s="252"/>
      <c r="CM162" s="252"/>
      <c r="CN162" s="252"/>
      <c r="CO162" s="252"/>
      <c r="CP162" s="252"/>
      <c r="CQ162" s="252"/>
      <c r="CR162" s="252"/>
      <c r="CS162" s="252"/>
      <c r="CT162" s="252"/>
      <c r="CU162" s="252"/>
      <c r="CV162" s="252"/>
      <c r="CW162" s="252"/>
      <c r="CX162" s="252"/>
      <c r="CY162" s="252"/>
      <c r="CZ162" s="252"/>
      <c r="DA162" s="252"/>
      <c r="DB162" s="252"/>
      <c r="DC162" s="252"/>
      <c r="DD162" s="252"/>
      <c r="DE162" s="252"/>
      <c r="DF162" s="252"/>
      <c r="DG162" s="252"/>
      <c r="DH162" s="252"/>
      <c r="DI162" s="252"/>
      <c r="DJ162" s="252"/>
      <c r="DK162" s="252"/>
      <c r="DL162" s="252"/>
      <c r="DM162" s="252"/>
      <c r="DN162" s="252"/>
      <c r="DO162" s="252"/>
      <c r="DP162" s="252"/>
      <c r="DQ162" s="252"/>
      <c r="DR162" s="252"/>
      <c r="DS162" s="252"/>
      <c r="DT162" s="252"/>
      <c r="DU162" s="252"/>
      <c r="DV162" s="252"/>
      <c r="DW162" s="252"/>
      <c r="DX162" s="252"/>
      <c r="DY162" s="252"/>
      <c r="DZ162" s="252"/>
      <c r="EA162" s="252"/>
      <c r="EB162" s="252"/>
      <c r="EC162" s="252"/>
      <c r="ED162" s="252"/>
      <c r="EE162" s="252"/>
      <c r="EF162" s="252"/>
      <c r="EG162" s="252"/>
      <c r="EH162" s="252"/>
      <c r="EI162" s="252"/>
      <c r="EJ162" s="252"/>
      <c r="EK162" s="252"/>
      <c r="EL162" s="252"/>
      <c r="EM162" s="252"/>
      <c r="EN162" s="252"/>
      <c r="EO162" s="252"/>
      <c r="EP162" s="252"/>
      <c r="EQ162" s="252"/>
      <c r="ER162" s="252"/>
      <c r="ES162" s="252"/>
      <c r="ET162" s="252"/>
      <c r="EU162" s="252"/>
      <c r="EV162" s="252"/>
      <c r="EW162" s="252"/>
      <c r="EX162" s="252"/>
      <c r="EY162" s="252"/>
      <c r="EZ162" s="252"/>
      <c r="FA162" s="252"/>
      <c r="FB162" s="252"/>
      <c r="FC162" s="252"/>
      <c r="FD162" s="252"/>
      <c r="FE162" s="252"/>
      <c r="FF162" s="252"/>
      <c r="FG162" s="252"/>
      <c r="FH162" s="252"/>
      <c r="FI162" s="252"/>
      <c r="FJ162" s="252"/>
      <c r="FK162" s="252"/>
      <c r="FL162" s="252"/>
      <c r="FM162" s="252"/>
      <c r="FN162" s="252"/>
      <c r="FO162" s="252"/>
      <c r="FP162" s="252"/>
      <c r="FQ162" s="252"/>
      <c r="FR162" s="252"/>
      <c r="FS162" s="252"/>
      <c r="FT162" s="252"/>
      <c r="FU162" s="252"/>
      <c r="FV162" s="252"/>
      <c r="FW162" s="252"/>
      <c r="FX162" s="252"/>
      <c r="FY162" s="252"/>
      <c r="FZ162" s="252"/>
      <c r="GA162" s="252"/>
      <c r="GB162" s="252"/>
      <c r="GC162" s="252"/>
      <c r="GD162" s="252"/>
      <c r="GE162" s="252"/>
      <c r="GF162" s="252"/>
      <c r="GG162" s="252"/>
      <c r="GH162" s="252"/>
      <c r="GI162" s="252"/>
      <c r="GJ162" s="252"/>
      <c r="GK162" s="252"/>
      <c r="GL162" s="252"/>
      <c r="GM162" s="252"/>
      <c r="GN162" s="252"/>
      <c r="GO162" s="252"/>
      <c r="GP162" s="252"/>
      <c r="GQ162" s="252"/>
      <c r="GR162" s="252"/>
      <c r="GS162" s="252"/>
      <c r="GT162" s="252"/>
      <c r="GU162" s="252"/>
      <c r="GV162" s="252"/>
      <c r="GW162" s="252"/>
      <c r="GX162" s="252"/>
      <c r="GY162" s="252"/>
      <c r="GZ162" s="252"/>
      <c r="HA162" s="252"/>
      <c r="HB162" s="252"/>
      <c r="HC162" s="252"/>
      <c r="HD162" s="252"/>
      <c r="HE162" s="252"/>
      <c r="HF162" s="252"/>
      <c r="HG162" s="252"/>
      <c r="HH162" s="252"/>
      <c r="HI162" s="252"/>
      <c r="HJ162" s="252"/>
      <c r="HK162" s="252"/>
      <c r="HL162" s="252"/>
      <c r="HM162" s="252"/>
      <c r="HN162" s="252"/>
      <c r="HO162" s="252"/>
      <c r="HP162" s="252"/>
      <c r="HQ162" s="252"/>
      <c r="HR162" s="252"/>
      <c r="HS162" s="252"/>
      <c r="HT162" s="252"/>
      <c r="HU162" s="252"/>
      <c r="HV162" s="252"/>
      <c r="HW162" s="252"/>
      <c r="HX162" s="252"/>
      <c r="HY162" s="252"/>
      <c r="HZ162" s="252"/>
      <c r="IA162" s="252"/>
      <c r="IB162" s="252"/>
      <c r="IC162" s="252"/>
      <c r="ID162" s="252"/>
      <c r="IE162" s="252"/>
      <c r="IF162" s="252"/>
      <c r="IG162" s="252"/>
      <c r="IH162" s="252"/>
      <c r="II162" s="252"/>
      <c r="IJ162" s="252"/>
      <c r="IK162" s="252"/>
      <c r="IL162" s="252"/>
      <c r="IM162" s="252"/>
      <c r="IN162" s="252"/>
      <c r="IO162" s="252"/>
      <c r="IP162" s="252"/>
      <c r="IQ162" s="252"/>
      <c r="IR162" s="252"/>
      <c r="IS162" s="252"/>
      <c r="IT162" s="252"/>
      <c r="IU162" s="252"/>
      <c r="IV162" s="252"/>
      <c r="IW162" s="252"/>
      <c r="IX162" s="252"/>
      <c r="IY162" s="252"/>
      <c r="IZ162" s="252"/>
      <c r="JA162" s="252"/>
      <c r="JB162" s="252"/>
      <c r="JC162" s="252"/>
      <c r="JD162" s="252"/>
      <c r="JE162" s="252"/>
      <c r="JF162" s="252"/>
      <c r="JG162" s="252"/>
      <c r="JH162" s="252"/>
      <c r="JI162" s="252"/>
      <c r="JJ162" s="252"/>
      <c r="JK162" s="252"/>
      <c r="JL162" s="252"/>
      <c r="JM162" s="252"/>
      <c r="JN162" s="252"/>
      <c r="JO162" s="252"/>
      <c r="JP162" s="252"/>
      <c r="JQ162" s="252"/>
      <c r="JR162" s="252"/>
      <c r="JS162" s="252"/>
      <c r="JT162" s="252"/>
      <c r="JU162" s="252"/>
      <c r="JV162" s="252"/>
      <c r="JW162" s="252"/>
      <c r="JX162" s="252"/>
      <c r="JY162" s="252"/>
      <c r="JZ162" s="252"/>
      <c r="KA162" s="252"/>
      <c r="KB162" s="252"/>
      <c r="KC162" s="252"/>
      <c r="KD162" s="252"/>
      <c r="KE162" s="252"/>
      <c r="KF162" s="252"/>
      <c r="KG162" s="252"/>
      <c r="KH162" s="252"/>
      <c r="KI162" s="252"/>
      <c r="KJ162" s="252"/>
      <c r="KK162" s="252"/>
      <c r="KL162" s="252"/>
      <c r="KM162" s="252"/>
      <c r="KN162" s="252"/>
      <c r="KO162" s="252"/>
      <c r="KP162" s="252"/>
      <c r="KQ162" s="252"/>
      <c r="KR162" s="252"/>
      <c r="KS162" s="252"/>
      <c r="KT162" s="252"/>
      <c r="KU162" s="252"/>
      <c r="KV162" s="252"/>
      <c r="KW162" s="252"/>
      <c r="KX162" s="252"/>
      <c r="KY162" s="252"/>
      <c r="KZ162" s="252"/>
      <c r="LA162" s="252"/>
      <c r="LB162" s="252"/>
      <c r="LC162" s="252"/>
      <c r="LD162" s="252"/>
      <c r="LE162" s="252"/>
      <c r="LF162" s="252"/>
      <c r="LG162" s="252"/>
      <c r="LH162" s="252"/>
      <c r="LI162" s="252"/>
      <c r="LJ162" s="252"/>
      <c r="LK162" s="252"/>
      <c r="LL162" s="252"/>
      <c r="LM162" s="252"/>
      <c r="LN162" s="252"/>
      <c r="LO162" s="252"/>
      <c r="LP162" s="252"/>
      <c r="LQ162" s="252"/>
      <c r="LR162" s="252"/>
      <c r="LS162" s="252"/>
      <c r="LT162" s="252"/>
      <c r="LU162" s="252"/>
      <c r="LV162" s="252"/>
      <c r="LW162" s="252"/>
      <c r="LX162" s="252"/>
      <c r="LY162" s="252"/>
      <c r="LZ162" s="252"/>
      <c r="MA162" s="252"/>
      <c r="MB162" s="252"/>
      <c r="MC162" s="252"/>
      <c r="MD162" s="252"/>
      <c r="ME162" s="252"/>
      <c r="MF162" s="252"/>
      <c r="MG162" s="252"/>
      <c r="MH162" s="252"/>
      <c r="MI162" s="252"/>
      <c r="MJ162" s="252"/>
      <c r="MK162" s="252"/>
      <c r="ML162" s="252"/>
      <c r="MM162" s="252"/>
      <c r="MN162" s="252"/>
    </row>
    <row r="163" spans="1:352" ht="15.75" x14ac:dyDescent="0.3">
      <c r="B163" s="190" t="s">
        <v>646</v>
      </c>
      <c r="C163" s="160" t="s">
        <v>647</v>
      </c>
      <c r="D163" s="160" t="s">
        <v>599</v>
      </c>
      <c r="E163" s="160" t="s">
        <v>252</v>
      </c>
      <c r="F163" s="160">
        <v>20294470361</v>
      </c>
      <c r="G163" s="160">
        <v>1</v>
      </c>
      <c r="H163" s="160"/>
      <c r="I163" s="160"/>
      <c r="J163" s="160"/>
      <c r="K163" s="211" t="s">
        <v>902</v>
      </c>
      <c r="L163" s="151" t="s">
        <v>1016</v>
      </c>
      <c r="M163" s="151"/>
      <c r="N163" s="160"/>
      <c r="O163" s="160"/>
      <c r="P163" s="160"/>
      <c r="Q163" s="160"/>
      <c r="R163" s="160"/>
      <c r="S163" s="160"/>
      <c r="T163" s="160" t="s">
        <v>243</v>
      </c>
      <c r="U163" s="160" t="s">
        <v>1056</v>
      </c>
      <c r="V163" s="152" t="s">
        <v>65</v>
      </c>
      <c r="W163" s="238">
        <f>IF(V163=Hoja1!$C$2,Hoja1!$D$2,IF('1-Base de Datos'!V163=Hoja1!$C$3,Hoja1!$D$3,IF('1-Base de Datos'!V163=Hoja1!$C$4,Hoja1!$D$4,IF('1-Base de Datos'!V163=Hoja1!$C$5,Hoja1!$D$5,IF('1-Base de Datos'!V163=Hoja1!$C$6,Hoja1!$D$6,IF(V163=Hoja1!$C$7,Hoja1!$D$7,IF('1-Base de Datos'!V163=Hoja1!$C$8,Hoja1!$D$8,IF('1-Base de Datos'!V163=Hoja1!$C$9,Hoja1!$D$9,IF('1-Base de Datos'!V163=Hoja1!$C$10,Hoja1!$D$10,IF('1-Base de Datos'!V163=Hoja1!$C$11,Hoja1!$D$11,IF('1-Base de Datos'!V163=Hoja1!$C$12,Hoja1!$D$12," ")))))))))))</f>
        <v>417478.51</v>
      </c>
      <c r="X163" s="286">
        <v>186667</v>
      </c>
      <c r="Y163" s="161" t="s">
        <v>360</v>
      </c>
      <c r="Z163" s="246" t="s">
        <v>631</v>
      </c>
      <c r="AA163" s="154" t="s">
        <v>631</v>
      </c>
      <c r="AB163" s="160" t="s">
        <v>250</v>
      </c>
      <c r="AC163" s="160" t="s">
        <v>245</v>
      </c>
      <c r="AD163" s="160" t="s">
        <v>245</v>
      </c>
      <c r="AE163" s="160" t="s">
        <v>245</v>
      </c>
      <c r="AF163" s="160" t="s">
        <v>245</v>
      </c>
      <c r="AG163" s="160" t="s">
        <v>245</v>
      </c>
      <c r="AH163" s="160" t="s">
        <v>245</v>
      </c>
      <c r="AI163" s="160" t="s">
        <v>648</v>
      </c>
      <c r="AJ163" s="167" t="s">
        <v>649</v>
      </c>
      <c r="AK163" s="179"/>
      <c r="AL163" s="183">
        <v>42856</v>
      </c>
      <c r="AM163" s="210"/>
      <c r="AN163" s="197"/>
    </row>
    <row r="164" spans="1:352" customFormat="1" ht="15.75" customHeight="1" x14ac:dyDescent="0.3">
      <c r="A164" s="252"/>
      <c r="B164" s="29" t="s">
        <v>665</v>
      </c>
      <c r="C164" s="1" t="s">
        <v>666</v>
      </c>
      <c r="D164" s="1" t="s">
        <v>600</v>
      </c>
      <c r="E164" s="1" t="s">
        <v>252</v>
      </c>
      <c r="F164" s="1">
        <v>20271570385</v>
      </c>
      <c r="G164" s="1"/>
      <c r="H164" s="1"/>
      <c r="I164" s="1"/>
      <c r="J164" s="1"/>
      <c r="K164" s="46" t="s">
        <v>667</v>
      </c>
      <c r="L164" s="14" t="s">
        <v>477</v>
      </c>
      <c r="M164" s="14"/>
      <c r="N164" s="1"/>
      <c r="O164" s="1"/>
      <c r="P164" s="1"/>
      <c r="Q164" s="1"/>
      <c r="R164" s="1"/>
      <c r="S164" s="1"/>
      <c r="T164" s="1" t="s">
        <v>198</v>
      </c>
      <c r="U164" s="160"/>
      <c r="V164" s="83"/>
      <c r="W164" s="238" t="str">
        <f>IF(V164=Hoja1!$C$2,Hoja1!$D$2,IF('1-Base de Datos'!V164=Hoja1!$C$3,Hoja1!$D$3,IF('1-Base de Datos'!V164=Hoja1!$C$4,Hoja1!$D$4,IF('1-Base de Datos'!V164=Hoja1!$C$5,Hoja1!$D$5,IF('1-Base de Datos'!V164=Hoja1!$C$6,Hoja1!$D$6,IF(V164=Hoja1!$C$7,Hoja1!$D$7,IF('1-Base de Datos'!V164=Hoja1!$C$8,Hoja1!$D$8,IF('1-Base de Datos'!V164=Hoja1!$C$9,Hoja1!$D$9,IF('1-Base de Datos'!V164=Hoja1!$C$10,Hoja1!$D$10,IF('1-Base de Datos'!V164=Hoja1!$C$11,Hoja1!$D$11,IF('1-Base de Datos'!V164=Hoja1!$C$12,Hoja1!$D$12," ")))))))))))</f>
        <v xml:space="preserve"> </v>
      </c>
      <c r="X164" s="115"/>
      <c r="Y164" s="83"/>
      <c r="Z164" s="246"/>
      <c r="AA164" s="154"/>
      <c r="AB164" s="1" t="s">
        <v>198</v>
      </c>
      <c r="AC164" s="1" t="s">
        <v>245</v>
      </c>
      <c r="AD164" s="1" t="s">
        <v>245</v>
      </c>
      <c r="AE164" s="1" t="s">
        <v>245</v>
      </c>
      <c r="AF164" s="1" t="s">
        <v>245</v>
      </c>
      <c r="AG164" s="1" t="s">
        <v>245</v>
      </c>
      <c r="AH164" s="1" t="s">
        <v>245</v>
      </c>
      <c r="AI164" s="1">
        <v>154289243</v>
      </c>
      <c r="AJ164" s="93" t="s">
        <v>668</v>
      </c>
      <c r="AK164" s="70"/>
      <c r="AL164" s="41"/>
      <c r="AM164" s="94"/>
      <c r="AN164" s="10"/>
      <c r="AO164" s="252"/>
      <c r="AP164" s="252"/>
      <c r="AQ164" s="252"/>
      <c r="AR164" s="252"/>
      <c r="AS164" s="252"/>
      <c r="AT164" s="252"/>
      <c r="AU164" s="252"/>
      <c r="AV164" s="252"/>
      <c r="AW164" s="252"/>
      <c r="AX164" s="252"/>
      <c r="AY164" s="252"/>
      <c r="AZ164" s="252"/>
      <c r="BA164" s="252"/>
      <c r="BB164" s="252"/>
      <c r="BC164" s="252"/>
      <c r="BD164" s="252"/>
      <c r="BE164" s="252"/>
      <c r="BF164" s="252"/>
      <c r="BG164" s="252"/>
      <c r="BH164" s="252"/>
      <c r="BI164" s="252"/>
      <c r="BJ164" s="252"/>
      <c r="BK164" s="252"/>
      <c r="BL164" s="252"/>
      <c r="BM164" s="252"/>
      <c r="BN164" s="252"/>
      <c r="BO164" s="252"/>
      <c r="BP164" s="252"/>
      <c r="BQ164" s="252"/>
      <c r="BR164" s="252"/>
      <c r="BS164" s="252"/>
      <c r="BT164" s="252"/>
      <c r="BU164" s="252"/>
      <c r="BV164" s="252"/>
      <c r="BW164" s="252"/>
      <c r="BX164" s="252"/>
      <c r="BY164" s="252"/>
      <c r="BZ164" s="252"/>
      <c r="CA164" s="252"/>
      <c r="CB164" s="252"/>
      <c r="CC164" s="252"/>
      <c r="CD164" s="252"/>
      <c r="CE164" s="252"/>
      <c r="CF164" s="252"/>
      <c r="CG164" s="252"/>
      <c r="CH164" s="252"/>
      <c r="CI164" s="252"/>
      <c r="CJ164" s="252"/>
      <c r="CK164" s="252"/>
      <c r="CL164" s="252"/>
      <c r="CM164" s="252"/>
      <c r="CN164" s="252"/>
      <c r="CO164" s="252"/>
      <c r="CP164" s="252"/>
      <c r="CQ164" s="252"/>
      <c r="CR164" s="252"/>
      <c r="CS164" s="252"/>
      <c r="CT164" s="252"/>
      <c r="CU164" s="252"/>
      <c r="CV164" s="252"/>
      <c r="CW164" s="252"/>
      <c r="CX164" s="252"/>
      <c r="CY164" s="252"/>
      <c r="CZ164" s="252"/>
      <c r="DA164" s="252"/>
      <c r="DB164" s="252"/>
      <c r="DC164" s="252"/>
      <c r="DD164" s="252"/>
      <c r="DE164" s="252"/>
      <c r="DF164" s="252"/>
      <c r="DG164" s="252"/>
      <c r="DH164" s="252"/>
      <c r="DI164" s="252"/>
      <c r="DJ164" s="252"/>
      <c r="DK164" s="252"/>
      <c r="DL164" s="252"/>
      <c r="DM164" s="252"/>
      <c r="DN164" s="252"/>
      <c r="DO164" s="252"/>
      <c r="DP164" s="252"/>
      <c r="DQ164" s="252"/>
      <c r="DR164" s="252"/>
      <c r="DS164" s="252"/>
      <c r="DT164" s="252"/>
      <c r="DU164" s="252"/>
      <c r="DV164" s="252"/>
      <c r="DW164" s="252"/>
      <c r="DX164" s="252"/>
      <c r="DY164" s="252"/>
      <c r="DZ164" s="252"/>
      <c r="EA164" s="252"/>
      <c r="EB164" s="252"/>
      <c r="EC164" s="252"/>
      <c r="ED164" s="252"/>
      <c r="EE164" s="252"/>
      <c r="EF164" s="252"/>
      <c r="EG164" s="252"/>
      <c r="EH164" s="252"/>
      <c r="EI164" s="252"/>
      <c r="EJ164" s="252"/>
      <c r="EK164" s="252"/>
      <c r="EL164" s="252"/>
      <c r="EM164" s="252"/>
      <c r="EN164" s="252"/>
      <c r="EO164" s="252"/>
      <c r="EP164" s="252"/>
      <c r="EQ164" s="252"/>
      <c r="ER164" s="252"/>
      <c r="ES164" s="252"/>
      <c r="ET164" s="252"/>
      <c r="EU164" s="252"/>
      <c r="EV164" s="252"/>
      <c r="EW164" s="252"/>
      <c r="EX164" s="252"/>
      <c r="EY164" s="252"/>
      <c r="EZ164" s="252"/>
      <c r="FA164" s="252"/>
      <c r="FB164" s="252"/>
      <c r="FC164" s="252"/>
      <c r="FD164" s="252"/>
      <c r="FE164" s="252"/>
      <c r="FF164" s="252"/>
      <c r="FG164" s="252"/>
      <c r="FH164" s="252"/>
      <c r="FI164" s="252"/>
      <c r="FJ164" s="252"/>
      <c r="FK164" s="252"/>
      <c r="FL164" s="252"/>
      <c r="FM164" s="252"/>
      <c r="FN164" s="252"/>
      <c r="FO164" s="252"/>
      <c r="FP164" s="252"/>
      <c r="FQ164" s="252"/>
      <c r="FR164" s="252"/>
      <c r="FS164" s="252"/>
      <c r="FT164" s="252"/>
      <c r="FU164" s="252"/>
      <c r="FV164" s="252"/>
      <c r="FW164" s="252"/>
      <c r="FX164" s="252"/>
      <c r="FY164" s="252"/>
      <c r="FZ164" s="252"/>
      <c r="GA164" s="252"/>
      <c r="GB164" s="252"/>
      <c r="GC164" s="252"/>
      <c r="GD164" s="252"/>
      <c r="GE164" s="252"/>
      <c r="GF164" s="252"/>
      <c r="GG164" s="252"/>
      <c r="GH164" s="252"/>
      <c r="GI164" s="252"/>
      <c r="GJ164" s="252"/>
      <c r="GK164" s="252"/>
      <c r="GL164" s="252"/>
      <c r="GM164" s="252"/>
      <c r="GN164" s="252"/>
      <c r="GO164" s="252"/>
      <c r="GP164" s="252"/>
      <c r="GQ164" s="252"/>
      <c r="GR164" s="252"/>
      <c r="GS164" s="252"/>
      <c r="GT164" s="252"/>
      <c r="GU164" s="252"/>
      <c r="GV164" s="252"/>
      <c r="GW164" s="252"/>
      <c r="GX164" s="252"/>
      <c r="GY164" s="252"/>
      <c r="GZ164" s="252"/>
      <c r="HA164" s="252"/>
      <c r="HB164" s="252"/>
      <c r="HC164" s="252"/>
      <c r="HD164" s="252"/>
      <c r="HE164" s="252"/>
      <c r="HF164" s="252"/>
      <c r="HG164" s="252"/>
      <c r="HH164" s="252"/>
      <c r="HI164" s="252"/>
      <c r="HJ164" s="252"/>
      <c r="HK164" s="252"/>
      <c r="HL164" s="252"/>
      <c r="HM164" s="252"/>
      <c r="HN164" s="252"/>
      <c r="HO164" s="252"/>
      <c r="HP164" s="252"/>
      <c r="HQ164" s="252"/>
      <c r="HR164" s="252"/>
      <c r="HS164" s="252"/>
      <c r="HT164" s="252"/>
      <c r="HU164" s="252"/>
      <c r="HV164" s="252"/>
      <c r="HW164" s="252"/>
      <c r="HX164" s="252"/>
      <c r="HY164" s="252"/>
      <c r="HZ164" s="252"/>
      <c r="IA164" s="252"/>
      <c r="IB164" s="252"/>
      <c r="IC164" s="252"/>
      <c r="ID164" s="252"/>
      <c r="IE164" s="252"/>
      <c r="IF164" s="252"/>
      <c r="IG164" s="252"/>
      <c r="IH164" s="252"/>
      <c r="II164" s="252"/>
      <c r="IJ164" s="252"/>
      <c r="IK164" s="252"/>
      <c r="IL164" s="252"/>
      <c r="IM164" s="252"/>
      <c r="IN164" s="252"/>
      <c r="IO164" s="252"/>
      <c r="IP164" s="252"/>
      <c r="IQ164" s="252"/>
      <c r="IR164" s="252"/>
      <c r="IS164" s="252"/>
      <c r="IT164" s="252"/>
      <c r="IU164" s="252"/>
      <c r="IV164" s="252"/>
      <c r="IW164" s="252"/>
      <c r="IX164" s="252"/>
      <c r="IY164" s="252"/>
      <c r="IZ164" s="252"/>
      <c r="JA164" s="252"/>
      <c r="JB164" s="252"/>
      <c r="JC164" s="252"/>
      <c r="JD164" s="252"/>
      <c r="JE164" s="252"/>
      <c r="JF164" s="252"/>
      <c r="JG164" s="252"/>
      <c r="JH164" s="252"/>
      <c r="JI164" s="252"/>
      <c r="JJ164" s="252"/>
      <c r="JK164" s="252"/>
      <c r="JL164" s="252"/>
      <c r="JM164" s="252"/>
      <c r="JN164" s="252"/>
      <c r="JO164" s="252"/>
      <c r="JP164" s="252"/>
      <c r="JQ164" s="252"/>
      <c r="JR164" s="252"/>
      <c r="JS164" s="252"/>
      <c r="JT164" s="252"/>
      <c r="JU164" s="252"/>
      <c r="JV164" s="252"/>
      <c r="JW164" s="252"/>
      <c r="JX164" s="252"/>
      <c r="JY164" s="252"/>
      <c r="JZ164" s="252"/>
      <c r="KA164" s="252"/>
      <c r="KB164" s="252"/>
      <c r="KC164" s="252"/>
      <c r="KD164" s="252"/>
      <c r="KE164" s="252"/>
      <c r="KF164" s="252"/>
      <c r="KG164" s="252"/>
      <c r="KH164" s="252"/>
      <c r="KI164" s="252"/>
      <c r="KJ164" s="252"/>
      <c r="KK164" s="252"/>
      <c r="KL164" s="252"/>
      <c r="KM164" s="252"/>
      <c r="KN164" s="252"/>
      <c r="KO164" s="252"/>
      <c r="KP164" s="252"/>
      <c r="KQ164" s="252"/>
      <c r="KR164" s="252"/>
      <c r="KS164" s="252"/>
      <c r="KT164" s="252"/>
      <c r="KU164" s="252"/>
      <c r="KV164" s="252"/>
      <c r="KW164" s="252"/>
      <c r="KX164" s="252"/>
      <c r="KY164" s="252"/>
      <c r="KZ164" s="252"/>
      <c r="LA164" s="252"/>
      <c r="LB164" s="252"/>
      <c r="LC164" s="252"/>
      <c r="LD164" s="252"/>
      <c r="LE164" s="252"/>
      <c r="LF164" s="252"/>
      <c r="LG164" s="252"/>
      <c r="LH164" s="252"/>
      <c r="LI164" s="252"/>
      <c r="LJ164" s="252"/>
      <c r="LK164" s="252"/>
      <c r="LL164" s="252"/>
      <c r="LM164" s="252"/>
      <c r="LN164" s="252"/>
      <c r="LO164" s="252"/>
      <c r="LP164" s="252"/>
      <c r="LQ164" s="252"/>
      <c r="LR164" s="252"/>
      <c r="LS164" s="252"/>
      <c r="LT164" s="252"/>
      <c r="LU164" s="252"/>
      <c r="LV164" s="252"/>
      <c r="LW164" s="252"/>
      <c r="LX164" s="252"/>
      <c r="LY164" s="252"/>
      <c r="LZ164" s="252"/>
      <c r="MA164" s="252"/>
      <c r="MB164" s="252"/>
      <c r="MC164" s="252"/>
      <c r="MD164" s="252"/>
      <c r="ME164" s="252"/>
      <c r="MF164" s="252"/>
      <c r="MG164" s="252"/>
      <c r="MH164" s="252"/>
      <c r="MI164" s="252"/>
      <c r="MJ164" s="252"/>
      <c r="MK164" s="252"/>
      <c r="ML164" s="252"/>
      <c r="MM164" s="252"/>
      <c r="MN164" s="252"/>
    </row>
    <row r="165" spans="1:352" ht="15.75" x14ac:dyDescent="0.3">
      <c r="B165" s="190" t="s">
        <v>670</v>
      </c>
      <c r="C165" s="160" t="s">
        <v>671</v>
      </c>
      <c r="D165" s="160" t="s">
        <v>599</v>
      </c>
      <c r="E165" s="160" t="s">
        <v>252</v>
      </c>
      <c r="F165" s="160">
        <v>27268092493</v>
      </c>
      <c r="G165" s="160">
        <v>1</v>
      </c>
      <c r="H165" s="160"/>
      <c r="I165" s="160"/>
      <c r="J165" s="160"/>
      <c r="K165" s="211" t="s">
        <v>902</v>
      </c>
      <c r="L165" s="151" t="s">
        <v>1016</v>
      </c>
      <c r="M165" s="151"/>
      <c r="N165" s="160"/>
      <c r="O165" s="160"/>
      <c r="P165" s="160"/>
      <c r="Q165" s="160"/>
      <c r="R165" s="160"/>
      <c r="S165" s="160"/>
      <c r="T165" s="160" t="s">
        <v>243</v>
      </c>
      <c r="U165" s="160" t="s">
        <v>1056</v>
      </c>
      <c r="V165" s="154" t="s">
        <v>65</v>
      </c>
      <c r="W165" s="238">
        <f>IF(V165=Hoja1!$C$2,Hoja1!$D$2,IF('1-Base de Datos'!V165=Hoja1!$C$3,Hoja1!$D$3,IF('1-Base de Datos'!V165=Hoja1!$C$4,Hoja1!$D$4,IF('1-Base de Datos'!V165=Hoja1!$C$5,Hoja1!$D$5,IF('1-Base de Datos'!V165=Hoja1!$C$6,Hoja1!$D$6,IF(V165=Hoja1!$C$7,Hoja1!$D$7,IF('1-Base de Datos'!V165=Hoja1!$C$8,Hoja1!$D$8,IF('1-Base de Datos'!V165=Hoja1!$C$9,Hoja1!$D$9,IF('1-Base de Datos'!V165=Hoja1!$C$10,Hoja1!$D$10,IF('1-Base de Datos'!V165=Hoja1!$C$11,Hoja1!$D$11,IF('1-Base de Datos'!V165=Hoja1!$C$12,Hoja1!$D$12," ")))))))))))</f>
        <v>417478.51</v>
      </c>
      <c r="X165" s="286">
        <v>64574</v>
      </c>
      <c r="Y165" s="161" t="s">
        <v>653</v>
      </c>
      <c r="Z165" s="246" t="s">
        <v>631</v>
      </c>
      <c r="AA165" s="154" t="s">
        <v>65</v>
      </c>
      <c r="AB165" s="160" t="s">
        <v>250</v>
      </c>
      <c r="AC165" s="160" t="s">
        <v>245</v>
      </c>
      <c r="AD165" s="160" t="s">
        <v>245</v>
      </c>
      <c r="AE165" s="160" t="s">
        <v>245</v>
      </c>
      <c r="AF165" s="160" t="s">
        <v>245</v>
      </c>
      <c r="AG165" s="160" t="s">
        <v>245</v>
      </c>
      <c r="AH165" s="160" t="s">
        <v>245</v>
      </c>
      <c r="AI165" s="160">
        <v>154709216</v>
      </c>
      <c r="AJ165" s="167" t="s">
        <v>672</v>
      </c>
      <c r="AK165" s="179">
        <v>42990</v>
      </c>
      <c r="AL165" s="183">
        <v>42895</v>
      </c>
      <c r="AM165" s="210"/>
      <c r="AN165" s="197"/>
    </row>
    <row r="166" spans="1:352" customFormat="1" ht="15.75" customHeight="1" x14ac:dyDescent="0.3">
      <c r="A166" s="252"/>
      <c r="B166" s="29" t="s">
        <v>717</v>
      </c>
      <c r="C166" s="1" t="s">
        <v>718</v>
      </c>
      <c r="D166" s="1" t="s">
        <v>600</v>
      </c>
      <c r="E166" s="1" t="s">
        <v>252</v>
      </c>
      <c r="F166" s="1">
        <v>27333225412</v>
      </c>
      <c r="G166" s="1"/>
      <c r="H166" s="1"/>
      <c r="I166" s="1"/>
      <c r="J166" s="1"/>
      <c r="K166" s="46" t="s">
        <v>719</v>
      </c>
      <c r="L166" s="14" t="s">
        <v>238</v>
      </c>
      <c r="M166" s="14"/>
      <c r="N166" s="1"/>
      <c r="O166" s="1"/>
      <c r="P166" s="1"/>
      <c r="Q166" s="1"/>
      <c r="R166" s="1"/>
      <c r="S166" s="1"/>
      <c r="T166" s="1" t="s">
        <v>243</v>
      </c>
      <c r="U166" s="160"/>
      <c r="V166" s="87"/>
      <c r="W166" s="238" t="str">
        <f>IF(V166=Hoja1!$C$2,Hoja1!$D$2,IF('1-Base de Datos'!V166=Hoja1!$C$3,Hoja1!$D$3,IF('1-Base de Datos'!V166=Hoja1!$C$4,Hoja1!$D$4,IF('1-Base de Datos'!V166=Hoja1!$C$5,Hoja1!$D$5,IF('1-Base de Datos'!V166=Hoja1!$C$6,Hoja1!$D$6,IF(V166=Hoja1!$C$7,Hoja1!$D$7,IF('1-Base de Datos'!V166=Hoja1!$C$8,Hoja1!$D$8,IF('1-Base de Datos'!V166=Hoja1!$C$9,Hoja1!$D$9,IF('1-Base de Datos'!V166=Hoja1!$C$10,Hoja1!$D$10,IF('1-Base de Datos'!V166=Hoja1!$C$11,Hoja1!$D$11,IF('1-Base de Datos'!V166=Hoja1!$C$12,Hoja1!$D$12," ")))))))))))</f>
        <v xml:space="preserve"> </v>
      </c>
      <c r="X166" s="115"/>
      <c r="Y166" s="87"/>
      <c r="Z166" s="246"/>
      <c r="AA166" s="154"/>
      <c r="AB166" s="1" t="s">
        <v>250</v>
      </c>
      <c r="AC166" s="1" t="s">
        <v>245</v>
      </c>
      <c r="AD166" s="1" t="s">
        <v>245</v>
      </c>
      <c r="AE166" s="1" t="s">
        <v>245</v>
      </c>
      <c r="AF166" s="1" t="s">
        <v>245</v>
      </c>
      <c r="AG166" s="1" t="s">
        <v>245</v>
      </c>
      <c r="AH166" s="1" t="s">
        <v>245</v>
      </c>
      <c r="AI166" s="1">
        <v>154298089</v>
      </c>
      <c r="AJ166" s="93" t="s">
        <v>720</v>
      </c>
      <c r="AK166" s="70">
        <v>43044</v>
      </c>
      <c r="AL166" s="41">
        <v>43028</v>
      </c>
      <c r="AM166" s="94"/>
      <c r="AN166" s="10"/>
      <c r="AO166" s="252"/>
      <c r="AP166" s="252"/>
      <c r="AQ166" s="252"/>
      <c r="AR166" s="252"/>
      <c r="AS166" s="252"/>
      <c r="AT166" s="252"/>
      <c r="AU166" s="252"/>
      <c r="AV166" s="252"/>
      <c r="AW166" s="252"/>
      <c r="AX166" s="252"/>
      <c r="AY166" s="252"/>
      <c r="AZ166" s="252"/>
      <c r="BA166" s="252"/>
      <c r="BB166" s="252"/>
      <c r="BC166" s="252"/>
      <c r="BD166" s="252"/>
      <c r="BE166" s="252"/>
      <c r="BF166" s="252"/>
      <c r="BG166" s="252"/>
      <c r="BH166" s="252"/>
      <c r="BI166" s="252"/>
      <c r="BJ166" s="252"/>
      <c r="BK166" s="252"/>
      <c r="BL166" s="252"/>
      <c r="BM166" s="252"/>
      <c r="BN166" s="252"/>
      <c r="BO166" s="252"/>
      <c r="BP166" s="252"/>
      <c r="BQ166" s="252"/>
      <c r="BR166" s="252"/>
      <c r="BS166" s="252"/>
      <c r="BT166" s="252"/>
      <c r="BU166" s="252"/>
      <c r="BV166" s="252"/>
      <c r="BW166" s="252"/>
      <c r="BX166" s="252"/>
      <c r="BY166" s="252"/>
      <c r="BZ166" s="252"/>
      <c r="CA166" s="252"/>
      <c r="CB166" s="252"/>
      <c r="CC166" s="252"/>
      <c r="CD166" s="252"/>
      <c r="CE166" s="252"/>
      <c r="CF166" s="252"/>
      <c r="CG166" s="252"/>
      <c r="CH166" s="252"/>
      <c r="CI166" s="252"/>
      <c r="CJ166" s="252"/>
      <c r="CK166" s="252"/>
      <c r="CL166" s="252"/>
      <c r="CM166" s="252"/>
      <c r="CN166" s="252"/>
      <c r="CO166" s="252"/>
      <c r="CP166" s="252"/>
      <c r="CQ166" s="252"/>
      <c r="CR166" s="252"/>
      <c r="CS166" s="252"/>
      <c r="CT166" s="252"/>
      <c r="CU166" s="252"/>
      <c r="CV166" s="252"/>
      <c r="CW166" s="252"/>
      <c r="CX166" s="252"/>
      <c r="CY166" s="252"/>
      <c r="CZ166" s="252"/>
      <c r="DA166" s="252"/>
      <c r="DB166" s="252"/>
      <c r="DC166" s="252"/>
      <c r="DD166" s="252"/>
      <c r="DE166" s="252"/>
      <c r="DF166" s="252"/>
      <c r="DG166" s="252"/>
      <c r="DH166" s="252"/>
      <c r="DI166" s="252"/>
      <c r="DJ166" s="252"/>
      <c r="DK166" s="252"/>
      <c r="DL166" s="252"/>
      <c r="DM166" s="252"/>
      <c r="DN166" s="252"/>
      <c r="DO166" s="252"/>
      <c r="DP166" s="252"/>
      <c r="DQ166" s="252"/>
      <c r="DR166" s="252"/>
      <c r="DS166" s="252"/>
      <c r="DT166" s="252"/>
      <c r="DU166" s="252"/>
      <c r="DV166" s="252"/>
      <c r="DW166" s="252"/>
      <c r="DX166" s="252"/>
      <c r="DY166" s="252"/>
      <c r="DZ166" s="252"/>
      <c r="EA166" s="252"/>
      <c r="EB166" s="252"/>
      <c r="EC166" s="252"/>
      <c r="ED166" s="252"/>
      <c r="EE166" s="252"/>
      <c r="EF166" s="252"/>
      <c r="EG166" s="252"/>
      <c r="EH166" s="252"/>
      <c r="EI166" s="252"/>
      <c r="EJ166" s="252"/>
      <c r="EK166" s="252"/>
      <c r="EL166" s="252"/>
      <c r="EM166" s="252"/>
      <c r="EN166" s="252"/>
      <c r="EO166" s="252"/>
      <c r="EP166" s="252"/>
      <c r="EQ166" s="252"/>
      <c r="ER166" s="252"/>
      <c r="ES166" s="252"/>
      <c r="ET166" s="252"/>
      <c r="EU166" s="252"/>
      <c r="EV166" s="252"/>
      <c r="EW166" s="252"/>
      <c r="EX166" s="252"/>
      <c r="EY166" s="252"/>
      <c r="EZ166" s="252"/>
      <c r="FA166" s="252"/>
      <c r="FB166" s="252"/>
      <c r="FC166" s="252"/>
      <c r="FD166" s="252"/>
      <c r="FE166" s="252"/>
      <c r="FF166" s="252"/>
      <c r="FG166" s="252"/>
      <c r="FH166" s="252"/>
      <c r="FI166" s="252"/>
      <c r="FJ166" s="252"/>
      <c r="FK166" s="252"/>
      <c r="FL166" s="252"/>
      <c r="FM166" s="252"/>
      <c r="FN166" s="252"/>
      <c r="FO166" s="252"/>
      <c r="FP166" s="252"/>
      <c r="FQ166" s="252"/>
      <c r="FR166" s="252"/>
      <c r="FS166" s="252"/>
      <c r="FT166" s="252"/>
      <c r="FU166" s="252"/>
      <c r="FV166" s="252"/>
      <c r="FW166" s="252"/>
      <c r="FX166" s="252"/>
      <c r="FY166" s="252"/>
      <c r="FZ166" s="252"/>
      <c r="GA166" s="252"/>
      <c r="GB166" s="252"/>
      <c r="GC166" s="252"/>
      <c r="GD166" s="252"/>
      <c r="GE166" s="252"/>
      <c r="GF166" s="252"/>
      <c r="GG166" s="252"/>
      <c r="GH166" s="252"/>
      <c r="GI166" s="252"/>
      <c r="GJ166" s="252"/>
      <c r="GK166" s="252"/>
      <c r="GL166" s="252"/>
      <c r="GM166" s="252"/>
      <c r="GN166" s="252"/>
      <c r="GO166" s="252"/>
      <c r="GP166" s="252"/>
      <c r="GQ166" s="252"/>
      <c r="GR166" s="252"/>
      <c r="GS166" s="252"/>
      <c r="GT166" s="252"/>
      <c r="GU166" s="252"/>
      <c r="GV166" s="252"/>
      <c r="GW166" s="252"/>
      <c r="GX166" s="252"/>
      <c r="GY166" s="252"/>
      <c r="GZ166" s="252"/>
      <c r="HA166" s="252"/>
      <c r="HB166" s="252"/>
      <c r="HC166" s="252"/>
      <c r="HD166" s="252"/>
      <c r="HE166" s="252"/>
      <c r="HF166" s="252"/>
      <c r="HG166" s="252"/>
      <c r="HH166" s="252"/>
      <c r="HI166" s="252"/>
      <c r="HJ166" s="252"/>
      <c r="HK166" s="252"/>
      <c r="HL166" s="252"/>
      <c r="HM166" s="252"/>
      <c r="HN166" s="252"/>
      <c r="HO166" s="252"/>
      <c r="HP166" s="252"/>
      <c r="HQ166" s="252"/>
      <c r="HR166" s="252"/>
      <c r="HS166" s="252"/>
      <c r="HT166" s="252"/>
      <c r="HU166" s="252"/>
      <c r="HV166" s="252"/>
      <c r="HW166" s="252"/>
      <c r="HX166" s="252"/>
      <c r="HY166" s="252"/>
      <c r="HZ166" s="252"/>
      <c r="IA166" s="252"/>
      <c r="IB166" s="252"/>
      <c r="IC166" s="252"/>
      <c r="ID166" s="252"/>
      <c r="IE166" s="252"/>
      <c r="IF166" s="252"/>
      <c r="IG166" s="252"/>
      <c r="IH166" s="252"/>
      <c r="II166" s="252"/>
      <c r="IJ166" s="252"/>
      <c r="IK166" s="252"/>
      <c r="IL166" s="252"/>
      <c r="IM166" s="252"/>
      <c r="IN166" s="252"/>
      <c r="IO166" s="252"/>
      <c r="IP166" s="252"/>
      <c r="IQ166" s="252"/>
      <c r="IR166" s="252"/>
      <c r="IS166" s="252"/>
      <c r="IT166" s="252"/>
      <c r="IU166" s="252"/>
      <c r="IV166" s="252"/>
      <c r="IW166" s="252"/>
      <c r="IX166" s="252"/>
      <c r="IY166" s="252"/>
      <c r="IZ166" s="252"/>
      <c r="JA166" s="252"/>
      <c r="JB166" s="252"/>
      <c r="JC166" s="252"/>
      <c r="JD166" s="252"/>
      <c r="JE166" s="252"/>
      <c r="JF166" s="252"/>
      <c r="JG166" s="252"/>
      <c r="JH166" s="252"/>
      <c r="JI166" s="252"/>
      <c r="JJ166" s="252"/>
      <c r="JK166" s="252"/>
      <c r="JL166" s="252"/>
      <c r="JM166" s="252"/>
      <c r="JN166" s="252"/>
      <c r="JO166" s="252"/>
      <c r="JP166" s="252"/>
      <c r="JQ166" s="252"/>
      <c r="JR166" s="252"/>
      <c r="JS166" s="252"/>
      <c r="JT166" s="252"/>
      <c r="JU166" s="252"/>
      <c r="JV166" s="252"/>
      <c r="JW166" s="252"/>
      <c r="JX166" s="252"/>
      <c r="JY166" s="252"/>
      <c r="JZ166" s="252"/>
      <c r="KA166" s="252"/>
      <c r="KB166" s="252"/>
      <c r="KC166" s="252"/>
      <c r="KD166" s="252"/>
      <c r="KE166" s="252"/>
      <c r="KF166" s="252"/>
      <c r="KG166" s="252"/>
      <c r="KH166" s="252"/>
      <c r="KI166" s="252"/>
      <c r="KJ166" s="252"/>
      <c r="KK166" s="252"/>
      <c r="KL166" s="252"/>
      <c r="KM166" s="252"/>
      <c r="KN166" s="252"/>
      <c r="KO166" s="252"/>
      <c r="KP166" s="252"/>
      <c r="KQ166" s="252"/>
      <c r="KR166" s="252"/>
      <c r="KS166" s="252"/>
      <c r="KT166" s="252"/>
      <c r="KU166" s="252"/>
      <c r="KV166" s="252"/>
      <c r="KW166" s="252"/>
      <c r="KX166" s="252"/>
      <c r="KY166" s="252"/>
      <c r="KZ166" s="252"/>
      <c r="LA166" s="252"/>
      <c r="LB166" s="252"/>
      <c r="LC166" s="252"/>
      <c r="LD166" s="252"/>
      <c r="LE166" s="252"/>
      <c r="LF166" s="252"/>
      <c r="LG166" s="252"/>
      <c r="LH166" s="252"/>
      <c r="LI166" s="252"/>
      <c r="LJ166" s="252"/>
      <c r="LK166" s="252"/>
      <c r="LL166" s="252"/>
      <c r="LM166" s="252"/>
      <c r="LN166" s="252"/>
      <c r="LO166" s="252"/>
      <c r="LP166" s="252"/>
      <c r="LQ166" s="252"/>
      <c r="LR166" s="252"/>
      <c r="LS166" s="252"/>
      <c r="LT166" s="252"/>
      <c r="LU166" s="252"/>
      <c r="LV166" s="252"/>
      <c r="LW166" s="252"/>
      <c r="LX166" s="252"/>
      <c r="LY166" s="252"/>
      <c r="LZ166" s="252"/>
      <c r="MA166" s="252"/>
      <c r="MB166" s="252"/>
      <c r="MC166" s="252"/>
      <c r="MD166" s="252"/>
      <c r="ME166" s="252"/>
      <c r="MF166" s="252"/>
      <c r="MG166" s="252"/>
      <c r="MH166" s="252"/>
      <c r="MI166" s="252"/>
      <c r="MJ166" s="252"/>
      <c r="MK166" s="252"/>
      <c r="ML166" s="252"/>
      <c r="MM166" s="252"/>
      <c r="MN166" s="252"/>
    </row>
    <row r="167" spans="1:352" ht="15.75" x14ac:dyDescent="0.3">
      <c r="B167" s="190" t="s">
        <v>778</v>
      </c>
      <c r="C167" s="160" t="s">
        <v>779</v>
      </c>
      <c r="D167" s="160" t="s">
        <v>599</v>
      </c>
      <c r="E167" s="160" t="s">
        <v>252</v>
      </c>
      <c r="F167" s="160">
        <v>23265644724</v>
      </c>
      <c r="G167" s="160">
        <v>1</v>
      </c>
      <c r="H167" s="160"/>
      <c r="I167" s="160"/>
      <c r="J167" s="160"/>
      <c r="K167" s="191" t="s">
        <v>902</v>
      </c>
      <c r="L167" s="151" t="s">
        <v>477</v>
      </c>
      <c r="M167" s="151"/>
      <c r="N167" s="160"/>
      <c r="O167" s="160"/>
      <c r="P167" s="160"/>
      <c r="Q167" s="160"/>
      <c r="R167" s="160"/>
      <c r="S167" s="160"/>
      <c r="T167" s="160" t="s">
        <v>243</v>
      </c>
      <c r="U167" s="160" t="s">
        <v>1056</v>
      </c>
      <c r="V167" s="152" t="s">
        <v>631</v>
      </c>
      <c r="W167" s="238">
        <f>IF(V167=Hoja1!$C$2,Hoja1!$D$2,IF('1-Base de Datos'!V167=Hoja1!$C$3,Hoja1!$D$3,IF('1-Base de Datos'!V167=Hoja1!$C$4,Hoja1!$D$4,IF('1-Base de Datos'!V167=Hoja1!$C$5,Hoja1!$D$5,IF('1-Base de Datos'!V167=Hoja1!$C$6,Hoja1!$D$6,IF(V167=Hoja1!$C$7,Hoja1!$D$7,IF('1-Base de Datos'!V167=Hoja1!$C$8,Hoja1!$D$8,IF('1-Base de Datos'!V167=Hoja1!$C$9,Hoja1!$D$9,IF('1-Base de Datos'!V167=Hoja1!$C$10,Hoja1!$D$10,IF('1-Base de Datos'!V167=Hoja1!$C$11,Hoja1!$D$11,IF('1-Base de Datos'!V167=Hoja1!$C$12,Hoja1!$D$12," ")))))))))))</f>
        <v>208739.25</v>
      </c>
      <c r="X167" s="162">
        <v>140000</v>
      </c>
      <c r="Y167" s="161" t="s">
        <v>653</v>
      </c>
      <c r="Z167" s="246"/>
      <c r="AA167" s="154" t="s">
        <v>631</v>
      </c>
      <c r="AB167" s="160" t="s">
        <v>246</v>
      </c>
      <c r="AC167" s="160" t="s">
        <v>245</v>
      </c>
      <c r="AD167" s="160" t="s">
        <v>245</v>
      </c>
      <c r="AE167" s="160" t="s">
        <v>245</v>
      </c>
      <c r="AF167" s="160" t="s">
        <v>245</v>
      </c>
      <c r="AG167" s="160" t="s">
        <v>245</v>
      </c>
      <c r="AH167" s="160" t="s">
        <v>245</v>
      </c>
      <c r="AI167" s="160">
        <v>156205749</v>
      </c>
      <c r="AJ167" s="167" t="s">
        <v>780</v>
      </c>
      <c r="AK167" s="179">
        <v>43292</v>
      </c>
      <c r="AL167" s="183">
        <v>43160</v>
      </c>
      <c r="AM167" s="210"/>
      <c r="AN167" s="197"/>
    </row>
    <row r="168" spans="1:352" ht="15.75" x14ac:dyDescent="0.3">
      <c r="B168" s="190" t="s">
        <v>781</v>
      </c>
      <c r="C168" s="160" t="s">
        <v>782</v>
      </c>
      <c r="D168" s="160" t="s">
        <v>599</v>
      </c>
      <c r="E168" s="160" t="s">
        <v>252</v>
      </c>
      <c r="F168" s="160">
        <v>27178979170</v>
      </c>
      <c r="G168" s="160">
        <v>1</v>
      </c>
      <c r="H168" s="160"/>
      <c r="I168" s="160"/>
      <c r="J168" s="160"/>
      <c r="K168" s="191" t="s">
        <v>1014</v>
      </c>
      <c r="L168" s="151" t="s">
        <v>1016</v>
      </c>
      <c r="M168" s="151"/>
      <c r="N168" s="160"/>
      <c r="O168" s="160"/>
      <c r="P168" s="160"/>
      <c r="Q168" s="160"/>
      <c r="R168" s="160"/>
      <c r="S168" s="160"/>
      <c r="T168" s="160" t="s">
        <v>243</v>
      </c>
      <c r="U168" s="160" t="s">
        <v>1056</v>
      </c>
      <c r="V168" s="154" t="s">
        <v>631</v>
      </c>
      <c r="W168" s="238">
        <f>IF(V168=Hoja1!$C$2,Hoja1!$D$2,IF('1-Base de Datos'!V168=Hoja1!$C$3,Hoja1!$D$3,IF('1-Base de Datos'!V168=Hoja1!$C$4,Hoja1!$D$4,IF('1-Base de Datos'!V168=Hoja1!$C$5,Hoja1!$D$5,IF('1-Base de Datos'!V168=Hoja1!$C$6,Hoja1!$D$6,IF(V168=Hoja1!$C$7,Hoja1!$D$7,IF('1-Base de Datos'!V168=Hoja1!$C$8,Hoja1!$D$8,IF('1-Base de Datos'!V168=Hoja1!$C$9,Hoja1!$D$9,IF('1-Base de Datos'!V168=Hoja1!$C$10,Hoja1!$D$10,IF('1-Base de Datos'!V168=Hoja1!$C$11,Hoja1!$D$11,IF('1-Base de Datos'!V168=Hoja1!$C$12,Hoja1!$D$12," ")))))))))))</f>
        <v>208739.25</v>
      </c>
      <c r="X168" s="286">
        <v>149677</v>
      </c>
      <c r="Y168" s="161" t="s">
        <v>653</v>
      </c>
      <c r="Z168" s="246" t="s">
        <v>631</v>
      </c>
      <c r="AA168" s="154" t="s">
        <v>631</v>
      </c>
      <c r="AB168" s="160" t="s">
        <v>250</v>
      </c>
      <c r="AC168" s="160" t="s">
        <v>245</v>
      </c>
      <c r="AD168" s="160" t="s">
        <v>245</v>
      </c>
      <c r="AE168" s="160" t="s">
        <v>245</v>
      </c>
      <c r="AF168" s="160" t="s">
        <v>245</v>
      </c>
      <c r="AG168" s="160" t="s">
        <v>245</v>
      </c>
      <c r="AH168" s="160" t="s">
        <v>245</v>
      </c>
      <c r="AI168" s="160">
        <v>155054614</v>
      </c>
      <c r="AJ168" s="167" t="s">
        <v>783</v>
      </c>
      <c r="AK168" s="179"/>
      <c r="AL168" s="183">
        <v>43191</v>
      </c>
      <c r="AM168" s="210"/>
      <c r="AN168" s="197"/>
    </row>
    <row r="169" spans="1:352" ht="15.75" x14ac:dyDescent="0.3">
      <c r="B169" s="190" t="s">
        <v>794</v>
      </c>
      <c r="C169" s="160" t="s">
        <v>795</v>
      </c>
      <c r="D169" s="160" t="s">
        <v>599</v>
      </c>
      <c r="E169" s="160" t="s">
        <v>252</v>
      </c>
      <c r="F169" s="160">
        <v>20322567740</v>
      </c>
      <c r="G169" s="160">
        <v>1</v>
      </c>
      <c r="H169" s="160"/>
      <c r="I169" s="160"/>
      <c r="J169" s="160"/>
      <c r="K169" s="191" t="s">
        <v>902</v>
      </c>
      <c r="L169" s="151" t="s">
        <v>1017</v>
      </c>
      <c r="M169" s="151"/>
      <c r="N169" s="160"/>
      <c r="O169" s="160"/>
      <c r="P169" s="160"/>
      <c r="Q169" s="160"/>
      <c r="R169" s="160"/>
      <c r="S169" s="160"/>
      <c r="T169" s="160" t="s">
        <v>243</v>
      </c>
      <c r="U169" s="160" t="s">
        <v>1056</v>
      </c>
      <c r="V169" s="152" t="s">
        <v>91</v>
      </c>
      <c r="W169" s="238">
        <f>IF(V169=Hoja1!$C$2,Hoja1!$D$2,IF('1-Base de Datos'!V169=Hoja1!$C$3,Hoja1!$D$3,IF('1-Base de Datos'!V169=Hoja1!$C$4,Hoja1!$D$4,IF('1-Base de Datos'!V169=Hoja1!$C$5,Hoja1!$D$5,IF('1-Base de Datos'!V169=Hoja1!$C$6,Hoja1!$D$6,IF(V169=Hoja1!$C$7,Hoja1!$D$7,IF('1-Base de Datos'!V169=Hoja1!$C$8,Hoja1!$D$8,IF('1-Base de Datos'!V169=Hoja1!$C$9,Hoja1!$D$9,IF('1-Base de Datos'!V169=Hoja1!$C$10,Hoja1!$D$10,IF('1-Base de Datos'!V169=Hoja1!$C$11,Hoja1!$D$11,IF('1-Base de Datos'!V169=Hoja1!$C$12,Hoja1!$D$12," ")))))))))))</f>
        <v>834957</v>
      </c>
      <c r="X169" s="162">
        <v>575055</v>
      </c>
      <c r="Y169" s="161" t="s">
        <v>360</v>
      </c>
      <c r="Z169" s="246" t="s">
        <v>84</v>
      </c>
      <c r="AA169" s="154" t="s">
        <v>84</v>
      </c>
      <c r="AB169" s="160" t="s">
        <v>246</v>
      </c>
      <c r="AC169" s="160" t="s">
        <v>245</v>
      </c>
      <c r="AD169" s="160" t="s">
        <v>245</v>
      </c>
      <c r="AE169" s="160" t="s">
        <v>245</v>
      </c>
      <c r="AF169" s="160" t="s">
        <v>245</v>
      </c>
      <c r="AG169" s="160" t="s">
        <v>245</v>
      </c>
      <c r="AH169" s="160" t="s">
        <v>245</v>
      </c>
      <c r="AI169" s="160"/>
      <c r="AJ169" s="184"/>
      <c r="AK169" s="179"/>
      <c r="AL169" s="183"/>
      <c r="AM169" s="210"/>
      <c r="AN169" s="197"/>
    </row>
    <row r="170" spans="1:352" ht="15.75" x14ac:dyDescent="0.3">
      <c r="B170" s="190" t="s">
        <v>827</v>
      </c>
      <c r="C170" s="160" t="s">
        <v>828</v>
      </c>
      <c r="D170" s="160" t="s">
        <v>599</v>
      </c>
      <c r="E170" s="160" t="s">
        <v>252</v>
      </c>
      <c r="F170" s="160">
        <v>27338384381</v>
      </c>
      <c r="G170" s="160">
        <v>1</v>
      </c>
      <c r="H170" s="160"/>
      <c r="I170" s="160"/>
      <c r="J170" s="160"/>
      <c r="K170" s="191" t="s">
        <v>1064</v>
      </c>
      <c r="L170" s="151" t="s">
        <v>1016</v>
      </c>
      <c r="M170" s="151"/>
      <c r="N170" s="160"/>
      <c r="O170" s="160"/>
      <c r="P170" s="160"/>
      <c r="Q170" s="160"/>
      <c r="R170" s="160"/>
      <c r="S170" s="160"/>
      <c r="T170" s="160" t="s">
        <v>243</v>
      </c>
      <c r="U170" s="160"/>
      <c r="V170" s="152" t="s">
        <v>631</v>
      </c>
      <c r="W170" s="238">
        <f>IF(V170=Hoja1!$C$2,Hoja1!$D$2,IF('1-Base de Datos'!V170=Hoja1!$C$3,Hoja1!$D$3,IF('1-Base de Datos'!V170=Hoja1!$C$4,Hoja1!$D$4,IF('1-Base de Datos'!V170=Hoja1!$C$5,Hoja1!$D$5,IF('1-Base de Datos'!V170=Hoja1!$C$6,Hoja1!$D$6,IF(V170=Hoja1!$C$7,Hoja1!$D$7,IF('1-Base de Datos'!V170=Hoja1!$C$8,Hoja1!$D$8,IF('1-Base de Datos'!V170=Hoja1!$C$9,Hoja1!$D$9,IF('1-Base de Datos'!V170=Hoja1!$C$10,Hoja1!$D$10,IF('1-Base de Datos'!V170=Hoja1!$C$11,Hoja1!$D$11,IF('1-Base de Datos'!V170=Hoja1!$C$12,Hoja1!$D$12," ")))))))))))</f>
        <v>208739.25</v>
      </c>
      <c r="X170" s="286">
        <v>10552.71</v>
      </c>
      <c r="Y170" s="161" t="s">
        <v>653</v>
      </c>
      <c r="Z170" s="246" t="s">
        <v>631</v>
      </c>
      <c r="AA170" s="154" t="s">
        <v>631</v>
      </c>
      <c r="AB170" s="160" t="s">
        <v>250</v>
      </c>
      <c r="AC170" s="160" t="s">
        <v>245</v>
      </c>
      <c r="AD170" s="160" t="s">
        <v>245</v>
      </c>
      <c r="AE170" s="160" t="s">
        <v>245</v>
      </c>
      <c r="AF170" s="160" t="s">
        <v>245</v>
      </c>
      <c r="AG170" s="160" t="s">
        <v>245</v>
      </c>
      <c r="AH170" s="160" t="s">
        <v>245</v>
      </c>
      <c r="AI170" s="160"/>
      <c r="AJ170" s="184"/>
      <c r="AK170" s="179"/>
      <c r="AL170" s="183">
        <v>43378</v>
      </c>
      <c r="AM170" s="210"/>
      <c r="AN170" s="197"/>
    </row>
    <row r="171" spans="1:352" ht="15.75" x14ac:dyDescent="0.3">
      <c r="B171" s="190" t="s">
        <v>914</v>
      </c>
      <c r="C171" s="160" t="s">
        <v>915</v>
      </c>
      <c r="D171" s="160" t="s">
        <v>599</v>
      </c>
      <c r="E171" s="160" t="s">
        <v>252</v>
      </c>
      <c r="F171" s="160">
        <v>20372904225</v>
      </c>
      <c r="G171" s="160">
        <v>1</v>
      </c>
      <c r="H171" s="160"/>
      <c r="I171" s="160"/>
      <c r="J171" s="160"/>
      <c r="K171" s="191" t="s">
        <v>1039</v>
      </c>
      <c r="L171" s="151" t="s">
        <v>477</v>
      </c>
      <c r="M171" s="151"/>
      <c r="N171" s="160"/>
      <c r="O171" s="160"/>
      <c r="P171" s="160"/>
      <c r="Q171" s="160"/>
      <c r="R171" s="160"/>
      <c r="S171" s="160"/>
      <c r="T171" s="160" t="s">
        <v>243</v>
      </c>
      <c r="U171" s="160" t="s">
        <v>1056</v>
      </c>
      <c r="V171" s="152" t="s">
        <v>631</v>
      </c>
      <c r="W171" s="238">
        <f>IF(V171=Hoja1!$C$2,Hoja1!$D$2,IF('1-Base de Datos'!V171=Hoja1!$C$3,Hoja1!$D$3,IF('1-Base de Datos'!V171=Hoja1!$C$4,Hoja1!$D$4,IF('1-Base de Datos'!V171=Hoja1!$C$5,Hoja1!$D$5,IF('1-Base de Datos'!V171=Hoja1!$C$6,Hoja1!$D$6,IF(V171=Hoja1!$C$7,Hoja1!$D$7,IF('1-Base de Datos'!V171=Hoja1!$C$8,Hoja1!$D$8,IF('1-Base de Datos'!V171=Hoja1!$C$9,Hoja1!$D$9,IF('1-Base de Datos'!V171=Hoja1!$C$10,Hoja1!$D$10,IF('1-Base de Datos'!V171=Hoja1!$C$11,Hoja1!$D$11,IF('1-Base de Datos'!V171=Hoja1!$C$12,Hoja1!$D$12," ")))))))))))</f>
        <v>208739.25</v>
      </c>
      <c r="X171" s="162">
        <v>46265</v>
      </c>
      <c r="Y171" s="161"/>
      <c r="Z171" s="246"/>
      <c r="AA171" s="154" t="s">
        <v>631</v>
      </c>
      <c r="AB171" s="160" t="s">
        <v>1021</v>
      </c>
      <c r="AC171" s="160" t="s">
        <v>245</v>
      </c>
      <c r="AD171" s="160" t="s">
        <v>245</v>
      </c>
      <c r="AE171" s="160" t="s">
        <v>245</v>
      </c>
      <c r="AF171" s="160" t="s">
        <v>245</v>
      </c>
      <c r="AG171" s="160" t="s">
        <v>245</v>
      </c>
      <c r="AH171" s="160" t="s">
        <v>245</v>
      </c>
      <c r="AI171" s="160"/>
      <c r="AJ171" s="184"/>
      <c r="AK171" s="179"/>
      <c r="AL171" s="183"/>
      <c r="AM171" s="210"/>
      <c r="AN171" s="197"/>
    </row>
    <row r="172" spans="1:352" ht="15.75" x14ac:dyDescent="0.3">
      <c r="B172" s="190" t="s">
        <v>953</v>
      </c>
      <c r="C172" s="160" t="s">
        <v>967</v>
      </c>
      <c r="D172" s="160" t="s">
        <v>599</v>
      </c>
      <c r="E172" s="160" t="s">
        <v>252</v>
      </c>
      <c r="F172" s="160">
        <v>20323277517</v>
      </c>
      <c r="G172" s="160">
        <v>1</v>
      </c>
      <c r="H172" s="160" t="s">
        <v>902</v>
      </c>
      <c r="I172" s="160" t="s">
        <v>978</v>
      </c>
      <c r="J172" s="160" t="s">
        <v>1127</v>
      </c>
      <c r="K172" s="191" t="s">
        <v>902</v>
      </c>
      <c r="L172" s="151" t="s">
        <v>1017</v>
      </c>
      <c r="M172" s="151" t="s">
        <v>368</v>
      </c>
      <c r="N172" s="160" t="s">
        <v>367</v>
      </c>
      <c r="O172" s="160"/>
      <c r="P172" s="160" t="s">
        <v>367</v>
      </c>
      <c r="Q172" s="160"/>
      <c r="R172" s="160"/>
      <c r="S172" s="160"/>
      <c r="T172" s="160" t="s">
        <v>251</v>
      </c>
      <c r="U172" s="160"/>
      <c r="V172" s="152"/>
      <c r="W172" s="238" t="str">
        <f>IF(V172=Hoja1!$C$2,Hoja1!$D$2,IF('1-Base de Datos'!V172=Hoja1!$C$3,Hoja1!$D$3,IF('1-Base de Datos'!V172=Hoja1!$C$4,Hoja1!$D$4,IF('1-Base de Datos'!V172=Hoja1!$C$5,Hoja1!$D$5,IF('1-Base de Datos'!V172=Hoja1!$C$6,Hoja1!$D$6,IF(V172=Hoja1!$C$7,Hoja1!$D$7,IF('1-Base de Datos'!V172=Hoja1!$C$8,Hoja1!$D$8,IF('1-Base de Datos'!V172=Hoja1!$C$9,Hoja1!$D$9,IF('1-Base de Datos'!V172=Hoja1!$C$10,Hoja1!$D$10,IF('1-Base de Datos'!V172=Hoja1!$C$11,Hoja1!$D$11,IF('1-Base de Datos'!V172=Hoja1!$C$12,Hoja1!$D$12," ")))))))))))</f>
        <v xml:space="preserve"> </v>
      </c>
      <c r="X172" s="162"/>
      <c r="Y172" s="161"/>
      <c r="Z172" s="246"/>
      <c r="AA172" s="154"/>
      <c r="AB172" s="160" t="s">
        <v>246</v>
      </c>
      <c r="AC172" s="160" t="s">
        <v>360</v>
      </c>
      <c r="AD172" s="160" t="s">
        <v>245</v>
      </c>
      <c r="AE172" s="160" t="s">
        <v>245</v>
      </c>
      <c r="AF172" s="160" t="s">
        <v>245</v>
      </c>
      <c r="AG172" s="160" t="s">
        <v>360</v>
      </c>
      <c r="AH172" s="160" t="s">
        <v>245</v>
      </c>
      <c r="AI172" s="160"/>
      <c r="AJ172" s="184"/>
      <c r="AK172" s="179"/>
      <c r="AL172" s="183"/>
      <c r="AM172" s="210"/>
      <c r="AN172" s="197"/>
    </row>
    <row r="173" spans="1:352" ht="15.75" x14ac:dyDescent="0.3">
      <c r="B173" s="190" t="s">
        <v>1008</v>
      </c>
      <c r="C173" s="160" t="s">
        <v>1009</v>
      </c>
      <c r="D173" s="160" t="s">
        <v>600</v>
      </c>
      <c r="E173" s="160" t="s">
        <v>252</v>
      </c>
      <c r="F173" s="160">
        <v>20390277947</v>
      </c>
      <c r="G173" s="160">
        <v>1</v>
      </c>
      <c r="H173" s="160"/>
      <c r="I173" s="160"/>
      <c r="J173" s="160"/>
      <c r="K173" s="191" t="s">
        <v>935</v>
      </c>
      <c r="L173" s="151" t="s">
        <v>477</v>
      </c>
      <c r="M173" s="151"/>
      <c r="N173" s="160"/>
      <c r="O173" s="160"/>
      <c r="P173" s="160"/>
      <c r="Q173" s="160"/>
      <c r="R173" s="160"/>
      <c r="S173" s="160"/>
      <c r="T173" s="160" t="s">
        <v>243</v>
      </c>
      <c r="U173" s="160" t="s">
        <v>1056</v>
      </c>
      <c r="V173" s="152" t="s">
        <v>631</v>
      </c>
      <c r="W173" s="238">
        <f>IF(V173=Hoja1!$C$2,Hoja1!$D$2,IF('1-Base de Datos'!V173=Hoja1!$C$3,Hoja1!$D$3,IF('1-Base de Datos'!V173=Hoja1!$C$4,Hoja1!$D$4,IF('1-Base de Datos'!V173=Hoja1!$C$5,Hoja1!$D$5,IF('1-Base de Datos'!V173=Hoja1!$C$6,Hoja1!$D$6,IF(V173=Hoja1!$C$7,Hoja1!$D$7,IF('1-Base de Datos'!V173=Hoja1!$C$8,Hoja1!$D$8,IF('1-Base de Datos'!V173=Hoja1!$C$9,Hoja1!$D$9,IF('1-Base de Datos'!V173=Hoja1!$C$10,Hoja1!$D$10,IF('1-Base de Datos'!V173=Hoja1!$C$11,Hoja1!$D$11,IF('1-Base de Datos'!V173=Hoja1!$C$12,Hoja1!$D$12," ")))))))))))</f>
        <v>208739.25</v>
      </c>
      <c r="X173" s="162"/>
      <c r="Y173" s="161"/>
      <c r="Z173" s="246"/>
      <c r="AA173" s="154"/>
      <c r="AB173" s="160" t="s">
        <v>1021</v>
      </c>
      <c r="AC173" s="160" t="s">
        <v>245</v>
      </c>
      <c r="AD173" s="160" t="s">
        <v>245</v>
      </c>
      <c r="AE173" s="160" t="s">
        <v>245</v>
      </c>
      <c r="AF173" s="160" t="s">
        <v>245</v>
      </c>
      <c r="AG173" s="160" t="s">
        <v>245</v>
      </c>
      <c r="AH173" s="160" t="s">
        <v>245</v>
      </c>
      <c r="AI173" s="160"/>
      <c r="AJ173" s="184"/>
      <c r="AK173" s="179"/>
      <c r="AL173" s="183"/>
      <c r="AM173" s="210"/>
      <c r="AN173" s="197"/>
    </row>
    <row r="174" spans="1:352" ht="15.75" x14ac:dyDescent="0.3">
      <c r="B174" s="185"/>
      <c r="C174" s="186" t="s">
        <v>155</v>
      </c>
      <c r="D174" s="186" t="s">
        <v>599</v>
      </c>
      <c r="E174" s="186"/>
      <c r="F174" s="186"/>
      <c r="G174" s="186"/>
      <c r="H174" s="186"/>
      <c r="I174" s="186"/>
      <c r="J174" s="186"/>
      <c r="K174" s="186"/>
      <c r="L174" s="187"/>
      <c r="M174" s="187"/>
      <c r="N174" s="186"/>
      <c r="O174" s="186"/>
      <c r="P174" s="186"/>
      <c r="Q174" s="186"/>
      <c r="R174" s="186"/>
      <c r="S174" s="186"/>
      <c r="T174" s="186"/>
      <c r="U174" s="186"/>
      <c r="V174" s="234"/>
      <c r="W174" s="230" t="str">
        <f>IF(V174=Hoja1!$C$2,Hoja1!$D$2,IF('1-Base de Datos'!V174=Hoja1!$C$3,Hoja1!$D$3,IF('1-Base de Datos'!V174=Hoja1!$C$4,Hoja1!$D$4,IF('1-Base de Datos'!V174=Hoja1!$C$5,Hoja1!$D$5,IF('1-Base de Datos'!V174=Hoja1!$C$6,Hoja1!$D$6,IF(V174=Hoja1!$C$7,Hoja1!$D$7,IF('1-Base de Datos'!V174=Hoja1!$C$8,Hoja1!$D$8,IF('1-Base de Datos'!V174=Hoja1!$C$9,Hoja1!$D$9,IF('1-Base de Datos'!V174=Hoja1!$C$10,Hoja1!$D$10,IF('1-Base de Datos'!V174=Hoja1!$C$11,Hoja1!$D$11,IF('1-Base de Datos'!V174=Hoja1!$C$12,Hoja1!$D$12," ")))))))))))</f>
        <v xml:space="preserve"> </v>
      </c>
      <c r="X174" s="186"/>
      <c r="Y174" s="186"/>
      <c r="Z174" s="230"/>
      <c r="AA174" s="242"/>
      <c r="AB174" s="186"/>
      <c r="AC174" s="186"/>
      <c r="AD174" s="186"/>
      <c r="AE174" s="186"/>
      <c r="AF174" s="186"/>
      <c r="AG174" s="186"/>
      <c r="AH174" s="186"/>
      <c r="AI174" s="186"/>
      <c r="AJ174" s="188"/>
      <c r="AK174" s="187"/>
      <c r="AL174" s="188"/>
      <c r="AM174" s="188"/>
      <c r="AN174" s="189"/>
    </row>
    <row r="175" spans="1:352" ht="15.75" x14ac:dyDescent="0.3">
      <c r="B175" s="190" t="s">
        <v>313</v>
      </c>
      <c r="C175" s="160" t="s">
        <v>1030</v>
      </c>
      <c r="D175" s="160" t="s">
        <v>599</v>
      </c>
      <c r="E175" s="160" t="s">
        <v>252</v>
      </c>
      <c r="F175" s="160">
        <v>20274664852</v>
      </c>
      <c r="G175" s="160">
        <v>1</v>
      </c>
      <c r="H175" s="160"/>
      <c r="I175" s="160"/>
      <c r="J175" s="160"/>
      <c r="K175" s="160" t="s">
        <v>902</v>
      </c>
      <c r="L175" s="151" t="s">
        <v>1016</v>
      </c>
      <c r="M175" s="151"/>
      <c r="N175" s="160"/>
      <c r="O175" s="160"/>
      <c r="P175" s="160"/>
      <c r="Q175" s="160"/>
      <c r="R175" s="160"/>
      <c r="S175" s="160"/>
      <c r="T175" s="160" t="s">
        <v>243</v>
      </c>
      <c r="U175" s="160" t="s">
        <v>1056</v>
      </c>
      <c r="V175" s="152" t="s">
        <v>84</v>
      </c>
      <c r="W175" s="238">
        <f>IF(V175=Hoja1!$C$2,Hoja1!$D$2,IF('1-Base de Datos'!V175=Hoja1!$C$3,Hoja1!$D$3,IF('1-Base de Datos'!V175=Hoja1!$C$4,Hoja1!$D$4,IF('1-Base de Datos'!V175=Hoja1!$C$5,Hoja1!$D$5,IF('1-Base de Datos'!V175=Hoja1!$C$6,Hoja1!$D$6,IF(V175=Hoja1!$C$7,Hoja1!$D$7,IF('1-Base de Datos'!V175=Hoja1!$C$8,Hoja1!$D$8,IF('1-Base de Datos'!V175=Hoja1!$C$9,Hoja1!$D$9,IF('1-Base de Datos'!V175=Hoja1!$C$10,Hoja1!$D$10,IF('1-Base de Datos'!V175=Hoja1!$C$11,Hoja1!$D$11,IF('1-Base de Datos'!V175=Hoja1!$C$12,Hoja1!$D$12," ")))))))))))</f>
        <v>626217.78</v>
      </c>
      <c r="X175" s="162">
        <v>212800</v>
      </c>
      <c r="Y175" s="161" t="s">
        <v>360</v>
      </c>
      <c r="Z175" s="246" t="s">
        <v>55</v>
      </c>
      <c r="AA175" s="154" t="s">
        <v>55</v>
      </c>
      <c r="AB175" s="160" t="s">
        <v>1021</v>
      </c>
      <c r="AC175" s="160" t="s">
        <v>245</v>
      </c>
      <c r="AD175" s="160" t="s">
        <v>245</v>
      </c>
      <c r="AE175" s="160" t="s">
        <v>245</v>
      </c>
      <c r="AF175" s="160" t="s">
        <v>245</v>
      </c>
      <c r="AG175" s="160" t="s">
        <v>245</v>
      </c>
      <c r="AH175" s="160" t="s">
        <v>245</v>
      </c>
      <c r="AI175" s="160">
        <v>154561200</v>
      </c>
      <c r="AJ175" s="167" t="s">
        <v>157</v>
      </c>
      <c r="AK175" s="165">
        <v>41892</v>
      </c>
      <c r="AL175" s="168"/>
      <c r="AM175" s="168"/>
      <c r="AN175" s="197"/>
    </row>
    <row r="176" spans="1:352" ht="15.75" x14ac:dyDescent="0.3">
      <c r="B176" s="190" t="s">
        <v>314</v>
      </c>
      <c r="C176" s="160" t="s">
        <v>158</v>
      </c>
      <c r="D176" s="160" t="s">
        <v>599</v>
      </c>
      <c r="E176" s="160" t="s">
        <v>252</v>
      </c>
      <c r="F176" s="160">
        <v>20290246785</v>
      </c>
      <c r="G176" s="160">
        <v>1</v>
      </c>
      <c r="H176" s="160"/>
      <c r="I176" s="160"/>
      <c r="J176" s="160"/>
      <c r="K176" s="160" t="s">
        <v>902</v>
      </c>
      <c r="L176" s="151" t="s">
        <v>1016</v>
      </c>
      <c r="M176" s="151"/>
      <c r="N176" s="160"/>
      <c r="O176" s="160"/>
      <c r="P176" s="160"/>
      <c r="Q176" s="160"/>
      <c r="R176" s="160"/>
      <c r="S176" s="160"/>
      <c r="T176" s="160" t="s">
        <v>243</v>
      </c>
      <c r="U176" s="160" t="s">
        <v>1056</v>
      </c>
      <c r="V176" s="152" t="s">
        <v>65</v>
      </c>
      <c r="W176" s="238">
        <f>IF(V176=Hoja1!$C$2,Hoja1!$D$2,IF('1-Base de Datos'!V176=Hoja1!$C$3,Hoja1!$D$3,IF('1-Base de Datos'!V176=Hoja1!$C$4,Hoja1!$D$4,IF('1-Base de Datos'!V176=Hoja1!$C$5,Hoja1!$D$5,IF('1-Base de Datos'!V176=Hoja1!$C$6,Hoja1!$D$6,IF(V176=Hoja1!$C$7,Hoja1!$D$7,IF('1-Base de Datos'!V176=Hoja1!$C$8,Hoja1!$D$8,IF('1-Base de Datos'!V176=Hoja1!$C$9,Hoja1!$D$9,IF('1-Base de Datos'!V176=Hoja1!$C$10,Hoja1!$D$10,IF('1-Base de Datos'!V176=Hoja1!$C$11,Hoja1!$D$11,IF('1-Base de Datos'!V176=Hoja1!$C$12,Hoja1!$D$12," ")))))))))))</f>
        <v>417478.51</v>
      </c>
      <c r="X176" s="286">
        <v>462647</v>
      </c>
      <c r="Y176" s="161" t="s">
        <v>360</v>
      </c>
      <c r="Z176" s="246" t="s">
        <v>84</v>
      </c>
      <c r="AA176" s="154" t="s">
        <v>84</v>
      </c>
      <c r="AB176" s="160" t="s">
        <v>1021</v>
      </c>
      <c r="AC176" s="160" t="s">
        <v>245</v>
      </c>
      <c r="AD176" s="160" t="s">
        <v>245</v>
      </c>
      <c r="AE176" s="160" t="s">
        <v>245</v>
      </c>
      <c r="AF176" s="160" t="s">
        <v>245</v>
      </c>
      <c r="AG176" s="160" t="s">
        <v>245</v>
      </c>
      <c r="AH176" s="160" t="s">
        <v>245</v>
      </c>
      <c r="AI176" s="160">
        <v>154584628</v>
      </c>
      <c r="AJ176" s="167" t="s">
        <v>159</v>
      </c>
      <c r="AK176" s="165">
        <v>41501</v>
      </c>
      <c r="AL176" s="168"/>
      <c r="AM176" s="168"/>
      <c r="AN176" s="197"/>
    </row>
    <row r="177" spans="1:352" ht="15.75" x14ac:dyDescent="0.3">
      <c r="B177" s="190" t="s">
        <v>315</v>
      </c>
      <c r="C177" s="160" t="s">
        <v>160</v>
      </c>
      <c r="D177" s="160" t="s">
        <v>600</v>
      </c>
      <c r="E177" s="160" t="s">
        <v>252</v>
      </c>
      <c r="F177" s="160">
        <v>20276074661</v>
      </c>
      <c r="G177" s="160"/>
      <c r="H177" s="160" t="s">
        <v>123</v>
      </c>
      <c r="I177" s="160"/>
      <c r="J177" s="160"/>
      <c r="K177" s="160" t="s">
        <v>836</v>
      </c>
      <c r="L177" s="151" t="s">
        <v>1016</v>
      </c>
      <c r="M177" s="151"/>
      <c r="N177" s="160"/>
      <c r="O177" s="160"/>
      <c r="P177" s="160"/>
      <c r="Q177" s="160"/>
      <c r="R177" s="160"/>
      <c r="S177" s="160"/>
      <c r="T177" s="160" t="s">
        <v>243</v>
      </c>
      <c r="U177" s="160" t="s">
        <v>1056</v>
      </c>
      <c r="V177" s="152"/>
      <c r="W177" s="238" t="str">
        <f>IF(V177=Hoja1!$C$2,Hoja1!$D$2,IF('1-Base de Datos'!V177=Hoja1!$C$3,Hoja1!$D$3,IF('1-Base de Datos'!V177=Hoja1!$C$4,Hoja1!$D$4,IF('1-Base de Datos'!V177=Hoja1!$C$5,Hoja1!$D$5,IF('1-Base de Datos'!V177=Hoja1!$C$6,Hoja1!$D$6,IF(V177=Hoja1!$C$7,Hoja1!$D$7,IF('1-Base de Datos'!V177=Hoja1!$C$8,Hoja1!$D$8,IF('1-Base de Datos'!V177=Hoja1!$C$9,Hoja1!$D$9,IF('1-Base de Datos'!V177=Hoja1!$C$10,Hoja1!$D$10,IF('1-Base de Datos'!V177=Hoja1!$C$11,Hoja1!$D$11,IF('1-Base de Datos'!V177=Hoja1!$C$12,Hoja1!$D$12," ")))))))))))</f>
        <v xml:space="preserve"> </v>
      </c>
      <c r="X177" s="162"/>
      <c r="Y177" s="161"/>
      <c r="Z177" s="246"/>
      <c r="AA177" s="154"/>
      <c r="AB177" s="160" t="s">
        <v>1021</v>
      </c>
      <c r="AC177" s="160" t="s">
        <v>360</v>
      </c>
      <c r="AD177" s="160" t="s">
        <v>245</v>
      </c>
      <c r="AE177" s="160" t="s">
        <v>245</v>
      </c>
      <c r="AF177" s="160" t="s">
        <v>245</v>
      </c>
      <c r="AG177" s="160" t="s">
        <v>245</v>
      </c>
      <c r="AH177" s="160" t="s">
        <v>245</v>
      </c>
      <c r="AI177" s="160">
        <v>154168810</v>
      </c>
      <c r="AJ177" s="167"/>
      <c r="AK177" s="165">
        <v>41298</v>
      </c>
      <c r="AL177" s="183">
        <v>43417</v>
      </c>
      <c r="AM177" s="168"/>
      <c r="AN177" s="197"/>
    </row>
    <row r="178" spans="1:352" customFormat="1" ht="15.75" customHeight="1" x14ac:dyDescent="0.3">
      <c r="A178" s="252"/>
      <c r="B178" s="27" t="s">
        <v>457</v>
      </c>
      <c r="C178" s="1" t="s">
        <v>458</v>
      </c>
      <c r="D178" s="1" t="s">
        <v>600</v>
      </c>
      <c r="E178" s="1" t="s">
        <v>253</v>
      </c>
      <c r="F178" s="1">
        <v>20223063269</v>
      </c>
      <c r="G178" s="1"/>
      <c r="H178" s="1"/>
      <c r="I178" s="1"/>
      <c r="J178" s="1"/>
      <c r="K178" s="1" t="s">
        <v>474</v>
      </c>
      <c r="L178" s="14" t="s">
        <v>238</v>
      </c>
      <c r="M178" s="14"/>
      <c r="N178" s="1"/>
      <c r="O178" s="1"/>
      <c r="P178" s="1"/>
      <c r="Q178" s="1"/>
      <c r="R178" s="1"/>
      <c r="S178" s="1"/>
      <c r="T178" s="1"/>
      <c r="U178" s="160"/>
      <c r="V178" s="83"/>
      <c r="W178" s="238" t="str">
        <f>IF(V178=Hoja1!$C$2,Hoja1!$D$2,IF('1-Base de Datos'!V178=Hoja1!$C$3,Hoja1!$D$3,IF('1-Base de Datos'!V178=Hoja1!$C$4,Hoja1!$D$4,IF('1-Base de Datos'!V178=Hoja1!$C$5,Hoja1!$D$5,IF('1-Base de Datos'!V178=Hoja1!$C$6,Hoja1!$D$6,IF(V178=Hoja1!$C$7,Hoja1!$D$7,IF('1-Base de Datos'!V178=Hoja1!$C$8,Hoja1!$D$8,IF('1-Base de Datos'!V178=Hoja1!$C$9,Hoja1!$D$9,IF('1-Base de Datos'!V178=Hoja1!$C$10,Hoja1!$D$10,IF('1-Base de Datos'!V178=Hoja1!$C$11,Hoja1!$D$11,IF('1-Base de Datos'!V178=Hoja1!$C$12,Hoja1!$D$12," ")))))))))))</f>
        <v xml:space="preserve"> </v>
      </c>
      <c r="X178" s="115"/>
      <c r="Y178" s="83"/>
      <c r="Z178" s="246"/>
      <c r="AA178" s="154"/>
      <c r="AB178" s="1" t="s">
        <v>198</v>
      </c>
      <c r="AC178" s="1" t="s">
        <v>245</v>
      </c>
      <c r="AD178" s="1" t="s">
        <v>245</v>
      </c>
      <c r="AE178" s="1" t="s">
        <v>245</v>
      </c>
      <c r="AF178" s="1" t="s">
        <v>245</v>
      </c>
      <c r="AG178" s="1" t="s">
        <v>245</v>
      </c>
      <c r="AH178" s="1" t="s">
        <v>245</v>
      </c>
      <c r="AI178" s="1"/>
      <c r="AJ178" s="93"/>
      <c r="AK178" s="3"/>
      <c r="AL178" s="5"/>
      <c r="AM178" s="5"/>
      <c r="AN178" s="4"/>
      <c r="AO178" s="252"/>
      <c r="AP178" s="252"/>
      <c r="AQ178" s="252"/>
      <c r="AR178" s="252"/>
      <c r="AS178" s="252"/>
      <c r="AT178" s="252"/>
      <c r="AU178" s="252"/>
      <c r="AV178" s="252"/>
      <c r="AW178" s="252"/>
      <c r="AX178" s="252"/>
      <c r="AY178" s="252"/>
      <c r="AZ178" s="252"/>
      <c r="BA178" s="252"/>
      <c r="BB178" s="252"/>
      <c r="BC178" s="252"/>
      <c r="BD178" s="252"/>
      <c r="BE178" s="252"/>
      <c r="BF178" s="252"/>
      <c r="BG178" s="252"/>
      <c r="BH178" s="252"/>
      <c r="BI178" s="252"/>
      <c r="BJ178" s="252"/>
      <c r="BK178" s="252"/>
      <c r="BL178" s="252"/>
      <c r="BM178" s="252"/>
      <c r="BN178" s="252"/>
      <c r="BO178" s="252"/>
      <c r="BP178" s="252"/>
      <c r="BQ178" s="252"/>
      <c r="BR178" s="252"/>
      <c r="BS178" s="252"/>
      <c r="BT178" s="252"/>
      <c r="BU178" s="252"/>
      <c r="BV178" s="252"/>
      <c r="BW178" s="252"/>
      <c r="BX178" s="252"/>
      <c r="BY178" s="252"/>
      <c r="BZ178" s="252"/>
      <c r="CA178" s="252"/>
      <c r="CB178" s="252"/>
      <c r="CC178" s="252"/>
      <c r="CD178" s="252"/>
      <c r="CE178" s="252"/>
      <c r="CF178" s="252"/>
      <c r="CG178" s="252"/>
      <c r="CH178" s="252"/>
      <c r="CI178" s="252"/>
      <c r="CJ178" s="252"/>
      <c r="CK178" s="252"/>
      <c r="CL178" s="252"/>
      <c r="CM178" s="252"/>
      <c r="CN178" s="252"/>
      <c r="CO178" s="252"/>
      <c r="CP178" s="252"/>
      <c r="CQ178" s="252"/>
      <c r="CR178" s="252"/>
      <c r="CS178" s="252"/>
      <c r="CT178" s="252"/>
      <c r="CU178" s="252"/>
      <c r="CV178" s="252"/>
      <c r="CW178" s="252"/>
      <c r="CX178" s="252"/>
      <c r="CY178" s="252"/>
      <c r="CZ178" s="252"/>
      <c r="DA178" s="252"/>
      <c r="DB178" s="252"/>
      <c r="DC178" s="252"/>
      <c r="DD178" s="252"/>
      <c r="DE178" s="252"/>
      <c r="DF178" s="252"/>
      <c r="DG178" s="252"/>
      <c r="DH178" s="252"/>
      <c r="DI178" s="252"/>
      <c r="DJ178" s="252"/>
      <c r="DK178" s="252"/>
      <c r="DL178" s="252"/>
      <c r="DM178" s="252"/>
      <c r="DN178" s="252"/>
      <c r="DO178" s="252"/>
      <c r="DP178" s="252"/>
      <c r="DQ178" s="252"/>
      <c r="DR178" s="252"/>
      <c r="DS178" s="252"/>
      <c r="DT178" s="252"/>
      <c r="DU178" s="252"/>
      <c r="DV178" s="252"/>
      <c r="DW178" s="252"/>
      <c r="DX178" s="252"/>
      <c r="DY178" s="252"/>
      <c r="DZ178" s="252"/>
      <c r="EA178" s="252"/>
      <c r="EB178" s="252"/>
      <c r="EC178" s="252"/>
      <c r="ED178" s="252"/>
      <c r="EE178" s="252"/>
      <c r="EF178" s="252"/>
      <c r="EG178" s="252"/>
      <c r="EH178" s="252"/>
      <c r="EI178" s="252"/>
      <c r="EJ178" s="252"/>
      <c r="EK178" s="252"/>
      <c r="EL178" s="252"/>
      <c r="EM178" s="252"/>
      <c r="EN178" s="252"/>
      <c r="EO178" s="252"/>
      <c r="EP178" s="252"/>
      <c r="EQ178" s="252"/>
      <c r="ER178" s="252"/>
      <c r="ES178" s="252"/>
      <c r="ET178" s="252"/>
      <c r="EU178" s="252"/>
      <c r="EV178" s="252"/>
      <c r="EW178" s="252"/>
      <c r="EX178" s="252"/>
      <c r="EY178" s="252"/>
      <c r="EZ178" s="252"/>
      <c r="FA178" s="252"/>
      <c r="FB178" s="252"/>
      <c r="FC178" s="252"/>
      <c r="FD178" s="252"/>
      <c r="FE178" s="252"/>
      <c r="FF178" s="252"/>
      <c r="FG178" s="252"/>
      <c r="FH178" s="252"/>
      <c r="FI178" s="252"/>
      <c r="FJ178" s="252"/>
      <c r="FK178" s="252"/>
      <c r="FL178" s="252"/>
      <c r="FM178" s="252"/>
      <c r="FN178" s="252"/>
      <c r="FO178" s="252"/>
      <c r="FP178" s="252"/>
      <c r="FQ178" s="252"/>
      <c r="FR178" s="252"/>
      <c r="FS178" s="252"/>
      <c r="FT178" s="252"/>
      <c r="FU178" s="252"/>
      <c r="FV178" s="252"/>
      <c r="FW178" s="252"/>
      <c r="FX178" s="252"/>
      <c r="FY178" s="252"/>
      <c r="FZ178" s="252"/>
      <c r="GA178" s="252"/>
      <c r="GB178" s="252"/>
      <c r="GC178" s="252"/>
      <c r="GD178" s="252"/>
      <c r="GE178" s="252"/>
      <c r="GF178" s="252"/>
      <c r="GG178" s="252"/>
      <c r="GH178" s="252"/>
      <c r="GI178" s="252"/>
      <c r="GJ178" s="252"/>
      <c r="GK178" s="252"/>
      <c r="GL178" s="252"/>
      <c r="GM178" s="252"/>
      <c r="GN178" s="252"/>
      <c r="GO178" s="252"/>
      <c r="GP178" s="252"/>
      <c r="GQ178" s="252"/>
      <c r="GR178" s="252"/>
      <c r="GS178" s="252"/>
      <c r="GT178" s="252"/>
      <c r="GU178" s="252"/>
      <c r="GV178" s="252"/>
      <c r="GW178" s="252"/>
      <c r="GX178" s="252"/>
      <c r="GY178" s="252"/>
      <c r="GZ178" s="252"/>
      <c r="HA178" s="252"/>
      <c r="HB178" s="252"/>
      <c r="HC178" s="252"/>
      <c r="HD178" s="252"/>
      <c r="HE178" s="252"/>
      <c r="HF178" s="252"/>
      <c r="HG178" s="252"/>
      <c r="HH178" s="252"/>
      <c r="HI178" s="252"/>
      <c r="HJ178" s="252"/>
      <c r="HK178" s="252"/>
      <c r="HL178" s="252"/>
      <c r="HM178" s="252"/>
      <c r="HN178" s="252"/>
      <c r="HO178" s="252"/>
      <c r="HP178" s="252"/>
      <c r="HQ178" s="252"/>
      <c r="HR178" s="252"/>
      <c r="HS178" s="252"/>
      <c r="HT178" s="252"/>
      <c r="HU178" s="252"/>
      <c r="HV178" s="252"/>
      <c r="HW178" s="252"/>
      <c r="HX178" s="252"/>
      <c r="HY178" s="252"/>
      <c r="HZ178" s="252"/>
      <c r="IA178" s="252"/>
      <c r="IB178" s="252"/>
      <c r="IC178" s="252"/>
      <c r="ID178" s="252"/>
      <c r="IE178" s="252"/>
      <c r="IF178" s="252"/>
      <c r="IG178" s="252"/>
      <c r="IH178" s="252"/>
      <c r="II178" s="252"/>
      <c r="IJ178" s="252"/>
      <c r="IK178" s="252"/>
      <c r="IL178" s="252"/>
      <c r="IM178" s="252"/>
      <c r="IN178" s="252"/>
      <c r="IO178" s="252"/>
      <c r="IP178" s="252"/>
      <c r="IQ178" s="252"/>
      <c r="IR178" s="252"/>
      <c r="IS178" s="252"/>
      <c r="IT178" s="252"/>
      <c r="IU178" s="252"/>
      <c r="IV178" s="252"/>
      <c r="IW178" s="252"/>
      <c r="IX178" s="252"/>
      <c r="IY178" s="252"/>
      <c r="IZ178" s="252"/>
      <c r="JA178" s="252"/>
      <c r="JB178" s="252"/>
      <c r="JC178" s="252"/>
      <c r="JD178" s="252"/>
      <c r="JE178" s="252"/>
      <c r="JF178" s="252"/>
      <c r="JG178" s="252"/>
      <c r="JH178" s="252"/>
      <c r="JI178" s="252"/>
      <c r="JJ178" s="252"/>
      <c r="JK178" s="252"/>
      <c r="JL178" s="252"/>
      <c r="JM178" s="252"/>
      <c r="JN178" s="252"/>
      <c r="JO178" s="252"/>
      <c r="JP178" s="252"/>
      <c r="JQ178" s="252"/>
      <c r="JR178" s="252"/>
      <c r="JS178" s="252"/>
      <c r="JT178" s="252"/>
      <c r="JU178" s="252"/>
      <c r="JV178" s="252"/>
      <c r="JW178" s="252"/>
      <c r="JX178" s="252"/>
      <c r="JY178" s="252"/>
      <c r="JZ178" s="252"/>
      <c r="KA178" s="252"/>
      <c r="KB178" s="252"/>
      <c r="KC178" s="252"/>
      <c r="KD178" s="252"/>
      <c r="KE178" s="252"/>
      <c r="KF178" s="252"/>
      <c r="KG178" s="252"/>
      <c r="KH178" s="252"/>
      <c r="KI178" s="252"/>
      <c r="KJ178" s="252"/>
      <c r="KK178" s="252"/>
      <c r="KL178" s="252"/>
      <c r="KM178" s="252"/>
      <c r="KN178" s="252"/>
      <c r="KO178" s="252"/>
      <c r="KP178" s="252"/>
      <c r="KQ178" s="252"/>
      <c r="KR178" s="252"/>
      <c r="KS178" s="252"/>
      <c r="KT178" s="252"/>
      <c r="KU178" s="252"/>
      <c r="KV178" s="252"/>
      <c r="KW178" s="252"/>
      <c r="KX178" s="252"/>
      <c r="KY178" s="252"/>
      <c r="KZ178" s="252"/>
      <c r="LA178" s="252"/>
      <c r="LB178" s="252"/>
      <c r="LC178" s="252"/>
      <c r="LD178" s="252"/>
      <c r="LE178" s="252"/>
      <c r="LF178" s="252"/>
      <c r="LG178" s="252"/>
      <c r="LH178" s="252"/>
      <c r="LI178" s="252"/>
      <c r="LJ178" s="252"/>
      <c r="LK178" s="252"/>
      <c r="LL178" s="252"/>
      <c r="LM178" s="252"/>
      <c r="LN178" s="252"/>
      <c r="LO178" s="252"/>
      <c r="LP178" s="252"/>
      <c r="LQ178" s="252"/>
      <c r="LR178" s="252"/>
      <c r="LS178" s="252"/>
      <c r="LT178" s="252"/>
      <c r="LU178" s="252"/>
      <c r="LV178" s="252"/>
      <c r="LW178" s="252"/>
      <c r="LX178" s="252"/>
      <c r="LY178" s="252"/>
      <c r="LZ178" s="252"/>
      <c r="MA178" s="252"/>
      <c r="MB178" s="252"/>
      <c r="MC178" s="252"/>
      <c r="MD178" s="252"/>
      <c r="ME178" s="252"/>
      <c r="MF178" s="252"/>
      <c r="MG178" s="252"/>
      <c r="MH178" s="252"/>
      <c r="MI178" s="252"/>
      <c r="MJ178" s="252"/>
      <c r="MK178" s="252"/>
      <c r="ML178" s="252"/>
      <c r="MM178" s="252"/>
      <c r="MN178" s="252"/>
    </row>
    <row r="179" spans="1:352" ht="15.75" x14ac:dyDescent="0.3">
      <c r="B179" s="190" t="s">
        <v>770</v>
      </c>
      <c r="C179" s="160" t="s">
        <v>769</v>
      </c>
      <c r="D179" s="160" t="s">
        <v>599</v>
      </c>
      <c r="E179" s="160" t="s">
        <v>252</v>
      </c>
      <c r="F179" s="160">
        <v>20059495527</v>
      </c>
      <c r="G179" s="160">
        <v>3</v>
      </c>
      <c r="H179" s="160" t="s">
        <v>764</v>
      </c>
      <c r="I179" s="160"/>
      <c r="J179" s="160"/>
      <c r="K179" s="160" t="s">
        <v>902</v>
      </c>
      <c r="L179" s="151" t="s">
        <v>477</v>
      </c>
      <c r="M179" s="151" t="s">
        <v>484</v>
      </c>
      <c r="N179" s="160" t="s">
        <v>367</v>
      </c>
      <c r="O179" s="160"/>
      <c r="P179" s="160" t="s">
        <v>367</v>
      </c>
      <c r="Q179" s="160"/>
      <c r="R179" s="160"/>
      <c r="S179" s="160"/>
      <c r="T179" s="160" t="s">
        <v>198</v>
      </c>
      <c r="U179" s="160"/>
      <c r="V179" s="152"/>
      <c r="W179" s="238" t="str">
        <f>IF(V179=Hoja1!$C$2,Hoja1!$D$2,IF('1-Base de Datos'!V179=Hoja1!$C$3,Hoja1!$D$3,IF('1-Base de Datos'!V179=Hoja1!$C$4,Hoja1!$D$4,IF('1-Base de Datos'!V179=Hoja1!$C$5,Hoja1!$D$5,IF('1-Base de Datos'!V179=Hoja1!$C$6,Hoja1!$D$6,IF(V179=Hoja1!$C$7,Hoja1!$D$7,IF('1-Base de Datos'!V179=Hoja1!$C$8,Hoja1!$D$8,IF('1-Base de Datos'!V179=Hoja1!$C$9,Hoja1!$D$9,IF('1-Base de Datos'!V179=Hoja1!$C$10,Hoja1!$D$10,IF('1-Base de Datos'!V179=Hoja1!$C$11,Hoja1!$D$11,IF('1-Base de Datos'!V179=Hoja1!$C$12,Hoja1!$D$12," ")))))))))))</f>
        <v xml:space="preserve"> </v>
      </c>
      <c r="X179" s="162"/>
      <c r="Y179" s="169"/>
      <c r="Z179" s="246"/>
      <c r="AA179" s="154"/>
      <c r="AB179" s="160" t="s">
        <v>359</v>
      </c>
      <c r="AC179" s="160" t="s">
        <v>245</v>
      </c>
      <c r="AD179" s="160" t="s">
        <v>245</v>
      </c>
      <c r="AE179" s="160" t="s">
        <v>247</v>
      </c>
      <c r="AF179" s="160" t="s">
        <v>245</v>
      </c>
      <c r="AG179" s="160" t="s">
        <v>245</v>
      </c>
      <c r="AH179" s="160" t="s">
        <v>245</v>
      </c>
      <c r="AI179" s="160"/>
      <c r="AJ179" s="164"/>
      <c r="AK179" s="165"/>
      <c r="AL179" s="183">
        <v>43101</v>
      </c>
      <c r="AM179" s="166"/>
      <c r="AN179" s="158"/>
    </row>
    <row r="180" spans="1:352" ht="15.75" x14ac:dyDescent="0.3">
      <c r="B180" s="159" t="s">
        <v>771</v>
      </c>
      <c r="C180" s="160" t="s">
        <v>772</v>
      </c>
      <c r="D180" s="160" t="s">
        <v>599</v>
      </c>
      <c r="E180" s="160" t="s">
        <v>252</v>
      </c>
      <c r="F180" s="160">
        <v>20084520846</v>
      </c>
      <c r="G180" s="160">
        <v>3</v>
      </c>
      <c r="H180" s="160"/>
      <c r="I180" s="160"/>
      <c r="J180" s="160"/>
      <c r="K180" s="160" t="s">
        <v>902</v>
      </c>
      <c r="L180" s="151" t="s">
        <v>477</v>
      </c>
      <c r="M180" s="151" t="s">
        <v>484</v>
      </c>
      <c r="N180" s="160" t="s">
        <v>367</v>
      </c>
      <c r="O180" s="160"/>
      <c r="P180" s="160" t="s">
        <v>367</v>
      </c>
      <c r="Q180" s="160"/>
      <c r="R180" s="160"/>
      <c r="S180" s="160"/>
      <c r="T180" s="160" t="s">
        <v>198</v>
      </c>
      <c r="U180" s="160"/>
      <c r="V180" s="152"/>
      <c r="W180" s="238" t="str">
        <f>IF(V180=Hoja1!$C$2,Hoja1!$D$2,IF('1-Base de Datos'!V180=Hoja1!$C$3,Hoja1!$D$3,IF('1-Base de Datos'!V180=Hoja1!$C$4,Hoja1!$D$4,IF('1-Base de Datos'!V180=Hoja1!$C$5,Hoja1!$D$5,IF('1-Base de Datos'!V180=Hoja1!$C$6,Hoja1!$D$6,IF(V180=Hoja1!$C$7,Hoja1!$D$7,IF('1-Base de Datos'!V180=Hoja1!$C$8,Hoja1!$D$8,IF('1-Base de Datos'!V180=Hoja1!$C$9,Hoja1!$D$9,IF('1-Base de Datos'!V180=Hoja1!$C$10,Hoja1!$D$10,IF('1-Base de Datos'!V180=Hoja1!$C$11,Hoja1!$D$11,IF('1-Base de Datos'!V180=Hoja1!$C$12,Hoja1!$D$12," ")))))))))))</f>
        <v xml:space="preserve"> </v>
      </c>
      <c r="X180" s="162"/>
      <c r="Y180" s="169"/>
      <c r="Z180" s="246"/>
      <c r="AA180" s="154"/>
      <c r="AB180" s="160" t="s">
        <v>359</v>
      </c>
      <c r="AC180" s="160" t="s">
        <v>245</v>
      </c>
      <c r="AD180" s="160" t="s">
        <v>245</v>
      </c>
      <c r="AE180" s="160" t="s">
        <v>245</v>
      </c>
      <c r="AF180" s="160" t="s">
        <v>245</v>
      </c>
      <c r="AG180" s="160" t="s">
        <v>245</v>
      </c>
      <c r="AH180" s="160" t="s">
        <v>245</v>
      </c>
      <c r="AI180" s="160"/>
      <c r="AJ180" s="164"/>
      <c r="AK180" s="165"/>
      <c r="AL180" s="183">
        <v>43101</v>
      </c>
      <c r="AM180" s="166"/>
      <c r="AN180" s="158"/>
    </row>
    <row r="181" spans="1:352" ht="15.75" x14ac:dyDescent="0.3">
      <c r="B181" s="159" t="s">
        <v>888</v>
      </c>
      <c r="C181" s="160" t="s">
        <v>889</v>
      </c>
      <c r="D181" s="160" t="s">
        <v>599</v>
      </c>
      <c r="E181" s="160" t="s">
        <v>252</v>
      </c>
      <c r="F181" s="160">
        <v>20325096080</v>
      </c>
      <c r="G181" s="160">
        <v>1</v>
      </c>
      <c r="H181" s="160"/>
      <c r="I181" s="160"/>
      <c r="J181" s="160"/>
      <c r="K181" s="160" t="s">
        <v>902</v>
      </c>
      <c r="L181" s="151" t="s">
        <v>1017</v>
      </c>
      <c r="M181" s="151"/>
      <c r="N181" s="160"/>
      <c r="O181" s="160"/>
      <c r="P181" s="160"/>
      <c r="Q181" s="160"/>
      <c r="R181" s="160"/>
      <c r="S181" s="160"/>
      <c r="T181" s="160" t="s">
        <v>243</v>
      </c>
      <c r="U181" s="160" t="s">
        <v>1056</v>
      </c>
      <c r="V181" s="152" t="s">
        <v>631</v>
      </c>
      <c r="W181" s="238">
        <f>IF(V181=Hoja1!$C$2,Hoja1!$D$2,IF('1-Base de Datos'!V181=Hoja1!$C$3,Hoja1!$D$3,IF('1-Base de Datos'!V181=Hoja1!$C$4,Hoja1!$D$4,IF('1-Base de Datos'!V181=Hoja1!$C$5,Hoja1!$D$5,IF('1-Base de Datos'!V181=Hoja1!$C$6,Hoja1!$D$6,IF(V181=Hoja1!$C$7,Hoja1!$D$7,IF('1-Base de Datos'!V181=Hoja1!$C$8,Hoja1!$D$8,IF('1-Base de Datos'!V181=Hoja1!$C$9,Hoja1!$D$9,IF('1-Base de Datos'!V181=Hoja1!$C$10,Hoja1!$D$10,IF('1-Base de Datos'!V181=Hoja1!$C$11,Hoja1!$D$11,IF('1-Base de Datos'!V181=Hoja1!$C$12,Hoja1!$D$12," ")))))))))))</f>
        <v>208739.25</v>
      </c>
      <c r="X181" s="162">
        <v>46080</v>
      </c>
      <c r="Y181" s="161" t="s">
        <v>653</v>
      </c>
      <c r="Z181" s="246" t="s">
        <v>653</v>
      </c>
      <c r="AA181" s="154" t="s">
        <v>631</v>
      </c>
      <c r="AB181" s="160" t="s">
        <v>1021</v>
      </c>
      <c r="AC181" s="160" t="s">
        <v>245</v>
      </c>
      <c r="AD181" s="160" t="s">
        <v>245</v>
      </c>
      <c r="AE181" s="160" t="s">
        <v>245</v>
      </c>
      <c r="AF181" s="160" t="s">
        <v>245</v>
      </c>
      <c r="AG181" s="160" t="s">
        <v>245</v>
      </c>
      <c r="AH181" s="160" t="s">
        <v>245</v>
      </c>
      <c r="AI181" s="160">
        <v>154561204</v>
      </c>
      <c r="AJ181" s="167" t="s">
        <v>890</v>
      </c>
      <c r="AK181" s="165">
        <v>31604</v>
      </c>
      <c r="AL181" s="183">
        <v>43435</v>
      </c>
      <c r="AM181" s="166"/>
      <c r="AN181" s="158">
        <v>1</v>
      </c>
    </row>
    <row r="182" spans="1:352" ht="15.75" x14ac:dyDescent="0.3">
      <c r="B182" s="185"/>
      <c r="C182" s="186" t="s">
        <v>540</v>
      </c>
      <c r="D182" s="186" t="s">
        <v>599</v>
      </c>
      <c r="E182" s="186"/>
      <c r="F182" s="186"/>
      <c r="G182" s="186"/>
      <c r="H182" s="186"/>
      <c r="I182" s="186"/>
      <c r="J182" s="186"/>
      <c r="K182" s="186"/>
      <c r="L182" s="187"/>
      <c r="M182" s="187"/>
      <c r="N182" s="186"/>
      <c r="O182" s="186"/>
      <c r="P182" s="186"/>
      <c r="Q182" s="186"/>
      <c r="R182" s="186"/>
      <c r="S182" s="186"/>
      <c r="T182" s="186"/>
      <c r="U182" s="186"/>
      <c r="V182" s="234"/>
      <c r="W182" s="230" t="str">
        <f>IF(V182=Hoja1!$C$2,Hoja1!$D$2,IF('1-Base de Datos'!V182=Hoja1!$C$3,Hoja1!$D$3,IF('1-Base de Datos'!V182=Hoja1!$C$4,Hoja1!$D$4,IF('1-Base de Datos'!V182=Hoja1!$C$5,Hoja1!$D$5,IF('1-Base de Datos'!V182=Hoja1!$C$6,Hoja1!$D$6,IF(V182=Hoja1!$C$7,Hoja1!$D$7,IF('1-Base de Datos'!V182=Hoja1!$C$8,Hoja1!$D$8,IF('1-Base de Datos'!V182=Hoja1!$C$9,Hoja1!$D$9,IF('1-Base de Datos'!V182=Hoja1!$C$10,Hoja1!$D$10,IF('1-Base de Datos'!V182=Hoja1!$C$11,Hoja1!$D$11,IF('1-Base de Datos'!V182=Hoja1!$C$12,Hoja1!$D$12," ")))))))))))</f>
        <v xml:space="preserve"> </v>
      </c>
      <c r="X182" s="186"/>
      <c r="Y182" s="186"/>
      <c r="Z182" s="230"/>
      <c r="AA182" s="242"/>
      <c r="AB182" s="186"/>
      <c r="AC182" s="186"/>
      <c r="AD182" s="186"/>
      <c r="AE182" s="186"/>
      <c r="AF182" s="186"/>
      <c r="AG182" s="186"/>
      <c r="AH182" s="186"/>
      <c r="AI182" s="186"/>
      <c r="AJ182" s="188"/>
      <c r="AK182" s="187"/>
      <c r="AL182" s="188"/>
      <c r="AM182" s="188"/>
      <c r="AN182" s="189"/>
    </row>
    <row r="183" spans="1:352" ht="15.75" x14ac:dyDescent="0.3">
      <c r="B183" s="190" t="s">
        <v>541</v>
      </c>
      <c r="C183" s="160" t="s">
        <v>542</v>
      </c>
      <c r="D183" s="160" t="s">
        <v>599</v>
      </c>
      <c r="E183" s="160" t="s">
        <v>252</v>
      </c>
      <c r="F183" s="160">
        <v>20170441312</v>
      </c>
      <c r="G183" s="160">
        <v>1</v>
      </c>
      <c r="H183" s="160" t="s">
        <v>123</v>
      </c>
      <c r="I183" s="160"/>
      <c r="J183" s="160"/>
      <c r="K183" s="160" t="s">
        <v>1039</v>
      </c>
      <c r="L183" s="151" t="s">
        <v>1017</v>
      </c>
      <c r="M183" s="151"/>
      <c r="N183" s="160"/>
      <c r="O183" s="160"/>
      <c r="P183" s="160"/>
      <c r="Q183" s="160"/>
      <c r="R183" s="160"/>
      <c r="S183" s="160"/>
      <c r="T183" s="160" t="s">
        <v>243</v>
      </c>
      <c r="U183" s="160" t="s">
        <v>1056</v>
      </c>
      <c r="V183" s="152" t="s">
        <v>84</v>
      </c>
      <c r="W183" s="238">
        <f>IF(V183=Hoja1!$C$2,Hoja1!$D$2,IF('1-Base de Datos'!V183=Hoja1!$C$3,Hoja1!$D$3,IF('1-Base de Datos'!V183=Hoja1!$C$4,Hoja1!$D$4,IF('1-Base de Datos'!V183=Hoja1!$C$5,Hoja1!$D$5,IF('1-Base de Datos'!V183=Hoja1!$C$6,Hoja1!$D$6,IF(V183=Hoja1!$C$7,Hoja1!$D$7,IF('1-Base de Datos'!V183=Hoja1!$C$8,Hoja1!$D$8,IF('1-Base de Datos'!V183=Hoja1!$C$9,Hoja1!$D$9,IF('1-Base de Datos'!V183=Hoja1!$C$10,Hoja1!$D$10,IF('1-Base de Datos'!V183=Hoja1!$C$11,Hoja1!$D$11,IF('1-Base de Datos'!V183=Hoja1!$C$12,Hoja1!$D$12," ")))))))))))</f>
        <v>626217.78</v>
      </c>
      <c r="X183" s="162">
        <v>827060</v>
      </c>
      <c r="Y183" s="161" t="s">
        <v>360</v>
      </c>
      <c r="Z183" s="246" t="s">
        <v>91</v>
      </c>
      <c r="AA183" s="154" t="s">
        <v>91</v>
      </c>
      <c r="AB183" s="160" t="s">
        <v>1021</v>
      </c>
      <c r="AC183" s="160" t="s">
        <v>247</v>
      </c>
      <c r="AD183" s="160" t="s">
        <v>245</v>
      </c>
      <c r="AE183" s="160" t="s">
        <v>245</v>
      </c>
      <c r="AF183" s="160" t="s">
        <v>245</v>
      </c>
      <c r="AG183" s="160" t="s">
        <v>245</v>
      </c>
      <c r="AH183" s="160" t="s">
        <v>245</v>
      </c>
      <c r="AI183" s="160"/>
      <c r="AJ183" s="167"/>
      <c r="AK183" s="165">
        <v>42615</v>
      </c>
      <c r="AL183" s="198">
        <v>42522</v>
      </c>
      <c r="AM183" s="168"/>
      <c r="AN183" s="197"/>
    </row>
    <row r="184" spans="1:352" ht="15.75" x14ac:dyDescent="0.3">
      <c r="B184" s="185"/>
      <c r="C184" s="186" t="s">
        <v>161</v>
      </c>
      <c r="D184" s="186" t="s">
        <v>599</v>
      </c>
      <c r="E184" s="186"/>
      <c r="F184" s="186"/>
      <c r="G184" s="186"/>
      <c r="H184" s="186"/>
      <c r="I184" s="186"/>
      <c r="J184" s="186"/>
      <c r="K184" s="186"/>
      <c r="L184" s="187"/>
      <c r="M184" s="187"/>
      <c r="N184" s="186"/>
      <c r="O184" s="186"/>
      <c r="P184" s="186"/>
      <c r="Q184" s="186"/>
      <c r="R184" s="186"/>
      <c r="S184" s="186"/>
      <c r="T184" s="186"/>
      <c r="U184" s="186"/>
      <c r="V184" s="234"/>
      <c r="W184" s="230" t="str">
        <f>IF(V184=Hoja1!$C$2,Hoja1!$D$2,IF('1-Base de Datos'!V184=Hoja1!$C$3,Hoja1!$D$3,IF('1-Base de Datos'!V184=Hoja1!$C$4,Hoja1!$D$4,IF('1-Base de Datos'!V184=Hoja1!$C$5,Hoja1!$D$5,IF('1-Base de Datos'!V184=Hoja1!$C$6,Hoja1!$D$6,IF(V184=Hoja1!$C$7,Hoja1!$D$7,IF('1-Base de Datos'!V184=Hoja1!$C$8,Hoja1!$D$8,IF('1-Base de Datos'!V184=Hoja1!$C$9,Hoja1!$D$9,IF('1-Base de Datos'!V184=Hoja1!$C$10,Hoja1!$D$10,IF('1-Base de Datos'!V184=Hoja1!$C$11,Hoja1!$D$11,IF('1-Base de Datos'!V184=Hoja1!$C$12,Hoja1!$D$12," ")))))))))))</f>
        <v xml:space="preserve"> </v>
      </c>
      <c r="X184" s="186"/>
      <c r="Y184" s="186"/>
      <c r="Z184" s="230"/>
      <c r="AA184" s="242"/>
      <c r="AB184" s="186"/>
      <c r="AC184" s="186"/>
      <c r="AD184" s="186"/>
      <c r="AE184" s="186"/>
      <c r="AF184" s="186"/>
      <c r="AG184" s="186"/>
      <c r="AH184" s="186"/>
      <c r="AI184" s="186"/>
      <c r="AJ184" s="188"/>
      <c r="AK184" s="187"/>
      <c r="AL184" s="188"/>
      <c r="AM184" s="188"/>
      <c r="AN184" s="189"/>
    </row>
    <row r="185" spans="1:352" ht="15.75" x14ac:dyDescent="0.3">
      <c r="B185" s="190" t="s">
        <v>316</v>
      </c>
      <c r="C185" s="160" t="s">
        <v>162</v>
      </c>
      <c r="D185" s="160" t="s">
        <v>599</v>
      </c>
      <c r="E185" s="160" t="s">
        <v>252</v>
      </c>
      <c r="F185" s="160">
        <v>27320960725</v>
      </c>
      <c r="G185" s="160">
        <v>1</v>
      </c>
      <c r="H185" s="160"/>
      <c r="I185" s="160"/>
      <c r="J185" s="160"/>
      <c r="K185" s="160" t="s">
        <v>999</v>
      </c>
      <c r="L185" s="151" t="s">
        <v>1017</v>
      </c>
      <c r="M185" s="151"/>
      <c r="N185" s="160"/>
      <c r="O185" s="160"/>
      <c r="P185" s="160"/>
      <c r="Q185" s="160"/>
      <c r="R185" s="160"/>
      <c r="S185" s="160"/>
      <c r="T185" s="160" t="s">
        <v>243</v>
      </c>
      <c r="U185" s="160" t="s">
        <v>1056</v>
      </c>
      <c r="V185" s="152" t="s">
        <v>84</v>
      </c>
      <c r="W185" s="238">
        <f>IF(V185=Hoja1!$C$2,Hoja1!$D$2,IF('1-Base de Datos'!V185=Hoja1!$C$3,Hoja1!$D$3,IF('1-Base de Datos'!V185=Hoja1!$C$4,Hoja1!$D$4,IF('1-Base de Datos'!V185=Hoja1!$C$5,Hoja1!$D$5,IF('1-Base de Datos'!V185=Hoja1!$C$6,Hoja1!$D$6,IF(V185=Hoja1!$C$7,Hoja1!$D$7,IF('1-Base de Datos'!V185=Hoja1!$C$8,Hoja1!$D$8,IF('1-Base de Datos'!V185=Hoja1!$C$9,Hoja1!$D$9,IF('1-Base de Datos'!V185=Hoja1!$C$10,Hoja1!$D$10,IF('1-Base de Datos'!V185=Hoja1!$C$11,Hoja1!$D$11,IF('1-Base de Datos'!V185=Hoja1!$C$12,Hoja1!$D$12," ")))))))))))</f>
        <v>626217.78</v>
      </c>
      <c r="X185" s="162">
        <v>550800</v>
      </c>
      <c r="Y185" s="161" t="s">
        <v>653</v>
      </c>
      <c r="Z185" s="246" t="s">
        <v>653</v>
      </c>
      <c r="AA185" s="154" t="s">
        <v>84</v>
      </c>
      <c r="AB185" s="160" t="s">
        <v>244</v>
      </c>
      <c r="AC185" s="160" t="s">
        <v>245</v>
      </c>
      <c r="AD185" s="160" t="s">
        <v>245</v>
      </c>
      <c r="AE185" s="160" t="s">
        <v>245</v>
      </c>
      <c r="AF185" s="160" t="s">
        <v>245</v>
      </c>
      <c r="AG185" s="160" t="s">
        <v>245</v>
      </c>
      <c r="AH185" s="160" t="s">
        <v>245</v>
      </c>
      <c r="AI185" s="160">
        <v>155172222</v>
      </c>
      <c r="AJ185" s="167" t="s">
        <v>585</v>
      </c>
      <c r="AK185" s="165">
        <v>41277</v>
      </c>
      <c r="AL185" s="168"/>
      <c r="AM185" s="168"/>
      <c r="AN185" s="197"/>
    </row>
    <row r="186" spans="1:352" ht="15.75" x14ac:dyDescent="0.3">
      <c r="B186" s="190" t="s">
        <v>317</v>
      </c>
      <c r="C186" s="160" t="s">
        <v>163</v>
      </c>
      <c r="D186" s="160" t="s">
        <v>599</v>
      </c>
      <c r="E186" s="160" t="s">
        <v>252</v>
      </c>
      <c r="F186" s="160">
        <v>20308293034</v>
      </c>
      <c r="G186" s="160">
        <v>2</v>
      </c>
      <c r="H186" s="160"/>
      <c r="I186" s="160"/>
      <c r="J186" s="160"/>
      <c r="K186" s="160" t="s">
        <v>902</v>
      </c>
      <c r="L186" s="151" t="s">
        <v>1017</v>
      </c>
      <c r="M186" s="151" t="s">
        <v>484</v>
      </c>
      <c r="N186" s="160" t="s">
        <v>367</v>
      </c>
      <c r="O186" s="160"/>
      <c r="P186" s="160" t="s">
        <v>367</v>
      </c>
      <c r="Q186" s="160"/>
      <c r="R186" s="160"/>
      <c r="S186" s="160"/>
      <c r="T186" s="160" t="s">
        <v>251</v>
      </c>
      <c r="U186" s="160"/>
      <c r="V186" s="152"/>
      <c r="W186" s="238" t="str">
        <f>IF(V186=Hoja1!$C$2,Hoja1!$D$2,IF('1-Base de Datos'!V186=Hoja1!$C$3,Hoja1!$D$3,IF('1-Base de Datos'!V186=Hoja1!$C$4,Hoja1!$D$4,IF('1-Base de Datos'!V186=Hoja1!$C$5,Hoja1!$D$5,IF('1-Base de Datos'!V186=Hoja1!$C$6,Hoja1!$D$6,IF(V186=Hoja1!$C$7,Hoja1!$D$7,IF('1-Base de Datos'!V186=Hoja1!$C$8,Hoja1!$D$8,IF('1-Base de Datos'!V186=Hoja1!$C$9,Hoja1!$D$9,IF('1-Base de Datos'!V186=Hoja1!$C$10,Hoja1!$D$10,IF('1-Base de Datos'!V186=Hoja1!$C$11,Hoja1!$D$11,IF('1-Base de Datos'!V186=Hoja1!$C$12,Hoja1!$D$12," ")))))))))))</f>
        <v xml:space="preserve"> </v>
      </c>
      <c r="X186" s="162"/>
      <c r="Y186" s="169"/>
      <c r="Z186" s="246"/>
      <c r="AA186" s="154"/>
      <c r="AB186" s="160" t="s">
        <v>246</v>
      </c>
      <c r="AC186" s="160" t="s">
        <v>245</v>
      </c>
      <c r="AD186" s="160" t="s">
        <v>245</v>
      </c>
      <c r="AE186" s="160" t="s">
        <v>245</v>
      </c>
      <c r="AF186" s="160" t="s">
        <v>245</v>
      </c>
      <c r="AG186" s="160" t="s">
        <v>247</v>
      </c>
      <c r="AH186" s="160" t="s">
        <v>245</v>
      </c>
      <c r="AI186" s="160">
        <v>154050442</v>
      </c>
      <c r="AJ186" s="167" t="s">
        <v>164</v>
      </c>
      <c r="AK186" s="212">
        <v>41354</v>
      </c>
      <c r="AL186" s="168"/>
      <c r="AM186" s="168"/>
      <c r="AN186" s="197"/>
    </row>
    <row r="187" spans="1:352" customFormat="1" ht="15.75" customHeight="1" x14ac:dyDescent="0.3">
      <c r="A187" s="252"/>
      <c r="B187" s="29" t="s">
        <v>318</v>
      </c>
      <c r="C187" s="1" t="s">
        <v>165</v>
      </c>
      <c r="D187" s="1" t="s">
        <v>600</v>
      </c>
      <c r="E187" s="1" t="s">
        <v>252</v>
      </c>
      <c r="F187" s="1">
        <v>20315218919</v>
      </c>
      <c r="G187" s="1"/>
      <c r="H187" s="1"/>
      <c r="I187" s="1"/>
      <c r="J187" s="1"/>
      <c r="K187" s="1" t="s">
        <v>25</v>
      </c>
      <c r="L187" s="14" t="s">
        <v>238</v>
      </c>
      <c r="M187" s="14"/>
      <c r="N187" s="1"/>
      <c r="O187" s="1"/>
      <c r="P187" s="1"/>
      <c r="Q187" s="1"/>
      <c r="R187" s="1"/>
      <c r="S187" s="1"/>
      <c r="T187" s="17" t="s">
        <v>243</v>
      </c>
      <c r="U187" s="249"/>
      <c r="V187" s="116"/>
      <c r="W187" s="238" t="str">
        <f>IF(V187=Hoja1!$C$2,Hoja1!$D$2,IF('1-Base de Datos'!V187=Hoja1!$C$3,Hoja1!$D$3,IF('1-Base de Datos'!V187=Hoja1!$C$4,Hoja1!$D$4,IF('1-Base de Datos'!V187=Hoja1!$C$5,Hoja1!$D$5,IF('1-Base de Datos'!V187=Hoja1!$C$6,Hoja1!$D$6,IF(V187=Hoja1!$C$7,Hoja1!$D$7,IF('1-Base de Datos'!V187=Hoja1!$C$8,Hoja1!$D$8,IF('1-Base de Datos'!V187=Hoja1!$C$9,Hoja1!$D$9,IF('1-Base de Datos'!V187=Hoja1!$C$10,Hoja1!$D$10,IF('1-Base de Datos'!V187=Hoja1!$C$11,Hoja1!$D$11,IF('1-Base de Datos'!V187=Hoja1!$C$12,Hoja1!$D$12," ")))))))))))</f>
        <v xml:space="preserve"> </v>
      </c>
      <c r="X187" s="115"/>
      <c r="Y187" s="116"/>
      <c r="Z187" s="246"/>
      <c r="AA187" s="154"/>
      <c r="AB187" s="1" t="s">
        <v>246</v>
      </c>
      <c r="AC187" s="1" t="s">
        <v>245</v>
      </c>
      <c r="AD187" s="1" t="s">
        <v>245</v>
      </c>
      <c r="AE187" s="1" t="s">
        <v>245</v>
      </c>
      <c r="AF187" s="1" t="s">
        <v>245</v>
      </c>
      <c r="AG187" s="1" t="s">
        <v>245</v>
      </c>
      <c r="AH187" s="1" t="s">
        <v>245</v>
      </c>
      <c r="AI187" s="1">
        <v>156218812</v>
      </c>
      <c r="AJ187" s="93"/>
      <c r="AK187" s="11">
        <v>42133</v>
      </c>
      <c r="AL187" s="2"/>
      <c r="AM187" s="2"/>
      <c r="AN187" s="10"/>
      <c r="AO187" s="252"/>
      <c r="AP187" s="252"/>
      <c r="AQ187" s="252"/>
      <c r="AR187" s="252"/>
      <c r="AS187" s="252"/>
      <c r="AT187" s="252"/>
      <c r="AU187" s="252"/>
      <c r="AV187" s="252"/>
      <c r="AW187" s="252"/>
      <c r="AX187" s="252"/>
      <c r="AY187" s="252"/>
      <c r="AZ187" s="252"/>
      <c r="BA187" s="252"/>
      <c r="BB187" s="252"/>
      <c r="BC187" s="252"/>
      <c r="BD187" s="252"/>
      <c r="BE187" s="252"/>
      <c r="BF187" s="252"/>
      <c r="BG187" s="252"/>
      <c r="BH187" s="252"/>
      <c r="BI187" s="252"/>
      <c r="BJ187" s="252"/>
      <c r="BK187" s="252"/>
      <c r="BL187" s="252"/>
      <c r="BM187" s="252"/>
      <c r="BN187" s="252"/>
      <c r="BO187" s="252"/>
      <c r="BP187" s="252"/>
      <c r="BQ187" s="252"/>
      <c r="BR187" s="252"/>
      <c r="BS187" s="252"/>
      <c r="BT187" s="252"/>
      <c r="BU187" s="252"/>
      <c r="BV187" s="252"/>
      <c r="BW187" s="252"/>
      <c r="BX187" s="252"/>
      <c r="BY187" s="252"/>
      <c r="BZ187" s="252"/>
      <c r="CA187" s="252"/>
      <c r="CB187" s="252"/>
      <c r="CC187" s="252"/>
      <c r="CD187" s="252"/>
      <c r="CE187" s="252"/>
      <c r="CF187" s="252"/>
      <c r="CG187" s="252"/>
      <c r="CH187" s="252"/>
      <c r="CI187" s="252"/>
      <c r="CJ187" s="252"/>
      <c r="CK187" s="252"/>
      <c r="CL187" s="252"/>
      <c r="CM187" s="252"/>
      <c r="CN187" s="252"/>
      <c r="CO187" s="252"/>
      <c r="CP187" s="252"/>
      <c r="CQ187" s="252"/>
      <c r="CR187" s="252"/>
      <c r="CS187" s="252"/>
      <c r="CT187" s="252"/>
      <c r="CU187" s="252"/>
      <c r="CV187" s="252"/>
      <c r="CW187" s="252"/>
      <c r="CX187" s="252"/>
      <c r="CY187" s="252"/>
      <c r="CZ187" s="252"/>
      <c r="DA187" s="252"/>
      <c r="DB187" s="252"/>
      <c r="DC187" s="252"/>
      <c r="DD187" s="252"/>
      <c r="DE187" s="252"/>
      <c r="DF187" s="252"/>
      <c r="DG187" s="252"/>
      <c r="DH187" s="252"/>
      <c r="DI187" s="252"/>
      <c r="DJ187" s="252"/>
      <c r="DK187" s="252"/>
      <c r="DL187" s="252"/>
      <c r="DM187" s="252"/>
      <c r="DN187" s="252"/>
      <c r="DO187" s="252"/>
      <c r="DP187" s="252"/>
      <c r="DQ187" s="252"/>
      <c r="DR187" s="252"/>
      <c r="DS187" s="252"/>
      <c r="DT187" s="252"/>
      <c r="DU187" s="252"/>
      <c r="DV187" s="252"/>
      <c r="DW187" s="252"/>
      <c r="DX187" s="252"/>
      <c r="DY187" s="252"/>
      <c r="DZ187" s="252"/>
      <c r="EA187" s="252"/>
      <c r="EB187" s="252"/>
      <c r="EC187" s="252"/>
      <c r="ED187" s="252"/>
      <c r="EE187" s="252"/>
      <c r="EF187" s="252"/>
      <c r="EG187" s="252"/>
      <c r="EH187" s="252"/>
      <c r="EI187" s="252"/>
      <c r="EJ187" s="252"/>
      <c r="EK187" s="252"/>
      <c r="EL187" s="252"/>
      <c r="EM187" s="252"/>
      <c r="EN187" s="252"/>
      <c r="EO187" s="252"/>
      <c r="EP187" s="252"/>
      <c r="EQ187" s="252"/>
      <c r="ER187" s="252"/>
      <c r="ES187" s="252"/>
      <c r="ET187" s="252"/>
      <c r="EU187" s="252"/>
      <c r="EV187" s="252"/>
      <c r="EW187" s="252"/>
      <c r="EX187" s="252"/>
      <c r="EY187" s="252"/>
      <c r="EZ187" s="252"/>
      <c r="FA187" s="252"/>
      <c r="FB187" s="252"/>
      <c r="FC187" s="252"/>
      <c r="FD187" s="252"/>
      <c r="FE187" s="252"/>
      <c r="FF187" s="252"/>
      <c r="FG187" s="252"/>
      <c r="FH187" s="252"/>
      <c r="FI187" s="252"/>
      <c r="FJ187" s="252"/>
      <c r="FK187" s="252"/>
      <c r="FL187" s="252"/>
      <c r="FM187" s="252"/>
      <c r="FN187" s="252"/>
      <c r="FO187" s="252"/>
      <c r="FP187" s="252"/>
      <c r="FQ187" s="252"/>
      <c r="FR187" s="252"/>
      <c r="FS187" s="252"/>
      <c r="FT187" s="252"/>
      <c r="FU187" s="252"/>
      <c r="FV187" s="252"/>
      <c r="FW187" s="252"/>
      <c r="FX187" s="252"/>
      <c r="FY187" s="252"/>
      <c r="FZ187" s="252"/>
      <c r="GA187" s="252"/>
      <c r="GB187" s="252"/>
      <c r="GC187" s="252"/>
      <c r="GD187" s="252"/>
      <c r="GE187" s="252"/>
      <c r="GF187" s="252"/>
      <c r="GG187" s="252"/>
      <c r="GH187" s="252"/>
      <c r="GI187" s="252"/>
      <c r="GJ187" s="252"/>
      <c r="GK187" s="252"/>
      <c r="GL187" s="252"/>
      <c r="GM187" s="252"/>
      <c r="GN187" s="252"/>
      <c r="GO187" s="252"/>
      <c r="GP187" s="252"/>
      <c r="GQ187" s="252"/>
      <c r="GR187" s="252"/>
      <c r="GS187" s="252"/>
      <c r="GT187" s="252"/>
      <c r="GU187" s="252"/>
      <c r="GV187" s="252"/>
      <c r="GW187" s="252"/>
      <c r="GX187" s="252"/>
      <c r="GY187" s="252"/>
      <c r="GZ187" s="252"/>
      <c r="HA187" s="252"/>
      <c r="HB187" s="252"/>
      <c r="HC187" s="252"/>
      <c r="HD187" s="252"/>
      <c r="HE187" s="252"/>
      <c r="HF187" s="252"/>
      <c r="HG187" s="252"/>
      <c r="HH187" s="252"/>
      <c r="HI187" s="252"/>
      <c r="HJ187" s="252"/>
      <c r="HK187" s="252"/>
      <c r="HL187" s="252"/>
      <c r="HM187" s="252"/>
      <c r="HN187" s="252"/>
      <c r="HO187" s="252"/>
      <c r="HP187" s="252"/>
      <c r="HQ187" s="252"/>
      <c r="HR187" s="252"/>
      <c r="HS187" s="252"/>
      <c r="HT187" s="252"/>
      <c r="HU187" s="252"/>
      <c r="HV187" s="252"/>
      <c r="HW187" s="252"/>
      <c r="HX187" s="252"/>
      <c r="HY187" s="252"/>
      <c r="HZ187" s="252"/>
      <c r="IA187" s="252"/>
      <c r="IB187" s="252"/>
      <c r="IC187" s="252"/>
      <c r="ID187" s="252"/>
      <c r="IE187" s="252"/>
      <c r="IF187" s="252"/>
      <c r="IG187" s="252"/>
      <c r="IH187" s="252"/>
      <c r="II187" s="252"/>
      <c r="IJ187" s="252"/>
      <c r="IK187" s="252"/>
      <c r="IL187" s="252"/>
      <c r="IM187" s="252"/>
      <c r="IN187" s="252"/>
      <c r="IO187" s="252"/>
      <c r="IP187" s="252"/>
      <c r="IQ187" s="252"/>
      <c r="IR187" s="252"/>
      <c r="IS187" s="252"/>
      <c r="IT187" s="252"/>
      <c r="IU187" s="252"/>
      <c r="IV187" s="252"/>
      <c r="IW187" s="252"/>
      <c r="IX187" s="252"/>
      <c r="IY187" s="252"/>
      <c r="IZ187" s="252"/>
      <c r="JA187" s="252"/>
      <c r="JB187" s="252"/>
      <c r="JC187" s="252"/>
      <c r="JD187" s="252"/>
      <c r="JE187" s="252"/>
      <c r="JF187" s="252"/>
      <c r="JG187" s="252"/>
      <c r="JH187" s="252"/>
      <c r="JI187" s="252"/>
      <c r="JJ187" s="252"/>
      <c r="JK187" s="252"/>
      <c r="JL187" s="252"/>
      <c r="JM187" s="252"/>
      <c r="JN187" s="252"/>
      <c r="JO187" s="252"/>
      <c r="JP187" s="252"/>
      <c r="JQ187" s="252"/>
      <c r="JR187" s="252"/>
      <c r="JS187" s="252"/>
      <c r="JT187" s="252"/>
      <c r="JU187" s="252"/>
      <c r="JV187" s="252"/>
      <c r="JW187" s="252"/>
      <c r="JX187" s="252"/>
      <c r="JY187" s="252"/>
      <c r="JZ187" s="252"/>
      <c r="KA187" s="252"/>
      <c r="KB187" s="252"/>
      <c r="KC187" s="252"/>
      <c r="KD187" s="252"/>
      <c r="KE187" s="252"/>
      <c r="KF187" s="252"/>
      <c r="KG187" s="252"/>
      <c r="KH187" s="252"/>
      <c r="KI187" s="252"/>
      <c r="KJ187" s="252"/>
      <c r="KK187" s="252"/>
      <c r="KL187" s="252"/>
      <c r="KM187" s="252"/>
      <c r="KN187" s="252"/>
      <c r="KO187" s="252"/>
      <c r="KP187" s="252"/>
      <c r="KQ187" s="252"/>
      <c r="KR187" s="252"/>
      <c r="KS187" s="252"/>
      <c r="KT187" s="252"/>
      <c r="KU187" s="252"/>
      <c r="KV187" s="252"/>
      <c r="KW187" s="252"/>
      <c r="KX187" s="252"/>
      <c r="KY187" s="252"/>
      <c r="KZ187" s="252"/>
      <c r="LA187" s="252"/>
      <c r="LB187" s="252"/>
      <c r="LC187" s="252"/>
      <c r="LD187" s="252"/>
      <c r="LE187" s="252"/>
      <c r="LF187" s="252"/>
      <c r="LG187" s="252"/>
      <c r="LH187" s="252"/>
      <c r="LI187" s="252"/>
      <c r="LJ187" s="252"/>
      <c r="LK187" s="252"/>
      <c r="LL187" s="252"/>
      <c r="LM187" s="252"/>
      <c r="LN187" s="252"/>
      <c r="LO187" s="252"/>
      <c r="LP187" s="252"/>
      <c r="LQ187" s="252"/>
      <c r="LR187" s="252"/>
      <c r="LS187" s="252"/>
      <c r="LT187" s="252"/>
      <c r="LU187" s="252"/>
      <c r="LV187" s="252"/>
      <c r="LW187" s="252"/>
      <c r="LX187" s="252"/>
      <c r="LY187" s="252"/>
      <c r="LZ187" s="252"/>
      <c r="MA187" s="252"/>
      <c r="MB187" s="252"/>
      <c r="MC187" s="252"/>
      <c r="MD187" s="252"/>
      <c r="ME187" s="252"/>
      <c r="MF187" s="252"/>
      <c r="MG187" s="252"/>
      <c r="MH187" s="252"/>
      <c r="MI187" s="252"/>
      <c r="MJ187" s="252"/>
      <c r="MK187" s="252"/>
      <c r="ML187" s="252"/>
      <c r="MM187" s="252"/>
      <c r="MN187" s="252"/>
    </row>
    <row r="188" spans="1:352" customFormat="1" ht="15.75" customHeight="1" x14ac:dyDescent="0.3">
      <c r="A188" s="252"/>
      <c r="B188" s="29" t="s">
        <v>319</v>
      </c>
      <c r="C188" s="1" t="s">
        <v>166</v>
      </c>
      <c r="D188" s="1" t="s">
        <v>600</v>
      </c>
      <c r="E188" s="1" t="s">
        <v>252</v>
      </c>
      <c r="F188" s="1">
        <v>20315217017</v>
      </c>
      <c r="G188" s="1">
        <v>1</v>
      </c>
      <c r="H188" s="1"/>
      <c r="I188" s="1"/>
      <c r="J188" s="1"/>
      <c r="K188" s="1" t="s">
        <v>25</v>
      </c>
      <c r="L188" s="14" t="s">
        <v>238</v>
      </c>
      <c r="M188" s="14"/>
      <c r="N188" s="1"/>
      <c r="O188" s="1"/>
      <c r="P188" s="1"/>
      <c r="Q188" s="1"/>
      <c r="R188" s="1"/>
      <c r="S188" s="1"/>
      <c r="T188" s="1" t="s">
        <v>243</v>
      </c>
      <c r="U188" s="160"/>
      <c r="V188" s="87"/>
      <c r="W188" s="238" t="str">
        <f>IF(V188=Hoja1!$C$2,Hoja1!$D$2,IF('1-Base de Datos'!V188=Hoja1!$C$3,Hoja1!$D$3,IF('1-Base de Datos'!V188=Hoja1!$C$4,Hoja1!$D$4,IF('1-Base de Datos'!V188=Hoja1!$C$5,Hoja1!$D$5,IF('1-Base de Datos'!V188=Hoja1!$C$6,Hoja1!$D$6,IF(V188=Hoja1!$C$7,Hoja1!$D$7,IF('1-Base de Datos'!V188=Hoja1!$C$8,Hoja1!$D$8,IF('1-Base de Datos'!V188=Hoja1!$C$9,Hoja1!$D$9,IF('1-Base de Datos'!V188=Hoja1!$C$10,Hoja1!$D$10,IF('1-Base de Datos'!V188=Hoja1!$C$11,Hoja1!$D$11,IF('1-Base de Datos'!V188=Hoja1!$C$12,Hoja1!$D$12," ")))))))))))</f>
        <v xml:space="preserve"> </v>
      </c>
      <c r="X188" s="115"/>
      <c r="Y188" s="87"/>
      <c r="Z188" s="246"/>
      <c r="AA188" s="154"/>
      <c r="AB188" s="1" t="s">
        <v>246</v>
      </c>
      <c r="AC188" s="1" t="s">
        <v>245</v>
      </c>
      <c r="AD188" s="1" t="s">
        <v>245</v>
      </c>
      <c r="AE188" s="1" t="s">
        <v>245</v>
      </c>
      <c r="AF188" s="1" t="s">
        <v>245</v>
      </c>
      <c r="AG188" s="1" t="s">
        <v>245</v>
      </c>
      <c r="AH188" s="1" t="s">
        <v>245</v>
      </c>
      <c r="AI188" s="1">
        <v>154159989</v>
      </c>
      <c r="AJ188" s="93" t="s">
        <v>723</v>
      </c>
      <c r="AK188" s="11">
        <v>42098</v>
      </c>
      <c r="AL188" s="2"/>
      <c r="AM188" s="2"/>
      <c r="AN188" s="10"/>
      <c r="AO188" s="252"/>
      <c r="AP188" s="252"/>
      <c r="AQ188" s="252"/>
      <c r="AR188" s="252"/>
      <c r="AS188" s="252"/>
      <c r="AT188" s="252"/>
      <c r="AU188" s="252"/>
      <c r="AV188" s="252"/>
      <c r="AW188" s="252"/>
      <c r="AX188" s="252"/>
      <c r="AY188" s="252"/>
      <c r="AZ188" s="252"/>
      <c r="BA188" s="252"/>
      <c r="BB188" s="252"/>
      <c r="BC188" s="252"/>
      <c r="BD188" s="252"/>
      <c r="BE188" s="252"/>
      <c r="BF188" s="252"/>
      <c r="BG188" s="252"/>
      <c r="BH188" s="252"/>
      <c r="BI188" s="252"/>
      <c r="BJ188" s="252"/>
      <c r="BK188" s="252"/>
      <c r="BL188" s="252"/>
      <c r="BM188" s="252"/>
      <c r="BN188" s="252"/>
      <c r="BO188" s="252"/>
      <c r="BP188" s="252"/>
      <c r="BQ188" s="252"/>
      <c r="BR188" s="252"/>
      <c r="BS188" s="252"/>
      <c r="BT188" s="252"/>
      <c r="BU188" s="252"/>
      <c r="BV188" s="252"/>
      <c r="BW188" s="252"/>
      <c r="BX188" s="252"/>
      <c r="BY188" s="252"/>
      <c r="BZ188" s="252"/>
      <c r="CA188" s="252"/>
      <c r="CB188" s="252"/>
      <c r="CC188" s="252"/>
      <c r="CD188" s="252"/>
      <c r="CE188" s="252"/>
      <c r="CF188" s="252"/>
      <c r="CG188" s="252"/>
      <c r="CH188" s="252"/>
      <c r="CI188" s="252"/>
      <c r="CJ188" s="252"/>
      <c r="CK188" s="252"/>
      <c r="CL188" s="252"/>
      <c r="CM188" s="252"/>
      <c r="CN188" s="252"/>
      <c r="CO188" s="252"/>
      <c r="CP188" s="252"/>
      <c r="CQ188" s="252"/>
      <c r="CR188" s="252"/>
      <c r="CS188" s="252"/>
      <c r="CT188" s="252"/>
      <c r="CU188" s="252"/>
      <c r="CV188" s="252"/>
      <c r="CW188" s="252"/>
      <c r="CX188" s="252"/>
      <c r="CY188" s="252"/>
      <c r="CZ188" s="252"/>
      <c r="DA188" s="252"/>
      <c r="DB188" s="252"/>
      <c r="DC188" s="252"/>
      <c r="DD188" s="252"/>
      <c r="DE188" s="252"/>
      <c r="DF188" s="252"/>
      <c r="DG188" s="252"/>
      <c r="DH188" s="252"/>
      <c r="DI188" s="252"/>
      <c r="DJ188" s="252"/>
      <c r="DK188" s="252"/>
      <c r="DL188" s="252"/>
      <c r="DM188" s="252"/>
      <c r="DN188" s="252"/>
      <c r="DO188" s="252"/>
      <c r="DP188" s="252"/>
      <c r="DQ188" s="252"/>
      <c r="DR188" s="252"/>
      <c r="DS188" s="252"/>
      <c r="DT188" s="252"/>
      <c r="DU188" s="252"/>
      <c r="DV188" s="252"/>
      <c r="DW188" s="252"/>
      <c r="DX188" s="252"/>
      <c r="DY188" s="252"/>
      <c r="DZ188" s="252"/>
      <c r="EA188" s="252"/>
      <c r="EB188" s="252"/>
      <c r="EC188" s="252"/>
      <c r="ED188" s="252"/>
      <c r="EE188" s="252"/>
      <c r="EF188" s="252"/>
      <c r="EG188" s="252"/>
      <c r="EH188" s="252"/>
      <c r="EI188" s="252"/>
      <c r="EJ188" s="252"/>
      <c r="EK188" s="252"/>
      <c r="EL188" s="252"/>
      <c r="EM188" s="252"/>
      <c r="EN188" s="252"/>
      <c r="EO188" s="252"/>
      <c r="EP188" s="252"/>
      <c r="EQ188" s="252"/>
      <c r="ER188" s="252"/>
      <c r="ES188" s="252"/>
      <c r="ET188" s="252"/>
      <c r="EU188" s="252"/>
      <c r="EV188" s="252"/>
      <c r="EW188" s="252"/>
      <c r="EX188" s="252"/>
      <c r="EY188" s="252"/>
      <c r="EZ188" s="252"/>
      <c r="FA188" s="252"/>
      <c r="FB188" s="252"/>
      <c r="FC188" s="252"/>
      <c r="FD188" s="252"/>
      <c r="FE188" s="252"/>
      <c r="FF188" s="252"/>
      <c r="FG188" s="252"/>
      <c r="FH188" s="252"/>
      <c r="FI188" s="252"/>
      <c r="FJ188" s="252"/>
      <c r="FK188" s="252"/>
      <c r="FL188" s="252"/>
      <c r="FM188" s="252"/>
      <c r="FN188" s="252"/>
      <c r="FO188" s="252"/>
      <c r="FP188" s="252"/>
      <c r="FQ188" s="252"/>
      <c r="FR188" s="252"/>
      <c r="FS188" s="252"/>
      <c r="FT188" s="252"/>
      <c r="FU188" s="252"/>
      <c r="FV188" s="252"/>
      <c r="FW188" s="252"/>
      <c r="FX188" s="252"/>
      <c r="FY188" s="252"/>
      <c r="FZ188" s="252"/>
      <c r="GA188" s="252"/>
      <c r="GB188" s="252"/>
      <c r="GC188" s="252"/>
      <c r="GD188" s="252"/>
      <c r="GE188" s="252"/>
      <c r="GF188" s="252"/>
      <c r="GG188" s="252"/>
      <c r="GH188" s="252"/>
      <c r="GI188" s="252"/>
      <c r="GJ188" s="252"/>
      <c r="GK188" s="252"/>
      <c r="GL188" s="252"/>
      <c r="GM188" s="252"/>
      <c r="GN188" s="252"/>
      <c r="GO188" s="252"/>
      <c r="GP188" s="252"/>
      <c r="GQ188" s="252"/>
      <c r="GR188" s="252"/>
      <c r="GS188" s="252"/>
      <c r="GT188" s="252"/>
      <c r="GU188" s="252"/>
      <c r="GV188" s="252"/>
      <c r="GW188" s="252"/>
      <c r="GX188" s="252"/>
      <c r="GY188" s="252"/>
      <c r="GZ188" s="252"/>
      <c r="HA188" s="252"/>
      <c r="HB188" s="252"/>
      <c r="HC188" s="252"/>
      <c r="HD188" s="252"/>
      <c r="HE188" s="252"/>
      <c r="HF188" s="252"/>
      <c r="HG188" s="252"/>
      <c r="HH188" s="252"/>
      <c r="HI188" s="252"/>
      <c r="HJ188" s="252"/>
      <c r="HK188" s="252"/>
      <c r="HL188" s="252"/>
      <c r="HM188" s="252"/>
      <c r="HN188" s="252"/>
      <c r="HO188" s="252"/>
      <c r="HP188" s="252"/>
      <c r="HQ188" s="252"/>
      <c r="HR188" s="252"/>
      <c r="HS188" s="252"/>
      <c r="HT188" s="252"/>
      <c r="HU188" s="252"/>
      <c r="HV188" s="252"/>
      <c r="HW188" s="252"/>
      <c r="HX188" s="252"/>
      <c r="HY188" s="252"/>
      <c r="HZ188" s="252"/>
      <c r="IA188" s="252"/>
      <c r="IB188" s="252"/>
      <c r="IC188" s="252"/>
      <c r="ID188" s="252"/>
      <c r="IE188" s="252"/>
      <c r="IF188" s="252"/>
      <c r="IG188" s="252"/>
      <c r="IH188" s="252"/>
      <c r="II188" s="252"/>
      <c r="IJ188" s="252"/>
      <c r="IK188" s="252"/>
      <c r="IL188" s="252"/>
      <c r="IM188" s="252"/>
      <c r="IN188" s="252"/>
      <c r="IO188" s="252"/>
      <c r="IP188" s="252"/>
      <c r="IQ188" s="252"/>
      <c r="IR188" s="252"/>
      <c r="IS188" s="252"/>
      <c r="IT188" s="252"/>
      <c r="IU188" s="252"/>
      <c r="IV188" s="252"/>
      <c r="IW188" s="252"/>
      <c r="IX188" s="252"/>
      <c r="IY188" s="252"/>
      <c r="IZ188" s="252"/>
      <c r="JA188" s="252"/>
      <c r="JB188" s="252"/>
      <c r="JC188" s="252"/>
      <c r="JD188" s="252"/>
      <c r="JE188" s="252"/>
      <c r="JF188" s="252"/>
      <c r="JG188" s="252"/>
      <c r="JH188" s="252"/>
      <c r="JI188" s="252"/>
      <c r="JJ188" s="252"/>
      <c r="JK188" s="252"/>
      <c r="JL188" s="252"/>
      <c r="JM188" s="252"/>
      <c r="JN188" s="252"/>
      <c r="JO188" s="252"/>
      <c r="JP188" s="252"/>
      <c r="JQ188" s="252"/>
      <c r="JR188" s="252"/>
      <c r="JS188" s="252"/>
      <c r="JT188" s="252"/>
      <c r="JU188" s="252"/>
      <c r="JV188" s="252"/>
      <c r="JW188" s="252"/>
      <c r="JX188" s="252"/>
      <c r="JY188" s="252"/>
      <c r="JZ188" s="252"/>
      <c r="KA188" s="252"/>
      <c r="KB188" s="252"/>
      <c r="KC188" s="252"/>
      <c r="KD188" s="252"/>
      <c r="KE188" s="252"/>
      <c r="KF188" s="252"/>
      <c r="KG188" s="252"/>
      <c r="KH188" s="252"/>
      <c r="KI188" s="252"/>
      <c r="KJ188" s="252"/>
      <c r="KK188" s="252"/>
      <c r="KL188" s="252"/>
      <c r="KM188" s="252"/>
      <c r="KN188" s="252"/>
      <c r="KO188" s="252"/>
      <c r="KP188" s="252"/>
      <c r="KQ188" s="252"/>
      <c r="KR188" s="252"/>
      <c r="KS188" s="252"/>
      <c r="KT188" s="252"/>
      <c r="KU188" s="252"/>
      <c r="KV188" s="252"/>
      <c r="KW188" s="252"/>
      <c r="KX188" s="252"/>
      <c r="KY188" s="252"/>
      <c r="KZ188" s="252"/>
      <c r="LA188" s="252"/>
      <c r="LB188" s="252"/>
      <c r="LC188" s="252"/>
      <c r="LD188" s="252"/>
      <c r="LE188" s="252"/>
      <c r="LF188" s="252"/>
      <c r="LG188" s="252"/>
      <c r="LH188" s="252"/>
      <c r="LI188" s="252"/>
      <c r="LJ188" s="252"/>
      <c r="LK188" s="252"/>
      <c r="LL188" s="252"/>
      <c r="LM188" s="252"/>
      <c r="LN188" s="252"/>
      <c r="LO188" s="252"/>
      <c r="LP188" s="252"/>
      <c r="LQ188" s="252"/>
      <c r="LR188" s="252"/>
      <c r="LS188" s="252"/>
      <c r="LT188" s="252"/>
      <c r="LU188" s="252"/>
      <c r="LV188" s="252"/>
      <c r="LW188" s="252"/>
      <c r="LX188" s="252"/>
      <c r="LY188" s="252"/>
      <c r="LZ188" s="252"/>
      <c r="MA188" s="252"/>
      <c r="MB188" s="252"/>
      <c r="MC188" s="252"/>
      <c r="MD188" s="252"/>
      <c r="ME188" s="252"/>
      <c r="MF188" s="252"/>
      <c r="MG188" s="252"/>
      <c r="MH188" s="252"/>
      <c r="MI188" s="252"/>
      <c r="MJ188" s="252"/>
      <c r="MK188" s="252"/>
      <c r="ML188" s="252"/>
      <c r="MM188" s="252"/>
      <c r="MN188" s="252"/>
    </row>
    <row r="189" spans="1:352" customFormat="1" ht="15.75" customHeight="1" x14ac:dyDescent="0.3">
      <c r="A189" s="252"/>
      <c r="B189" s="27" t="s">
        <v>320</v>
      </c>
      <c r="C189" s="1" t="s">
        <v>167</v>
      </c>
      <c r="D189" s="1" t="s">
        <v>600</v>
      </c>
      <c r="E189" s="1" t="s">
        <v>252</v>
      </c>
      <c r="F189" s="1">
        <v>20230369314</v>
      </c>
      <c r="G189" s="1"/>
      <c r="H189" s="1"/>
      <c r="I189" s="1"/>
      <c r="J189" s="1"/>
      <c r="K189" s="1" t="s">
        <v>168</v>
      </c>
      <c r="L189" s="14" t="s">
        <v>238</v>
      </c>
      <c r="M189" s="14"/>
      <c r="N189" s="1"/>
      <c r="O189" s="1"/>
      <c r="P189" s="1"/>
      <c r="Q189" s="1"/>
      <c r="R189" s="1"/>
      <c r="S189" s="1"/>
      <c r="T189" s="1" t="s">
        <v>243</v>
      </c>
      <c r="U189" s="160"/>
      <c r="V189" s="83"/>
      <c r="W189" s="238" t="str">
        <f>IF(V189=Hoja1!$C$2,Hoja1!$D$2,IF('1-Base de Datos'!V189=Hoja1!$C$3,Hoja1!$D$3,IF('1-Base de Datos'!V189=Hoja1!$C$4,Hoja1!$D$4,IF('1-Base de Datos'!V189=Hoja1!$C$5,Hoja1!$D$5,IF('1-Base de Datos'!V189=Hoja1!$C$6,Hoja1!$D$6,IF(V189=Hoja1!$C$7,Hoja1!$D$7,IF('1-Base de Datos'!V189=Hoja1!$C$8,Hoja1!$D$8,IF('1-Base de Datos'!V189=Hoja1!$C$9,Hoja1!$D$9,IF('1-Base de Datos'!V189=Hoja1!$C$10,Hoja1!$D$10,IF('1-Base de Datos'!V189=Hoja1!$C$11,Hoja1!$D$11,IF('1-Base de Datos'!V189=Hoja1!$C$12,Hoja1!$D$12," ")))))))))))</f>
        <v xml:space="preserve"> </v>
      </c>
      <c r="X189" s="115"/>
      <c r="Y189" s="83"/>
      <c r="Z189" s="246"/>
      <c r="AA189" s="154"/>
      <c r="AB189" s="1" t="s">
        <v>246</v>
      </c>
      <c r="AC189" s="1" t="s">
        <v>245</v>
      </c>
      <c r="AD189" s="1" t="s">
        <v>245</v>
      </c>
      <c r="AE189" s="1" t="s">
        <v>245</v>
      </c>
      <c r="AF189" s="1" t="s">
        <v>245</v>
      </c>
      <c r="AG189" s="1" t="s">
        <v>245</v>
      </c>
      <c r="AH189" s="1" t="s">
        <v>245</v>
      </c>
      <c r="AI189" s="1">
        <v>154756333</v>
      </c>
      <c r="AJ189" s="92"/>
      <c r="AK189" s="3">
        <v>42309</v>
      </c>
      <c r="AL189" s="5"/>
      <c r="AM189" s="5"/>
      <c r="AN189" s="4"/>
      <c r="AO189" s="252"/>
      <c r="AP189" s="252"/>
      <c r="AQ189" s="252"/>
      <c r="AR189" s="252"/>
      <c r="AS189" s="252"/>
      <c r="AT189" s="252"/>
      <c r="AU189" s="252"/>
      <c r="AV189" s="252"/>
      <c r="AW189" s="252"/>
      <c r="AX189" s="252"/>
      <c r="AY189" s="252"/>
      <c r="AZ189" s="252"/>
      <c r="BA189" s="252"/>
      <c r="BB189" s="252"/>
      <c r="BC189" s="252"/>
      <c r="BD189" s="252"/>
      <c r="BE189" s="252"/>
      <c r="BF189" s="252"/>
      <c r="BG189" s="252"/>
      <c r="BH189" s="252"/>
      <c r="BI189" s="252"/>
      <c r="BJ189" s="252"/>
      <c r="BK189" s="252"/>
      <c r="BL189" s="252"/>
      <c r="BM189" s="252"/>
      <c r="BN189" s="252"/>
      <c r="BO189" s="252"/>
      <c r="BP189" s="252"/>
      <c r="BQ189" s="252"/>
      <c r="BR189" s="252"/>
      <c r="BS189" s="252"/>
      <c r="BT189" s="252"/>
      <c r="BU189" s="252"/>
      <c r="BV189" s="252"/>
      <c r="BW189" s="252"/>
      <c r="BX189" s="252"/>
      <c r="BY189" s="252"/>
      <c r="BZ189" s="252"/>
      <c r="CA189" s="252"/>
      <c r="CB189" s="252"/>
      <c r="CC189" s="252"/>
      <c r="CD189" s="252"/>
      <c r="CE189" s="252"/>
      <c r="CF189" s="252"/>
      <c r="CG189" s="252"/>
      <c r="CH189" s="252"/>
      <c r="CI189" s="252"/>
      <c r="CJ189" s="252"/>
      <c r="CK189" s="252"/>
      <c r="CL189" s="252"/>
      <c r="CM189" s="252"/>
      <c r="CN189" s="252"/>
      <c r="CO189" s="252"/>
      <c r="CP189" s="252"/>
      <c r="CQ189" s="252"/>
      <c r="CR189" s="252"/>
      <c r="CS189" s="252"/>
      <c r="CT189" s="252"/>
      <c r="CU189" s="252"/>
      <c r="CV189" s="252"/>
      <c r="CW189" s="252"/>
      <c r="CX189" s="252"/>
      <c r="CY189" s="252"/>
      <c r="CZ189" s="252"/>
      <c r="DA189" s="252"/>
      <c r="DB189" s="252"/>
      <c r="DC189" s="252"/>
      <c r="DD189" s="252"/>
      <c r="DE189" s="252"/>
      <c r="DF189" s="252"/>
      <c r="DG189" s="252"/>
      <c r="DH189" s="252"/>
      <c r="DI189" s="252"/>
      <c r="DJ189" s="252"/>
      <c r="DK189" s="252"/>
      <c r="DL189" s="252"/>
      <c r="DM189" s="252"/>
      <c r="DN189" s="252"/>
      <c r="DO189" s="252"/>
      <c r="DP189" s="252"/>
      <c r="DQ189" s="252"/>
      <c r="DR189" s="252"/>
      <c r="DS189" s="252"/>
      <c r="DT189" s="252"/>
      <c r="DU189" s="252"/>
      <c r="DV189" s="252"/>
      <c r="DW189" s="252"/>
      <c r="DX189" s="252"/>
      <c r="DY189" s="252"/>
      <c r="DZ189" s="252"/>
      <c r="EA189" s="252"/>
      <c r="EB189" s="252"/>
      <c r="EC189" s="252"/>
      <c r="ED189" s="252"/>
      <c r="EE189" s="252"/>
      <c r="EF189" s="252"/>
      <c r="EG189" s="252"/>
      <c r="EH189" s="252"/>
      <c r="EI189" s="252"/>
      <c r="EJ189" s="252"/>
      <c r="EK189" s="252"/>
      <c r="EL189" s="252"/>
      <c r="EM189" s="252"/>
      <c r="EN189" s="252"/>
      <c r="EO189" s="252"/>
      <c r="EP189" s="252"/>
      <c r="EQ189" s="252"/>
      <c r="ER189" s="252"/>
      <c r="ES189" s="252"/>
      <c r="ET189" s="252"/>
      <c r="EU189" s="252"/>
      <c r="EV189" s="252"/>
      <c r="EW189" s="252"/>
      <c r="EX189" s="252"/>
      <c r="EY189" s="252"/>
      <c r="EZ189" s="252"/>
      <c r="FA189" s="252"/>
      <c r="FB189" s="252"/>
      <c r="FC189" s="252"/>
      <c r="FD189" s="252"/>
      <c r="FE189" s="252"/>
      <c r="FF189" s="252"/>
      <c r="FG189" s="252"/>
      <c r="FH189" s="252"/>
      <c r="FI189" s="252"/>
      <c r="FJ189" s="252"/>
      <c r="FK189" s="252"/>
      <c r="FL189" s="252"/>
      <c r="FM189" s="252"/>
      <c r="FN189" s="252"/>
      <c r="FO189" s="252"/>
      <c r="FP189" s="252"/>
      <c r="FQ189" s="252"/>
      <c r="FR189" s="252"/>
      <c r="FS189" s="252"/>
      <c r="FT189" s="252"/>
      <c r="FU189" s="252"/>
      <c r="FV189" s="252"/>
      <c r="FW189" s="252"/>
      <c r="FX189" s="252"/>
      <c r="FY189" s="252"/>
      <c r="FZ189" s="252"/>
      <c r="GA189" s="252"/>
      <c r="GB189" s="252"/>
      <c r="GC189" s="252"/>
      <c r="GD189" s="252"/>
      <c r="GE189" s="252"/>
      <c r="GF189" s="252"/>
      <c r="GG189" s="252"/>
      <c r="GH189" s="252"/>
      <c r="GI189" s="252"/>
      <c r="GJ189" s="252"/>
      <c r="GK189" s="252"/>
      <c r="GL189" s="252"/>
      <c r="GM189" s="252"/>
      <c r="GN189" s="252"/>
      <c r="GO189" s="252"/>
      <c r="GP189" s="252"/>
      <c r="GQ189" s="252"/>
      <c r="GR189" s="252"/>
      <c r="GS189" s="252"/>
      <c r="GT189" s="252"/>
      <c r="GU189" s="252"/>
      <c r="GV189" s="252"/>
      <c r="GW189" s="252"/>
      <c r="GX189" s="252"/>
      <c r="GY189" s="252"/>
      <c r="GZ189" s="252"/>
      <c r="HA189" s="252"/>
      <c r="HB189" s="252"/>
      <c r="HC189" s="252"/>
      <c r="HD189" s="252"/>
      <c r="HE189" s="252"/>
      <c r="HF189" s="252"/>
      <c r="HG189" s="252"/>
      <c r="HH189" s="252"/>
      <c r="HI189" s="252"/>
      <c r="HJ189" s="252"/>
      <c r="HK189" s="252"/>
      <c r="HL189" s="252"/>
      <c r="HM189" s="252"/>
      <c r="HN189" s="252"/>
      <c r="HO189" s="252"/>
      <c r="HP189" s="252"/>
      <c r="HQ189" s="252"/>
      <c r="HR189" s="252"/>
      <c r="HS189" s="252"/>
      <c r="HT189" s="252"/>
      <c r="HU189" s="252"/>
      <c r="HV189" s="252"/>
      <c r="HW189" s="252"/>
      <c r="HX189" s="252"/>
      <c r="HY189" s="252"/>
      <c r="HZ189" s="252"/>
      <c r="IA189" s="252"/>
      <c r="IB189" s="252"/>
      <c r="IC189" s="252"/>
      <c r="ID189" s="252"/>
      <c r="IE189" s="252"/>
      <c r="IF189" s="252"/>
      <c r="IG189" s="252"/>
      <c r="IH189" s="252"/>
      <c r="II189" s="252"/>
      <c r="IJ189" s="252"/>
      <c r="IK189" s="252"/>
      <c r="IL189" s="252"/>
      <c r="IM189" s="252"/>
      <c r="IN189" s="252"/>
      <c r="IO189" s="252"/>
      <c r="IP189" s="252"/>
      <c r="IQ189" s="252"/>
      <c r="IR189" s="252"/>
      <c r="IS189" s="252"/>
      <c r="IT189" s="252"/>
      <c r="IU189" s="252"/>
      <c r="IV189" s="252"/>
      <c r="IW189" s="252"/>
      <c r="IX189" s="252"/>
      <c r="IY189" s="252"/>
      <c r="IZ189" s="252"/>
      <c r="JA189" s="252"/>
      <c r="JB189" s="252"/>
      <c r="JC189" s="252"/>
      <c r="JD189" s="252"/>
      <c r="JE189" s="252"/>
      <c r="JF189" s="252"/>
      <c r="JG189" s="252"/>
      <c r="JH189" s="252"/>
      <c r="JI189" s="252"/>
      <c r="JJ189" s="252"/>
      <c r="JK189" s="252"/>
      <c r="JL189" s="252"/>
      <c r="JM189" s="252"/>
      <c r="JN189" s="252"/>
      <c r="JO189" s="252"/>
      <c r="JP189" s="252"/>
      <c r="JQ189" s="252"/>
      <c r="JR189" s="252"/>
      <c r="JS189" s="252"/>
      <c r="JT189" s="252"/>
      <c r="JU189" s="252"/>
      <c r="JV189" s="252"/>
      <c r="JW189" s="252"/>
      <c r="JX189" s="252"/>
      <c r="JY189" s="252"/>
      <c r="JZ189" s="252"/>
      <c r="KA189" s="252"/>
      <c r="KB189" s="252"/>
      <c r="KC189" s="252"/>
      <c r="KD189" s="252"/>
      <c r="KE189" s="252"/>
      <c r="KF189" s="252"/>
      <c r="KG189" s="252"/>
      <c r="KH189" s="252"/>
      <c r="KI189" s="252"/>
      <c r="KJ189" s="252"/>
      <c r="KK189" s="252"/>
      <c r="KL189" s="252"/>
      <c r="KM189" s="252"/>
      <c r="KN189" s="252"/>
      <c r="KO189" s="252"/>
      <c r="KP189" s="252"/>
      <c r="KQ189" s="252"/>
      <c r="KR189" s="252"/>
      <c r="KS189" s="252"/>
      <c r="KT189" s="252"/>
      <c r="KU189" s="252"/>
      <c r="KV189" s="252"/>
      <c r="KW189" s="252"/>
      <c r="KX189" s="252"/>
      <c r="KY189" s="252"/>
      <c r="KZ189" s="252"/>
      <c r="LA189" s="252"/>
      <c r="LB189" s="252"/>
      <c r="LC189" s="252"/>
      <c r="LD189" s="252"/>
      <c r="LE189" s="252"/>
      <c r="LF189" s="252"/>
      <c r="LG189" s="252"/>
      <c r="LH189" s="252"/>
      <c r="LI189" s="252"/>
      <c r="LJ189" s="252"/>
      <c r="LK189" s="252"/>
      <c r="LL189" s="252"/>
      <c r="LM189" s="252"/>
      <c r="LN189" s="252"/>
      <c r="LO189" s="252"/>
      <c r="LP189" s="252"/>
      <c r="LQ189" s="252"/>
      <c r="LR189" s="252"/>
      <c r="LS189" s="252"/>
      <c r="LT189" s="252"/>
      <c r="LU189" s="252"/>
      <c r="LV189" s="252"/>
      <c r="LW189" s="252"/>
      <c r="LX189" s="252"/>
      <c r="LY189" s="252"/>
      <c r="LZ189" s="252"/>
      <c r="MA189" s="252"/>
      <c r="MB189" s="252"/>
      <c r="MC189" s="252"/>
      <c r="MD189" s="252"/>
      <c r="ME189" s="252"/>
      <c r="MF189" s="252"/>
      <c r="MG189" s="252"/>
      <c r="MH189" s="252"/>
      <c r="MI189" s="252"/>
      <c r="MJ189" s="252"/>
      <c r="MK189" s="252"/>
      <c r="ML189" s="252"/>
      <c r="MM189" s="252"/>
      <c r="MN189" s="252"/>
    </row>
    <row r="190" spans="1:352" ht="15.75" x14ac:dyDescent="0.3">
      <c r="B190" s="190" t="s">
        <v>321</v>
      </c>
      <c r="C190" s="160" t="s">
        <v>169</v>
      </c>
      <c r="D190" s="160" t="s">
        <v>599</v>
      </c>
      <c r="E190" s="160" t="s">
        <v>252</v>
      </c>
      <c r="F190" s="160">
        <v>27315212133</v>
      </c>
      <c r="G190" s="160">
        <v>1</v>
      </c>
      <c r="H190" s="160"/>
      <c r="I190" s="160"/>
      <c r="J190" s="160"/>
      <c r="K190" s="160" t="s">
        <v>902</v>
      </c>
      <c r="L190" s="151" t="s">
        <v>1017</v>
      </c>
      <c r="M190" s="151"/>
      <c r="N190" s="160"/>
      <c r="O190" s="160"/>
      <c r="P190" s="160"/>
      <c r="Q190" s="160"/>
      <c r="R190" s="160"/>
      <c r="S190" s="160"/>
      <c r="T190" s="160" t="s">
        <v>243</v>
      </c>
      <c r="U190" s="160"/>
      <c r="V190" s="152" t="s">
        <v>55</v>
      </c>
      <c r="W190" s="238">
        <f>IF(V190=Hoja1!$C$2,Hoja1!$D$2,IF('1-Base de Datos'!V190=Hoja1!$C$3,Hoja1!$D$3,IF('1-Base de Datos'!V190=Hoja1!$C$4,Hoja1!$D$4,IF('1-Base de Datos'!V190=Hoja1!$C$5,Hoja1!$D$5,IF('1-Base de Datos'!V190=Hoja1!$C$6,Hoja1!$D$6,IF(V190=Hoja1!$C$7,Hoja1!$D$7,IF('1-Base de Datos'!V190=Hoja1!$C$8,Hoja1!$D$8,IF('1-Base de Datos'!V190=Hoja1!$C$9,Hoja1!$D$9,IF('1-Base de Datos'!V190=Hoja1!$C$10,Hoja1!$D$10,IF('1-Base de Datos'!V190=Hoja1!$C$11,Hoja1!$D$11,IF('1-Base de Datos'!V190=Hoja1!$C$12,Hoja1!$D$12," ")))))))))))</f>
        <v>313108.87</v>
      </c>
      <c r="X190" s="162">
        <v>41700</v>
      </c>
      <c r="Y190" s="161" t="s">
        <v>360</v>
      </c>
      <c r="Z190" s="246" t="s">
        <v>631</v>
      </c>
      <c r="AA190" s="154" t="s">
        <v>631</v>
      </c>
      <c r="AB190" s="160" t="s">
        <v>250</v>
      </c>
      <c r="AC190" s="160" t="s">
        <v>245</v>
      </c>
      <c r="AD190" s="160" t="s">
        <v>245</v>
      </c>
      <c r="AE190" s="160" t="s">
        <v>245</v>
      </c>
      <c r="AF190" s="160" t="s">
        <v>245</v>
      </c>
      <c r="AG190" s="160" t="s">
        <v>245</v>
      </c>
      <c r="AH190" s="160" t="s">
        <v>245</v>
      </c>
      <c r="AI190" s="160">
        <v>156203749</v>
      </c>
      <c r="AJ190" s="167" t="s">
        <v>170</v>
      </c>
      <c r="AK190" s="212">
        <v>41727</v>
      </c>
      <c r="AL190" s="168"/>
      <c r="AM190" s="168"/>
      <c r="AN190" s="197"/>
    </row>
    <row r="191" spans="1:352" customFormat="1" ht="15.75" customHeight="1" x14ac:dyDescent="0.3">
      <c r="A191" s="252"/>
      <c r="B191" s="29" t="s">
        <v>376</v>
      </c>
      <c r="C191" s="1" t="s">
        <v>381</v>
      </c>
      <c r="D191" s="1" t="s">
        <v>600</v>
      </c>
      <c r="E191" s="1" t="s">
        <v>252</v>
      </c>
      <c r="F191" s="1">
        <v>27334240571</v>
      </c>
      <c r="G191" s="1"/>
      <c r="H191" s="1"/>
      <c r="I191" s="1"/>
      <c r="J191" s="1"/>
      <c r="K191" s="1" t="s">
        <v>123</v>
      </c>
      <c r="L191" s="14" t="s">
        <v>477</v>
      </c>
      <c r="M191" s="14"/>
      <c r="N191" s="1"/>
      <c r="O191" s="1"/>
      <c r="P191" s="1"/>
      <c r="Q191" s="1"/>
      <c r="R191" s="1"/>
      <c r="S191" s="1"/>
      <c r="T191" s="1" t="s">
        <v>243</v>
      </c>
      <c r="U191" s="160"/>
      <c r="V191" s="83"/>
      <c r="W191" s="238" t="str">
        <f>IF(V191=Hoja1!$C$2,Hoja1!$D$2,IF('1-Base de Datos'!V191=Hoja1!$C$3,Hoja1!$D$3,IF('1-Base de Datos'!V191=Hoja1!$C$4,Hoja1!$D$4,IF('1-Base de Datos'!V191=Hoja1!$C$5,Hoja1!$D$5,IF('1-Base de Datos'!V191=Hoja1!$C$6,Hoja1!$D$6,IF(V191=Hoja1!$C$7,Hoja1!$D$7,IF('1-Base de Datos'!V191=Hoja1!$C$8,Hoja1!$D$8,IF('1-Base de Datos'!V191=Hoja1!$C$9,Hoja1!$D$9,IF('1-Base de Datos'!V191=Hoja1!$C$10,Hoja1!$D$10,IF('1-Base de Datos'!V191=Hoja1!$C$11,Hoja1!$D$11,IF('1-Base de Datos'!V191=Hoja1!$C$12,Hoja1!$D$12," ")))))))))))</f>
        <v xml:space="preserve"> </v>
      </c>
      <c r="X191" s="115"/>
      <c r="Y191" s="83"/>
      <c r="Z191" s="246"/>
      <c r="AA191" s="154"/>
      <c r="AB191" s="1" t="s">
        <v>377</v>
      </c>
      <c r="AC191" s="1" t="s">
        <v>245</v>
      </c>
      <c r="AD191" s="1" t="s">
        <v>245</v>
      </c>
      <c r="AE191" s="1" t="s">
        <v>245</v>
      </c>
      <c r="AF191" s="1" t="s">
        <v>245</v>
      </c>
      <c r="AG191" s="1" t="s">
        <v>245</v>
      </c>
      <c r="AH191" s="1" t="s">
        <v>245</v>
      </c>
      <c r="AI191" s="1">
        <v>154155724</v>
      </c>
      <c r="AJ191" s="93" t="s">
        <v>378</v>
      </c>
      <c r="AK191" s="11">
        <v>41940</v>
      </c>
      <c r="AL191" s="2"/>
      <c r="AM191" s="2"/>
      <c r="AN191" s="10"/>
      <c r="AO191" s="252"/>
      <c r="AP191" s="252"/>
      <c r="AQ191" s="252"/>
      <c r="AR191" s="252"/>
      <c r="AS191" s="252"/>
      <c r="AT191" s="252"/>
      <c r="AU191" s="252"/>
      <c r="AV191" s="252"/>
      <c r="AW191" s="252"/>
      <c r="AX191" s="252"/>
      <c r="AY191" s="252"/>
      <c r="AZ191" s="252"/>
      <c r="BA191" s="252"/>
      <c r="BB191" s="252"/>
      <c r="BC191" s="252"/>
      <c r="BD191" s="252"/>
      <c r="BE191" s="252"/>
      <c r="BF191" s="252"/>
      <c r="BG191" s="252"/>
      <c r="BH191" s="252"/>
      <c r="BI191" s="252"/>
      <c r="BJ191" s="252"/>
      <c r="BK191" s="252"/>
      <c r="BL191" s="252"/>
      <c r="BM191" s="252"/>
      <c r="BN191" s="252"/>
      <c r="BO191" s="252"/>
      <c r="BP191" s="252"/>
      <c r="BQ191" s="252"/>
      <c r="BR191" s="252"/>
      <c r="BS191" s="252"/>
      <c r="BT191" s="252"/>
      <c r="BU191" s="252"/>
      <c r="BV191" s="252"/>
      <c r="BW191" s="252"/>
      <c r="BX191" s="252"/>
      <c r="BY191" s="252"/>
      <c r="BZ191" s="252"/>
      <c r="CA191" s="252"/>
      <c r="CB191" s="252"/>
      <c r="CC191" s="252"/>
      <c r="CD191" s="252"/>
      <c r="CE191" s="252"/>
      <c r="CF191" s="252"/>
      <c r="CG191" s="252"/>
      <c r="CH191" s="252"/>
      <c r="CI191" s="252"/>
      <c r="CJ191" s="252"/>
      <c r="CK191" s="252"/>
      <c r="CL191" s="252"/>
      <c r="CM191" s="252"/>
      <c r="CN191" s="252"/>
      <c r="CO191" s="252"/>
      <c r="CP191" s="252"/>
      <c r="CQ191" s="252"/>
      <c r="CR191" s="252"/>
      <c r="CS191" s="252"/>
      <c r="CT191" s="252"/>
      <c r="CU191" s="252"/>
      <c r="CV191" s="252"/>
      <c r="CW191" s="252"/>
      <c r="CX191" s="252"/>
      <c r="CY191" s="252"/>
      <c r="CZ191" s="252"/>
      <c r="DA191" s="252"/>
      <c r="DB191" s="252"/>
      <c r="DC191" s="252"/>
      <c r="DD191" s="252"/>
      <c r="DE191" s="252"/>
      <c r="DF191" s="252"/>
      <c r="DG191" s="252"/>
      <c r="DH191" s="252"/>
      <c r="DI191" s="252"/>
      <c r="DJ191" s="252"/>
      <c r="DK191" s="252"/>
      <c r="DL191" s="252"/>
      <c r="DM191" s="252"/>
      <c r="DN191" s="252"/>
      <c r="DO191" s="252"/>
      <c r="DP191" s="252"/>
      <c r="DQ191" s="252"/>
      <c r="DR191" s="252"/>
      <c r="DS191" s="252"/>
      <c r="DT191" s="252"/>
      <c r="DU191" s="252"/>
      <c r="DV191" s="252"/>
      <c r="DW191" s="252"/>
      <c r="DX191" s="252"/>
      <c r="DY191" s="252"/>
      <c r="DZ191" s="252"/>
      <c r="EA191" s="252"/>
      <c r="EB191" s="252"/>
      <c r="EC191" s="252"/>
      <c r="ED191" s="252"/>
      <c r="EE191" s="252"/>
      <c r="EF191" s="252"/>
      <c r="EG191" s="252"/>
      <c r="EH191" s="252"/>
      <c r="EI191" s="252"/>
      <c r="EJ191" s="252"/>
      <c r="EK191" s="252"/>
      <c r="EL191" s="252"/>
      <c r="EM191" s="252"/>
      <c r="EN191" s="252"/>
      <c r="EO191" s="252"/>
      <c r="EP191" s="252"/>
      <c r="EQ191" s="252"/>
      <c r="ER191" s="252"/>
      <c r="ES191" s="252"/>
      <c r="ET191" s="252"/>
      <c r="EU191" s="252"/>
      <c r="EV191" s="252"/>
      <c r="EW191" s="252"/>
      <c r="EX191" s="252"/>
      <c r="EY191" s="252"/>
      <c r="EZ191" s="252"/>
      <c r="FA191" s="252"/>
      <c r="FB191" s="252"/>
      <c r="FC191" s="252"/>
      <c r="FD191" s="252"/>
      <c r="FE191" s="252"/>
      <c r="FF191" s="252"/>
      <c r="FG191" s="252"/>
      <c r="FH191" s="252"/>
      <c r="FI191" s="252"/>
      <c r="FJ191" s="252"/>
      <c r="FK191" s="252"/>
      <c r="FL191" s="252"/>
      <c r="FM191" s="252"/>
      <c r="FN191" s="252"/>
      <c r="FO191" s="252"/>
      <c r="FP191" s="252"/>
      <c r="FQ191" s="252"/>
      <c r="FR191" s="252"/>
      <c r="FS191" s="252"/>
      <c r="FT191" s="252"/>
      <c r="FU191" s="252"/>
      <c r="FV191" s="252"/>
      <c r="FW191" s="252"/>
      <c r="FX191" s="252"/>
      <c r="FY191" s="252"/>
      <c r="FZ191" s="252"/>
      <c r="GA191" s="252"/>
      <c r="GB191" s="252"/>
      <c r="GC191" s="252"/>
      <c r="GD191" s="252"/>
      <c r="GE191" s="252"/>
      <c r="GF191" s="252"/>
      <c r="GG191" s="252"/>
      <c r="GH191" s="252"/>
      <c r="GI191" s="252"/>
      <c r="GJ191" s="252"/>
      <c r="GK191" s="252"/>
      <c r="GL191" s="252"/>
      <c r="GM191" s="252"/>
      <c r="GN191" s="252"/>
      <c r="GO191" s="252"/>
      <c r="GP191" s="252"/>
      <c r="GQ191" s="252"/>
      <c r="GR191" s="252"/>
      <c r="GS191" s="252"/>
      <c r="GT191" s="252"/>
      <c r="GU191" s="252"/>
      <c r="GV191" s="252"/>
      <c r="GW191" s="252"/>
      <c r="GX191" s="252"/>
      <c r="GY191" s="252"/>
      <c r="GZ191" s="252"/>
      <c r="HA191" s="252"/>
      <c r="HB191" s="252"/>
      <c r="HC191" s="252"/>
      <c r="HD191" s="252"/>
      <c r="HE191" s="252"/>
      <c r="HF191" s="252"/>
      <c r="HG191" s="252"/>
      <c r="HH191" s="252"/>
      <c r="HI191" s="252"/>
      <c r="HJ191" s="252"/>
      <c r="HK191" s="252"/>
      <c r="HL191" s="252"/>
      <c r="HM191" s="252"/>
      <c r="HN191" s="252"/>
      <c r="HO191" s="252"/>
      <c r="HP191" s="252"/>
      <c r="HQ191" s="252"/>
      <c r="HR191" s="252"/>
      <c r="HS191" s="252"/>
      <c r="HT191" s="252"/>
      <c r="HU191" s="252"/>
      <c r="HV191" s="252"/>
      <c r="HW191" s="252"/>
      <c r="HX191" s="252"/>
      <c r="HY191" s="252"/>
      <c r="HZ191" s="252"/>
      <c r="IA191" s="252"/>
      <c r="IB191" s="252"/>
      <c r="IC191" s="252"/>
      <c r="ID191" s="252"/>
      <c r="IE191" s="252"/>
      <c r="IF191" s="252"/>
      <c r="IG191" s="252"/>
      <c r="IH191" s="252"/>
      <c r="II191" s="252"/>
      <c r="IJ191" s="252"/>
      <c r="IK191" s="252"/>
      <c r="IL191" s="252"/>
      <c r="IM191" s="252"/>
      <c r="IN191" s="252"/>
      <c r="IO191" s="252"/>
      <c r="IP191" s="252"/>
      <c r="IQ191" s="252"/>
      <c r="IR191" s="252"/>
      <c r="IS191" s="252"/>
      <c r="IT191" s="252"/>
      <c r="IU191" s="252"/>
      <c r="IV191" s="252"/>
      <c r="IW191" s="252"/>
      <c r="IX191" s="252"/>
      <c r="IY191" s="252"/>
      <c r="IZ191" s="252"/>
      <c r="JA191" s="252"/>
      <c r="JB191" s="252"/>
      <c r="JC191" s="252"/>
      <c r="JD191" s="252"/>
      <c r="JE191" s="252"/>
      <c r="JF191" s="252"/>
      <c r="JG191" s="252"/>
      <c r="JH191" s="252"/>
      <c r="JI191" s="252"/>
      <c r="JJ191" s="252"/>
      <c r="JK191" s="252"/>
      <c r="JL191" s="252"/>
      <c r="JM191" s="252"/>
      <c r="JN191" s="252"/>
      <c r="JO191" s="252"/>
      <c r="JP191" s="252"/>
      <c r="JQ191" s="252"/>
      <c r="JR191" s="252"/>
      <c r="JS191" s="252"/>
      <c r="JT191" s="252"/>
      <c r="JU191" s="252"/>
      <c r="JV191" s="252"/>
      <c r="JW191" s="252"/>
      <c r="JX191" s="252"/>
      <c r="JY191" s="252"/>
      <c r="JZ191" s="252"/>
      <c r="KA191" s="252"/>
      <c r="KB191" s="252"/>
      <c r="KC191" s="252"/>
      <c r="KD191" s="252"/>
      <c r="KE191" s="252"/>
      <c r="KF191" s="252"/>
      <c r="KG191" s="252"/>
      <c r="KH191" s="252"/>
      <c r="KI191" s="252"/>
      <c r="KJ191" s="252"/>
      <c r="KK191" s="252"/>
      <c r="KL191" s="252"/>
      <c r="KM191" s="252"/>
      <c r="KN191" s="252"/>
      <c r="KO191" s="252"/>
      <c r="KP191" s="252"/>
      <c r="KQ191" s="252"/>
      <c r="KR191" s="252"/>
      <c r="KS191" s="252"/>
      <c r="KT191" s="252"/>
      <c r="KU191" s="252"/>
      <c r="KV191" s="252"/>
      <c r="KW191" s="252"/>
      <c r="KX191" s="252"/>
      <c r="KY191" s="252"/>
      <c r="KZ191" s="252"/>
      <c r="LA191" s="252"/>
      <c r="LB191" s="252"/>
      <c r="LC191" s="252"/>
      <c r="LD191" s="252"/>
      <c r="LE191" s="252"/>
      <c r="LF191" s="252"/>
      <c r="LG191" s="252"/>
      <c r="LH191" s="252"/>
      <c r="LI191" s="252"/>
      <c r="LJ191" s="252"/>
      <c r="LK191" s="252"/>
      <c r="LL191" s="252"/>
      <c r="LM191" s="252"/>
      <c r="LN191" s="252"/>
      <c r="LO191" s="252"/>
      <c r="LP191" s="252"/>
      <c r="LQ191" s="252"/>
      <c r="LR191" s="252"/>
      <c r="LS191" s="252"/>
      <c r="LT191" s="252"/>
      <c r="LU191" s="252"/>
      <c r="LV191" s="252"/>
      <c r="LW191" s="252"/>
      <c r="LX191" s="252"/>
      <c r="LY191" s="252"/>
      <c r="LZ191" s="252"/>
      <c r="MA191" s="252"/>
      <c r="MB191" s="252"/>
      <c r="MC191" s="252"/>
      <c r="MD191" s="252"/>
      <c r="ME191" s="252"/>
      <c r="MF191" s="252"/>
      <c r="MG191" s="252"/>
      <c r="MH191" s="252"/>
      <c r="MI191" s="252"/>
      <c r="MJ191" s="252"/>
      <c r="MK191" s="252"/>
      <c r="ML191" s="252"/>
      <c r="MM191" s="252"/>
      <c r="MN191" s="252"/>
    </row>
    <row r="192" spans="1:352" customFormat="1" ht="15.75" x14ac:dyDescent="0.3">
      <c r="A192" s="252"/>
      <c r="B192" s="27" t="s">
        <v>389</v>
      </c>
      <c r="C192" s="1" t="s">
        <v>390</v>
      </c>
      <c r="D192" s="1" t="s">
        <v>600</v>
      </c>
      <c r="E192" s="1" t="s">
        <v>253</v>
      </c>
      <c r="F192" s="1">
        <v>20230369314</v>
      </c>
      <c r="G192" s="1"/>
      <c r="H192" s="1" t="s">
        <v>25</v>
      </c>
      <c r="I192" s="1"/>
      <c r="J192" s="1"/>
      <c r="K192" s="1" t="s">
        <v>168</v>
      </c>
      <c r="L192" s="14" t="s">
        <v>238</v>
      </c>
      <c r="M192" s="14"/>
      <c r="N192" s="1"/>
      <c r="O192" s="1"/>
      <c r="P192" s="1" t="s">
        <v>357</v>
      </c>
      <c r="Q192" s="1"/>
      <c r="R192" s="1"/>
      <c r="S192" s="1"/>
      <c r="T192" s="1" t="s">
        <v>243</v>
      </c>
      <c r="U192" s="160"/>
      <c r="V192" s="83"/>
      <c r="W192" s="238" t="str">
        <f>IF(V192=Hoja1!$C$2,Hoja1!$D$2,IF('1-Base de Datos'!V192=Hoja1!$C$3,Hoja1!$D$3,IF('1-Base de Datos'!V192=Hoja1!$C$4,Hoja1!$D$4,IF('1-Base de Datos'!V192=Hoja1!$C$5,Hoja1!$D$5,IF('1-Base de Datos'!V192=Hoja1!$C$6,Hoja1!$D$6,IF(V192=Hoja1!$C$7,Hoja1!$D$7,IF('1-Base de Datos'!V192=Hoja1!$C$8,Hoja1!$D$8,IF('1-Base de Datos'!V192=Hoja1!$C$9,Hoja1!$D$9,IF('1-Base de Datos'!V192=Hoja1!$C$10,Hoja1!$D$10,IF('1-Base de Datos'!V192=Hoja1!$C$11,Hoja1!$D$11,IF('1-Base de Datos'!V192=Hoja1!$C$12,Hoja1!$D$12," ")))))))))))</f>
        <v xml:space="preserve"> </v>
      </c>
      <c r="X192" s="115"/>
      <c r="Y192" s="83"/>
      <c r="Z192" s="246"/>
      <c r="AA192" s="154"/>
      <c r="AB192" s="1" t="s">
        <v>246</v>
      </c>
      <c r="AC192" s="1" t="s">
        <v>247</v>
      </c>
      <c r="AD192" s="1" t="s">
        <v>245</v>
      </c>
      <c r="AE192" s="1" t="s">
        <v>245</v>
      </c>
      <c r="AF192" s="1" t="s">
        <v>245</v>
      </c>
      <c r="AG192" s="1" t="s">
        <v>245</v>
      </c>
      <c r="AH192" s="1" t="s">
        <v>245</v>
      </c>
      <c r="AI192" s="1" t="s">
        <v>399</v>
      </c>
      <c r="AJ192" s="92"/>
      <c r="AK192" s="3"/>
      <c r="AL192" s="5">
        <v>41974</v>
      </c>
      <c r="AM192" s="5"/>
      <c r="AN192" s="4" t="s">
        <v>465</v>
      </c>
      <c r="AO192" s="252"/>
      <c r="AP192" s="252"/>
      <c r="AQ192" s="252"/>
      <c r="AR192" s="252"/>
      <c r="AS192" s="252"/>
      <c r="AT192" s="252"/>
      <c r="AU192" s="252"/>
      <c r="AV192" s="252"/>
      <c r="AW192" s="252"/>
      <c r="AX192" s="252"/>
      <c r="AY192" s="252"/>
      <c r="AZ192" s="252"/>
      <c r="BA192" s="252"/>
      <c r="BB192" s="252"/>
      <c r="BC192" s="252"/>
      <c r="BD192" s="252"/>
      <c r="BE192" s="252"/>
      <c r="BF192" s="252"/>
      <c r="BG192" s="252"/>
      <c r="BH192" s="252"/>
      <c r="BI192" s="252"/>
      <c r="BJ192" s="252"/>
      <c r="BK192" s="252"/>
      <c r="BL192" s="252"/>
      <c r="BM192" s="252"/>
      <c r="BN192" s="252"/>
      <c r="BO192" s="252"/>
      <c r="BP192" s="252"/>
      <c r="BQ192" s="252"/>
      <c r="BR192" s="252"/>
      <c r="BS192" s="252"/>
      <c r="BT192" s="252"/>
      <c r="BU192" s="252"/>
      <c r="BV192" s="252"/>
      <c r="BW192" s="252"/>
      <c r="BX192" s="252"/>
      <c r="BY192" s="252"/>
      <c r="BZ192" s="252"/>
      <c r="CA192" s="252"/>
      <c r="CB192" s="252"/>
      <c r="CC192" s="252"/>
      <c r="CD192" s="252"/>
      <c r="CE192" s="252"/>
      <c r="CF192" s="252"/>
      <c r="CG192" s="252"/>
      <c r="CH192" s="252"/>
      <c r="CI192" s="252"/>
      <c r="CJ192" s="252"/>
      <c r="CK192" s="252"/>
      <c r="CL192" s="252"/>
      <c r="CM192" s="252"/>
      <c r="CN192" s="252"/>
      <c r="CO192" s="252"/>
      <c r="CP192" s="252"/>
      <c r="CQ192" s="252"/>
      <c r="CR192" s="252"/>
      <c r="CS192" s="252"/>
      <c r="CT192" s="252"/>
      <c r="CU192" s="252"/>
      <c r="CV192" s="252"/>
      <c r="CW192" s="252"/>
      <c r="CX192" s="252"/>
      <c r="CY192" s="252"/>
      <c r="CZ192" s="252"/>
      <c r="DA192" s="252"/>
      <c r="DB192" s="252"/>
      <c r="DC192" s="252"/>
      <c r="DD192" s="252"/>
      <c r="DE192" s="252"/>
      <c r="DF192" s="252"/>
      <c r="DG192" s="252"/>
      <c r="DH192" s="252"/>
      <c r="DI192" s="252"/>
      <c r="DJ192" s="252"/>
      <c r="DK192" s="252"/>
      <c r="DL192" s="252"/>
      <c r="DM192" s="252"/>
      <c r="DN192" s="252"/>
      <c r="DO192" s="252"/>
      <c r="DP192" s="252"/>
      <c r="DQ192" s="252"/>
      <c r="DR192" s="252"/>
      <c r="DS192" s="252"/>
      <c r="DT192" s="252"/>
      <c r="DU192" s="252"/>
      <c r="DV192" s="252"/>
      <c r="DW192" s="252"/>
      <c r="DX192" s="252"/>
      <c r="DY192" s="252"/>
      <c r="DZ192" s="252"/>
      <c r="EA192" s="252"/>
      <c r="EB192" s="252"/>
      <c r="EC192" s="252"/>
      <c r="ED192" s="252"/>
      <c r="EE192" s="252"/>
      <c r="EF192" s="252"/>
      <c r="EG192" s="252"/>
      <c r="EH192" s="252"/>
      <c r="EI192" s="252"/>
      <c r="EJ192" s="252"/>
      <c r="EK192" s="252"/>
      <c r="EL192" s="252"/>
      <c r="EM192" s="252"/>
      <c r="EN192" s="252"/>
      <c r="EO192" s="252"/>
      <c r="EP192" s="252"/>
      <c r="EQ192" s="252"/>
      <c r="ER192" s="252"/>
      <c r="ES192" s="252"/>
      <c r="ET192" s="252"/>
      <c r="EU192" s="252"/>
      <c r="EV192" s="252"/>
      <c r="EW192" s="252"/>
      <c r="EX192" s="252"/>
      <c r="EY192" s="252"/>
      <c r="EZ192" s="252"/>
      <c r="FA192" s="252"/>
      <c r="FB192" s="252"/>
      <c r="FC192" s="252"/>
      <c r="FD192" s="252"/>
      <c r="FE192" s="252"/>
      <c r="FF192" s="252"/>
      <c r="FG192" s="252"/>
      <c r="FH192" s="252"/>
      <c r="FI192" s="252"/>
      <c r="FJ192" s="252"/>
      <c r="FK192" s="252"/>
      <c r="FL192" s="252"/>
      <c r="FM192" s="252"/>
      <c r="FN192" s="252"/>
      <c r="FO192" s="252"/>
      <c r="FP192" s="252"/>
      <c r="FQ192" s="252"/>
      <c r="FR192" s="252"/>
      <c r="FS192" s="252"/>
      <c r="FT192" s="252"/>
      <c r="FU192" s="252"/>
      <c r="FV192" s="252"/>
      <c r="FW192" s="252"/>
      <c r="FX192" s="252"/>
      <c r="FY192" s="252"/>
      <c r="FZ192" s="252"/>
      <c r="GA192" s="252"/>
      <c r="GB192" s="252"/>
      <c r="GC192" s="252"/>
      <c r="GD192" s="252"/>
      <c r="GE192" s="252"/>
      <c r="GF192" s="252"/>
      <c r="GG192" s="252"/>
      <c r="GH192" s="252"/>
      <c r="GI192" s="252"/>
      <c r="GJ192" s="252"/>
      <c r="GK192" s="252"/>
      <c r="GL192" s="252"/>
      <c r="GM192" s="252"/>
      <c r="GN192" s="252"/>
      <c r="GO192" s="252"/>
      <c r="GP192" s="252"/>
      <c r="GQ192" s="252"/>
      <c r="GR192" s="252"/>
      <c r="GS192" s="252"/>
      <c r="GT192" s="252"/>
      <c r="GU192" s="252"/>
      <c r="GV192" s="252"/>
      <c r="GW192" s="252"/>
      <c r="GX192" s="252"/>
      <c r="GY192" s="252"/>
      <c r="GZ192" s="252"/>
      <c r="HA192" s="252"/>
      <c r="HB192" s="252"/>
      <c r="HC192" s="252"/>
      <c r="HD192" s="252"/>
      <c r="HE192" s="252"/>
      <c r="HF192" s="252"/>
      <c r="HG192" s="252"/>
      <c r="HH192" s="252"/>
      <c r="HI192" s="252"/>
      <c r="HJ192" s="252"/>
      <c r="HK192" s="252"/>
      <c r="HL192" s="252"/>
      <c r="HM192" s="252"/>
      <c r="HN192" s="252"/>
      <c r="HO192" s="252"/>
      <c r="HP192" s="252"/>
      <c r="HQ192" s="252"/>
      <c r="HR192" s="252"/>
      <c r="HS192" s="252"/>
      <c r="HT192" s="252"/>
      <c r="HU192" s="252"/>
      <c r="HV192" s="252"/>
      <c r="HW192" s="252"/>
      <c r="HX192" s="252"/>
      <c r="HY192" s="252"/>
      <c r="HZ192" s="252"/>
      <c r="IA192" s="252"/>
      <c r="IB192" s="252"/>
      <c r="IC192" s="252"/>
      <c r="ID192" s="252"/>
      <c r="IE192" s="252"/>
      <c r="IF192" s="252"/>
      <c r="IG192" s="252"/>
      <c r="IH192" s="252"/>
      <c r="II192" s="252"/>
      <c r="IJ192" s="252"/>
      <c r="IK192" s="252"/>
      <c r="IL192" s="252"/>
      <c r="IM192" s="252"/>
      <c r="IN192" s="252"/>
      <c r="IO192" s="252"/>
      <c r="IP192" s="252"/>
      <c r="IQ192" s="252"/>
      <c r="IR192" s="252"/>
      <c r="IS192" s="252"/>
      <c r="IT192" s="252"/>
      <c r="IU192" s="252"/>
      <c r="IV192" s="252"/>
      <c r="IW192" s="252"/>
      <c r="IX192" s="252"/>
      <c r="IY192" s="252"/>
      <c r="IZ192" s="252"/>
      <c r="JA192" s="252"/>
      <c r="JB192" s="252"/>
      <c r="JC192" s="252"/>
      <c r="JD192" s="252"/>
      <c r="JE192" s="252"/>
      <c r="JF192" s="252"/>
      <c r="JG192" s="252"/>
      <c r="JH192" s="252"/>
      <c r="JI192" s="252"/>
      <c r="JJ192" s="252"/>
      <c r="JK192" s="252"/>
      <c r="JL192" s="252"/>
      <c r="JM192" s="252"/>
      <c r="JN192" s="252"/>
      <c r="JO192" s="252"/>
      <c r="JP192" s="252"/>
      <c r="JQ192" s="252"/>
      <c r="JR192" s="252"/>
      <c r="JS192" s="252"/>
      <c r="JT192" s="252"/>
      <c r="JU192" s="252"/>
      <c r="JV192" s="252"/>
      <c r="JW192" s="252"/>
      <c r="JX192" s="252"/>
      <c r="JY192" s="252"/>
      <c r="JZ192" s="252"/>
      <c r="KA192" s="252"/>
      <c r="KB192" s="252"/>
      <c r="KC192" s="252"/>
      <c r="KD192" s="252"/>
      <c r="KE192" s="252"/>
      <c r="KF192" s="252"/>
      <c r="KG192" s="252"/>
      <c r="KH192" s="252"/>
      <c r="KI192" s="252"/>
      <c r="KJ192" s="252"/>
      <c r="KK192" s="252"/>
      <c r="KL192" s="252"/>
      <c r="KM192" s="252"/>
      <c r="KN192" s="252"/>
      <c r="KO192" s="252"/>
      <c r="KP192" s="252"/>
      <c r="KQ192" s="252"/>
      <c r="KR192" s="252"/>
      <c r="KS192" s="252"/>
      <c r="KT192" s="252"/>
      <c r="KU192" s="252"/>
      <c r="KV192" s="252"/>
      <c r="KW192" s="252"/>
      <c r="KX192" s="252"/>
      <c r="KY192" s="252"/>
      <c r="KZ192" s="252"/>
      <c r="LA192" s="252"/>
      <c r="LB192" s="252"/>
      <c r="LC192" s="252"/>
      <c r="LD192" s="252"/>
      <c r="LE192" s="252"/>
      <c r="LF192" s="252"/>
      <c r="LG192" s="252"/>
      <c r="LH192" s="252"/>
      <c r="LI192" s="252"/>
      <c r="LJ192" s="252"/>
      <c r="LK192" s="252"/>
      <c r="LL192" s="252"/>
      <c r="LM192" s="252"/>
      <c r="LN192" s="252"/>
      <c r="LO192" s="252"/>
      <c r="LP192" s="252"/>
      <c r="LQ192" s="252"/>
      <c r="LR192" s="252"/>
      <c r="LS192" s="252"/>
      <c r="LT192" s="252"/>
      <c r="LU192" s="252"/>
      <c r="LV192" s="252"/>
      <c r="LW192" s="252"/>
      <c r="LX192" s="252"/>
      <c r="LY192" s="252"/>
      <c r="LZ192" s="252"/>
      <c r="MA192" s="252"/>
      <c r="MB192" s="252"/>
      <c r="MC192" s="252"/>
      <c r="MD192" s="252"/>
      <c r="ME192" s="252"/>
      <c r="MF192" s="252"/>
      <c r="MG192" s="252"/>
      <c r="MH192" s="252"/>
      <c r="MI192" s="252"/>
      <c r="MJ192" s="252"/>
      <c r="MK192" s="252"/>
      <c r="ML192" s="252"/>
      <c r="MM192" s="252"/>
      <c r="MN192" s="252"/>
    </row>
    <row r="193" spans="1:352" ht="15.75" x14ac:dyDescent="0.3">
      <c r="B193" s="190" t="s">
        <v>461</v>
      </c>
      <c r="C193" s="160" t="s">
        <v>462</v>
      </c>
      <c r="D193" s="160" t="s">
        <v>599</v>
      </c>
      <c r="E193" s="160" t="s">
        <v>252</v>
      </c>
      <c r="F193" s="160">
        <v>27058015712</v>
      </c>
      <c r="G193" s="160">
        <v>1</v>
      </c>
      <c r="H193" s="160"/>
      <c r="I193" s="160"/>
      <c r="J193" s="160"/>
      <c r="K193" s="160" t="s">
        <v>1138</v>
      </c>
      <c r="L193" s="151" t="s">
        <v>477</v>
      </c>
      <c r="M193" s="151" t="s">
        <v>484</v>
      </c>
      <c r="N193" s="160" t="s">
        <v>367</v>
      </c>
      <c r="O193" s="160"/>
      <c r="P193" s="160" t="s">
        <v>367</v>
      </c>
      <c r="Q193" s="160"/>
      <c r="R193" s="160"/>
      <c r="S193" s="160"/>
      <c r="T193" s="160" t="s">
        <v>198</v>
      </c>
      <c r="U193" s="160"/>
      <c r="V193" s="152"/>
      <c r="W193" s="238" t="str">
        <f>IF(V193=Hoja1!$C$2,Hoja1!$D$2,IF('1-Base de Datos'!V193=Hoja1!$C$3,Hoja1!$D$3,IF('1-Base de Datos'!V193=Hoja1!$C$4,Hoja1!$D$4,IF('1-Base de Datos'!V193=Hoja1!$C$5,Hoja1!$D$5,IF('1-Base de Datos'!V193=Hoja1!$C$6,Hoja1!$D$6,IF(V193=Hoja1!$C$7,Hoja1!$D$7,IF('1-Base de Datos'!V193=Hoja1!$C$8,Hoja1!$D$8,IF('1-Base de Datos'!V193=Hoja1!$C$9,Hoja1!$D$9,IF('1-Base de Datos'!V193=Hoja1!$C$10,Hoja1!$D$10,IF('1-Base de Datos'!V193=Hoja1!$C$11,Hoja1!$D$11,IF('1-Base de Datos'!V193=Hoja1!$C$12,Hoja1!$D$12," ")))))))))))</f>
        <v xml:space="preserve"> </v>
      </c>
      <c r="X193" s="162"/>
      <c r="Y193" s="161"/>
      <c r="Z193" s="246"/>
      <c r="AA193" s="154"/>
      <c r="AB193" s="160" t="s">
        <v>377</v>
      </c>
      <c r="AC193" s="160" t="s">
        <v>245</v>
      </c>
      <c r="AD193" s="160" t="s">
        <v>245</v>
      </c>
      <c r="AE193" s="160" t="s">
        <v>245</v>
      </c>
      <c r="AF193" s="160" t="s">
        <v>245</v>
      </c>
      <c r="AG193" s="160" t="s">
        <v>245</v>
      </c>
      <c r="AH193" s="160" t="s">
        <v>245</v>
      </c>
      <c r="AI193" s="160">
        <v>155070812</v>
      </c>
      <c r="AJ193" s="167"/>
      <c r="AK193" s="213">
        <v>42575</v>
      </c>
      <c r="AL193" s="198">
        <v>42271</v>
      </c>
      <c r="AM193" s="168"/>
      <c r="AN193" s="197"/>
    </row>
    <row r="194" spans="1:352" customFormat="1" ht="15.75" x14ac:dyDescent="0.3">
      <c r="A194" s="252"/>
      <c r="B194" s="29" t="s">
        <v>490</v>
      </c>
      <c r="C194" s="1" t="s">
        <v>491</v>
      </c>
      <c r="D194" s="1" t="s">
        <v>600</v>
      </c>
      <c r="E194" s="1" t="s">
        <v>253</v>
      </c>
      <c r="F194" s="1">
        <v>20214635772</v>
      </c>
      <c r="G194" s="1"/>
      <c r="H194" s="1" t="s">
        <v>187</v>
      </c>
      <c r="I194" s="1" t="s">
        <v>518</v>
      </c>
      <c r="J194" s="1" t="s">
        <v>517</v>
      </c>
      <c r="K194" s="1" t="s">
        <v>187</v>
      </c>
      <c r="L194" s="14" t="s">
        <v>242</v>
      </c>
      <c r="M194" s="14" t="s">
        <v>350</v>
      </c>
      <c r="N194" s="1" t="s">
        <v>346</v>
      </c>
      <c r="O194" s="1" t="s">
        <v>346</v>
      </c>
      <c r="P194" s="1"/>
      <c r="Q194" s="1"/>
      <c r="R194" s="1"/>
      <c r="S194" s="1"/>
      <c r="T194" s="1" t="s">
        <v>251</v>
      </c>
      <c r="U194" s="160"/>
      <c r="V194" s="83"/>
      <c r="W194" s="238" t="str">
        <f>IF(V194=Hoja1!$C$2,Hoja1!$D$2,IF('1-Base de Datos'!V194=Hoja1!$C$3,Hoja1!$D$3,IF('1-Base de Datos'!V194=Hoja1!$C$4,Hoja1!$D$4,IF('1-Base de Datos'!V194=Hoja1!$C$5,Hoja1!$D$5,IF('1-Base de Datos'!V194=Hoja1!$C$6,Hoja1!$D$6,IF(V194=Hoja1!$C$7,Hoja1!$D$7,IF('1-Base de Datos'!V194=Hoja1!$C$8,Hoja1!$D$8,IF('1-Base de Datos'!V194=Hoja1!$C$9,Hoja1!$D$9,IF('1-Base de Datos'!V194=Hoja1!$C$10,Hoja1!$D$10,IF('1-Base de Datos'!V194=Hoja1!$C$11,Hoja1!$D$11,IF('1-Base de Datos'!V194=Hoja1!$C$12,Hoja1!$D$12," ")))))))))))</f>
        <v xml:space="preserve"> </v>
      </c>
      <c r="X194" s="115"/>
      <c r="Y194" s="83"/>
      <c r="Z194" s="246"/>
      <c r="AA194" s="154"/>
      <c r="AB194" s="1" t="s">
        <v>249</v>
      </c>
      <c r="AC194" s="1" t="s">
        <v>360</v>
      </c>
      <c r="AD194" s="1" t="s">
        <v>360</v>
      </c>
      <c r="AE194" s="1" t="s">
        <v>245</v>
      </c>
      <c r="AF194" s="1" t="s">
        <v>360</v>
      </c>
      <c r="AG194" s="1" t="s">
        <v>360</v>
      </c>
      <c r="AH194" s="1" t="s">
        <v>360</v>
      </c>
      <c r="AI194" s="1" t="s">
        <v>558</v>
      </c>
      <c r="AJ194" s="93" t="s">
        <v>493</v>
      </c>
      <c r="AK194" s="11"/>
      <c r="AL194" s="43">
        <v>42430</v>
      </c>
      <c r="AM194" s="2"/>
      <c r="AN194" s="10"/>
      <c r="AO194" s="252"/>
      <c r="AP194" s="252"/>
      <c r="AQ194" s="252"/>
      <c r="AR194" s="252"/>
      <c r="AS194" s="252"/>
      <c r="AT194" s="252"/>
      <c r="AU194" s="252"/>
      <c r="AV194" s="252"/>
      <c r="AW194" s="252"/>
      <c r="AX194" s="252"/>
      <c r="AY194" s="252"/>
      <c r="AZ194" s="252"/>
      <c r="BA194" s="252"/>
      <c r="BB194" s="252"/>
      <c r="BC194" s="252"/>
      <c r="BD194" s="252"/>
      <c r="BE194" s="252"/>
      <c r="BF194" s="252"/>
      <c r="BG194" s="252"/>
      <c r="BH194" s="252"/>
      <c r="BI194" s="252"/>
      <c r="BJ194" s="252"/>
      <c r="BK194" s="252"/>
      <c r="BL194" s="252"/>
      <c r="BM194" s="252"/>
      <c r="BN194" s="252"/>
      <c r="BO194" s="252"/>
      <c r="BP194" s="252"/>
      <c r="BQ194" s="252"/>
      <c r="BR194" s="252"/>
      <c r="BS194" s="252"/>
      <c r="BT194" s="252"/>
      <c r="BU194" s="252"/>
      <c r="BV194" s="252"/>
      <c r="BW194" s="252"/>
      <c r="BX194" s="252"/>
      <c r="BY194" s="252"/>
      <c r="BZ194" s="252"/>
      <c r="CA194" s="252"/>
      <c r="CB194" s="252"/>
      <c r="CC194" s="252"/>
      <c r="CD194" s="252"/>
      <c r="CE194" s="252"/>
      <c r="CF194" s="252"/>
      <c r="CG194" s="252"/>
      <c r="CH194" s="252"/>
      <c r="CI194" s="252"/>
      <c r="CJ194" s="252"/>
      <c r="CK194" s="252"/>
      <c r="CL194" s="252"/>
      <c r="CM194" s="252"/>
      <c r="CN194" s="252"/>
      <c r="CO194" s="252"/>
      <c r="CP194" s="252"/>
      <c r="CQ194" s="252"/>
      <c r="CR194" s="252"/>
      <c r="CS194" s="252"/>
      <c r="CT194" s="252"/>
      <c r="CU194" s="252"/>
      <c r="CV194" s="252"/>
      <c r="CW194" s="252"/>
      <c r="CX194" s="252"/>
      <c r="CY194" s="252"/>
      <c r="CZ194" s="252"/>
      <c r="DA194" s="252"/>
      <c r="DB194" s="252"/>
      <c r="DC194" s="252"/>
      <c r="DD194" s="252"/>
      <c r="DE194" s="252"/>
      <c r="DF194" s="252"/>
      <c r="DG194" s="252"/>
      <c r="DH194" s="252"/>
      <c r="DI194" s="252"/>
      <c r="DJ194" s="252"/>
      <c r="DK194" s="252"/>
      <c r="DL194" s="252"/>
      <c r="DM194" s="252"/>
      <c r="DN194" s="252"/>
      <c r="DO194" s="252"/>
      <c r="DP194" s="252"/>
      <c r="DQ194" s="252"/>
      <c r="DR194" s="252"/>
      <c r="DS194" s="252"/>
      <c r="DT194" s="252"/>
      <c r="DU194" s="252"/>
      <c r="DV194" s="252"/>
      <c r="DW194" s="252"/>
      <c r="DX194" s="252"/>
      <c r="DY194" s="252"/>
      <c r="DZ194" s="252"/>
      <c r="EA194" s="252"/>
      <c r="EB194" s="252"/>
      <c r="EC194" s="252"/>
      <c r="ED194" s="252"/>
      <c r="EE194" s="252"/>
      <c r="EF194" s="252"/>
      <c r="EG194" s="252"/>
      <c r="EH194" s="252"/>
      <c r="EI194" s="252"/>
      <c r="EJ194" s="252"/>
      <c r="EK194" s="252"/>
      <c r="EL194" s="252"/>
      <c r="EM194" s="252"/>
      <c r="EN194" s="252"/>
      <c r="EO194" s="252"/>
      <c r="EP194" s="252"/>
      <c r="EQ194" s="252"/>
      <c r="ER194" s="252"/>
      <c r="ES194" s="252"/>
      <c r="ET194" s="252"/>
      <c r="EU194" s="252"/>
      <c r="EV194" s="252"/>
      <c r="EW194" s="252"/>
      <c r="EX194" s="252"/>
      <c r="EY194" s="252"/>
      <c r="EZ194" s="252"/>
      <c r="FA194" s="252"/>
      <c r="FB194" s="252"/>
      <c r="FC194" s="252"/>
      <c r="FD194" s="252"/>
      <c r="FE194" s="252"/>
      <c r="FF194" s="252"/>
      <c r="FG194" s="252"/>
      <c r="FH194" s="252"/>
      <c r="FI194" s="252"/>
      <c r="FJ194" s="252"/>
      <c r="FK194" s="252"/>
      <c r="FL194" s="252"/>
      <c r="FM194" s="252"/>
      <c r="FN194" s="252"/>
      <c r="FO194" s="252"/>
      <c r="FP194" s="252"/>
      <c r="FQ194" s="252"/>
      <c r="FR194" s="252"/>
      <c r="FS194" s="252"/>
      <c r="FT194" s="252"/>
      <c r="FU194" s="252"/>
      <c r="FV194" s="252"/>
      <c r="FW194" s="252"/>
      <c r="FX194" s="252"/>
      <c r="FY194" s="252"/>
      <c r="FZ194" s="252"/>
      <c r="GA194" s="252"/>
      <c r="GB194" s="252"/>
      <c r="GC194" s="252"/>
      <c r="GD194" s="252"/>
      <c r="GE194" s="252"/>
      <c r="GF194" s="252"/>
      <c r="GG194" s="252"/>
      <c r="GH194" s="252"/>
      <c r="GI194" s="252"/>
      <c r="GJ194" s="252"/>
      <c r="GK194" s="252"/>
      <c r="GL194" s="252"/>
      <c r="GM194" s="252"/>
      <c r="GN194" s="252"/>
      <c r="GO194" s="252"/>
      <c r="GP194" s="252"/>
      <c r="GQ194" s="252"/>
      <c r="GR194" s="252"/>
      <c r="GS194" s="252"/>
      <c r="GT194" s="252"/>
      <c r="GU194" s="252"/>
      <c r="GV194" s="252"/>
      <c r="GW194" s="252"/>
      <c r="GX194" s="252"/>
      <c r="GY194" s="252"/>
      <c r="GZ194" s="252"/>
      <c r="HA194" s="252"/>
      <c r="HB194" s="252"/>
      <c r="HC194" s="252"/>
      <c r="HD194" s="252"/>
      <c r="HE194" s="252"/>
      <c r="HF194" s="252"/>
      <c r="HG194" s="252"/>
      <c r="HH194" s="252"/>
      <c r="HI194" s="252"/>
      <c r="HJ194" s="252"/>
      <c r="HK194" s="252"/>
      <c r="HL194" s="252"/>
      <c r="HM194" s="252"/>
      <c r="HN194" s="252"/>
      <c r="HO194" s="252"/>
      <c r="HP194" s="252"/>
      <c r="HQ194" s="252"/>
      <c r="HR194" s="252"/>
      <c r="HS194" s="252"/>
      <c r="HT194" s="252"/>
      <c r="HU194" s="252"/>
      <c r="HV194" s="252"/>
      <c r="HW194" s="252"/>
      <c r="HX194" s="252"/>
      <c r="HY194" s="252"/>
      <c r="HZ194" s="252"/>
      <c r="IA194" s="252"/>
      <c r="IB194" s="252"/>
      <c r="IC194" s="252"/>
      <c r="ID194" s="252"/>
      <c r="IE194" s="252"/>
      <c r="IF194" s="252"/>
      <c r="IG194" s="252"/>
      <c r="IH194" s="252"/>
      <c r="II194" s="252"/>
      <c r="IJ194" s="252"/>
      <c r="IK194" s="252"/>
      <c r="IL194" s="252"/>
      <c r="IM194" s="252"/>
      <c r="IN194" s="252"/>
      <c r="IO194" s="252"/>
      <c r="IP194" s="252"/>
      <c r="IQ194" s="252"/>
      <c r="IR194" s="252"/>
      <c r="IS194" s="252"/>
      <c r="IT194" s="252"/>
      <c r="IU194" s="252"/>
      <c r="IV194" s="252"/>
      <c r="IW194" s="252"/>
      <c r="IX194" s="252"/>
      <c r="IY194" s="252"/>
      <c r="IZ194" s="252"/>
      <c r="JA194" s="252"/>
      <c r="JB194" s="252"/>
      <c r="JC194" s="252"/>
      <c r="JD194" s="252"/>
      <c r="JE194" s="252"/>
      <c r="JF194" s="252"/>
      <c r="JG194" s="252"/>
      <c r="JH194" s="252"/>
      <c r="JI194" s="252"/>
      <c r="JJ194" s="252"/>
      <c r="JK194" s="252"/>
      <c r="JL194" s="252"/>
      <c r="JM194" s="252"/>
      <c r="JN194" s="252"/>
      <c r="JO194" s="252"/>
      <c r="JP194" s="252"/>
      <c r="JQ194" s="252"/>
      <c r="JR194" s="252"/>
      <c r="JS194" s="252"/>
      <c r="JT194" s="252"/>
      <c r="JU194" s="252"/>
      <c r="JV194" s="252"/>
      <c r="JW194" s="252"/>
      <c r="JX194" s="252"/>
      <c r="JY194" s="252"/>
      <c r="JZ194" s="252"/>
      <c r="KA194" s="252"/>
      <c r="KB194" s="252"/>
      <c r="KC194" s="252"/>
      <c r="KD194" s="252"/>
      <c r="KE194" s="252"/>
      <c r="KF194" s="252"/>
      <c r="KG194" s="252"/>
      <c r="KH194" s="252"/>
      <c r="KI194" s="252"/>
      <c r="KJ194" s="252"/>
      <c r="KK194" s="252"/>
      <c r="KL194" s="252"/>
      <c r="KM194" s="252"/>
      <c r="KN194" s="252"/>
      <c r="KO194" s="252"/>
      <c r="KP194" s="252"/>
      <c r="KQ194" s="252"/>
      <c r="KR194" s="252"/>
      <c r="KS194" s="252"/>
      <c r="KT194" s="252"/>
      <c r="KU194" s="252"/>
      <c r="KV194" s="252"/>
      <c r="KW194" s="252"/>
      <c r="KX194" s="252"/>
      <c r="KY194" s="252"/>
      <c r="KZ194" s="252"/>
      <c r="LA194" s="252"/>
      <c r="LB194" s="252"/>
      <c r="LC194" s="252"/>
      <c r="LD194" s="252"/>
      <c r="LE194" s="252"/>
      <c r="LF194" s="252"/>
      <c r="LG194" s="252"/>
      <c r="LH194" s="252"/>
      <c r="LI194" s="252"/>
      <c r="LJ194" s="252"/>
      <c r="LK194" s="252"/>
      <c r="LL194" s="252"/>
      <c r="LM194" s="252"/>
      <c r="LN194" s="252"/>
      <c r="LO194" s="252"/>
      <c r="LP194" s="252"/>
      <c r="LQ194" s="252"/>
      <c r="LR194" s="252"/>
      <c r="LS194" s="252"/>
      <c r="LT194" s="252"/>
      <c r="LU194" s="252"/>
      <c r="LV194" s="252"/>
      <c r="LW194" s="252"/>
      <c r="LX194" s="252"/>
      <c r="LY194" s="252"/>
      <c r="LZ194" s="252"/>
      <c r="MA194" s="252"/>
      <c r="MB194" s="252"/>
      <c r="MC194" s="252"/>
      <c r="MD194" s="252"/>
      <c r="ME194" s="252"/>
      <c r="MF194" s="252"/>
      <c r="MG194" s="252"/>
      <c r="MH194" s="252"/>
      <c r="MI194" s="252"/>
      <c r="MJ194" s="252"/>
      <c r="MK194" s="252"/>
      <c r="ML194" s="252"/>
      <c r="MM194" s="252"/>
      <c r="MN194" s="252"/>
    </row>
    <row r="195" spans="1:352" ht="15.75" x14ac:dyDescent="0.3">
      <c r="B195" s="190" t="s">
        <v>508</v>
      </c>
      <c r="C195" s="160" t="s">
        <v>509</v>
      </c>
      <c r="D195" s="160" t="s">
        <v>599</v>
      </c>
      <c r="E195" s="160" t="s">
        <v>252</v>
      </c>
      <c r="F195" s="160">
        <v>20350287281</v>
      </c>
      <c r="G195" s="160">
        <v>1</v>
      </c>
      <c r="H195" s="160"/>
      <c r="I195" s="160"/>
      <c r="J195" s="160"/>
      <c r="K195" s="160" t="s">
        <v>1044</v>
      </c>
      <c r="L195" s="151" t="s">
        <v>1016</v>
      </c>
      <c r="M195" s="151"/>
      <c r="N195" s="160"/>
      <c r="O195" s="160"/>
      <c r="P195" s="160"/>
      <c r="Q195" s="160"/>
      <c r="R195" s="160"/>
      <c r="S195" s="160"/>
      <c r="T195" s="160" t="s">
        <v>243</v>
      </c>
      <c r="U195" s="160" t="s">
        <v>1056</v>
      </c>
      <c r="V195" s="152" t="s">
        <v>91</v>
      </c>
      <c r="W195" s="238">
        <f>IF(V195=Hoja1!$C$2,Hoja1!$D$2,IF('1-Base de Datos'!V195=Hoja1!$C$3,Hoja1!$D$3,IF('1-Base de Datos'!V195=Hoja1!$C$4,Hoja1!$D$4,IF('1-Base de Datos'!V195=Hoja1!$C$5,Hoja1!$D$5,IF('1-Base de Datos'!V195=Hoja1!$C$6,Hoja1!$D$6,IF(V195=Hoja1!$C$7,Hoja1!$D$7,IF('1-Base de Datos'!V195=Hoja1!$C$8,Hoja1!$D$8,IF('1-Base de Datos'!V195=Hoja1!$C$9,Hoja1!$D$9,IF('1-Base de Datos'!V195=Hoja1!$C$10,Hoja1!$D$10,IF('1-Base de Datos'!V195=Hoja1!$C$11,Hoja1!$D$11,IF('1-Base de Datos'!V195=Hoja1!$C$12,Hoja1!$D$12," ")))))))))))</f>
        <v>834957</v>
      </c>
      <c r="X195" s="286">
        <v>1060261</v>
      </c>
      <c r="Y195" s="161" t="s">
        <v>360</v>
      </c>
      <c r="Z195" s="246" t="s">
        <v>102</v>
      </c>
      <c r="AA195" s="154" t="s">
        <v>102</v>
      </c>
      <c r="AB195" s="160" t="s">
        <v>250</v>
      </c>
      <c r="AC195" s="160" t="s">
        <v>245</v>
      </c>
      <c r="AD195" s="160" t="s">
        <v>245</v>
      </c>
      <c r="AE195" s="160" t="s">
        <v>247</v>
      </c>
      <c r="AF195" s="160" t="s">
        <v>245</v>
      </c>
      <c r="AG195" s="160" t="s">
        <v>245</v>
      </c>
      <c r="AH195" s="160" t="s">
        <v>245</v>
      </c>
      <c r="AI195" s="160" t="s">
        <v>510</v>
      </c>
      <c r="AJ195" s="167" t="s">
        <v>511</v>
      </c>
      <c r="AK195" s="212">
        <v>32899</v>
      </c>
      <c r="AL195" s="198">
        <v>42461</v>
      </c>
      <c r="AM195" s="168"/>
      <c r="AN195" s="197"/>
    </row>
    <row r="196" spans="1:352" ht="15.75" x14ac:dyDescent="0.3">
      <c r="B196" s="190" t="s">
        <v>536</v>
      </c>
      <c r="C196" s="160" t="s">
        <v>537</v>
      </c>
      <c r="D196" s="160" t="s">
        <v>599</v>
      </c>
      <c r="E196" s="160" t="s">
        <v>252</v>
      </c>
      <c r="F196" s="160">
        <v>20121334101</v>
      </c>
      <c r="G196" s="160">
        <v>1</v>
      </c>
      <c r="H196" s="160"/>
      <c r="I196" s="160"/>
      <c r="J196" s="160"/>
      <c r="K196" s="160" t="s">
        <v>1113</v>
      </c>
      <c r="L196" s="151" t="s">
        <v>1017</v>
      </c>
      <c r="M196" s="151"/>
      <c r="N196" s="160"/>
      <c r="O196" s="160"/>
      <c r="P196" s="160" t="s">
        <v>1069</v>
      </c>
      <c r="Q196" s="160"/>
      <c r="R196" s="160"/>
      <c r="S196" s="160"/>
      <c r="T196" s="160" t="s">
        <v>243</v>
      </c>
      <c r="U196" s="160" t="s">
        <v>1056</v>
      </c>
      <c r="V196" s="152" t="s">
        <v>91</v>
      </c>
      <c r="W196" s="238">
        <f>IF(V196=Hoja1!$C$2,Hoja1!$D$2,IF('1-Base de Datos'!V196=Hoja1!$C$3,Hoja1!$D$3,IF('1-Base de Datos'!V196=Hoja1!$C$4,Hoja1!$D$4,IF('1-Base de Datos'!V196=Hoja1!$C$5,Hoja1!$D$5,IF('1-Base de Datos'!V196=Hoja1!$C$6,Hoja1!$D$6,IF(V196=Hoja1!$C$7,Hoja1!$D$7,IF('1-Base de Datos'!V196=Hoja1!$C$8,Hoja1!$D$8,IF('1-Base de Datos'!V196=Hoja1!$C$9,Hoja1!$D$9,IF('1-Base de Datos'!V196=Hoja1!$C$10,Hoja1!$D$10,IF('1-Base de Datos'!V196=Hoja1!$C$11,Hoja1!$D$11,IF('1-Base de Datos'!V196=Hoja1!$C$12,Hoja1!$D$12," ")))))))))))</f>
        <v>834957</v>
      </c>
      <c r="X196" s="162">
        <v>424100</v>
      </c>
      <c r="Y196" s="161" t="s">
        <v>360</v>
      </c>
      <c r="Z196" s="246" t="s">
        <v>84</v>
      </c>
      <c r="AA196" s="154" t="s">
        <v>84</v>
      </c>
      <c r="AB196" s="160" t="s">
        <v>246</v>
      </c>
      <c r="AC196" s="160" t="s">
        <v>245</v>
      </c>
      <c r="AD196" s="160" t="s">
        <v>245</v>
      </c>
      <c r="AE196" s="160" t="s">
        <v>245</v>
      </c>
      <c r="AF196" s="160" t="s">
        <v>245</v>
      </c>
      <c r="AG196" s="160" t="s">
        <v>245</v>
      </c>
      <c r="AH196" s="160" t="s">
        <v>245</v>
      </c>
      <c r="AI196" s="160">
        <v>156985400</v>
      </c>
      <c r="AJ196" s="167" t="s">
        <v>538</v>
      </c>
      <c r="AK196" s="212">
        <v>42431</v>
      </c>
      <c r="AL196" s="198">
        <v>42506</v>
      </c>
      <c r="AM196" s="168"/>
      <c r="AN196" s="197"/>
    </row>
    <row r="197" spans="1:352" customFormat="1" ht="15.75" x14ac:dyDescent="0.3">
      <c r="A197" s="252"/>
      <c r="B197" s="27" t="s">
        <v>544</v>
      </c>
      <c r="C197" s="1" t="s">
        <v>545</v>
      </c>
      <c r="D197" s="1" t="s">
        <v>600</v>
      </c>
      <c r="E197" s="1" t="s">
        <v>253</v>
      </c>
      <c r="F197" s="1">
        <v>20317245751</v>
      </c>
      <c r="G197" s="1"/>
      <c r="H197" s="1"/>
      <c r="I197" s="1"/>
      <c r="J197" s="1"/>
      <c r="K197" s="1" t="s">
        <v>415</v>
      </c>
      <c r="L197" s="14" t="s">
        <v>238</v>
      </c>
      <c r="M197" s="14"/>
      <c r="N197" s="1"/>
      <c r="O197" s="1"/>
      <c r="P197" s="1"/>
      <c r="Q197" s="1"/>
      <c r="R197" s="1"/>
      <c r="S197" s="1"/>
      <c r="T197" s="1" t="s">
        <v>251</v>
      </c>
      <c r="U197" s="160"/>
      <c r="V197" s="83"/>
      <c r="W197" s="238" t="str">
        <f>IF(V197=Hoja1!$C$2,Hoja1!$D$2,IF('1-Base de Datos'!V197=Hoja1!$C$3,Hoja1!$D$3,IF('1-Base de Datos'!V197=Hoja1!$C$4,Hoja1!$D$4,IF('1-Base de Datos'!V197=Hoja1!$C$5,Hoja1!$D$5,IF('1-Base de Datos'!V197=Hoja1!$C$6,Hoja1!$D$6,IF(V197=Hoja1!$C$7,Hoja1!$D$7,IF('1-Base de Datos'!V197=Hoja1!$C$8,Hoja1!$D$8,IF('1-Base de Datos'!V197=Hoja1!$C$9,Hoja1!$D$9,IF('1-Base de Datos'!V197=Hoja1!$C$10,Hoja1!$D$10,IF('1-Base de Datos'!V197=Hoja1!$C$11,Hoja1!$D$11,IF('1-Base de Datos'!V197=Hoja1!$C$12,Hoja1!$D$12," ")))))))))))</f>
        <v xml:space="preserve"> </v>
      </c>
      <c r="X197" s="115"/>
      <c r="Y197" s="83"/>
      <c r="Z197" s="246"/>
      <c r="AA197" s="154"/>
      <c r="AB197" s="1" t="s">
        <v>198</v>
      </c>
      <c r="AC197" s="1" t="s">
        <v>245</v>
      </c>
      <c r="AD197" s="1" t="s">
        <v>245</v>
      </c>
      <c r="AE197" s="1" t="s">
        <v>245</v>
      </c>
      <c r="AF197" s="1" t="s">
        <v>245</v>
      </c>
      <c r="AG197" s="1" t="s">
        <v>245</v>
      </c>
      <c r="AH197" s="1" t="s">
        <v>245</v>
      </c>
      <c r="AI197" s="1">
        <v>154553686</v>
      </c>
      <c r="AJ197" s="93" t="s">
        <v>416</v>
      </c>
      <c r="AK197" s="11">
        <v>42545</v>
      </c>
      <c r="AL197" s="5">
        <v>42522</v>
      </c>
      <c r="AM197" s="5"/>
      <c r="AN197" s="4"/>
      <c r="AO197" s="252"/>
      <c r="AP197" s="252"/>
      <c r="AQ197" s="252"/>
      <c r="AR197" s="252"/>
      <c r="AS197" s="252"/>
      <c r="AT197" s="252"/>
      <c r="AU197" s="252"/>
      <c r="AV197" s="252"/>
      <c r="AW197" s="252"/>
      <c r="AX197" s="252"/>
      <c r="AY197" s="252"/>
      <c r="AZ197" s="252"/>
      <c r="BA197" s="252"/>
      <c r="BB197" s="252"/>
      <c r="BC197" s="252"/>
      <c r="BD197" s="252"/>
      <c r="BE197" s="252"/>
      <c r="BF197" s="252"/>
      <c r="BG197" s="252"/>
      <c r="BH197" s="252"/>
      <c r="BI197" s="252"/>
      <c r="BJ197" s="252"/>
      <c r="BK197" s="252"/>
      <c r="BL197" s="252"/>
      <c r="BM197" s="252"/>
      <c r="BN197" s="252"/>
      <c r="BO197" s="252"/>
      <c r="BP197" s="252"/>
      <c r="BQ197" s="252"/>
      <c r="BR197" s="252"/>
      <c r="BS197" s="252"/>
      <c r="BT197" s="252"/>
      <c r="BU197" s="252"/>
      <c r="BV197" s="252"/>
      <c r="BW197" s="252"/>
      <c r="BX197" s="252"/>
      <c r="BY197" s="252"/>
      <c r="BZ197" s="252"/>
      <c r="CA197" s="252"/>
      <c r="CB197" s="252"/>
      <c r="CC197" s="252"/>
      <c r="CD197" s="252"/>
      <c r="CE197" s="252"/>
      <c r="CF197" s="252"/>
      <c r="CG197" s="252"/>
      <c r="CH197" s="252"/>
      <c r="CI197" s="252"/>
      <c r="CJ197" s="252"/>
      <c r="CK197" s="252"/>
      <c r="CL197" s="252"/>
      <c r="CM197" s="252"/>
      <c r="CN197" s="252"/>
      <c r="CO197" s="252"/>
      <c r="CP197" s="252"/>
      <c r="CQ197" s="252"/>
      <c r="CR197" s="252"/>
      <c r="CS197" s="252"/>
      <c r="CT197" s="252"/>
      <c r="CU197" s="252"/>
      <c r="CV197" s="252"/>
      <c r="CW197" s="252"/>
      <c r="CX197" s="252"/>
      <c r="CY197" s="252"/>
      <c r="CZ197" s="252"/>
      <c r="DA197" s="252"/>
      <c r="DB197" s="252"/>
      <c r="DC197" s="252"/>
      <c r="DD197" s="252"/>
      <c r="DE197" s="252"/>
      <c r="DF197" s="252"/>
      <c r="DG197" s="252"/>
      <c r="DH197" s="252"/>
      <c r="DI197" s="252"/>
      <c r="DJ197" s="252"/>
      <c r="DK197" s="252"/>
      <c r="DL197" s="252"/>
      <c r="DM197" s="252"/>
      <c r="DN197" s="252"/>
      <c r="DO197" s="252"/>
      <c r="DP197" s="252"/>
      <c r="DQ197" s="252"/>
      <c r="DR197" s="252"/>
      <c r="DS197" s="252"/>
      <c r="DT197" s="252"/>
      <c r="DU197" s="252"/>
      <c r="DV197" s="252"/>
      <c r="DW197" s="252"/>
      <c r="DX197" s="252"/>
      <c r="DY197" s="252"/>
      <c r="DZ197" s="252"/>
      <c r="EA197" s="252"/>
      <c r="EB197" s="252"/>
      <c r="EC197" s="252"/>
      <c r="ED197" s="252"/>
      <c r="EE197" s="252"/>
      <c r="EF197" s="252"/>
      <c r="EG197" s="252"/>
      <c r="EH197" s="252"/>
      <c r="EI197" s="252"/>
      <c r="EJ197" s="252"/>
      <c r="EK197" s="252"/>
      <c r="EL197" s="252"/>
      <c r="EM197" s="252"/>
      <c r="EN197" s="252"/>
      <c r="EO197" s="252"/>
      <c r="EP197" s="252"/>
      <c r="EQ197" s="252"/>
      <c r="ER197" s="252"/>
      <c r="ES197" s="252"/>
      <c r="ET197" s="252"/>
      <c r="EU197" s="252"/>
      <c r="EV197" s="252"/>
      <c r="EW197" s="252"/>
      <c r="EX197" s="252"/>
      <c r="EY197" s="252"/>
      <c r="EZ197" s="252"/>
      <c r="FA197" s="252"/>
      <c r="FB197" s="252"/>
      <c r="FC197" s="252"/>
      <c r="FD197" s="252"/>
      <c r="FE197" s="252"/>
      <c r="FF197" s="252"/>
      <c r="FG197" s="252"/>
      <c r="FH197" s="252"/>
      <c r="FI197" s="252"/>
      <c r="FJ197" s="252"/>
      <c r="FK197" s="252"/>
      <c r="FL197" s="252"/>
      <c r="FM197" s="252"/>
      <c r="FN197" s="252"/>
      <c r="FO197" s="252"/>
      <c r="FP197" s="252"/>
      <c r="FQ197" s="252"/>
      <c r="FR197" s="252"/>
      <c r="FS197" s="252"/>
      <c r="FT197" s="252"/>
      <c r="FU197" s="252"/>
      <c r="FV197" s="252"/>
      <c r="FW197" s="252"/>
      <c r="FX197" s="252"/>
      <c r="FY197" s="252"/>
      <c r="FZ197" s="252"/>
      <c r="GA197" s="252"/>
      <c r="GB197" s="252"/>
      <c r="GC197" s="252"/>
      <c r="GD197" s="252"/>
      <c r="GE197" s="252"/>
      <c r="GF197" s="252"/>
      <c r="GG197" s="252"/>
      <c r="GH197" s="252"/>
      <c r="GI197" s="252"/>
      <c r="GJ197" s="252"/>
      <c r="GK197" s="252"/>
      <c r="GL197" s="252"/>
      <c r="GM197" s="252"/>
      <c r="GN197" s="252"/>
      <c r="GO197" s="252"/>
      <c r="GP197" s="252"/>
      <c r="GQ197" s="252"/>
      <c r="GR197" s="252"/>
      <c r="GS197" s="252"/>
      <c r="GT197" s="252"/>
      <c r="GU197" s="252"/>
      <c r="GV197" s="252"/>
      <c r="GW197" s="252"/>
      <c r="GX197" s="252"/>
      <c r="GY197" s="252"/>
      <c r="GZ197" s="252"/>
      <c r="HA197" s="252"/>
      <c r="HB197" s="252"/>
      <c r="HC197" s="252"/>
      <c r="HD197" s="252"/>
      <c r="HE197" s="252"/>
      <c r="HF197" s="252"/>
      <c r="HG197" s="252"/>
      <c r="HH197" s="252"/>
      <c r="HI197" s="252"/>
      <c r="HJ197" s="252"/>
      <c r="HK197" s="252"/>
      <c r="HL197" s="252"/>
      <c r="HM197" s="252"/>
      <c r="HN197" s="252"/>
      <c r="HO197" s="252"/>
      <c r="HP197" s="252"/>
      <c r="HQ197" s="252"/>
      <c r="HR197" s="252"/>
      <c r="HS197" s="252"/>
      <c r="HT197" s="252"/>
      <c r="HU197" s="252"/>
      <c r="HV197" s="252"/>
      <c r="HW197" s="252"/>
      <c r="HX197" s="252"/>
      <c r="HY197" s="252"/>
      <c r="HZ197" s="252"/>
      <c r="IA197" s="252"/>
      <c r="IB197" s="252"/>
      <c r="IC197" s="252"/>
      <c r="ID197" s="252"/>
      <c r="IE197" s="252"/>
      <c r="IF197" s="252"/>
      <c r="IG197" s="252"/>
      <c r="IH197" s="252"/>
      <c r="II197" s="252"/>
      <c r="IJ197" s="252"/>
      <c r="IK197" s="252"/>
      <c r="IL197" s="252"/>
      <c r="IM197" s="252"/>
      <c r="IN197" s="252"/>
      <c r="IO197" s="252"/>
      <c r="IP197" s="252"/>
      <c r="IQ197" s="252"/>
      <c r="IR197" s="252"/>
      <c r="IS197" s="252"/>
      <c r="IT197" s="252"/>
      <c r="IU197" s="252"/>
      <c r="IV197" s="252"/>
      <c r="IW197" s="252"/>
      <c r="IX197" s="252"/>
      <c r="IY197" s="252"/>
      <c r="IZ197" s="252"/>
      <c r="JA197" s="252"/>
      <c r="JB197" s="252"/>
      <c r="JC197" s="252"/>
      <c r="JD197" s="252"/>
      <c r="JE197" s="252"/>
      <c r="JF197" s="252"/>
      <c r="JG197" s="252"/>
      <c r="JH197" s="252"/>
      <c r="JI197" s="252"/>
      <c r="JJ197" s="252"/>
      <c r="JK197" s="252"/>
      <c r="JL197" s="252"/>
      <c r="JM197" s="252"/>
      <c r="JN197" s="252"/>
      <c r="JO197" s="252"/>
      <c r="JP197" s="252"/>
      <c r="JQ197" s="252"/>
      <c r="JR197" s="252"/>
      <c r="JS197" s="252"/>
      <c r="JT197" s="252"/>
      <c r="JU197" s="252"/>
      <c r="JV197" s="252"/>
      <c r="JW197" s="252"/>
      <c r="JX197" s="252"/>
      <c r="JY197" s="252"/>
      <c r="JZ197" s="252"/>
      <c r="KA197" s="252"/>
      <c r="KB197" s="252"/>
      <c r="KC197" s="252"/>
      <c r="KD197" s="252"/>
      <c r="KE197" s="252"/>
      <c r="KF197" s="252"/>
      <c r="KG197" s="252"/>
      <c r="KH197" s="252"/>
      <c r="KI197" s="252"/>
      <c r="KJ197" s="252"/>
      <c r="KK197" s="252"/>
      <c r="KL197" s="252"/>
      <c r="KM197" s="252"/>
      <c r="KN197" s="252"/>
      <c r="KO197" s="252"/>
      <c r="KP197" s="252"/>
      <c r="KQ197" s="252"/>
      <c r="KR197" s="252"/>
      <c r="KS197" s="252"/>
      <c r="KT197" s="252"/>
      <c r="KU197" s="252"/>
      <c r="KV197" s="252"/>
      <c r="KW197" s="252"/>
      <c r="KX197" s="252"/>
      <c r="KY197" s="252"/>
      <c r="KZ197" s="252"/>
      <c r="LA197" s="252"/>
      <c r="LB197" s="252"/>
      <c r="LC197" s="252"/>
      <c r="LD197" s="252"/>
      <c r="LE197" s="252"/>
      <c r="LF197" s="252"/>
      <c r="LG197" s="252"/>
      <c r="LH197" s="252"/>
      <c r="LI197" s="252"/>
      <c r="LJ197" s="252"/>
      <c r="LK197" s="252"/>
      <c r="LL197" s="252"/>
      <c r="LM197" s="252"/>
      <c r="LN197" s="252"/>
      <c r="LO197" s="252"/>
      <c r="LP197" s="252"/>
      <c r="LQ197" s="252"/>
      <c r="LR197" s="252"/>
      <c r="LS197" s="252"/>
      <c r="LT197" s="252"/>
      <c r="LU197" s="252"/>
      <c r="LV197" s="252"/>
      <c r="LW197" s="252"/>
      <c r="LX197" s="252"/>
      <c r="LY197" s="252"/>
      <c r="LZ197" s="252"/>
      <c r="MA197" s="252"/>
      <c r="MB197" s="252"/>
      <c r="MC197" s="252"/>
      <c r="MD197" s="252"/>
      <c r="ME197" s="252"/>
      <c r="MF197" s="252"/>
      <c r="MG197" s="252"/>
      <c r="MH197" s="252"/>
      <c r="MI197" s="252"/>
      <c r="MJ197" s="252"/>
      <c r="MK197" s="252"/>
      <c r="ML197" s="252"/>
      <c r="MM197" s="252"/>
      <c r="MN197" s="252"/>
    </row>
    <row r="198" spans="1:352" customFormat="1" ht="15.75" x14ac:dyDescent="0.3">
      <c r="A198" s="252"/>
      <c r="B198" s="29" t="s">
        <v>550</v>
      </c>
      <c r="C198" s="1" t="s">
        <v>547</v>
      </c>
      <c r="D198" s="1" t="s">
        <v>600</v>
      </c>
      <c r="E198" s="1" t="s">
        <v>252</v>
      </c>
      <c r="F198" s="1">
        <v>27357085107</v>
      </c>
      <c r="G198" s="1"/>
      <c r="H198" s="1"/>
      <c r="I198" s="1"/>
      <c r="J198" s="1"/>
      <c r="K198" s="1" t="s">
        <v>557</v>
      </c>
      <c r="L198" s="14" t="s">
        <v>477</v>
      </c>
      <c r="M198" s="14"/>
      <c r="N198" s="1"/>
      <c r="O198" s="1"/>
      <c r="P198" s="1"/>
      <c r="Q198" s="1"/>
      <c r="R198" s="1"/>
      <c r="S198" s="1"/>
      <c r="T198" s="1" t="s">
        <v>243</v>
      </c>
      <c r="U198" s="160"/>
      <c r="V198" s="83"/>
      <c r="W198" s="238" t="str">
        <f>IF(V198=Hoja1!$C$2,Hoja1!$D$2,IF('1-Base de Datos'!V198=Hoja1!$C$3,Hoja1!$D$3,IF('1-Base de Datos'!V198=Hoja1!$C$4,Hoja1!$D$4,IF('1-Base de Datos'!V198=Hoja1!$C$5,Hoja1!$D$5,IF('1-Base de Datos'!V198=Hoja1!$C$6,Hoja1!$D$6,IF(V198=Hoja1!$C$7,Hoja1!$D$7,IF('1-Base de Datos'!V198=Hoja1!$C$8,Hoja1!$D$8,IF('1-Base de Datos'!V198=Hoja1!$C$9,Hoja1!$D$9,IF('1-Base de Datos'!V198=Hoja1!$C$10,Hoja1!$D$10,IF('1-Base de Datos'!V198=Hoja1!$C$11,Hoja1!$D$11,IF('1-Base de Datos'!V198=Hoja1!$C$12,Hoja1!$D$12," ")))))))))))</f>
        <v xml:space="preserve"> </v>
      </c>
      <c r="X198" s="115"/>
      <c r="Y198" s="83"/>
      <c r="Z198" s="246"/>
      <c r="AA198" s="154"/>
      <c r="AB198" s="1" t="s">
        <v>250</v>
      </c>
      <c r="AC198" s="1" t="s">
        <v>245</v>
      </c>
      <c r="AD198" s="1" t="s">
        <v>245</v>
      </c>
      <c r="AE198" s="1" t="s">
        <v>245</v>
      </c>
      <c r="AF198" s="1" t="s">
        <v>245</v>
      </c>
      <c r="AG198" s="1" t="s">
        <v>245</v>
      </c>
      <c r="AH198" s="1" t="s">
        <v>245</v>
      </c>
      <c r="AI198" s="1"/>
      <c r="AJ198" s="93" t="s">
        <v>548</v>
      </c>
      <c r="AK198" s="72">
        <v>42419</v>
      </c>
      <c r="AL198" s="43">
        <v>42552</v>
      </c>
      <c r="AM198" s="2"/>
      <c r="AN198" s="10" t="s">
        <v>549</v>
      </c>
      <c r="AO198" s="252"/>
      <c r="AP198" s="252"/>
      <c r="AQ198" s="252"/>
      <c r="AR198" s="252"/>
      <c r="AS198" s="252"/>
      <c r="AT198" s="252"/>
      <c r="AU198" s="252"/>
      <c r="AV198" s="252"/>
      <c r="AW198" s="252"/>
      <c r="AX198" s="252"/>
      <c r="AY198" s="252"/>
      <c r="AZ198" s="252"/>
      <c r="BA198" s="252"/>
      <c r="BB198" s="252"/>
      <c r="BC198" s="252"/>
      <c r="BD198" s="252"/>
      <c r="BE198" s="252"/>
      <c r="BF198" s="252"/>
      <c r="BG198" s="252"/>
      <c r="BH198" s="252"/>
      <c r="BI198" s="252"/>
      <c r="BJ198" s="252"/>
      <c r="BK198" s="252"/>
      <c r="BL198" s="252"/>
      <c r="BM198" s="252"/>
      <c r="BN198" s="252"/>
      <c r="BO198" s="252"/>
      <c r="BP198" s="252"/>
      <c r="BQ198" s="252"/>
      <c r="BR198" s="252"/>
      <c r="BS198" s="252"/>
      <c r="BT198" s="252"/>
      <c r="BU198" s="252"/>
      <c r="BV198" s="252"/>
      <c r="BW198" s="252"/>
      <c r="BX198" s="252"/>
      <c r="BY198" s="252"/>
      <c r="BZ198" s="252"/>
      <c r="CA198" s="252"/>
      <c r="CB198" s="252"/>
      <c r="CC198" s="252"/>
      <c r="CD198" s="252"/>
      <c r="CE198" s="252"/>
      <c r="CF198" s="252"/>
      <c r="CG198" s="252"/>
      <c r="CH198" s="252"/>
      <c r="CI198" s="252"/>
      <c r="CJ198" s="252"/>
      <c r="CK198" s="252"/>
      <c r="CL198" s="252"/>
      <c r="CM198" s="252"/>
      <c r="CN198" s="252"/>
      <c r="CO198" s="252"/>
      <c r="CP198" s="252"/>
      <c r="CQ198" s="252"/>
      <c r="CR198" s="252"/>
      <c r="CS198" s="252"/>
      <c r="CT198" s="252"/>
      <c r="CU198" s="252"/>
      <c r="CV198" s="252"/>
      <c r="CW198" s="252"/>
      <c r="CX198" s="252"/>
      <c r="CY198" s="252"/>
      <c r="CZ198" s="252"/>
      <c r="DA198" s="252"/>
      <c r="DB198" s="252"/>
      <c r="DC198" s="252"/>
      <c r="DD198" s="252"/>
      <c r="DE198" s="252"/>
      <c r="DF198" s="252"/>
      <c r="DG198" s="252"/>
      <c r="DH198" s="252"/>
      <c r="DI198" s="252"/>
      <c r="DJ198" s="252"/>
      <c r="DK198" s="252"/>
      <c r="DL198" s="252"/>
      <c r="DM198" s="252"/>
      <c r="DN198" s="252"/>
      <c r="DO198" s="252"/>
      <c r="DP198" s="252"/>
      <c r="DQ198" s="252"/>
      <c r="DR198" s="252"/>
      <c r="DS198" s="252"/>
      <c r="DT198" s="252"/>
      <c r="DU198" s="252"/>
      <c r="DV198" s="252"/>
      <c r="DW198" s="252"/>
      <c r="DX198" s="252"/>
      <c r="DY198" s="252"/>
      <c r="DZ198" s="252"/>
      <c r="EA198" s="252"/>
      <c r="EB198" s="252"/>
      <c r="EC198" s="252"/>
      <c r="ED198" s="252"/>
      <c r="EE198" s="252"/>
      <c r="EF198" s="252"/>
      <c r="EG198" s="252"/>
      <c r="EH198" s="252"/>
      <c r="EI198" s="252"/>
      <c r="EJ198" s="252"/>
      <c r="EK198" s="252"/>
      <c r="EL198" s="252"/>
      <c r="EM198" s="252"/>
      <c r="EN198" s="252"/>
      <c r="EO198" s="252"/>
      <c r="EP198" s="252"/>
      <c r="EQ198" s="252"/>
      <c r="ER198" s="252"/>
      <c r="ES198" s="252"/>
      <c r="ET198" s="252"/>
      <c r="EU198" s="252"/>
      <c r="EV198" s="252"/>
      <c r="EW198" s="252"/>
      <c r="EX198" s="252"/>
      <c r="EY198" s="252"/>
      <c r="EZ198" s="252"/>
      <c r="FA198" s="252"/>
      <c r="FB198" s="252"/>
      <c r="FC198" s="252"/>
      <c r="FD198" s="252"/>
      <c r="FE198" s="252"/>
      <c r="FF198" s="252"/>
      <c r="FG198" s="252"/>
      <c r="FH198" s="252"/>
      <c r="FI198" s="252"/>
      <c r="FJ198" s="252"/>
      <c r="FK198" s="252"/>
      <c r="FL198" s="252"/>
      <c r="FM198" s="252"/>
      <c r="FN198" s="252"/>
      <c r="FO198" s="252"/>
      <c r="FP198" s="252"/>
      <c r="FQ198" s="252"/>
      <c r="FR198" s="252"/>
      <c r="FS198" s="252"/>
      <c r="FT198" s="252"/>
      <c r="FU198" s="252"/>
      <c r="FV198" s="252"/>
      <c r="FW198" s="252"/>
      <c r="FX198" s="252"/>
      <c r="FY198" s="252"/>
      <c r="FZ198" s="252"/>
      <c r="GA198" s="252"/>
      <c r="GB198" s="252"/>
      <c r="GC198" s="252"/>
      <c r="GD198" s="252"/>
      <c r="GE198" s="252"/>
      <c r="GF198" s="252"/>
      <c r="GG198" s="252"/>
      <c r="GH198" s="252"/>
      <c r="GI198" s="252"/>
      <c r="GJ198" s="252"/>
      <c r="GK198" s="252"/>
      <c r="GL198" s="252"/>
      <c r="GM198" s="252"/>
      <c r="GN198" s="252"/>
      <c r="GO198" s="252"/>
      <c r="GP198" s="252"/>
      <c r="GQ198" s="252"/>
      <c r="GR198" s="252"/>
      <c r="GS198" s="252"/>
      <c r="GT198" s="252"/>
      <c r="GU198" s="252"/>
      <c r="GV198" s="252"/>
      <c r="GW198" s="252"/>
      <c r="GX198" s="252"/>
      <c r="GY198" s="252"/>
      <c r="GZ198" s="252"/>
      <c r="HA198" s="252"/>
      <c r="HB198" s="252"/>
      <c r="HC198" s="252"/>
      <c r="HD198" s="252"/>
      <c r="HE198" s="252"/>
      <c r="HF198" s="252"/>
      <c r="HG198" s="252"/>
      <c r="HH198" s="252"/>
      <c r="HI198" s="252"/>
      <c r="HJ198" s="252"/>
      <c r="HK198" s="252"/>
      <c r="HL198" s="252"/>
      <c r="HM198" s="252"/>
      <c r="HN198" s="252"/>
      <c r="HO198" s="252"/>
      <c r="HP198" s="252"/>
      <c r="HQ198" s="252"/>
      <c r="HR198" s="252"/>
      <c r="HS198" s="252"/>
      <c r="HT198" s="252"/>
      <c r="HU198" s="252"/>
      <c r="HV198" s="252"/>
      <c r="HW198" s="252"/>
      <c r="HX198" s="252"/>
      <c r="HY198" s="252"/>
      <c r="HZ198" s="252"/>
      <c r="IA198" s="252"/>
      <c r="IB198" s="252"/>
      <c r="IC198" s="252"/>
      <c r="ID198" s="252"/>
      <c r="IE198" s="252"/>
      <c r="IF198" s="252"/>
      <c r="IG198" s="252"/>
      <c r="IH198" s="252"/>
      <c r="II198" s="252"/>
      <c r="IJ198" s="252"/>
      <c r="IK198" s="252"/>
      <c r="IL198" s="252"/>
      <c r="IM198" s="252"/>
      <c r="IN198" s="252"/>
      <c r="IO198" s="252"/>
      <c r="IP198" s="252"/>
      <c r="IQ198" s="252"/>
      <c r="IR198" s="252"/>
      <c r="IS198" s="252"/>
      <c r="IT198" s="252"/>
      <c r="IU198" s="252"/>
      <c r="IV198" s="252"/>
      <c r="IW198" s="252"/>
      <c r="IX198" s="252"/>
      <c r="IY198" s="252"/>
      <c r="IZ198" s="252"/>
      <c r="JA198" s="252"/>
      <c r="JB198" s="252"/>
      <c r="JC198" s="252"/>
      <c r="JD198" s="252"/>
      <c r="JE198" s="252"/>
      <c r="JF198" s="252"/>
      <c r="JG198" s="252"/>
      <c r="JH198" s="252"/>
      <c r="JI198" s="252"/>
      <c r="JJ198" s="252"/>
      <c r="JK198" s="252"/>
      <c r="JL198" s="252"/>
      <c r="JM198" s="252"/>
      <c r="JN198" s="252"/>
      <c r="JO198" s="252"/>
      <c r="JP198" s="252"/>
      <c r="JQ198" s="252"/>
      <c r="JR198" s="252"/>
      <c r="JS198" s="252"/>
      <c r="JT198" s="252"/>
      <c r="JU198" s="252"/>
      <c r="JV198" s="252"/>
      <c r="JW198" s="252"/>
      <c r="JX198" s="252"/>
      <c r="JY198" s="252"/>
      <c r="JZ198" s="252"/>
      <c r="KA198" s="252"/>
      <c r="KB198" s="252"/>
      <c r="KC198" s="252"/>
      <c r="KD198" s="252"/>
      <c r="KE198" s="252"/>
      <c r="KF198" s="252"/>
      <c r="KG198" s="252"/>
      <c r="KH198" s="252"/>
      <c r="KI198" s="252"/>
      <c r="KJ198" s="252"/>
      <c r="KK198" s="252"/>
      <c r="KL198" s="252"/>
      <c r="KM198" s="252"/>
      <c r="KN198" s="252"/>
      <c r="KO198" s="252"/>
      <c r="KP198" s="252"/>
      <c r="KQ198" s="252"/>
      <c r="KR198" s="252"/>
      <c r="KS198" s="252"/>
      <c r="KT198" s="252"/>
      <c r="KU198" s="252"/>
      <c r="KV198" s="252"/>
      <c r="KW198" s="252"/>
      <c r="KX198" s="252"/>
      <c r="KY198" s="252"/>
      <c r="KZ198" s="252"/>
      <c r="LA198" s="252"/>
      <c r="LB198" s="252"/>
      <c r="LC198" s="252"/>
      <c r="LD198" s="252"/>
      <c r="LE198" s="252"/>
      <c r="LF198" s="252"/>
      <c r="LG198" s="252"/>
      <c r="LH198" s="252"/>
      <c r="LI198" s="252"/>
      <c r="LJ198" s="252"/>
      <c r="LK198" s="252"/>
      <c r="LL198" s="252"/>
      <c r="LM198" s="252"/>
      <c r="LN198" s="252"/>
      <c r="LO198" s="252"/>
      <c r="LP198" s="252"/>
      <c r="LQ198" s="252"/>
      <c r="LR198" s="252"/>
      <c r="LS198" s="252"/>
      <c r="LT198" s="252"/>
      <c r="LU198" s="252"/>
      <c r="LV198" s="252"/>
      <c r="LW198" s="252"/>
      <c r="LX198" s="252"/>
      <c r="LY198" s="252"/>
      <c r="LZ198" s="252"/>
      <c r="MA198" s="252"/>
      <c r="MB198" s="252"/>
      <c r="MC198" s="252"/>
      <c r="MD198" s="252"/>
      <c r="ME198" s="252"/>
      <c r="MF198" s="252"/>
      <c r="MG198" s="252"/>
      <c r="MH198" s="252"/>
      <c r="MI198" s="252"/>
      <c r="MJ198" s="252"/>
      <c r="MK198" s="252"/>
      <c r="ML198" s="252"/>
      <c r="MM198" s="252"/>
      <c r="MN198" s="252"/>
    </row>
    <row r="199" spans="1:352" ht="15.75" x14ac:dyDescent="0.3">
      <c r="B199" s="159" t="s">
        <v>629</v>
      </c>
      <c r="C199" s="160" t="s">
        <v>630</v>
      </c>
      <c r="D199" s="160" t="s">
        <v>599</v>
      </c>
      <c r="E199" s="160" t="s">
        <v>252</v>
      </c>
      <c r="F199" s="160">
        <v>20217707650</v>
      </c>
      <c r="G199" s="160">
        <v>1</v>
      </c>
      <c r="H199" s="160"/>
      <c r="I199" s="160"/>
      <c r="J199" s="160"/>
      <c r="K199" s="160" t="s">
        <v>902</v>
      </c>
      <c r="L199" s="151" t="s">
        <v>1016</v>
      </c>
      <c r="M199" s="151"/>
      <c r="N199" s="160"/>
      <c r="O199" s="160"/>
      <c r="P199" s="160"/>
      <c r="Q199" s="160"/>
      <c r="R199" s="160"/>
      <c r="S199" s="160"/>
      <c r="T199" s="160" t="s">
        <v>243</v>
      </c>
      <c r="U199" s="160" t="s">
        <v>1056</v>
      </c>
      <c r="V199" s="152" t="s">
        <v>55</v>
      </c>
      <c r="W199" s="238">
        <f>IF(V199=Hoja1!$C$2,Hoja1!$D$2,IF('1-Base de Datos'!V199=Hoja1!$C$3,Hoja1!$D$3,IF('1-Base de Datos'!V199=Hoja1!$C$4,Hoja1!$D$4,IF('1-Base de Datos'!V199=Hoja1!$C$5,Hoja1!$D$5,IF('1-Base de Datos'!V199=Hoja1!$C$6,Hoja1!$D$6,IF(V199=Hoja1!$C$7,Hoja1!$D$7,IF('1-Base de Datos'!V199=Hoja1!$C$8,Hoja1!$D$8,IF('1-Base de Datos'!V199=Hoja1!$C$9,Hoja1!$D$9,IF('1-Base de Datos'!V199=Hoja1!$C$10,Hoja1!$D$10,IF('1-Base de Datos'!V199=Hoja1!$C$11,Hoja1!$D$11,IF('1-Base de Datos'!V199=Hoja1!$C$12,Hoja1!$D$12," ")))))))))))</f>
        <v>313108.87</v>
      </c>
      <c r="X199" s="286">
        <v>188906</v>
      </c>
      <c r="Y199" s="161" t="s">
        <v>360</v>
      </c>
      <c r="Z199" s="246" t="s">
        <v>631</v>
      </c>
      <c r="AA199" s="154" t="s">
        <v>631</v>
      </c>
      <c r="AB199" s="160" t="s">
        <v>250</v>
      </c>
      <c r="AC199" s="160" t="s">
        <v>245</v>
      </c>
      <c r="AD199" s="160" t="s">
        <v>245</v>
      </c>
      <c r="AE199" s="160" t="s">
        <v>247</v>
      </c>
      <c r="AF199" s="160" t="s">
        <v>245</v>
      </c>
      <c r="AG199" s="160" t="s">
        <v>245</v>
      </c>
      <c r="AH199" s="160" t="s">
        <v>245</v>
      </c>
      <c r="AI199" s="160">
        <v>156438336</v>
      </c>
      <c r="AJ199" s="167" t="s">
        <v>632</v>
      </c>
      <c r="AK199" s="214">
        <v>42829</v>
      </c>
      <c r="AL199" s="198">
        <v>42736</v>
      </c>
      <c r="AM199" s="168"/>
      <c r="AN199" s="197"/>
    </row>
    <row r="200" spans="1:352" customFormat="1" ht="15.75" x14ac:dyDescent="0.3">
      <c r="A200" s="252"/>
      <c r="B200" s="27" t="s">
        <v>677</v>
      </c>
      <c r="C200" s="1" t="s">
        <v>678</v>
      </c>
      <c r="D200" s="1" t="s">
        <v>600</v>
      </c>
      <c r="E200" s="1" t="s">
        <v>252</v>
      </c>
      <c r="F200" s="1">
        <v>27113798551</v>
      </c>
      <c r="G200" s="1">
        <v>1</v>
      </c>
      <c r="H200" s="1"/>
      <c r="I200" s="1"/>
      <c r="J200" s="1"/>
      <c r="K200" s="1" t="s">
        <v>679</v>
      </c>
      <c r="L200" s="14" t="s">
        <v>238</v>
      </c>
      <c r="M200" s="14"/>
      <c r="N200" s="1"/>
      <c r="O200" s="1"/>
      <c r="P200" s="1"/>
      <c r="Q200" s="1"/>
      <c r="R200" s="1"/>
      <c r="S200" s="1"/>
      <c r="T200" s="1" t="s">
        <v>243</v>
      </c>
      <c r="U200" s="160"/>
      <c r="V200" s="87"/>
      <c r="W200" s="238" t="str">
        <f>IF(V200=Hoja1!$C$2,Hoja1!$D$2,IF('1-Base de Datos'!V200=Hoja1!$C$3,Hoja1!$D$3,IF('1-Base de Datos'!V200=Hoja1!$C$4,Hoja1!$D$4,IF('1-Base de Datos'!V200=Hoja1!$C$5,Hoja1!$D$5,IF('1-Base de Datos'!V200=Hoja1!$C$6,Hoja1!$D$6,IF(V200=Hoja1!$C$7,Hoja1!$D$7,IF('1-Base de Datos'!V200=Hoja1!$C$8,Hoja1!$D$8,IF('1-Base de Datos'!V200=Hoja1!$C$9,Hoja1!$D$9,IF('1-Base de Datos'!V200=Hoja1!$C$10,Hoja1!$D$10,IF('1-Base de Datos'!V200=Hoja1!$C$11,Hoja1!$D$11,IF('1-Base de Datos'!V200=Hoja1!$C$12,Hoja1!$D$12," ")))))))))))</f>
        <v xml:space="preserve"> </v>
      </c>
      <c r="X200" s="115"/>
      <c r="Y200" s="87"/>
      <c r="Z200" s="246"/>
      <c r="AA200" s="154"/>
      <c r="AB200" s="1" t="s">
        <v>198</v>
      </c>
      <c r="AC200" s="1" t="s">
        <v>245</v>
      </c>
      <c r="AD200" s="1" t="s">
        <v>245</v>
      </c>
      <c r="AE200" s="1" t="s">
        <v>245</v>
      </c>
      <c r="AF200" s="1" t="s">
        <v>245</v>
      </c>
      <c r="AG200" s="1" t="s">
        <v>245</v>
      </c>
      <c r="AH200" s="1" t="s">
        <v>245</v>
      </c>
      <c r="AI200" s="1"/>
      <c r="AJ200" s="91"/>
      <c r="AK200" s="72"/>
      <c r="AL200" s="43">
        <v>42933</v>
      </c>
      <c r="AM200" s="2"/>
      <c r="AN200" s="10"/>
      <c r="AO200" s="252"/>
      <c r="AP200" s="252"/>
      <c r="AQ200" s="252"/>
      <c r="AR200" s="252"/>
      <c r="AS200" s="252"/>
      <c r="AT200" s="252"/>
      <c r="AU200" s="252"/>
      <c r="AV200" s="252"/>
      <c r="AW200" s="252"/>
      <c r="AX200" s="252"/>
      <c r="AY200" s="252"/>
      <c r="AZ200" s="252"/>
      <c r="BA200" s="252"/>
      <c r="BB200" s="252"/>
      <c r="BC200" s="252"/>
      <c r="BD200" s="252"/>
      <c r="BE200" s="252"/>
      <c r="BF200" s="252"/>
      <c r="BG200" s="252"/>
      <c r="BH200" s="252"/>
      <c r="BI200" s="252"/>
      <c r="BJ200" s="252"/>
      <c r="BK200" s="252"/>
      <c r="BL200" s="252"/>
      <c r="BM200" s="252"/>
      <c r="BN200" s="252"/>
      <c r="BO200" s="252"/>
      <c r="BP200" s="252"/>
      <c r="BQ200" s="252"/>
      <c r="BR200" s="252"/>
      <c r="BS200" s="252"/>
      <c r="BT200" s="252"/>
      <c r="BU200" s="252"/>
      <c r="BV200" s="252"/>
      <c r="BW200" s="252"/>
      <c r="BX200" s="252"/>
      <c r="BY200" s="252"/>
      <c r="BZ200" s="252"/>
      <c r="CA200" s="252"/>
      <c r="CB200" s="252"/>
      <c r="CC200" s="252"/>
      <c r="CD200" s="252"/>
      <c r="CE200" s="252"/>
      <c r="CF200" s="252"/>
      <c r="CG200" s="252"/>
      <c r="CH200" s="252"/>
      <c r="CI200" s="252"/>
      <c r="CJ200" s="252"/>
      <c r="CK200" s="252"/>
      <c r="CL200" s="252"/>
      <c r="CM200" s="252"/>
      <c r="CN200" s="252"/>
      <c r="CO200" s="252"/>
      <c r="CP200" s="252"/>
      <c r="CQ200" s="252"/>
      <c r="CR200" s="252"/>
      <c r="CS200" s="252"/>
      <c r="CT200" s="252"/>
      <c r="CU200" s="252"/>
      <c r="CV200" s="252"/>
      <c r="CW200" s="252"/>
      <c r="CX200" s="252"/>
      <c r="CY200" s="252"/>
      <c r="CZ200" s="252"/>
      <c r="DA200" s="252"/>
      <c r="DB200" s="252"/>
      <c r="DC200" s="252"/>
      <c r="DD200" s="252"/>
      <c r="DE200" s="252"/>
      <c r="DF200" s="252"/>
      <c r="DG200" s="252"/>
      <c r="DH200" s="252"/>
      <c r="DI200" s="252"/>
      <c r="DJ200" s="252"/>
      <c r="DK200" s="252"/>
      <c r="DL200" s="252"/>
      <c r="DM200" s="252"/>
      <c r="DN200" s="252"/>
      <c r="DO200" s="252"/>
      <c r="DP200" s="252"/>
      <c r="DQ200" s="252"/>
      <c r="DR200" s="252"/>
      <c r="DS200" s="252"/>
      <c r="DT200" s="252"/>
      <c r="DU200" s="252"/>
      <c r="DV200" s="252"/>
      <c r="DW200" s="252"/>
      <c r="DX200" s="252"/>
      <c r="DY200" s="252"/>
      <c r="DZ200" s="252"/>
      <c r="EA200" s="252"/>
      <c r="EB200" s="252"/>
      <c r="EC200" s="252"/>
      <c r="ED200" s="252"/>
      <c r="EE200" s="252"/>
      <c r="EF200" s="252"/>
      <c r="EG200" s="252"/>
      <c r="EH200" s="252"/>
      <c r="EI200" s="252"/>
      <c r="EJ200" s="252"/>
      <c r="EK200" s="252"/>
      <c r="EL200" s="252"/>
      <c r="EM200" s="252"/>
      <c r="EN200" s="252"/>
      <c r="EO200" s="252"/>
      <c r="EP200" s="252"/>
      <c r="EQ200" s="252"/>
      <c r="ER200" s="252"/>
      <c r="ES200" s="252"/>
      <c r="ET200" s="252"/>
      <c r="EU200" s="252"/>
      <c r="EV200" s="252"/>
      <c r="EW200" s="252"/>
      <c r="EX200" s="252"/>
      <c r="EY200" s="252"/>
      <c r="EZ200" s="252"/>
      <c r="FA200" s="252"/>
      <c r="FB200" s="252"/>
      <c r="FC200" s="252"/>
      <c r="FD200" s="252"/>
      <c r="FE200" s="252"/>
      <c r="FF200" s="252"/>
      <c r="FG200" s="252"/>
      <c r="FH200" s="252"/>
      <c r="FI200" s="252"/>
      <c r="FJ200" s="252"/>
      <c r="FK200" s="252"/>
      <c r="FL200" s="252"/>
      <c r="FM200" s="252"/>
      <c r="FN200" s="252"/>
      <c r="FO200" s="252"/>
      <c r="FP200" s="252"/>
      <c r="FQ200" s="252"/>
      <c r="FR200" s="252"/>
      <c r="FS200" s="252"/>
      <c r="FT200" s="252"/>
      <c r="FU200" s="252"/>
      <c r="FV200" s="252"/>
      <c r="FW200" s="252"/>
      <c r="FX200" s="252"/>
      <c r="FY200" s="252"/>
      <c r="FZ200" s="252"/>
      <c r="GA200" s="252"/>
      <c r="GB200" s="252"/>
      <c r="GC200" s="252"/>
      <c r="GD200" s="252"/>
      <c r="GE200" s="252"/>
      <c r="GF200" s="252"/>
      <c r="GG200" s="252"/>
      <c r="GH200" s="252"/>
      <c r="GI200" s="252"/>
      <c r="GJ200" s="252"/>
      <c r="GK200" s="252"/>
      <c r="GL200" s="252"/>
      <c r="GM200" s="252"/>
      <c r="GN200" s="252"/>
      <c r="GO200" s="252"/>
      <c r="GP200" s="252"/>
      <c r="GQ200" s="252"/>
      <c r="GR200" s="252"/>
      <c r="GS200" s="252"/>
      <c r="GT200" s="252"/>
      <c r="GU200" s="252"/>
      <c r="GV200" s="252"/>
      <c r="GW200" s="252"/>
      <c r="GX200" s="252"/>
      <c r="GY200" s="252"/>
      <c r="GZ200" s="252"/>
      <c r="HA200" s="252"/>
      <c r="HB200" s="252"/>
      <c r="HC200" s="252"/>
      <c r="HD200" s="252"/>
      <c r="HE200" s="252"/>
      <c r="HF200" s="252"/>
      <c r="HG200" s="252"/>
      <c r="HH200" s="252"/>
      <c r="HI200" s="252"/>
      <c r="HJ200" s="252"/>
      <c r="HK200" s="252"/>
      <c r="HL200" s="252"/>
      <c r="HM200" s="252"/>
      <c r="HN200" s="252"/>
      <c r="HO200" s="252"/>
      <c r="HP200" s="252"/>
      <c r="HQ200" s="252"/>
      <c r="HR200" s="252"/>
      <c r="HS200" s="252"/>
      <c r="HT200" s="252"/>
      <c r="HU200" s="252"/>
      <c r="HV200" s="252"/>
      <c r="HW200" s="252"/>
      <c r="HX200" s="252"/>
      <c r="HY200" s="252"/>
      <c r="HZ200" s="252"/>
      <c r="IA200" s="252"/>
      <c r="IB200" s="252"/>
      <c r="IC200" s="252"/>
      <c r="ID200" s="252"/>
      <c r="IE200" s="252"/>
      <c r="IF200" s="252"/>
      <c r="IG200" s="252"/>
      <c r="IH200" s="252"/>
      <c r="II200" s="252"/>
      <c r="IJ200" s="252"/>
      <c r="IK200" s="252"/>
      <c r="IL200" s="252"/>
      <c r="IM200" s="252"/>
      <c r="IN200" s="252"/>
      <c r="IO200" s="252"/>
      <c r="IP200" s="252"/>
      <c r="IQ200" s="252"/>
      <c r="IR200" s="252"/>
      <c r="IS200" s="252"/>
      <c r="IT200" s="252"/>
      <c r="IU200" s="252"/>
      <c r="IV200" s="252"/>
      <c r="IW200" s="252"/>
      <c r="IX200" s="252"/>
      <c r="IY200" s="252"/>
      <c r="IZ200" s="252"/>
      <c r="JA200" s="252"/>
      <c r="JB200" s="252"/>
      <c r="JC200" s="252"/>
      <c r="JD200" s="252"/>
      <c r="JE200" s="252"/>
      <c r="JF200" s="252"/>
      <c r="JG200" s="252"/>
      <c r="JH200" s="252"/>
      <c r="JI200" s="252"/>
      <c r="JJ200" s="252"/>
      <c r="JK200" s="252"/>
      <c r="JL200" s="252"/>
      <c r="JM200" s="252"/>
      <c r="JN200" s="252"/>
      <c r="JO200" s="252"/>
      <c r="JP200" s="252"/>
      <c r="JQ200" s="252"/>
      <c r="JR200" s="252"/>
      <c r="JS200" s="252"/>
      <c r="JT200" s="252"/>
      <c r="JU200" s="252"/>
      <c r="JV200" s="252"/>
      <c r="JW200" s="252"/>
      <c r="JX200" s="252"/>
      <c r="JY200" s="252"/>
      <c r="JZ200" s="252"/>
      <c r="KA200" s="252"/>
      <c r="KB200" s="252"/>
      <c r="KC200" s="252"/>
      <c r="KD200" s="252"/>
      <c r="KE200" s="252"/>
      <c r="KF200" s="252"/>
      <c r="KG200" s="252"/>
      <c r="KH200" s="252"/>
      <c r="KI200" s="252"/>
      <c r="KJ200" s="252"/>
      <c r="KK200" s="252"/>
      <c r="KL200" s="252"/>
      <c r="KM200" s="252"/>
      <c r="KN200" s="252"/>
      <c r="KO200" s="252"/>
      <c r="KP200" s="252"/>
      <c r="KQ200" s="252"/>
      <c r="KR200" s="252"/>
      <c r="KS200" s="252"/>
      <c r="KT200" s="252"/>
      <c r="KU200" s="252"/>
      <c r="KV200" s="252"/>
      <c r="KW200" s="252"/>
      <c r="KX200" s="252"/>
      <c r="KY200" s="252"/>
      <c r="KZ200" s="252"/>
      <c r="LA200" s="252"/>
      <c r="LB200" s="252"/>
      <c r="LC200" s="252"/>
      <c r="LD200" s="252"/>
      <c r="LE200" s="252"/>
      <c r="LF200" s="252"/>
      <c r="LG200" s="252"/>
      <c r="LH200" s="252"/>
      <c r="LI200" s="252"/>
      <c r="LJ200" s="252"/>
      <c r="LK200" s="252"/>
      <c r="LL200" s="252"/>
      <c r="LM200" s="252"/>
      <c r="LN200" s="252"/>
      <c r="LO200" s="252"/>
      <c r="LP200" s="252"/>
      <c r="LQ200" s="252"/>
      <c r="LR200" s="252"/>
      <c r="LS200" s="252"/>
      <c r="LT200" s="252"/>
      <c r="LU200" s="252"/>
      <c r="LV200" s="252"/>
      <c r="LW200" s="252"/>
      <c r="LX200" s="252"/>
      <c r="LY200" s="252"/>
      <c r="LZ200" s="252"/>
      <c r="MA200" s="252"/>
      <c r="MB200" s="252"/>
      <c r="MC200" s="252"/>
      <c r="MD200" s="252"/>
      <c r="ME200" s="252"/>
      <c r="MF200" s="252"/>
      <c r="MG200" s="252"/>
      <c r="MH200" s="252"/>
      <c r="MI200" s="252"/>
      <c r="MJ200" s="252"/>
      <c r="MK200" s="252"/>
      <c r="ML200" s="252"/>
      <c r="MM200" s="252"/>
      <c r="MN200" s="252"/>
    </row>
    <row r="201" spans="1:352" customFormat="1" ht="15.75" x14ac:dyDescent="0.3">
      <c r="A201" s="252"/>
      <c r="B201" s="27" t="s">
        <v>802</v>
      </c>
      <c r="C201" s="1" t="s">
        <v>803</v>
      </c>
      <c r="D201" s="1" t="s">
        <v>600</v>
      </c>
      <c r="E201" s="1" t="s">
        <v>252</v>
      </c>
      <c r="F201" s="1">
        <v>23398367014</v>
      </c>
      <c r="G201" s="1">
        <v>1</v>
      </c>
      <c r="H201" s="1"/>
      <c r="I201" s="1"/>
      <c r="J201" s="1"/>
      <c r="K201" s="1" t="s">
        <v>123</v>
      </c>
      <c r="L201" s="14"/>
      <c r="M201" s="14"/>
      <c r="N201" s="1"/>
      <c r="O201" s="1"/>
      <c r="P201" s="1"/>
      <c r="Q201" s="1"/>
      <c r="R201" s="1"/>
      <c r="S201" s="1"/>
      <c r="T201" s="1" t="s">
        <v>243</v>
      </c>
      <c r="U201" s="160"/>
      <c r="V201" s="87"/>
      <c r="W201" s="238" t="str">
        <f>IF(V201=Hoja1!$C$2,Hoja1!$D$2,IF('1-Base de Datos'!V201=Hoja1!$C$3,Hoja1!$D$3,IF('1-Base de Datos'!V201=Hoja1!$C$4,Hoja1!$D$4,IF('1-Base de Datos'!V201=Hoja1!$C$5,Hoja1!$D$5,IF('1-Base de Datos'!V201=Hoja1!$C$6,Hoja1!$D$6,IF(V201=Hoja1!$C$7,Hoja1!$D$7,IF('1-Base de Datos'!V201=Hoja1!$C$8,Hoja1!$D$8,IF('1-Base de Datos'!V201=Hoja1!$C$9,Hoja1!$D$9,IF('1-Base de Datos'!V201=Hoja1!$C$10,Hoja1!$D$10,IF('1-Base de Datos'!V201=Hoja1!$C$11,Hoja1!$D$11,IF('1-Base de Datos'!V201=Hoja1!$C$12,Hoja1!$D$12," ")))))))))))</f>
        <v xml:space="preserve"> </v>
      </c>
      <c r="X201" s="115"/>
      <c r="Y201" s="87"/>
      <c r="Z201" s="246"/>
      <c r="AA201" s="154"/>
      <c r="AB201" s="1" t="s">
        <v>246</v>
      </c>
      <c r="AC201" s="1" t="s">
        <v>245</v>
      </c>
      <c r="AD201" s="1" t="s">
        <v>245</v>
      </c>
      <c r="AE201" s="1" t="s">
        <v>245</v>
      </c>
      <c r="AF201" s="1" t="s">
        <v>245</v>
      </c>
      <c r="AG201" s="1" t="s">
        <v>245</v>
      </c>
      <c r="AH201" s="1" t="s">
        <v>245</v>
      </c>
      <c r="AI201" s="1"/>
      <c r="AJ201" s="93" t="s">
        <v>804</v>
      </c>
      <c r="AK201" s="72"/>
      <c r="AL201" s="43">
        <v>43282</v>
      </c>
      <c r="AM201" s="2"/>
      <c r="AN201" s="10"/>
      <c r="AO201" s="252"/>
      <c r="AP201" s="252"/>
      <c r="AQ201" s="252"/>
      <c r="AR201" s="252"/>
      <c r="AS201" s="252"/>
      <c r="AT201" s="252"/>
      <c r="AU201" s="252"/>
      <c r="AV201" s="252"/>
      <c r="AW201" s="252"/>
      <c r="AX201" s="252"/>
      <c r="AY201" s="252"/>
      <c r="AZ201" s="252"/>
      <c r="BA201" s="252"/>
      <c r="BB201" s="252"/>
      <c r="BC201" s="252"/>
      <c r="BD201" s="252"/>
      <c r="BE201" s="252"/>
      <c r="BF201" s="252"/>
      <c r="BG201" s="252"/>
      <c r="BH201" s="252"/>
      <c r="BI201" s="252"/>
      <c r="BJ201" s="252"/>
      <c r="BK201" s="252"/>
      <c r="BL201" s="252"/>
      <c r="BM201" s="252"/>
      <c r="BN201" s="252"/>
      <c r="BO201" s="252"/>
      <c r="BP201" s="252"/>
      <c r="BQ201" s="252"/>
      <c r="BR201" s="252"/>
      <c r="BS201" s="252"/>
      <c r="BT201" s="252"/>
      <c r="BU201" s="252"/>
      <c r="BV201" s="252"/>
      <c r="BW201" s="252"/>
      <c r="BX201" s="252"/>
      <c r="BY201" s="252"/>
      <c r="BZ201" s="252"/>
      <c r="CA201" s="252"/>
      <c r="CB201" s="252"/>
      <c r="CC201" s="252"/>
      <c r="CD201" s="252"/>
      <c r="CE201" s="252"/>
      <c r="CF201" s="252"/>
      <c r="CG201" s="252"/>
      <c r="CH201" s="252"/>
      <c r="CI201" s="252"/>
      <c r="CJ201" s="252"/>
      <c r="CK201" s="252"/>
      <c r="CL201" s="252"/>
      <c r="CM201" s="252"/>
      <c r="CN201" s="252"/>
      <c r="CO201" s="252"/>
      <c r="CP201" s="252"/>
      <c r="CQ201" s="252"/>
      <c r="CR201" s="252"/>
      <c r="CS201" s="252"/>
      <c r="CT201" s="252"/>
      <c r="CU201" s="252"/>
      <c r="CV201" s="252"/>
      <c r="CW201" s="252"/>
      <c r="CX201" s="252"/>
      <c r="CY201" s="252"/>
      <c r="CZ201" s="252"/>
      <c r="DA201" s="252"/>
      <c r="DB201" s="252"/>
      <c r="DC201" s="252"/>
      <c r="DD201" s="252"/>
      <c r="DE201" s="252"/>
      <c r="DF201" s="252"/>
      <c r="DG201" s="252"/>
      <c r="DH201" s="252"/>
      <c r="DI201" s="252"/>
      <c r="DJ201" s="252"/>
      <c r="DK201" s="252"/>
      <c r="DL201" s="252"/>
      <c r="DM201" s="252"/>
      <c r="DN201" s="252"/>
      <c r="DO201" s="252"/>
      <c r="DP201" s="252"/>
      <c r="DQ201" s="252"/>
      <c r="DR201" s="252"/>
      <c r="DS201" s="252"/>
      <c r="DT201" s="252"/>
      <c r="DU201" s="252"/>
      <c r="DV201" s="252"/>
      <c r="DW201" s="252"/>
      <c r="DX201" s="252"/>
      <c r="DY201" s="252"/>
      <c r="DZ201" s="252"/>
      <c r="EA201" s="252"/>
      <c r="EB201" s="252"/>
      <c r="EC201" s="252"/>
      <c r="ED201" s="252"/>
      <c r="EE201" s="252"/>
      <c r="EF201" s="252"/>
      <c r="EG201" s="252"/>
      <c r="EH201" s="252"/>
      <c r="EI201" s="252"/>
      <c r="EJ201" s="252"/>
      <c r="EK201" s="252"/>
      <c r="EL201" s="252"/>
      <c r="EM201" s="252"/>
      <c r="EN201" s="252"/>
      <c r="EO201" s="252"/>
      <c r="EP201" s="252"/>
      <c r="EQ201" s="252"/>
      <c r="ER201" s="252"/>
      <c r="ES201" s="252"/>
      <c r="ET201" s="252"/>
      <c r="EU201" s="252"/>
      <c r="EV201" s="252"/>
      <c r="EW201" s="252"/>
      <c r="EX201" s="252"/>
      <c r="EY201" s="252"/>
      <c r="EZ201" s="252"/>
      <c r="FA201" s="252"/>
      <c r="FB201" s="252"/>
      <c r="FC201" s="252"/>
      <c r="FD201" s="252"/>
      <c r="FE201" s="252"/>
      <c r="FF201" s="252"/>
      <c r="FG201" s="252"/>
      <c r="FH201" s="252"/>
      <c r="FI201" s="252"/>
      <c r="FJ201" s="252"/>
      <c r="FK201" s="252"/>
      <c r="FL201" s="252"/>
      <c r="FM201" s="252"/>
      <c r="FN201" s="252"/>
      <c r="FO201" s="252"/>
      <c r="FP201" s="252"/>
      <c r="FQ201" s="252"/>
      <c r="FR201" s="252"/>
      <c r="FS201" s="252"/>
      <c r="FT201" s="252"/>
      <c r="FU201" s="252"/>
      <c r="FV201" s="252"/>
      <c r="FW201" s="252"/>
      <c r="FX201" s="252"/>
      <c r="FY201" s="252"/>
      <c r="FZ201" s="252"/>
      <c r="GA201" s="252"/>
      <c r="GB201" s="252"/>
      <c r="GC201" s="252"/>
      <c r="GD201" s="252"/>
      <c r="GE201" s="252"/>
      <c r="GF201" s="252"/>
      <c r="GG201" s="252"/>
      <c r="GH201" s="252"/>
      <c r="GI201" s="252"/>
      <c r="GJ201" s="252"/>
      <c r="GK201" s="252"/>
      <c r="GL201" s="252"/>
      <c r="GM201" s="252"/>
      <c r="GN201" s="252"/>
      <c r="GO201" s="252"/>
      <c r="GP201" s="252"/>
      <c r="GQ201" s="252"/>
      <c r="GR201" s="252"/>
      <c r="GS201" s="252"/>
      <c r="GT201" s="252"/>
      <c r="GU201" s="252"/>
      <c r="GV201" s="252"/>
      <c r="GW201" s="252"/>
      <c r="GX201" s="252"/>
      <c r="GY201" s="252"/>
      <c r="GZ201" s="252"/>
      <c r="HA201" s="252"/>
      <c r="HB201" s="252"/>
      <c r="HC201" s="252"/>
      <c r="HD201" s="252"/>
      <c r="HE201" s="252"/>
      <c r="HF201" s="252"/>
      <c r="HG201" s="252"/>
      <c r="HH201" s="252"/>
      <c r="HI201" s="252"/>
      <c r="HJ201" s="252"/>
      <c r="HK201" s="252"/>
      <c r="HL201" s="252"/>
      <c r="HM201" s="252"/>
      <c r="HN201" s="252"/>
      <c r="HO201" s="252"/>
      <c r="HP201" s="252"/>
      <c r="HQ201" s="252"/>
      <c r="HR201" s="252"/>
      <c r="HS201" s="252"/>
      <c r="HT201" s="252"/>
      <c r="HU201" s="252"/>
      <c r="HV201" s="252"/>
      <c r="HW201" s="252"/>
      <c r="HX201" s="252"/>
      <c r="HY201" s="252"/>
      <c r="HZ201" s="252"/>
      <c r="IA201" s="252"/>
      <c r="IB201" s="252"/>
      <c r="IC201" s="252"/>
      <c r="ID201" s="252"/>
      <c r="IE201" s="252"/>
      <c r="IF201" s="252"/>
      <c r="IG201" s="252"/>
      <c r="IH201" s="252"/>
      <c r="II201" s="252"/>
      <c r="IJ201" s="252"/>
      <c r="IK201" s="252"/>
      <c r="IL201" s="252"/>
      <c r="IM201" s="252"/>
      <c r="IN201" s="252"/>
      <c r="IO201" s="252"/>
      <c r="IP201" s="252"/>
      <c r="IQ201" s="252"/>
      <c r="IR201" s="252"/>
      <c r="IS201" s="252"/>
      <c r="IT201" s="252"/>
      <c r="IU201" s="252"/>
      <c r="IV201" s="252"/>
      <c r="IW201" s="252"/>
      <c r="IX201" s="252"/>
      <c r="IY201" s="252"/>
      <c r="IZ201" s="252"/>
      <c r="JA201" s="252"/>
      <c r="JB201" s="252"/>
      <c r="JC201" s="252"/>
      <c r="JD201" s="252"/>
      <c r="JE201" s="252"/>
      <c r="JF201" s="252"/>
      <c r="JG201" s="252"/>
      <c r="JH201" s="252"/>
      <c r="JI201" s="252"/>
      <c r="JJ201" s="252"/>
      <c r="JK201" s="252"/>
      <c r="JL201" s="252"/>
      <c r="JM201" s="252"/>
      <c r="JN201" s="252"/>
      <c r="JO201" s="252"/>
      <c r="JP201" s="252"/>
      <c r="JQ201" s="252"/>
      <c r="JR201" s="252"/>
      <c r="JS201" s="252"/>
      <c r="JT201" s="252"/>
      <c r="JU201" s="252"/>
      <c r="JV201" s="252"/>
      <c r="JW201" s="252"/>
      <c r="JX201" s="252"/>
      <c r="JY201" s="252"/>
      <c r="JZ201" s="252"/>
      <c r="KA201" s="252"/>
      <c r="KB201" s="252"/>
      <c r="KC201" s="252"/>
      <c r="KD201" s="252"/>
      <c r="KE201" s="252"/>
      <c r="KF201" s="252"/>
      <c r="KG201" s="252"/>
      <c r="KH201" s="252"/>
      <c r="KI201" s="252"/>
      <c r="KJ201" s="252"/>
      <c r="KK201" s="252"/>
      <c r="KL201" s="252"/>
      <c r="KM201" s="252"/>
      <c r="KN201" s="252"/>
      <c r="KO201" s="252"/>
      <c r="KP201" s="252"/>
      <c r="KQ201" s="252"/>
      <c r="KR201" s="252"/>
      <c r="KS201" s="252"/>
      <c r="KT201" s="252"/>
      <c r="KU201" s="252"/>
      <c r="KV201" s="252"/>
      <c r="KW201" s="252"/>
      <c r="KX201" s="252"/>
      <c r="KY201" s="252"/>
      <c r="KZ201" s="252"/>
      <c r="LA201" s="252"/>
      <c r="LB201" s="252"/>
      <c r="LC201" s="252"/>
      <c r="LD201" s="252"/>
      <c r="LE201" s="252"/>
      <c r="LF201" s="252"/>
      <c r="LG201" s="252"/>
      <c r="LH201" s="252"/>
      <c r="LI201" s="252"/>
      <c r="LJ201" s="252"/>
      <c r="LK201" s="252"/>
      <c r="LL201" s="252"/>
      <c r="LM201" s="252"/>
      <c r="LN201" s="252"/>
      <c r="LO201" s="252"/>
      <c r="LP201" s="252"/>
      <c r="LQ201" s="252"/>
      <c r="LR201" s="252"/>
      <c r="LS201" s="252"/>
      <c r="LT201" s="252"/>
      <c r="LU201" s="252"/>
      <c r="LV201" s="252"/>
      <c r="LW201" s="252"/>
      <c r="LX201" s="252"/>
      <c r="LY201" s="252"/>
      <c r="LZ201" s="252"/>
      <c r="MA201" s="252"/>
      <c r="MB201" s="252"/>
      <c r="MC201" s="252"/>
      <c r="MD201" s="252"/>
      <c r="ME201" s="252"/>
      <c r="MF201" s="252"/>
      <c r="MG201" s="252"/>
      <c r="MH201" s="252"/>
      <c r="MI201" s="252"/>
      <c r="MJ201" s="252"/>
      <c r="MK201" s="252"/>
      <c r="ML201" s="252"/>
      <c r="MM201" s="252"/>
      <c r="MN201" s="252"/>
    </row>
    <row r="202" spans="1:352" ht="15.75" x14ac:dyDescent="0.3">
      <c r="B202" s="159" t="s">
        <v>807</v>
      </c>
      <c r="C202" s="160" t="s">
        <v>808</v>
      </c>
      <c r="D202" s="160" t="s">
        <v>599</v>
      </c>
      <c r="E202" s="160" t="s">
        <v>252</v>
      </c>
      <c r="F202" s="160">
        <v>20245929545</v>
      </c>
      <c r="G202" s="160">
        <v>1</v>
      </c>
      <c r="H202" s="160"/>
      <c r="I202" s="160"/>
      <c r="J202" s="160"/>
      <c r="K202" s="160" t="s">
        <v>1101</v>
      </c>
      <c r="L202" s="151" t="s">
        <v>1016</v>
      </c>
      <c r="M202" s="151"/>
      <c r="N202" s="160"/>
      <c r="O202" s="160"/>
      <c r="P202" s="160"/>
      <c r="Q202" s="160"/>
      <c r="R202" s="160"/>
      <c r="S202" s="160"/>
      <c r="T202" s="160" t="s">
        <v>243</v>
      </c>
      <c r="U202" s="160" t="s">
        <v>1056</v>
      </c>
      <c r="V202" s="152" t="s">
        <v>65</v>
      </c>
      <c r="W202" s="238">
        <f>IF(V202=Hoja1!$C$2,Hoja1!$D$2,IF('1-Base de Datos'!V202=Hoja1!$C$3,Hoja1!$D$3,IF('1-Base de Datos'!V202=Hoja1!$C$4,Hoja1!$D$4,IF('1-Base de Datos'!V202=Hoja1!$C$5,Hoja1!$D$5,IF('1-Base de Datos'!V202=Hoja1!$C$6,Hoja1!$D$6,IF(V202=Hoja1!$C$7,Hoja1!$D$7,IF('1-Base de Datos'!V202=Hoja1!$C$8,Hoja1!$D$8,IF('1-Base de Datos'!V202=Hoja1!$C$9,Hoja1!$D$9,IF('1-Base de Datos'!V202=Hoja1!$C$10,Hoja1!$D$10,IF('1-Base de Datos'!V202=Hoja1!$C$11,Hoja1!$D$11,IF('1-Base de Datos'!V202=Hoja1!$C$12,Hoja1!$D$12," ")))))))))))</f>
        <v>417478.51</v>
      </c>
      <c r="X202" s="286">
        <v>125295</v>
      </c>
      <c r="Y202" s="161" t="s">
        <v>360</v>
      </c>
      <c r="Z202" s="246" t="s">
        <v>631</v>
      </c>
      <c r="AA202" s="154" t="s">
        <v>631</v>
      </c>
      <c r="AB202" s="160" t="s">
        <v>250</v>
      </c>
      <c r="AC202" s="160" t="s">
        <v>245</v>
      </c>
      <c r="AD202" s="160" t="s">
        <v>245</v>
      </c>
      <c r="AE202" s="160" t="s">
        <v>245</v>
      </c>
      <c r="AF202" s="160" t="s">
        <v>245</v>
      </c>
      <c r="AG202" s="160" t="s">
        <v>245</v>
      </c>
      <c r="AH202" s="160" t="s">
        <v>245</v>
      </c>
      <c r="AI202" s="160" t="s">
        <v>835</v>
      </c>
      <c r="AJ202" s="167" t="s">
        <v>809</v>
      </c>
      <c r="AK202" s="214">
        <v>43405</v>
      </c>
      <c r="AL202" s="198">
        <v>43282</v>
      </c>
      <c r="AM202" s="168"/>
      <c r="AN202" s="197"/>
    </row>
    <row r="203" spans="1:352" ht="15.75" x14ac:dyDescent="0.3">
      <c r="B203" s="159" t="s">
        <v>937</v>
      </c>
      <c r="C203" s="160" t="s">
        <v>938</v>
      </c>
      <c r="D203" s="160" t="s">
        <v>599</v>
      </c>
      <c r="E203" s="160" t="s">
        <v>252</v>
      </c>
      <c r="F203" s="160">
        <v>27205539617</v>
      </c>
      <c r="G203" s="160">
        <v>1</v>
      </c>
      <c r="H203" s="160"/>
      <c r="I203" s="160"/>
      <c r="J203" s="160"/>
      <c r="K203" s="160" t="s">
        <v>902</v>
      </c>
      <c r="L203" s="151" t="s">
        <v>1016</v>
      </c>
      <c r="M203" s="151"/>
      <c r="N203" s="160"/>
      <c r="O203" s="160"/>
      <c r="P203" s="160"/>
      <c r="Q203" s="160"/>
      <c r="R203" s="160"/>
      <c r="S203" s="160"/>
      <c r="T203" s="160" t="s">
        <v>243</v>
      </c>
      <c r="U203" s="160" t="s">
        <v>1056</v>
      </c>
      <c r="V203" s="152" t="s">
        <v>631</v>
      </c>
      <c r="W203" s="238">
        <f>IF(V203=Hoja1!$C$2,Hoja1!$D$2,IF('1-Base de Datos'!V203=Hoja1!$C$3,Hoja1!$D$3,IF('1-Base de Datos'!V203=Hoja1!$C$4,Hoja1!$D$4,IF('1-Base de Datos'!V203=Hoja1!$C$5,Hoja1!$D$5,IF('1-Base de Datos'!V203=Hoja1!$C$6,Hoja1!$D$6,IF(V203=Hoja1!$C$7,Hoja1!$D$7,IF('1-Base de Datos'!V203=Hoja1!$C$8,Hoja1!$D$8,IF('1-Base de Datos'!V203=Hoja1!$C$9,Hoja1!$D$9,IF('1-Base de Datos'!V203=Hoja1!$C$10,Hoja1!$D$10,IF('1-Base de Datos'!V203=Hoja1!$C$11,Hoja1!$D$11,IF('1-Base de Datos'!V203=Hoja1!$C$12,Hoja1!$D$12," ")))))))))))</f>
        <v>208739.25</v>
      </c>
      <c r="X203" s="286">
        <v>68600</v>
      </c>
      <c r="Y203" s="161" t="s">
        <v>653</v>
      </c>
      <c r="Z203" s="246" t="s">
        <v>631</v>
      </c>
      <c r="AA203" s="154" t="s">
        <v>631</v>
      </c>
      <c r="AB203" s="160" t="s">
        <v>250</v>
      </c>
      <c r="AC203" s="160" t="s">
        <v>245</v>
      </c>
      <c r="AD203" s="160" t="s">
        <v>245</v>
      </c>
      <c r="AE203" s="160" t="s">
        <v>245</v>
      </c>
      <c r="AF203" s="160" t="s">
        <v>245</v>
      </c>
      <c r="AG203" s="160" t="s">
        <v>245</v>
      </c>
      <c r="AH203" s="160" t="s">
        <v>245</v>
      </c>
      <c r="AI203" s="160">
        <v>155121314</v>
      </c>
      <c r="AJ203" s="192" t="s">
        <v>939</v>
      </c>
      <c r="AK203" s="214">
        <v>25527</v>
      </c>
      <c r="AL203" s="198">
        <v>43586</v>
      </c>
      <c r="AM203" s="168"/>
      <c r="AN203" s="197"/>
    </row>
    <row r="204" spans="1:352" ht="15.75" x14ac:dyDescent="0.3">
      <c r="B204" s="159" t="s">
        <v>1134</v>
      </c>
      <c r="C204" s="160" t="s">
        <v>1135</v>
      </c>
      <c r="D204" s="160" t="s">
        <v>599</v>
      </c>
      <c r="E204" s="160" t="s">
        <v>252</v>
      </c>
      <c r="F204" s="160">
        <v>20234502531</v>
      </c>
      <c r="G204" s="160">
        <v>1</v>
      </c>
      <c r="H204" s="160" t="s">
        <v>1137</v>
      </c>
      <c r="I204" s="160"/>
      <c r="J204" s="160"/>
      <c r="K204" s="160" t="s">
        <v>1136</v>
      </c>
      <c r="L204" s="151" t="s">
        <v>1016</v>
      </c>
      <c r="M204" s="151"/>
      <c r="N204" s="160"/>
      <c r="O204" s="160"/>
      <c r="P204" s="160"/>
      <c r="Q204" s="160"/>
      <c r="R204" s="160"/>
      <c r="S204" s="160"/>
      <c r="T204" s="160" t="s">
        <v>243</v>
      </c>
      <c r="U204" s="160" t="s">
        <v>1063</v>
      </c>
      <c r="V204" s="152" t="s">
        <v>65</v>
      </c>
      <c r="W204" s="238">
        <f>IF(V204=Hoja1!$C$2,Hoja1!$D$2,IF('1-Base de Datos'!V204=Hoja1!$C$3,Hoja1!$D$3,IF('1-Base de Datos'!V204=Hoja1!$C$4,Hoja1!$D$4,IF('1-Base de Datos'!V204=Hoja1!$C$5,Hoja1!$D$5,IF('1-Base de Datos'!V204=Hoja1!$C$6,Hoja1!$D$6,IF(V204=Hoja1!$C$7,Hoja1!$D$7,IF('1-Base de Datos'!V204=Hoja1!$C$8,Hoja1!$D$8,IF('1-Base de Datos'!V204=Hoja1!$C$9,Hoja1!$D$9,IF('1-Base de Datos'!V204=Hoja1!$C$10,Hoja1!$D$10,IF('1-Base de Datos'!V204=Hoja1!$C$11,Hoja1!$D$11,IF('1-Base de Datos'!V204=Hoja1!$C$12,Hoja1!$D$12," ")))))))))))</f>
        <v>417478.51</v>
      </c>
      <c r="X204" s="162">
        <v>663840</v>
      </c>
      <c r="Y204" s="161" t="s">
        <v>360</v>
      </c>
      <c r="Z204" s="246" t="s">
        <v>91</v>
      </c>
      <c r="AA204" s="154" t="s">
        <v>91</v>
      </c>
      <c r="AB204" s="160" t="s">
        <v>1021</v>
      </c>
      <c r="AC204" s="160"/>
      <c r="AD204" s="160"/>
      <c r="AE204" s="160"/>
      <c r="AF204" s="160"/>
      <c r="AG204" s="160"/>
      <c r="AH204" s="160"/>
      <c r="AI204" s="160">
        <v>156221856</v>
      </c>
      <c r="AJ204" s="192"/>
      <c r="AK204" s="214"/>
      <c r="AL204" s="198"/>
      <c r="AM204" s="168"/>
      <c r="AN204" s="197"/>
    </row>
    <row r="205" spans="1:352" ht="15.75" x14ac:dyDescent="0.3">
      <c r="B205" s="185"/>
      <c r="C205" s="186" t="s">
        <v>1090</v>
      </c>
      <c r="D205" s="186" t="s">
        <v>599</v>
      </c>
      <c r="E205" s="186"/>
      <c r="F205" s="186"/>
      <c r="G205" s="186"/>
      <c r="H205" s="186"/>
      <c r="I205" s="186"/>
      <c r="J205" s="186"/>
      <c r="K205" s="186"/>
      <c r="L205" s="187"/>
      <c r="M205" s="187"/>
      <c r="N205" s="186"/>
      <c r="O205" s="186"/>
      <c r="P205" s="186"/>
      <c r="Q205" s="186"/>
      <c r="R205" s="186"/>
      <c r="S205" s="186"/>
      <c r="T205" s="186"/>
      <c r="U205" s="186"/>
      <c r="V205" s="234"/>
      <c r="W205" s="230" t="str">
        <f>IF(V205=Hoja1!$C$2,Hoja1!$D$2,IF('1-Base de Datos'!V205=Hoja1!$C$3,Hoja1!$D$3,IF('1-Base de Datos'!V205=Hoja1!$C$4,Hoja1!$D$4,IF('1-Base de Datos'!V205=Hoja1!$C$5,Hoja1!$D$5,IF('1-Base de Datos'!V205=Hoja1!$C$6,Hoja1!$D$6,IF(V205=Hoja1!$C$7,Hoja1!$D$7,IF('1-Base de Datos'!V205=Hoja1!$C$8,Hoja1!$D$8,IF('1-Base de Datos'!V205=Hoja1!$C$9,Hoja1!$D$9,IF('1-Base de Datos'!V205=Hoja1!$C$10,Hoja1!$D$10,IF('1-Base de Datos'!V205=Hoja1!$C$11,Hoja1!$D$11,IF('1-Base de Datos'!V205=Hoja1!$C$12,Hoja1!$D$12," ")))))))))))</f>
        <v xml:space="preserve"> </v>
      </c>
      <c r="X205" s="186"/>
      <c r="Y205" s="186"/>
      <c r="Z205" s="230"/>
      <c r="AA205" s="242"/>
      <c r="AB205" s="186"/>
      <c r="AC205" s="186"/>
      <c r="AD205" s="186"/>
      <c r="AE205" s="186"/>
      <c r="AF205" s="186"/>
      <c r="AG205" s="186"/>
      <c r="AH205" s="186"/>
      <c r="AI205" s="186"/>
      <c r="AJ205" s="188"/>
      <c r="AK205" s="187"/>
      <c r="AL205" s="188"/>
      <c r="AM205" s="188"/>
      <c r="AN205" s="189"/>
    </row>
    <row r="206" spans="1:352" ht="15.75" x14ac:dyDescent="0.3">
      <c r="B206" s="190" t="s">
        <v>1091</v>
      </c>
      <c r="C206" s="160" t="s">
        <v>1092</v>
      </c>
      <c r="D206" s="160" t="s">
        <v>599</v>
      </c>
      <c r="E206" s="160" t="s">
        <v>252</v>
      </c>
      <c r="F206" s="160">
        <v>27250322041</v>
      </c>
      <c r="G206" s="160">
        <v>1</v>
      </c>
      <c r="H206" s="160"/>
      <c r="I206" s="160"/>
      <c r="J206" s="160"/>
      <c r="K206" s="160" t="s">
        <v>1093</v>
      </c>
      <c r="L206" s="151" t="s">
        <v>477</v>
      </c>
      <c r="M206" s="151" t="s">
        <v>368</v>
      </c>
      <c r="N206" s="160" t="s">
        <v>367</v>
      </c>
      <c r="O206" s="160"/>
      <c r="P206" s="160" t="s">
        <v>367</v>
      </c>
      <c r="Q206" s="160"/>
      <c r="R206" s="160"/>
      <c r="S206" s="160"/>
      <c r="T206" s="160" t="s">
        <v>243</v>
      </c>
      <c r="U206" s="160" t="s">
        <v>1056</v>
      </c>
      <c r="V206" s="152" t="s">
        <v>91</v>
      </c>
      <c r="W206" s="238">
        <v>834957</v>
      </c>
      <c r="X206" s="162">
        <v>34940</v>
      </c>
      <c r="Y206" s="161" t="s">
        <v>1141</v>
      </c>
      <c r="Z206" s="246"/>
      <c r="AA206" s="154"/>
      <c r="AB206" s="160" t="s">
        <v>250</v>
      </c>
      <c r="AC206" s="160" t="s">
        <v>245</v>
      </c>
      <c r="AD206" s="160" t="s">
        <v>245</v>
      </c>
      <c r="AE206" s="160" t="s">
        <v>245</v>
      </c>
      <c r="AF206" s="160" t="s">
        <v>245</v>
      </c>
      <c r="AG206" s="160" t="s">
        <v>245</v>
      </c>
      <c r="AH206" s="160" t="s">
        <v>245</v>
      </c>
      <c r="AI206" s="160"/>
      <c r="AJ206" s="167"/>
      <c r="AK206" s="165"/>
      <c r="AL206" s="198">
        <v>43922</v>
      </c>
      <c r="AM206" s="168"/>
      <c r="AN206" s="197" t="s">
        <v>1094</v>
      </c>
    </row>
    <row r="207" spans="1:352" ht="15.75" x14ac:dyDescent="0.3">
      <c r="B207" s="185"/>
      <c r="C207" s="186" t="s">
        <v>171</v>
      </c>
      <c r="D207" s="186" t="s">
        <v>599</v>
      </c>
      <c r="E207" s="186"/>
      <c r="F207" s="186"/>
      <c r="G207" s="186"/>
      <c r="H207" s="186"/>
      <c r="I207" s="186"/>
      <c r="J207" s="186"/>
      <c r="K207" s="186"/>
      <c r="L207" s="187"/>
      <c r="M207" s="187"/>
      <c r="N207" s="186"/>
      <c r="O207" s="186"/>
      <c r="P207" s="186"/>
      <c r="Q207" s="186"/>
      <c r="R207" s="186"/>
      <c r="S207" s="186"/>
      <c r="T207" s="186"/>
      <c r="U207" s="186"/>
      <c r="V207" s="234"/>
      <c r="W207" s="230" t="str">
        <f>IF(V207=Hoja1!$C$2,Hoja1!$D$2,IF('1-Base de Datos'!V207=Hoja1!$C$3,Hoja1!$D$3,IF('1-Base de Datos'!V207=Hoja1!$C$4,Hoja1!$D$4,IF('1-Base de Datos'!V207=Hoja1!$C$5,Hoja1!$D$5,IF('1-Base de Datos'!V207=Hoja1!$C$6,Hoja1!$D$6,IF(V207=Hoja1!$C$7,Hoja1!$D$7,IF('1-Base de Datos'!V207=Hoja1!$C$8,Hoja1!$D$8,IF('1-Base de Datos'!V207=Hoja1!$C$9,Hoja1!$D$9,IF('1-Base de Datos'!V207=Hoja1!$C$10,Hoja1!$D$10,IF('1-Base de Datos'!V207=Hoja1!$C$11,Hoja1!$D$11,IF('1-Base de Datos'!V207=Hoja1!$C$12,Hoja1!$D$12," ")))))))))))</f>
        <v xml:space="preserve"> </v>
      </c>
      <c r="X207" s="186"/>
      <c r="Y207" s="186"/>
      <c r="Z207" s="230"/>
      <c r="AA207" s="242"/>
      <c r="AB207" s="186"/>
      <c r="AC207" s="186"/>
      <c r="AD207" s="186"/>
      <c r="AE207" s="186"/>
      <c r="AF207" s="186"/>
      <c r="AG207" s="186"/>
      <c r="AH207" s="186"/>
      <c r="AI207" s="186"/>
      <c r="AJ207" s="188"/>
      <c r="AK207" s="187"/>
      <c r="AL207" s="188"/>
      <c r="AM207" s="188"/>
      <c r="AN207" s="189"/>
    </row>
    <row r="208" spans="1:352" ht="15.75" x14ac:dyDescent="0.3">
      <c r="B208" s="190" t="s">
        <v>322</v>
      </c>
      <c r="C208" s="160" t="s">
        <v>172</v>
      </c>
      <c r="D208" s="160" t="s">
        <v>599</v>
      </c>
      <c r="E208" s="160" t="s">
        <v>252</v>
      </c>
      <c r="F208" s="160">
        <v>23328312689</v>
      </c>
      <c r="G208" s="160">
        <v>1</v>
      </c>
      <c r="H208" s="160"/>
      <c r="I208" s="160"/>
      <c r="J208" s="160"/>
      <c r="K208" s="160" t="s">
        <v>980</v>
      </c>
      <c r="L208" s="151" t="s">
        <v>1017</v>
      </c>
      <c r="M208" s="151"/>
      <c r="N208" s="160" t="s">
        <v>367</v>
      </c>
      <c r="O208" s="160"/>
      <c r="P208" s="160" t="s">
        <v>367</v>
      </c>
      <c r="Q208" s="160"/>
      <c r="R208" s="160"/>
      <c r="S208" s="160"/>
      <c r="T208" s="160" t="s">
        <v>243</v>
      </c>
      <c r="U208" s="160" t="s">
        <v>1056</v>
      </c>
      <c r="V208" s="152" t="s">
        <v>102</v>
      </c>
      <c r="W208" s="238">
        <f>IF(V208=Hoja1!$C$2,Hoja1!$D$2,IF('1-Base de Datos'!V208=Hoja1!$C$3,Hoja1!$D$3,IF('1-Base de Datos'!V208=Hoja1!$C$4,Hoja1!$D$4,IF('1-Base de Datos'!V208=Hoja1!$C$5,Hoja1!$D$5,IF('1-Base de Datos'!V208=Hoja1!$C$6,Hoja1!$D$6,IF(V208=Hoja1!$C$7,Hoja1!$D$7,IF('1-Base de Datos'!V208=Hoja1!$C$8,Hoja1!$D$8,IF('1-Base de Datos'!V208=Hoja1!$C$9,Hoja1!$D$9,IF('1-Base de Datos'!V208=Hoja1!$C$10,Hoja1!$D$10,IF('1-Base de Datos'!V208=Hoja1!$C$11,Hoja1!$D$11,IF('1-Base de Datos'!V208=Hoja1!$C$12,Hoja1!$D$12," ")))))))))))</f>
        <v>1252435.53</v>
      </c>
      <c r="X208" s="162">
        <v>2293336</v>
      </c>
      <c r="Y208" s="161" t="s">
        <v>360</v>
      </c>
      <c r="Z208" s="246" t="s">
        <v>379</v>
      </c>
      <c r="AA208" s="154" t="s">
        <v>379</v>
      </c>
      <c r="AB208" s="160" t="s">
        <v>246</v>
      </c>
      <c r="AC208" s="160" t="s">
        <v>245</v>
      </c>
      <c r="AD208" s="160" t="s">
        <v>245</v>
      </c>
      <c r="AE208" s="160" t="s">
        <v>245</v>
      </c>
      <c r="AF208" s="160" t="s">
        <v>245</v>
      </c>
      <c r="AG208" s="160" t="s">
        <v>245</v>
      </c>
      <c r="AH208" s="160" t="s">
        <v>245</v>
      </c>
      <c r="AI208" s="160">
        <v>154504787</v>
      </c>
      <c r="AJ208" s="167" t="s">
        <v>173</v>
      </c>
      <c r="AK208" s="165">
        <v>41285</v>
      </c>
      <c r="AL208" s="168"/>
      <c r="AM208" s="168"/>
      <c r="AN208" s="197"/>
    </row>
    <row r="209" spans="1:352" customFormat="1" ht="15.75" x14ac:dyDescent="0.3">
      <c r="A209" s="252"/>
      <c r="B209" s="29" t="s">
        <v>323</v>
      </c>
      <c r="C209" s="1" t="s">
        <v>174</v>
      </c>
      <c r="D209" s="1" t="s">
        <v>600</v>
      </c>
      <c r="E209" s="1" t="s">
        <v>252</v>
      </c>
      <c r="F209" s="1">
        <v>23105933789</v>
      </c>
      <c r="G209" s="1"/>
      <c r="H209" s="1"/>
      <c r="I209" s="1"/>
      <c r="J209" s="1"/>
      <c r="K209" s="1" t="s">
        <v>175</v>
      </c>
      <c r="L209" s="14" t="s">
        <v>238</v>
      </c>
      <c r="M209" s="14"/>
      <c r="N209" s="1"/>
      <c r="O209" s="1"/>
      <c r="P209" s="1"/>
      <c r="Q209" s="1"/>
      <c r="R209" s="1"/>
      <c r="S209" s="1"/>
      <c r="T209" s="1" t="s">
        <v>243</v>
      </c>
      <c r="U209" s="160"/>
      <c r="V209" s="83"/>
      <c r="W209" s="238" t="str">
        <f>IF(V209=Hoja1!$C$2,Hoja1!$D$2,IF('1-Base de Datos'!V209=Hoja1!$C$3,Hoja1!$D$3,IF('1-Base de Datos'!V209=Hoja1!$C$4,Hoja1!$D$4,IF('1-Base de Datos'!V209=Hoja1!$C$5,Hoja1!$D$5,IF('1-Base de Datos'!V209=Hoja1!$C$6,Hoja1!$D$6,IF(V209=Hoja1!$C$7,Hoja1!$D$7,IF('1-Base de Datos'!V209=Hoja1!$C$8,Hoja1!$D$8,IF('1-Base de Datos'!V209=Hoja1!$C$9,Hoja1!$D$9,IF('1-Base de Datos'!V209=Hoja1!$C$10,Hoja1!$D$10,IF('1-Base de Datos'!V209=Hoja1!$C$11,Hoja1!$D$11,IF('1-Base de Datos'!V209=Hoja1!$C$12,Hoja1!$D$12," ")))))))))))</f>
        <v xml:space="preserve"> </v>
      </c>
      <c r="X209" s="115"/>
      <c r="Y209" s="83"/>
      <c r="Z209" s="246"/>
      <c r="AA209" s="154"/>
      <c r="AB209" s="1" t="s">
        <v>246</v>
      </c>
      <c r="AC209" s="1" t="s">
        <v>245</v>
      </c>
      <c r="AD209" s="1" t="s">
        <v>245</v>
      </c>
      <c r="AE209" s="1" t="s">
        <v>245</v>
      </c>
      <c r="AF209" s="1" t="s">
        <v>245</v>
      </c>
      <c r="AG209" s="1" t="s">
        <v>245</v>
      </c>
      <c r="AH209" s="1" t="s">
        <v>245</v>
      </c>
      <c r="AI209" s="1">
        <v>155066595</v>
      </c>
      <c r="AJ209" s="93"/>
      <c r="AK209" s="3">
        <v>41592</v>
      </c>
      <c r="AL209" s="2"/>
      <c r="AM209" s="2"/>
      <c r="AN209" s="10"/>
      <c r="AO209" s="252"/>
      <c r="AP209" s="252"/>
      <c r="AQ209" s="252"/>
      <c r="AR209" s="252"/>
      <c r="AS209" s="252"/>
      <c r="AT209" s="252"/>
      <c r="AU209" s="252"/>
      <c r="AV209" s="252"/>
      <c r="AW209" s="252"/>
      <c r="AX209" s="252"/>
      <c r="AY209" s="252"/>
      <c r="AZ209" s="252"/>
      <c r="BA209" s="252"/>
      <c r="BB209" s="252"/>
      <c r="BC209" s="252"/>
      <c r="BD209" s="252"/>
      <c r="BE209" s="252"/>
      <c r="BF209" s="252"/>
      <c r="BG209" s="252"/>
      <c r="BH209" s="252"/>
      <c r="BI209" s="252"/>
      <c r="BJ209" s="252"/>
      <c r="BK209" s="252"/>
      <c r="BL209" s="252"/>
      <c r="BM209" s="252"/>
      <c r="BN209" s="252"/>
      <c r="BO209" s="252"/>
      <c r="BP209" s="252"/>
      <c r="BQ209" s="252"/>
      <c r="BR209" s="252"/>
      <c r="BS209" s="252"/>
      <c r="BT209" s="252"/>
      <c r="BU209" s="252"/>
      <c r="BV209" s="252"/>
      <c r="BW209" s="252"/>
      <c r="BX209" s="252"/>
      <c r="BY209" s="252"/>
      <c r="BZ209" s="252"/>
      <c r="CA209" s="252"/>
      <c r="CB209" s="252"/>
      <c r="CC209" s="252"/>
      <c r="CD209" s="252"/>
      <c r="CE209" s="252"/>
      <c r="CF209" s="252"/>
      <c r="CG209" s="252"/>
      <c r="CH209" s="252"/>
      <c r="CI209" s="252"/>
      <c r="CJ209" s="252"/>
      <c r="CK209" s="252"/>
      <c r="CL209" s="252"/>
      <c r="CM209" s="252"/>
      <c r="CN209" s="252"/>
      <c r="CO209" s="252"/>
      <c r="CP209" s="252"/>
      <c r="CQ209" s="252"/>
      <c r="CR209" s="252"/>
      <c r="CS209" s="252"/>
      <c r="CT209" s="252"/>
      <c r="CU209" s="252"/>
      <c r="CV209" s="252"/>
      <c r="CW209" s="252"/>
      <c r="CX209" s="252"/>
      <c r="CY209" s="252"/>
      <c r="CZ209" s="252"/>
      <c r="DA209" s="252"/>
      <c r="DB209" s="252"/>
      <c r="DC209" s="252"/>
      <c r="DD209" s="252"/>
      <c r="DE209" s="252"/>
      <c r="DF209" s="252"/>
      <c r="DG209" s="252"/>
      <c r="DH209" s="252"/>
      <c r="DI209" s="252"/>
      <c r="DJ209" s="252"/>
      <c r="DK209" s="252"/>
      <c r="DL209" s="252"/>
      <c r="DM209" s="252"/>
      <c r="DN209" s="252"/>
      <c r="DO209" s="252"/>
      <c r="DP209" s="252"/>
      <c r="DQ209" s="252"/>
      <c r="DR209" s="252"/>
      <c r="DS209" s="252"/>
      <c r="DT209" s="252"/>
      <c r="DU209" s="252"/>
      <c r="DV209" s="252"/>
      <c r="DW209" s="252"/>
      <c r="DX209" s="252"/>
      <c r="DY209" s="252"/>
      <c r="DZ209" s="252"/>
      <c r="EA209" s="252"/>
      <c r="EB209" s="252"/>
      <c r="EC209" s="252"/>
      <c r="ED209" s="252"/>
      <c r="EE209" s="252"/>
      <c r="EF209" s="252"/>
      <c r="EG209" s="252"/>
      <c r="EH209" s="252"/>
      <c r="EI209" s="252"/>
      <c r="EJ209" s="252"/>
      <c r="EK209" s="252"/>
      <c r="EL209" s="252"/>
      <c r="EM209" s="252"/>
      <c r="EN209" s="252"/>
      <c r="EO209" s="252"/>
      <c r="EP209" s="252"/>
      <c r="EQ209" s="252"/>
      <c r="ER209" s="252"/>
      <c r="ES209" s="252"/>
      <c r="ET209" s="252"/>
      <c r="EU209" s="252"/>
      <c r="EV209" s="252"/>
      <c r="EW209" s="252"/>
      <c r="EX209" s="252"/>
      <c r="EY209" s="252"/>
      <c r="EZ209" s="252"/>
      <c r="FA209" s="252"/>
      <c r="FB209" s="252"/>
      <c r="FC209" s="252"/>
      <c r="FD209" s="252"/>
      <c r="FE209" s="252"/>
      <c r="FF209" s="252"/>
      <c r="FG209" s="252"/>
      <c r="FH209" s="252"/>
      <c r="FI209" s="252"/>
      <c r="FJ209" s="252"/>
      <c r="FK209" s="252"/>
      <c r="FL209" s="252"/>
      <c r="FM209" s="252"/>
      <c r="FN209" s="252"/>
      <c r="FO209" s="252"/>
      <c r="FP209" s="252"/>
      <c r="FQ209" s="252"/>
      <c r="FR209" s="252"/>
      <c r="FS209" s="252"/>
      <c r="FT209" s="252"/>
      <c r="FU209" s="252"/>
      <c r="FV209" s="252"/>
      <c r="FW209" s="252"/>
      <c r="FX209" s="252"/>
      <c r="FY209" s="252"/>
      <c r="FZ209" s="252"/>
      <c r="GA209" s="252"/>
      <c r="GB209" s="252"/>
      <c r="GC209" s="252"/>
      <c r="GD209" s="252"/>
      <c r="GE209" s="252"/>
      <c r="GF209" s="252"/>
      <c r="GG209" s="252"/>
      <c r="GH209" s="252"/>
      <c r="GI209" s="252"/>
      <c r="GJ209" s="252"/>
      <c r="GK209" s="252"/>
      <c r="GL209" s="252"/>
      <c r="GM209" s="252"/>
      <c r="GN209" s="252"/>
      <c r="GO209" s="252"/>
      <c r="GP209" s="252"/>
      <c r="GQ209" s="252"/>
      <c r="GR209" s="252"/>
      <c r="GS209" s="252"/>
      <c r="GT209" s="252"/>
      <c r="GU209" s="252"/>
      <c r="GV209" s="252"/>
      <c r="GW209" s="252"/>
      <c r="GX209" s="252"/>
      <c r="GY209" s="252"/>
      <c r="GZ209" s="252"/>
      <c r="HA209" s="252"/>
      <c r="HB209" s="252"/>
      <c r="HC209" s="252"/>
      <c r="HD209" s="252"/>
      <c r="HE209" s="252"/>
      <c r="HF209" s="252"/>
      <c r="HG209" s="252"/>
      <c r="HH209" s="252"/>
      <c r="HI209" s="252"/>
      <c r="HJ209" s="252"/>
      <c r="HK209" s="252"/>
      <c r="HL209" s="252"/>
      <c r="HM209" s="252"/>
      <c r="HN209" s="252"/>
      <c r="HO209" s="252"/>
      <c r="HP209" s="252"/>
      <c r="HQ209" s="252"/>
      <c r="HR209" s="252"/>
      <c r="HS209" s="252"/>
      <c r="HT209" s="252"/>
      <c r="HU209" s="252"/>
      <c r="HV209" s="252"/>
      <c r="HW209" s="252"/>
      <c r="HX209" s="252"/>
      <c r="HY209" s="252"/>
      <c r="HZ209" s="252"/>
      <c r="IA209" s="252"/>
      <c r="IB209" s="252"/>
      <c r="IC209" s="252"/>
      <c r="ID209" s="252"/>
      <c r="IE209" s="252"/>
      <c r="IF209" s="252"/>
      <c r="IG209" s="252"/>
      <c r="IH209" s="252"/>
      <c r="II209" s="252"/>
      <c r="IJ209" s="252"/>
      <c r="IK209" s="252"/>
      <c r="IL209" s="252"/>
      <c r="IM209" s="252"/>
      <c r="IN209" s="252"/>
      <c r="IO209" s="252"/>
      <c r="IP209" s="252"/>
      <c r="IQ209" s="252"/>
      <c r="IR209" s="252"/>
      <c r="IS209" s="252"/>
      <c r="IT209" s="252"/>
      <c r="IU209" s="252"/>
      <c r="IV209" s="252"/>
      <c r="IW209" s="252"/>
      <c r="IX209" s="252"/>
      <c r="IY209" s="252"/>
      <c r="IZ209" s="252"/>
      <c r="JA209" s="252"/>
      <c r="JB209" s="252"/>
      <c r="JC209" s="252"/>
      <c r="JD209" s="252"/>
      <c r="JE209" s="252"/>
      <c r="JF209" s="252"/>
      <c r="JG209" s="252"/>
      <c r="JH209" s="252"/>
      <c r="JI209" s="252"/>
      <c r="JJ209" s="252"/>
      <c r="JK209" s="252"/>
      <c r="JL209" s="252"/>
      <c r="JM209" s="252"/>
      <c r="JN209" s="252"/>
      <c r="JO209" s="252"/>
      <c r="JP209" s="252"/>
      <c r="JQ209" s="252"/>
      <c r="JR209" s="252"/>
      <c r="JS209" s="252"/>
      <c r="JT209" s="252"/>
      <c r="JU209" s="252"/>
      <c r="JV209" s="252"/>
      <c r="JW209" s="252"/>
      <c r="JX209" s="252"/>
      <c r="JY209" s="252"/>
      <c r="JZ209" s="252"/>
      <c r="KA209" s="252"/>
      <c r="KB209" s="252"/>
      <c r="KC209" s="252"/>
      <c r="KD209" s="252"/>
      <c r="KE209" s="252"/>
      <c r="KF209" s="252"/>
      <c r="KG209" s="252"/>
      <c r="KH209" s="252"/>
      <c r="KI209" s="252"/>
      <c r="KJ209" s="252"/>
      <c r="KK209" s="252"/>
      <c r="KL209" s="252"/>
      <c r="KM209" s="252"/>
      <c r="KN209" s="252"/>
      <c r="KO209" s="252"/>
      <c r="KP209" s="252"/>
      <c r="KQ209" s="252"/>
      <c r="KR209" s="252"/>
      <c r="KS209" s="252"/>
      <c r="KT209" s="252"/>
      <c r="KU209" s="252"/>
      <c r="KV209" s="252"/>
      <c r="KW209" s="252"/>
      <c r="KX209" s="252"/>
      <c r="KY209" s="252"/>
      <c r="KZ209" s="252"/>
      <c r="LA209" s="252"/>
      <c r="LB209" s="252"/>
      <c r="LC209" s="252"/>
      <c r="LD209" s="252"/>
      <c r="LE209" s="252"/>
      <c r="LF209" s="252"/>
      <c r="LG209" s="252"/>
      <c r="LH209" s="252"/>
      <c r="LI209" s="252"/>
      <c r="LJ209" s="252"/>
      <c r="LK209" s="252"/>
      <c r="LL209" s="252"/>
      <c r="LM209" s="252"/>
      <c r="LN209" s="252"/>
      <c r="LO209" s="252"/>
      <c r="LP209" s="252"/>
      <c r="LQ209" s="252"/>
      <c r="LR209" s="252"/>
      <c r="LS209" s="252"/>
      <c r="LT209" s="252"/>
      <c r="LU209" s="252"/>
      <c r="LV209" s="252"/>
      <c r="LW209" s="252"/>
      <c r="LX209" s="252"/>
      <c r="LY209" s="252"/>
      <c r="LZ209" s="252"/>
      <c r="MA209" s="252"/>
      <c r="MB209" s="252"/>
      <c r="MC209" s="252"/>
      <c r="MD209" s="252"/>
      <c r="ME209" s="252"/>
      <c r="MF209" s="252"/>
      <c r="MG209" s="252"/>
      <c r="MH209" s="252"/>
      <c r="MI209" s="252"/>
      <c r="MJ209" s="252"/>
      <c r="MK209" s="252"/>
      <c r="ML209" s="252"/>
      <c r="MM209" s="252"/>
      <c r="MN209" s="252"/>
    </row>
    <row r="210" spans="1:352" ht="15.75" x14ac:dyDescent="0.3">
      <c r="B210" s="190" t="s">
        <v>324</v>
      </c>
      <c r="C210" s="160" t="s">
        <v>176</v>
      </c>
      <c r="D210" s="160" t="s">
        <v>599</v>
      </c>
      <c r="E210" s="160" t="s">
        <v>252</v>
      </c>
      <c r="F210" s="160">
        <v>27298112901</v>
      </c>
      <c r="G210" s="160">
        <v>1</v>
      </c>
      <c r="H210" s="160"/>
      <c r="I210" s="160"/>
      <c r="J210" s="160"/>
      <c r="K210" s="160" t="s">
        <v>902</v>
      </c>
      <c r="L210" s="151" t="s">
        <v>1017</v>
      </c>
      <c r="M210" s="151" t="s">
        <v>368</v>
      </c>
      <c r="N210" s="160" t="s">
        <v>367</v>
      </c>
      <c r="O210" s="160"/>
      <c r="P210" s="160" t="s">
        <v>367</v>
      </c>
      <c r="Q210" s="160"/>
      <c r="R210" s="160"/>
      <c r="S210" s="160"/>
      <c r="T210" s="160" t="s">
        <v>251</v>
      </c>
      <c r="U210" s="160"/>
      <c r="V210" s="152"/>
      <c r="W210" s="238" t="str">
        <f>IF(V210=Hoja1!$C$2,Hoja1!$D$2,IF('1-Base de Datos'!V210=Hoja1!$C$3,Hoja1!$D$3,IF('1-Base de Datos'!V210=Hoja1!$C$4,Hoja1!$D$4,IF('1-Base de Datos'!V210=Hoja1!$C$5,Hoja1!$D$5,IF('1-Base de Datos'!V210=Hoja1!$C$6,Hoja1!$D$6,IF(V210=Hoja1!$C$7,Hoja1!$D$7,IF('1-Base de Datos'!V210=Hoja1!$C$8,Hoja1!$D$8,IF('1-Base de Datos'!V210=Hoja1!$C$9,Hoja1!$D$9,IF('1-Base de Datos'!V210=Hoja1!$C$10,Hoja1!$D$10,IF('1-Base de Datos'!V210=Hoja1!$C$11,Hoja1!$D$11,IF('1-Base de Datos'!V210=Hoja1!$C$12,Hoja1!$D$12," ")))))))))))</f>
        <v xml:space="preserve"> </v>
      </c>
      <c r="X210" s="162"/>
      <c r="Y210" s="169"/>
      <c r="Z210" s="246"/>
      <c r="AA210" s="154"/>
      <c r="AB210" s="160" t="s">
        <v>244</v>
      </c>
      <c r="AC210" s="160" t="s">
        <v>245</v>
      </c>
      <c r="AD210" s="160" t="s">
        <v>245</v>
      </c>
      <c r="AE210" s="160" t="s">
        <v>245</v>
      </c>
      <c r="AF210" s="160" t="s">
        <v>245</v>
      </c>
      <c r="AG210" s="160" t="s">
        <v>245</v>
      </c>
      <c r="AH210" s="160" t="s">
        <v>245</v>
      </c>
      <c r="AI210" s="160">
        <v>154551760</v>
      </c>
      <c r="AJ210" s="167" t="s">
        <v>177</v>
      </c>
      <c r="AK210" s="165">
        <v>41492</v>
      </c>
      <c r="AL210" s="168"/>
      <c r="AM210" s="168"/>
      <c r="AN210" s="197"/>
    </row>
    <row r="211" spans="1:352" customFormat="1" ht="15.75" x14ac:dyDescent="0.3">
      <c r="A211" s="252"/>
      <c r="B211" s="27" t="s">
        <v>325</v>
      </c>
      <c r="C211" s="1" t="s">
        <v>178</v>
      </c>
      <c r="D211" s="1" t="s">
        <v>600</v>
      </c>
      <c r="E211" s="1" t="s">
        <v>252</v>
      </c>
      <c r="F211" s="1">
        <v>20328331005</v>
      </c>
      <c r="G211" s="1"/>
      <c r="H211" s="1"/>
      <c r="I211" s="1"/>
      <c r="J211" s="1"/>
      <c r="K211" s="1" t="s">
        <v>1010</v>
      </c>
      <c r="L211" s="14" t="s">
        <v>239</v>
      </c>
      <c r="M211" s="14" t="s">
        <v>368</v>
      </c>
      <c r="N211" s="1" t="s">
        <v>367</v>
      </c>
      <c r="O211" s="1"/>
      <c r="P211" s="1" t="s">
        <v>367</v>
      </c>
      <c r="Q211" s="1"/>
      <c r="R211" s="1"/>
      <c r="S211" s="1"/>
      <c r="T211" s="1" t="s">
        <v>243</v>
      </c>
      <c r="U211" s="160"/>
      <c r="V211" s="83"/>
      <c r="W211" s="238" t="str">
        <f>IF(V211=Hoja1!$C$2,Hoja1!$D$2,IF('1-Base de Datos'!V211=Hoja1!$C$3,Hoja1!$D$3,IF('1-Base de Datos'!V211=Hoja1!$C$4,Hoja1!$D$4,IF('1-Base de Datos'!V211=Hoja1!$C$5,Hoja1!$D$5,IF('1-Base de Datos'!V211=Hoja1!$C$6,Hoja1!$D$6,IF(V211=Hoja1!$C$7,Hoja1!$D$7,IF('1-Base de Datos'!V211=Hoja1!$C$8,Hoja1!$D$8,IF('1-Base de Datos'!V211=Hoja1!$C$9,Hoja1!$D$9,IF('1-Base de Datos'!V211=Hoja1!$C$10,Hoja1!$D$10,IF('1-Base de Datos'!V211=Hoja1!$C$11,Hoja1!$D$11,IF('1-Base de Datos'!V211=Hoja1!$C$12,Hoja1!$D$12," ")))))))))))</f>
        <v xml:space="preserve"> </v>
      </c>
      <c r="X211" s="115"/>
      <c r="Y211" s="83"/>
      <c r="Z211" s="246"/>
      <c r="AA211" s="154"/>
      <c r="AB211" s="1" t="s">
        <v>244</v>
      </c>
      <c r="AC211" s="1" t="s">
        <v>245</v>
      </c>
      <c r="AD211" s="1" t="s">
        <v>245</v>
      </c>
      <c r="AE211" s="1" t="s">
        <v>247</v>
      </c>
      <c r="AF211" s="1" t="s">
        <v>245</v>
      </c>
      <c r="AG211" s="1" t="s">
        <v>245</v>
      </c>
      <c r="AH211" s="1" t="s">
        <v>245</v>
      </c>
      <c r="AI211" s="1">
        <v>156223797</v>
      </c>
      <c r="AJ211" s="92"/>
      <c r="AK211" s="3">
        <v>42093</v>
      </c>
      <c r="AL211" s="5"/>
      <c r="AM211" s="5"/>
      <c r="AN211" s="4"/>
      <c r="AO211" s="252"/>
      <c r="AP211" s="252"/>
      <c r="AQ211" s="252"/>
      <c r="AR211" s="252"/>
      <c r="AS211" s="252"/>
      <c r="AT211" s="252"/>
      <c r="AU211" s="252"/>
      <c r="AV211" s="252"/>
      <c r="AW211" s="252"/>
      <c r="AX211" s="252"/>
      <c r="AY211" s="252"/>
      <c r="AZ211" s="252"/>
      <c r="BA211" s="252"/>
      <c r="BB211" s="252"/>
      <c r="BC211" s="252"/>
      <c r="BD211" s="252"/>
      <c r="BE211" s="252"/>
      <c r="BF211" s="252"/>
      <c r="BG211" s="252"/>
      <c r="BH211" s="252"/>
      <c r="BI211" s="252"/>
      <c r="BJ211" s="252"/>
      <c r="BK211" s="252"/>
      <c r="BL211" s="252"/>
      <c r="BM211" s="252"/>
      <c r="BN211" s="252"/>
      <c r="BO211" s="252"/>
      <c r="BP211" s="252"/>
      <c r="BQ211" s="252"/>
      <c r="BR211" s="252"/>
      <c r="BS211" s="252"/>
      <c r="BT211" s="252"/>
      <c r="BU211" s="252"/>
      <c r="BV211" s="252"/>
      <c r="BW211" s="252"/>
      <c r="BX211" s="252"/>
      <c r="BY211" s="252"/>
      <c r="BZ211" s="252"/>
      <c r="CA211" s="252"/>
      <c r="CB211" s="252"/>
      <c r="CC211" s="252"/>
      <c r="CD211" s="252"/>
      <c r="CE211" s="252"/>
      <c r="CF211" s="252"/>
      <c r="CG211" s="252"/>
      <c r="CH211" s="252"/>
      <c r="CI211" s="252"/>
      <c r="CJ211" s="252"/>
      <c r="CK211" s="252"/>
      <c r="CL211" s="252"/>
      <c r="CM211" s="252"/>
      <c r="CN211" s="252"/>
      <c r="CO211" s="252"/>
      <c r="CP211" s="252"/>
      <c r="CQ211" s="252"/>
      <c r="CR211" s="252"/>
      <c r="CS211" s="252"/>
      <c r="CT211" s="252"/>
      <c r="CU211" s="252"/>
      <c r="CV211" s="252"/>
      <c r="CW211" s="252"/>
      <c r="CX211" s="252"/>
      <c r="CY211" s="252"/>
      <c r="CZ211" s="252"/>
      <c r="DA211" s="252"/>
      <c r="DB211" s="252"/>
      <c r="DC211" s="252"/>
      <c r="DD211" s="252"/>
      <c r="DE211" s="252"/>
      <c r="DF211" s="252"/>
      <c r="DG211" s="252"/>
      <c r="DH211" s="252"/>
      <c r="DI211" s="252"/>
      <c r="DJ211" s="252"/>
      <c r="DK211" s="252"/>
      <c r="DL211" s="252"/>
      <c r="DM211" s="252"/>
      <c r="DN211" s="252"/>
      <c r="DO211" s="252"/>
      <c r="DP211" s="252"/>
      <c r="DQ211" s="252"/>
      <c r="DR211" s="252"/>
      <c r="DS211" s="252"/>
      <c r="DT211" s="252"/>
      <c r="DU211" s="252"/>
      <c r="DV211" s="252"/>
      <c r="DW211" s="252"/>
      <c r="DX211" s="252"/>
      <c r="DY211" s="252"/>
      <c r="DZ211" s="252"/>
      <c r="EA211" s="252"/>
      <c r="EB211" s="252"/>
      <c r="EC211" s="252"/>
      <c r="ED211" s="252"/>
      <c r="EE211" s="252"/>
      <c r="EF211" s="252"/>
      <c r="EG211" s="252"/>
      <c r="EH211" s="252"/>
      <c r="EI211" s="252"/>
      <c r="EJ211" s="252"/>
      <c r="EK211" s="252"/>
      <c r="EL211" s="252"/>
      <c r="EM211" s="252"/>
      <c r="EN211" s="252"/>
      <c r="EO211" s="252"/>
      <c r="EP211" s="252"/>
      <c r="EQ211" s="252"/>
      <c r="ER211" s="252"/>
      <c r="ES211" s="252"/>
      <c r="ET211" s="252"/>
      <c r="EU211" s="252"/>
      <c r="EV211" s="252"/>
      <c r="EW211" s="252"/>
      <c r="EX211" s="252"/>
      <c r="EY211" s="252"/>
      <c r="EZ211" s="252"/>
      <c r="FA211" s="252"/>
      <c r="FB211" s="252"/>
      <c r="FC211" s="252"/>
      <c r="FD211" s="252"/>
      <c r="FE211" s="252"/>
      <c r="FF211" s="252"/>
      <c r="FG211" s="252"/>
      <c r="FH211" s="252"/>
      <c r="FI211" s="252"/>
      <c r="FJ211" s="252"/>
      <c r="FK211" s="252"/>
      <c r="FL211" s="252"/>
      <c r="FM211" s="252"/>
      <c r="FN211" s="252"/>
      <c r="FO211" s="252"/>
      <c r="FP211" s="252"/>
      <c r="FQ211" s="252"/>
      <c r="FR211" s="252"/>
      <c r="FS211" s="252"/>
      <c r="FT211" s="252"/>
      <c r="FU211" s="252"/>
      <c r="FV211" s="252"/>
      <c r="FW211" s="252"/>
      <c r="FX211" s="252"/>
      <c r="FY211" s="252"/>
      <c r="FZ211" s="252"/>
      <c r="GA211" s="252"/>
      <c r="GB211" s="252"/>
      <c r="GC211" s="252"/>
      <c r="GD211" s="252"/>
      <c r="GE211" s="252"/>
      <c r="GF211" s="252"/>
      <c r="GG211" s="252"/>
      <c r="GH211" s="252"/>
      <c r="GI211" s="252"/>
      <c r="GJ211" s="252"/>
      <c r="GK211" s="252"/>
      <c r="GL211" s="252"/>
      <c r="GM211" s="252"/>
      <c r="GN211" s="252"/>
      <c r="GO211" s="252"/>
      <c r="GP211" s="252"/>
      <c r="GQ211" s="252"/>
      <c r="GR211" s="252"/>
      <c r="GS211" s="252"/>
      <c r="GT211" s="252"/>
      <c r="GU211" s="252"/>
      <c r="GV211" s="252"/>
      <c r="GW211" s="252"/>
      <c r="GX211" s="252"/>
      <c r="GY211" s="252"/>
      <c r="GZ211" s="252"/>
      <c r="HA211" s="252"/>
      <c r="HB211" s="252"/>
      <c r="HC211" s="252"/>
      <c r="HD211" s="252"/>
      <c r="HE211" s="252"/>
      <c r="HF211" s="252"/>
      <c r="HG211" s="252"/>
      <c r="HH211" s="252"/>
      <c r="HI211" s="252"/>
      <c r="HJ211" s="252"/>
      <c r="HK211" s="252"/>
      <c r="HL211" s="252"/>
      <c r="HM211" s="252"/>
      <c r="HN211" s="252"/>
      <c r="HO211" s="252"/>
      <c r="HP211" s="252"/>
      <c r="HQ211" s="252"/>
      <c r="HR211" s="252"/>
      <c r="HS211" s="252"/>
      <c r="HT211" s="252"/>
      <c r="HU211" s="252"/>
      <c r="HV211" s="252"/>
      <c r="HW211" s="252"/>
      <c r="HX211" s="252"/>
      <c r="HY211" s="252"/>
      <c r="HZ211" s="252"/>
      <c r="IA211" s="252"/>
      <c r="IB211" s="252"/>
      <c r="IC211" s="252"/>
      <c r="ID211" s="252"/>
      <c r="IE211" s="252"/>
      <c r="IF211" s="252"/>
      <c r="IG211" s="252"/>
      <c r="IH211" s="252"/>
      <c r="II211" s="252"/>
      <c r="IJ211" s="252"/>
      <c r="IK211" s="252"/>
      <c r="IL211" s="252"/>
      <c r="IM211" s="252"/>
      <c r="IN211" s="252"/>
      <c r="IO211" s="252"/>
      <c r="IP211" s="252"/>
      <c r="IQ211" s="252"/>
      <c r="IR211" s="252"/>
      <c r="IS211" s="252"/>
      <c r="IT211" s="252"/>
      <c r="IU211" s="252"/>
      <c r="IV211" s="252"/>
      <c r="IW211" s="252"/>
      <c r="IX211" s="252"/>
      <c r="IY211" s="252"/>
      <c r="IZ211" s="252"/>
      <c r="JA211" s="252"/>
      <c r="JB211" s="252"/>
      <c r="JC211" s="252"/>
      <c r="JD211" s="252"/>
      <c r="JE211" s="252"/>
      <c r="JF211" s="252"/>
      <c r="JG211" s="252"/>
      <c r="JH211" s="252"/>
      <c r="JI211" s="252"/>
      <c r="JJ211" s="252"/>
      <c r="JK211" s="252"/>
      <c r="JL211" s="252"/>
      <c r="JM211" s="252"/>
      <c r="JN211" s="252"/>
      <c r="JO211" s="252"/>
      <c r="JP211" s="252"/>
      <c r="JQ211" s="252"/>
      <c r="JR211" s="252"/>
      <c r="JS211" s="252"/>
      <c r="JT211" s="252"/>
      <c r="JU211" s="252"/>
      <c r="JV211" s="252"/>
      <c r="JW211" s="252"/>
      <c r="JX211" s="252"/>
      <c r="JY211" s="252"/>
      <c r="JZ211" s="252"/>
      <c r="KA211" s="252"/>
      <c r="KB211" s="252"/>
      <c r="KC211" s="252"/>
      <c r="KD211" s="252"/>
      <c r="KE211" s="252"/>
      <c r="KF211" s="252"/>
      <c r="KG211" s="252"/>
      <c r="KH211" s="252"/>
      <c r="KI211" s="252"/>
      <c r="KJ211" s="252"/>
      <c r="KK211" s="252"/>
      <c r="KL211" s="252"/>
      <c r="KM211" s="252"/>
      <c r="KN211" s="252"/>
      <c r="KO211" s="252"/>
      <c r="KP211" s="252"/>
      <c r="KQ211" s="252"/>
      <c r="KR211" s="252"/>
      <c r="KS211" s="252"/>
      <c r="KT211" s="252"/>
      <c r="KU211" s="252"/>
      <c r="KV211" s="252"/>
      <c r="KW211" s="252"/>
      <c r="KX211" s="252"/>
      <c r="KY211" s="252"/>
      <c r="KZ211" s="252"/>
      <c r="LA211" s="252"/>
      <c r="LB211" s="252"/>
      <c r="LC211" s="252"/>
      <c r="LD211" s="252"/>
      <c r="LE211" s="252"/>
      <c r="LF211" s="252"/>
      <c r="LG211" s="252"/>
      <c r="LH211" s="252"/>
      <c r="LI211" s="252"/>
      <c r="LJ211" s="252"/>
      <c r="LK211" s="252"/>
      <c r="LL211" s="252"/>
      <c r="LM211" s="252"/>
      <c r="LN211" s="252"/>
      <c r="LO211" s="252"/>
      <c r="LP211" s="252"/>
      <c r="LQ211" s="252"/>
      <c r="LR211" s="252"/>
      <c r="LS211" s="252"/>
      <c r="LT211" s="252"/>
      <c r="LU211" s="252"/>
      <c r="LV211" s="252"/>
      <c r="LW211" s="252"/>
      <c r="LX211" s="252"/>
      <c r="LY211" s="252"/>
      <c r="LZ211" s="252"/>
      <c r="MA211" s="252"/>
      <c r="MB211" s="252"/>
      <c r="MC211" s="252"/>
      <c r="MD211" s="252"/>
      <c r="ME211" s="252"/>
      <c r="MF211" s="252"/>
      <c r="MG211" s="252"/>
      <c r="MH211" s="252"/>
      <c r="MI211" s="252"/>
      <c r="MJ211" s="252"/>
      <c r="MK211" s="252"/>
      <c r="ML211" s="252"/>
      <c r="MM211" s="252"/>
      <c r="MN211" s="252"/>
    </row>
    <row r="212" spans="1:352" ht="15.75" x14ac:dyDescent="0.3">
      <c r="B212" s="190" t="s">
        <v>326</v>
      </c>
      <c r="C212" s="160" t="s">
        <v>179</v>
      </c>
      <c r="D212" s="160" t="s">
        <v>599</v>
      </c>
      <c r="E212" s="160" t="s">
        <v>252</v>
      </c>
      <c r="F212" s="160">
        <v>20286766758</v>
      </c>
      <c r="G212" s="160">
        <v>1</v>
      </c>
      <c r="H212" s="160"/>
      <c r="I212" s="160"/>
      <c r="J212" s="160"/>
      <c r="K212" s="160" t="s">
        <v>1039</v>
      </c>
      <c r="L212" s="151" t="s">
        <v>477</v>
      </c>
      <c r="M212" s="151"/>
      <c r="N212" s="160"/>
      <c r="O212" s="160"/>
      <c r="P212" s="160"/>
      <c r="Q212" s="160"/>
      <c r="R212" s="160"/>
      <c r="S212" s="160"/>
      <c r="T212" s="160" t="s">
        <v>243</v>
      </c>
      <c r="U212" s="160" t="s">
        <v>1056</v>
      </c>
      <c r="V212" s="152" t="s">
        <v>99</v>
      </c>
      <c r="W212" s="238">
        <f>IF(V212=Hoja1!$C$2,Hoja1!$D$2,IF('1-Base de Datos'!V212=Hoja1!$C$3,Hoja1!$D$3,IF('1-Base de Datos'!V212=Hoja1!$C$4,Hoja1!$D$4,IF('1-Base de Datos'!V212=Hoja1!$C$5,Hoja1!$D$5,IF('1-Base de Datos'!V212=Hoja1!$C$6,Hoja1!$D$6,IF(V212=Hoja1!$C$7,Hoja1!$D$7,IF('1-Base de Datos'!V212=Hoja1!$C$8,Hoja1!$D$8,IF('1-Base de Datos'!V212=Hoja1!$C$9,Hoja1!$D$9,IF('1-Base de Datos'!V212=Hoja1!$C$10,Hoja1!$D$10,IF('1-Base de Datos'!V212=Hoja1!$C$11,Hoja1!$D$11,IF('1-Base de Datos'!V212=Hoja1!$C$12,Hoja1!$D$12," ")))))))))))</f>
        <v>1043696.27</v>
      </c>
      <c r="X212" s="162">
        <v>770500</v>
      </c>
      <c r="Y212" s="161" t="s">
        <v>360</v>
      </c>
      <c r="Z212" s="246" t="s">
        <v>91</v>
      </c>
      <c r="AA212" s="154" t="s">
        <v>91</v>
      </c>
      <c r="AB212" s="160" t="s">
        <v>244</v>
      </c>
      <c r="AC212" s="160" t="s">
        <v>245</v>
      </c>
      <c r="AD212" s="160" t="s">
        <v>245</v>
      </c>
      <c r="AE212" s="160" t="s">
        <v>245</v>
      </c>
      <c r="AF212" s="160" t="s">
        <v>245</v>
      </c>
      <c r="AG212" s="160" t="s">
        <v>245</v>
      </c>
      <c r="AH212" s="160" t="s">
        <v>245</v>
      </c>
      <c r="AI212" s="160">
        <v>155011883</v>
      </c>
      <c r="AJ212" s="167" t="s">
        <v>180</v>
      </c>
      <c r="AK212" s="165">
        <v>41321</v>
      </c>
      <c r="AL212" s="168"/>
      <c r="AM212" s="168"/>
      <c r="AN212" s="197"/>
    </row>
    <row r="213" spans="1:352" ht="15.75" x14ac:dyDescent="0.3">
      <c r="B213" s="190" t="s">
        <v>327</v>
      </c>
      <c r="C213" s="160" t="s">
        <v>181</v>
      </c>
      <c r="D213" s="160" t="s">
        <v>599</v>
      </c>
      <c r="E213" s="160" t="s">
        <v>252</v>
      </c>
      <c r="F213" s="160">
        <v>27009304083</v>
      </c>
      <c r="G213" s="160">
        <v>1</v>
      </c>
      <c r="H213" s="160"/>
      <c r="I213" s="160"/>
      <c r="J213" s="160"/>
      <c r="K213" s="160" t="s">
        <v>1022</v>
      </c>
      <c r="L213" s="151" t="s">
        <v>1017</v>
      </c>
      <c r="M213" s="151"/>
      <c r="N213" s="160"/>
      <c r="O213" s="160"/>
      <c r="P213" s="160"/>
      <c r="Q213" s="160"/>
      <c r="R213" s="160"/>
      <c r="S213" s="160"/>
      <c r="T213" s="160" t="s">
        <v>243</v>
      </c>
      <c r="U213" s="160"/>
      <c r="V213" s="152" t="s">
        <v>84</v>
      </c>
      <c r="W213" s="238">
        <f>IF(V213=Hoja1!$C$2,Hoja1!$D$2,IF('1-Base de Datos'!V213=Hoja1!$C$3,Hoja1!$D$3,IF('1-Base de Datos'!V213=Hoja1!$C$4,Hoja1!$D$4,IF('1-Base de Datos'!V213=Hoja1!$C$5,Hoja1!$D$5,IF('1-Base de Datos'!V213=Hoja1!$C$6,Hoja1!$D$6,IF(V213=Hoja1!$C$7,Hoja1!$D$7,IF('1-Base de Datos'!V213=Hoja1!$C$8,Hoja1!$D$8,IF('1-Base de Datos'!V213=Hoja1!$C$9,Hoja1!$D$9,IF('1-Base de Datos'!V213=Hoja1!$C$10,Hoja1!$D$10,IF('1-Base de Datos'!V213=Hoja1!$C$11,Hoja1!$D$11,IF('1-Base de Datos'!V213=Hoja1!$C$12,Hoja1!$D$12," ")))))))))))</f>
        <v>626217.78</v>
      </c>
      <c r="X213" s="162">
        <v>443000</v>
      </c>
      <c r="Y213" s="161" t="s">
        <v>653</v>
      </c>
      <c r="Z213" s="246" t="s">
        <v>653</v>
      </c>
      <c r="AA213" s="154" t="s">
        <v>84</v>
      </c>
      <c r="AB213" s="160" t="s">
        <v>246</v>
      </c>
      <c r="AC213" s="160" t="s">
        <v>245</v>
      </c>
      <c r="AD213" s="160" t="s">
        <v>245</v>
      </c>
      <c r="AE213" s="160" t="s">
        <v>245</v>
      </c>
      <c r="AF213" s="160" t="s">
        <v>245</v>
      </c>
      <c r="AG213" s="160" t="s">
        <v>245</v>
      </c>
      <c r="AH213" s="160" t="s">
        <v>245</v>
      </c>
      <c r="AI213" s="160"/>
      <c r="AJ213" s="167"/>
      <c r="AK213" s="165">
        <v>42305</v>
      </c>
      <c r="AL213" s="168"/>
      <c r="AM213" s="168"/>
      <c r="AN213" s="197"/>
    </row>
    <row r="214" spans="1:352" ht="15.75" x14ac:dyDescent="0.3">
      <c r="B214" s="190" t="s">
        <v>392</v>
      </c>
      <c r="C214" s="160" t="s">
        <v>393</v>
      </c>
      <c r="D214" s="160" t="s">
        <v>599</v>
      </c>
      <c r="E214" s="160" t="s">
        <v>252</v>
      </c>
      <c r="F214" s="160">
        <v>20184169194</v>
      </c>
      <c r="G214" s="160">
        <v>1</v>
      </c>
      <c r="H214" s="160"/>
      <c r="I214" s="160"/>
      <c r="J214" s="160"/>
      <c r="K214" s="160" t="s">
        <v>902</v>
      </c>
      <c r="L214" s="151" t="s">
        <v>1017</v>
      </c>
      <c r="M214" s="151"/>
      <c r="N214" s="160"/>
      <c r="O214" s="160"/>
      <c r="P214" s="160"/>
      <c r="Q214" s="160"/>
      <c r="R214" s="160"/>
      <c r="S214" s="160"/>
      <c r="T214" s="160" t="s">
        <v>243</v>
      </c>
      <c r="U214" s="160"/>
      <c r="V214" s="152" t="s">
        <v>91</v>
      </c>
      <c r="W214" s="238">
        <f>IF(V214=Hoja1!$C$2,Hoja1!$D$2,IF('1-Base de Datos'!V214=Hoja1!$C$3,Hoja1!$D$3,IF('1-Base de Datos'!V214=Hoja1!$C$4,Hoja1!$D$4,IF('1-Base de Datos'!V214=Hoja1!$C$5,Hoja1!$D$5,IF('1-Base de Datos'!V214=Hoja1!$C$6,Hoja1!$D$6,IF(V214=Hoja1!$C$7,Hoja1!$D$7,IF('1-Base de Datos'!V214=Hoja1!$C$8,Hoja1!$D$8,IF('1-Base de Datos'!V214=Hoja1!$C$9,Hoja1!$D$9,IF('1-Base de Datos'!V214=Hoja1!$C$10,Hoja1!$D$10,IF('1-Base de Datos'!V214=Hoja1!$C$11,Hoja1!$D$11,IF('1-Base de Datos'!V214=Hoja1!$C$12,Hoja1!$D$12," ")))))))))))</f>
        <v>834957</v>
      </c>
      <c r="X214" s="162">
        <v>542100</v>
      </c>
      <c r="Y214" s="161" t="s">
        <v>360</v>
      </c>
      <c r="Z214" s="246" t="s">
        <v>84</v>
      </c>
      <c r="AA214" s="154" t="s">
        <v>84</v>
      </c>
      <c r="AB214" s="160" t="s">
        <v>246</v>
      </c>
      <c r="AC214" s="160" t="s">
        <v>245</v>
      </c>
      <c r="AD214" s="160" t="s">
        <v>245</v>
      </c>
      <c r="AE214" s="160" t="s">
        <v>245</v>
      </c>
      <c r="AF214" s="160" t="s">
        <v>245</v>
      </c>
      <c r="AG214" s="160" t="s">
        <v>245</v>
      </c>
      <c r="AH214" s="160" t="s">
        <v>245</v>
      </c>
      <c r="AI214" s="160">
        <v>154054985</v>
      </c>
      <c r="AJ214" s="167"/>
      <c r="AK214" s="165">
        <v>41987</v>
      </c>
      <c r="AL214" s="198">
        <v>41983</v>
      </c>
      <c r="AM214" s="168"/>
      <c r="AN214" s="197"/>
    </row>
    <row r="215" spans="1:352" ht="15.75" x14ac:dyDescent="0.3">
      <c r="B215" s="190" t="s">
        <v>417</v>
      </c>
      <c r="C215" s="160" t="s">
        <v>418</v>
      </c>
      <c r="D215" s="160" t="s">
        <v>599</v>
      </c>
      <c r="E215" s="160" t="s">
        <v>252</v>
      </c>
      <c r="F215" s="160">
        <v>20277955734</v>
      </c>
      <c r="G215" s="160">
        <v>1</v>
      </c>
      <c r="H215" s="160"/>
      <c r="I215" s="215" t="s">
        <v>559</v>
      </c>
      <c r="J215" s="160"/>
      <c r="K215" s="160" t="s">
        <v>1023</v>
      </c>
      <c r="L215" s="151" t="s">
        <v>1017</v>
      </c>
      <c r="M215" s="151"/>
      <c r="N215" s="160"/>
      <c r="O215" s="160"/>
      <c r="P215" s="160"/>
      <c r="Q215" s="160"/>
      <c r="R215" s="160"/>
      <c r="S215" s="160"/>
      <c r="T215" s="160" t="s">
        <v>243</v>
      </c>
      <c r="U215" s="160" t="s">
        <v>1056</v>
      </c>
      <c r="V215" s="152" t="s">
        <v>102</v>
      </c>
      <c r="W215" s="238">
        <f>IF(V215=Hoja1!$C$2,Hoja1!$D$2,IF('1-Base de Datos'!V215=Hoja1!$C$3,Hoja1!$D$3,IF('1-Base de Datos'!V215=Hoja1!$C$4,Hoja1!$D$4,IF('1-Base de Datos'!V215=Hoja1!$C$5,Hoja1!$D$5,IF('1-Base de Datos'!V215=Hoja1!$C$6,Hoja1!$D$6,IF(V215=Hoja1!$C$7,Hoja1!$D$7,IF('1-Base de Datos'!V215=Hoja1!$C$8,Hoja1!$D$8,IF('1-Base de Datos'!V215=Hoja1!$C$9,Hoja1!$D$9,IF('1-Base de Datos'!V215=Hoja1!$C$10,Hoja1!$D$10,IF('1-Base de Datos'!V215=Hoja1!$C$11,Hoja1!$D$11,IF('1-Base de Datos'!V215=Hoja1!$C$12,Hoja1!$D$12," ")))))))))))</f>
        <v>1252435.53</v>
      </c>
      <c r="X215" s="162">
        <v>1380000</v>
      </c>
      <c r="Y215" s="161" t="s">
        <v>360</v>
      </c>
      <c r="Z215" s="246" t="s">
        <v>119</v>
      </c>
      <c r="AA215" s="154" t="s">
        <v>102</v>
      </c>
      <c r="AB215" s="160" t="s">
        <v>244</v>
      </c>
      <c r="AC215" s="160" t="s">
        <v>245</v>
      </c>
      <c r="AD215" s="160" t="s">
        <v>245</v>
      </c>
      <c r="AE215" s="160" t="s">
        <v>247</v>
      </c>
      <c r="AF215" s="160" t="s">
        <v>245</v>
      </c>
      <c r="AG215" s="160" t="s">
        <v>245</v>
      </c>
      <c r="AH215" s="160" t="s">
        <v>245</v>
      </c>
      <c r="AI215" s="160">
        <v>154650121</v>
      </c>
      <c r="AJ215" s="167" t="s">
        <v>419</v>
      </c>
      <c r="AK215" s="165">
        <v>42359</v>
      </c>
      <c r="AL215" s="198">
        <v>42126</v>
      </c>
      <c r="AM215" s="168"/>
      <c r="AN215" s="197"/>
    </row>
    <row r="216" spans="1:352" ht="15.75" x14ac:dyDescent="0.3">
      <c r="B216" s="190" t="s">
        <v>421</v>
      </c>
      <c r="C216" s="160" t="s">
        <v>422</v>
      </c>
      <c r="D216" s="160" t="s">
        <v>599</v>
      </c>
      <c r="E216" s="160" t="s">
        <v>252</v>
      </c>
      <c r="F216" s="160">
        <v>27289134587</v>
      </c>
      <c r="G216" s="160">
        <v>1</v>
      </c>
      <c r="H216" s="160"/>
      <c r="I216" s="160"/>
      <c r="J216" s="160"/>
      <c r="K216" s="160" t="s">
        <v>902</v>
      </c>
      <c r="L216" s="151" t="s">
        <v>1017</v>
      </c>
      <c r="M216" s="151"/>
      <c r="N216" s="160"/>
      <c r="O216" s="160"/>
      <c r="P216" s="160"/>
      <c r="Q216" s="160"/>
      <c r="R216" s="160"/>
      <c r="S216" s="160"/>
      <c r="T216" s="160" t="s">
        <v>243</v>
      </c>
      <c r="U216" s="160"/>
      <c r="V216" s="152" t="s">
        <v>55</v>
      </c>
      <c r="W216" s="238">
        <f>IF(V216=Hoja1!$C$2,Hoja1!$D$2,IF('1-Base de Datos'!V216=Hoja1!$C$3,Hoja1!$D$3,IF('1-Base de Datos'!V216=Hoja1!$C$4,Hoja1!$D$4,IF('1-Base de Datos'!V216=Hoja1!$C$5,Hoja1!$D$5,IF('1-Base de Datos'!V216=Hoja1!$C$6,Hoja1!$D$6,IF(V216=Hoja1!$C$7,Hoja1!$D$7,IF('1-Base de Datos'!V216=Hoja1!$C$8,Hoja1!$D$8,IF('1-Base de Datos'!V216=Hoja1!$C$9,Hoja1!$D$9,IF('1-Base de Datos'!V216=Hoja1!$C$10,Hoja1!$D$10,IF('1-Base de Datos'!V216=Hoja1!$C$11,Hoja1!$D$11,IF('1-Base de Datos'!V216=Hoja1!$C$12,Hoja1!$D$12," ")))))))))))</f>
        <v>313108.87</v>
      </c>
      <c r="X216" s="162">
        <v>0</v>
      </c>
      <c r="Y216" s="161" t="s">
        <v>360</v>
      </c>
      <c r="Z216" s="246" t="s">
        <v>631</v>
      </c>
      <c r="AA216" s="154" t="s">
        <v>631</v>
      </c>
      <c r="AB216" s="160" t="s">
        <v>246</v>
      </c>
      <c r="AC216" s="160" t="s">
        <v>245</v>
      </c>
      <c r="AD216" s="160" t="s">
        <v>245</v>
      </c>
      <c r="AE216" s="160" t="s">
        <v>245</v>
      </c>
      <c r="AF216" s="160" t="s">
        <v>245</v>
      </c>
      <c r="AG216" s="160" t="s">
        <v>245</v>
      </c>
      <c r="AH216" s="160" t="s">
        <v>245</v>
      </c>
      <c r="AI216" s="160" t="s">
        <v>424</v>
      </c>
      <c r="AJ216" s="192" t="s">
        <v>425</v>
      </c>
      <c r="AK216" s="165">
        <v>30155</v>
      </c>
      <c r="AL216" s="198">
        <v>42108</v>
      </c>
      <c r="AM216" s="168"/>
      <c r="AN216" s="197"/>
    </row>
    <row r="217" spans="1:352" ht="15.75" x14ac:dyDescent="0.3">
      <c r="B217" s="190" t="s">
        <v>470</v>
      </c>
      <c r="C217" s="160" t="s">
        <v>471</v>
      </c>
      <c r="D217" s="160" t="s">
        <v>599</v>
      </c>
      <c r="E217" s="160" t="s">
        <v>252</v>
      </c>
      <c r="F217" s="160">
        <v>23350289739</v>
      </c>
      <c r="G217" s="160">
        <v>1</v>
      </c>
      <c r="H217" s="160" t="s">
        <v>25</v>
      </c>
      <c r="I217" s="160"/>
      <c r="J217" s="160"/>
      <c r="K217" s="160" t="s">
        <v>902</v>
      </c>
      <c r="L217" s="151" t="s">
        <v>1017</v>
      </c>
      <c r="M217" s="151"/>
      <c r="N217" s="160"/>
      <c r="O217" s="160"/>
      <c r="P217" s="160"/>
      <c r="Q217" s="160"/>
      <c r="R217" s="160"/>
      <c r="S217" s="160"/>
      <c r="T217" s="160" t="s">
        <v>243</v>
      </c>
      <c r="U217" s="160" t="s">
        <v>1063</v>
      </c>
      <c r="V217" s="152" t="s">
        <v>469</v>
      </c>
      <c r="W217" s="238">
        <f>IF(V217=Hoja1!$C$2,Hoja1!$D$2,IF('1-Base de Datos'!V217=Hoja1!$C$3,Hoja1!$D$3,IF('1-Base de Datos'!V217=Hoja1!$C$4,Hoja1!$D$4,IF('1-Base de Datos'!V217=Hoja1!$C$5,Hoja1!$D$5,IF('1-Base de Datos'!V217=Hoja1!$C$6,Hoja1!$D$6,IF(V217=Hoja1!$C$7,Hoja1!$D$7,IF('1-Base de Datos'!V217=Hoja1!$C$8,Hoja1!$D$8,IF('1-Base de Datos'!V217=Hoja1!$C$9,Hoja1!$D$9,IF('1-Base de Datos'!V217=Hoja1!$C$10,Hoja1!$D$10,IF('1-Base de Datos'!V217=Hoja1!$C$11,Hoja1!$D$11,IF('1-Base de Datos'!V217=Hoja1!$C$12,Hoja1!$D$12," ")))))))))))</f>
        <v>2043905.21</v>
      </c>
      <c r="X217" s="162">
        <v>2219304</v>
      </c>
      <c r="Y217" s="161" t="s">
        <v>360</v>
      </c>
      <c r="Z217" s="246" t="s">
        <v>379</v>
      </c>
      <c r="AA217" s="154" t="s">
        <v>379</v>
      </c>
      <c r="AB217" s="160" t="s">
        <v>246</v>
      </c>
      <c r="AC217" s="160" t="s">
        <v>245</v>
      </c>
      <c r="AD217" s="160" t="s">
        <v>245</v>
      </c>
      <c r="AE217" s="160" t="s">
        <v>245</v>
      </c>
      <c r="AF217" s="160" t="s">
        <v>245</v>
      </c>
      <c r="AG217" s="160" t="s">
        <v>245</v>
      </c>
      <c r="AH217" s="160" t="s">
        <v>245</v>
      </c>
      <c r="AI217" s="160">
        <v>154505076</v>
      </c>
      <c r="AJ217" s="167"/>
      <c r="AK217" s="179">
        <v>42400</v>
      </c>
      <c r="AL217" s="198"/>
      <c r="AM217" s="168"/>
      <c r="AN217" s="197"/>
    </row>
    <row r="218" spans="1:352" ht="15.75" x14ac:dyDescent="0.3">
      <c r="B218" s="190" t="s">
        <v>519</v>
      </c>
      <c r="C218" s="160" t="s">
        <v>520</v>
      </c>
      <c r="D218" s="160" t="s">
        <v>599</v>
      </c>
      <c r="E218" s="160" t="s">
        <v>252</v>
      </c>
      <c r="F218" s="160">
        <v>23059145304</v>
      </c>
      <c r="G218" s="160">
        <v>1</v>
      </c>
      <c r="H218" s="160"/>
      <c r="I218" s="160"/>
      <c r="J218" s="160"/>
      <c r="K218" s="160" t="s">
        <v>902</v>
      </c>
      <c r="L218" s="151" t="s">
        <v>1017</v>
      </c>
      <c r="M218" s="151"/>
      <c r="N218" s="160"/>
      <c r="O218" s="160"/>
      <c r="P218" s="160"/>
      <c r="Q218" s="160"/>
      <c r="R218" s="160"/>
      <c r="S218" s="160"/>
      <c r="T218" s="160" t="s">
        <v>198</v>
      </c>
      <c r="U218" s="160"/>
      <c r="V218" s="152"/>
      <c r="W218" s="238" t="str">
        <f>IF(V218=Hoja1!$C$2,Hoja1!$D$2,IF('1-Base de Datos'!V218=Hoja1!$C$3,Hoja1!$D$3,IF('1-Base de Datos'!V218=Hoja1!$C$4,Hoja1!$D$4,IF('1-Base de Datos'!V218=Hoja1!$C$5,Hoja1!$D$5,IF('1-Base de Datos'!V218=Hoja1!$C$6,Hoja1!$D$6,IF(V218=Hoja1!$C$7,Hoja1!$D$7,IF('1-Base de Datos'!V218=Hoja1!$C$8,Hoja1!$D$8,IF('1-Base de Datos'!V218=Hoja1!$C$9,Hoja1!$D$9,IF('1-Base de Datos'!V218=Hoja1!$C$10,Hoja1!$D$10,IF('1-Base de Datos'!V218=Hoja1!$C$11,Hoja1!$D$11,IF('1-Base de Datos'!V218=Hoja1!$C$12,Hoja1!$D$12," ")))))))))))</f>
        <v xml:space="preserve"> </v>
      </c>
      <c r="X218" s="162"/>
      <c r="Y218" s="169"/>
      <c r="Z218" s="246"/>
      <c r="AA218" s="154"/>
      <c r="AB218" s="160" t="s">
        <v>198</v>
      </c>
      <c r="AC218" s="160" t="s">
        <v>245</v>
      </c>
      <c r="AD218" s="160" t="s">
        <v>245</v>
      </c>
      <c r="AE218" s="160" t="s">
        <v>247</v>
      </c>
      <c r="AF218" s="160" t="s">
        <v>245</v>
      </c>
      <c r="AG218" s="160" t="s">
        <v>245</v>
      </c>
      <c r="AH218" s="160" t="s">
        <v>245</v>
      </c>
      <c r="AI218" s="160"/>
      <c r="AJ218" s="167" t="s">
        <v>521</v>
      </c>
      <c r="AK218" s="179">
        <v>42667</v>
      </c>
      <c r="AL218" s="198"/>
      <c r="AM218" s="168"/>
      <c r="AN218" s="197"/>
    </row>
    <row r="219" spans="1:352" ht="15.75" x14ac:dyDescent="0.3">
      <c r="B219" s="190" t="s">
        <v>755</v>
      </c>
      <c r="C219" s="160" t="s">
        <v>756</v>
      </c>
      <c r="D219" s="160" t="s">
        <v>599</v>
      </c>
      <c r="E219" s="160" t="s">
        <v>252</v>
      </c>
      <c r="F219" s="160">
        <v>27146049228</v>
      </c>
      <c r="G219" s="160">
        <v>1</v>
      </c>
      <c r="H219" s="160"/>
      <c r="I219" s="160"/>
      <c r="J219" s="160"/>
      <c r="K219" s="160" t="s">
        <v>902</v>
      </c>
      <c r="L219" s="151" t="s">
        <v>477</v>
      </c>
      <c r="M219" s="151"/>
      <c r="N219" s="160"/>
      <c r="O219" s="160"/>
      <c r="P219" s="160"/>
      <c r="Q219" s="160"/>
      <c r="R219" s="160"/>
      <c r="S219" s="160"/>
      <c r="T219" s="160" t="s">
        <v>243</v>
      </c>
      <c r="U219" s="160" t="s">
        <v>1056</v>
      </c>
      <c r="V219" s="152" t="s">
        <v>631</v>
      </c>
      <c r="W219" s="238">
        <f>IF(V219=Hoja1!$C$2,Hoja1!$D$2,IF('1-Base de Datos'!V219=Hoja1!$C$3,Hoja1!$D$3,IF('1-Base de Datos'!V219=Hoja1!$C$4,Hoja1!$D$4,IF('1-Base de Datos'!V219=Hoja1!$C$5,Hoja1!$D$5,IF('1-Base de Datos'!V219=Hoja1!$C$6,Hoja1!$D$6,IF(V219=Hoja1!$C$7,Hoja1!$D$7,IF('1-Base de Datos'!V219=Hoja1!$C$8,Hoja1!$D$8,IF('1-Base de Datos'!V219=Hoja1!$C$9,Hoja1!$D$9,IF('1-Base de Datos'!V219=Hoja1!$C$10,Hoja1!$D$10,IF('1-Base de Datos'!V219=Hoja1!$C$11,Hoja1!$D$11,IF('1-Base de Datos'!V219=Hoja1!$C$12,Hoja1!$D$12," ")))))))))))</f>
        <v>208739.25</v>
      </c>
      <c r="X219" s="162">
        <v>0</v>
      </c>
      <c r="Y219" s="161"/>
      <c r="Z219" s="246"/>
      <c r="AA219" s="154" t="s">
        <v>631</v>
      </c>
      <c r="AB219" s="160" t="s">
        <v>246</v>
      </c>
      <c r="AC219" s="160" t="s">
        <v>245</v>
      </c>
      <c r="AD219" s="160" t="s">
        <v>245</v>
      </c>
      <c r="AE219" s="160" t="s">
        <v>245</v>
      </c>
      <c r="AF219" s="160" t="s">
        <v>245</v>
      </c>
      <c r="AG219" s="160" t="s">
        <v>245</v>
      </c>
      <c r="AH219" s="160" t="s">
        <v>245</v>
      </c>
      <c r="AI219" s="160" t="str">
        <f>+AI244</f>
        <v>011-1557290789</v>
      </c>
      <c r="AJ219" s="167" t="str">
        <f>+AJ244</f>
        <v>jorgetayar@andesmar.com.ar</v>
      </c>
      <c r="AK219" s="179"/>
      <c r="AL219" s="198">
        <v>43101</v>
      </c>
      <c r="AM219" s="168"/>
      <c r="AN219" s="197" t="s">
        <v>757</v>
      </c>
    </row>
    <row r="220" spans="1:352" ht="15.75" x14ac:dyDescent="0.3">
      <c r="B220" s="190" t="s">
        <v>811</v>
      </c>
      <c r="C220" s="160" t="s">
        <v>812</v>
      </c>
      <c r="D220" s="160" t="s">
        <v>599</v>
      </c>
      <c r="E220" s="160" t="s">
        <v>252</v>
      </c>
      <c r="F220" s="160">
        <v>20374706706</v>
      </c>
      <c r="G220" s="160">
        <v>1</v>
      </c>
      <c r="H220" s="160"/>
      <c r="I220" s="160"/>
      <c r="J220" s="160"/>
      <c r="K220" s="160" t="s">
        <v>1065</v>
      </c>
      <c r="L220" s="151" t="s">
        <v>477</v>
      </c>
      <c r="M220" s="151"/>
      <c r="N220" s="160"/>
      <c r="O220" s="160"/>
      <c r="P220" s="160"/>
      <c r="Q220" s="160"/>
      <c r="R220" s="160"/>
      <c r="S220" s="160"/>
      <c r="T220" s="160" t="s">
        <v>243</v>
      </c>
      <c r="U220" s="160" t="s">
        <v>1056</v>
      </c>
      <c r="V220" s="152" t="s">
        <v>631</v>
      </c>
      <c r="W220" s="238">
        <f>IF(V220=Hoja1!$C$2,Hoja1!$D$2,IF('1-Base de Datos'!V220=Hoja1!$C$3,Hoja1!$D$3,IF('1-Base de Datos'!V220=Hoja1!$C$4,Hoja1!$D$4,IF('1-Base de Datos'!V220=Hoja1!$C$5,Hoja1!$D$5,IF('1-Base de Datos'!V220=Hoja1!$C$6,Hoja1!$D$6,IF(V220=Hoja1!$C$7,Hoja1!$D$7,IF('1-Base de Datos'!V220=Hoja1!$C$8,Hoja1!$D$8,IF('1-Base de Datos'!V220=Hoja1!$C$9,Hoja1!$D$9,IF('1-Base de Datos'!V220=Hoja1!$C$10,Hoja1!$D$10,IF('1-Base de Datos'!V220=Hoja1!$C$11,Hoja1!$D$11,IF('1-Base de Datos'!V220=Hoja1!$C$12,Hoja1!$D$12," ")))))))))))</f>
        <v>208739.25</v>
      </c>
      <c r="X220" s="162">
        <v>0</v>
      </c>
      <c r="Y220" s="161" t="s">
        <v>653</v>
      </c>
      <c r="Z220" s="246"/>
      <c r="AA220" s="154" t="s">
        <v>631</v>
      </c>
      <c r="AB220" s="160" t="s">
        <v>246</v>
      </c>
      <c r="AC220" s="160" t="s">
        <v>245</v>
      </c>
      <c r="AD220" s="160" t="s">
        <v>245</v>
      </c>
      <c r="AE220" s="160" t="s">
        <v>245</v>
      </c>
      <c r="AF220" s="160" t="s">
        <v>245</v>
      </c>
      <c r="AG220" s="160" t="s">
        <v>245</v>
      </c>
      <c r="AH220" s="160" t="s">
        <v>245</v>
      </c>
      <c r="AI220" s="160">
        <v>155313017</v>
      </c>
      <c r="AJ220" s="167" t="s">
        <v>813</v>
      </c>
      <c r="AK220" s="179">
        <v>34210</v>
      </c>
      <c r="AL220" s="198">
        <v>43344</v>
      </c>
      <c r="AM220" s="168"/>
      <c r="AN220" s="197" t="s">
        <v>814</v>
      </c>
    </row>
    <row r="221" spans="1:352" ht="15.75" x14ac:dyDescent="0.3">
      <c r="B221" s="190" t="s">
        <v>831</v>
      </c>
      <c r="C221" s="160" t="s">
        <v>832</v>
      </c>
      <c r="D221" s="160" t="s">
        <v>600</v>
      </c>
      <c r="E221" s="160" t="s">
        <v>252</v>
      </c>
      <c r="F221" s="160">
        <v>27219123324</v>
      </c>
      <c r="G221" s="160">
        <v>1</v>
      </c>
      <c r="H221" s="160"/>
      <c r="I221" s="160"/>
      <c r="J221" s="160"/>
      <c r="K221" s="160" t="s">
        <v>1073</v>
      </c>
      <c r="L221" s="151" t="s">
        <v>1016</v>
      </c>
      <c r="M221" s="151"/>
      <c r="N221" s="160"/>
      <c r="O221" s="160"/>
      <c r="P221" s="160"/>
      <c r="Q221" s="160"/>
      <c r="R221" s="160"/>
      <c r="S221" s="160"/>
      <c r="T221" s="160" t="s">
        <v>243</v>
      </c>
      <c r="U221" s="160" t="s">
        <v>1056</v>
      </c>
      <c r="V221" s="152" t="s">
        <v>65</v>
      </c>
      <c r="W221" s="238">
        <f>IF(V221=Hoja1!$C$2,Hoja1!$D$2,IF('1-Base de Datos'!V221=Hoja1!$C$3,Hoja1!$D$3,IF('1-Base de Datos'!V221=Hoja1!$C$4,Hoja1!$D$4,IF('1-Base de Datos'!V221=Hoja1!$C$5,Hoja1!$D$5,IF('1-Base de Datos'!V221=Hoja1!$C$6,Hoja1!$D$6,IF(V221=Hoja1!$C$7,Hoja1!$D$7,IF('1-Base de Datos'!V221=Hoja1!$C$8,Hoja1!$D$8,IF('1-Base de Datos'!V221=Hoja1!$C$9,Hoja1!$D$9,IF('1-Base de Datos'!V221=Hoja1!$C$10,Hoja1!$D$10,IF('1-Base de Datos'!V221=Hoja1!$C$11,Hoja1!$D$11,IF('1-Base de Datos'!V221=Hoja1!$C$12,Hoja1!$D$12," ")))))))))))</f>
        <v>417478.51</v>
      </c>
      <c r="X221" s="162"/>
      <c r="Y221" s="161"/>
      <c r="Z221" s="246"/>
      <c r="AA221" s="154"/>
      <c r="AB221" s="160" t="s">
        <v>1021</v>
      </c>
      <c r="AC221" s="160" t="s">
        <v>245</v>
      </c>
      <c r="AD221" s="160" t="s">
        <v>245</v>
      </c>
      <c r="AE221" s="160" t="s">
        <v>245</v>
      </c>
      <c r="AF221" s="160" t="s">
        <v>245</v>
      </c>
      <c r="AG221" s="160" t="s">
        <v>245</v>
      </c>
      <c r="AH221" s="160" t="s">
        <v>245</v>
      </c>
      <c r="AI221" s="160">
        <v>156116424</v>
      </c>
      <c r="AJ221" s="167" t="s">
        <v>833</v>
      </c>
      <c r="AK221" s="179">
        <v>43150</v>
      </c>
      <c r="AL221" s="198">
        <v>43381</v>
      </c>
      <c r="AM221" s="168"/>
      <c r="AN221" s="197"/>
    </row>
    <row r="222" spans="1:352" ht="15.75" x14ac:dyDescent="0.3">
      <c r="B222" s="190" t="s">
        <v>947</v>
      </c>
      <c r="C222" s="160" t="s">
        <v>948</v>
      </c>
      <c r="D222" s="160" t="s">
        <v>599</v>
      </c>
      <c r="E222" s="160" t="s">
        <v>252</v>
      </c>
      <c r="F222" s="160">
        <v>27063930372</v>
      </c>
      <c r="G222" s="160">
        <v>1</v>
      </c>
      <c r="H222" s="160"/>
      <c r="I222" s="160"/>
      <c r="J222" s="160"/>
      <c r="K222" s="160" t="s">
        <v>902</v>
      </c>
      <c r="L222" s="151" t="s">
        <v>1017</v>
      </c>
      <c r="M222" s="151"/>
      <c r="N222" s="160"/>
      <c r="O222" s="160"/>
      <c r="P222" s="160"/>
      <c r="Q222" s="160"/>
      <c r="R222" s="160"/>
      <c r="S222" s="160"/>
      <c r="T222" s="160" t="s">
        <v>198</v>
      </c>
      <c r="U222" s="160"/>
      <c r="V222" s="152"/>
      <c r="W222" s="238" t="str">
        <f>IF(V222=Hoja1!$C$2,Hoja1!$D$2,IF('1-Base de Datos'!V222=Hoja1!$C$3,Hoja1!$D$3,IF('1-Base de Datos'!V222=Hoja1!$C$4,Hoja1!$D$4,IF('1-Base de Datos'!V222=Hoja1!$C$5,Hoja1!$D$5,IF('1-Base de Datos'!V222=Hoja1!$C$6,Hoja1!$D$6,IF(V222=Hoja1!$C$7,Hoja1!$D$7,IF('1-Base de Datos'!V222=Hoja1!$C$8,Hoja1!$D$8,IF('1-Base de Datos'!V222=Hoja1!$C$9,Hoja1!$D$9,IF('1-Base de Datos'!V222=Hoja1!$C$10,Hoja1!$D$10,IF('1-Base de Datos'!V222=Hoja1!$C$11,Hoja1!$D$11,IF('1-Base de Datos'!V222=Hoja1!$C$12,Hoja1!$D$12," ")))))))))))</f>
        <v xml:space="preserve"> </v>
      </c>
      <c r="X222" s="169"/>
      <c r="Y222" s="169"/>
      <c r="Z222" s="246"/>
      <c r="AA222" s="154"/>
      <c r="AB222" s="160" t="s">
        <v>198</v>
      </c>
      <c r="AC222" s="160" t="s">
        <v>245</v>
      </c>
      <c r="AD222" s="160" t="s">
        <v>245</v>
      </c>
      <c r="AE222" s="160" t="s">
        <v>247</v>
      </c>
      <c r="AF222" s="160" t="s">
        <v>245</v>
      </c>
      <c r="AG222" s="160" t="s">
        <v>245</v>
      </c>
      <c r="AH222" s="160" t="s">
        <v>245</v>
      </c>
      <c r="AI222" s="160"/>
      <c r="AJ222" s="167"/>
      <c r="AK222" s="179"/>
      <c r="AL222" s="198">
        <v>43617</v>
      </c>
      <c r="AM222" s="168"/>
      <c r="AN222" s="197"/>
    </row>
    <row r="223" spans="1:352" ht="15.75" x14ac:dyDescent="0.3">
      <c r="B223" s="190" t="s">
        <v>949</v>
      </c>
      <c r="C223" s="160" t="s">
        <v>950</v>
      </c>
      <c r="D223" s="160" t="s">
        <v>599</v>
      </c>
      <c r="E223" s="160" t="s">
        <v>252</v>
      </c>
      <c r="F223" s="160">
        <v>23319081534</v>
      </c>
      <c r="G223" s="160">
        <v>1</v>
      </c>
      <c r="H223" s="160"/>
      <c r="I223" s="160"/>
      <c r="J223" s="160"/>
      <c r="K223" s="160" t="s">
        <v>1028</v>
      </c>
      <c r="L223" s="151" t="s">
        <v>1017</v>
      </c>
      <c r="M223" s="151"/>
      <c r="N223" s="160"/>
      <c r="O223" s="160"/>
      <c r="P223" s="160"/>
      <c r="Q223" s="160"/>
      <c r="R223" s="160"/>
      <c r="S223" s="160"/>
      <c r="T223" s="160" t="s">
        <v>198</v>
      </c>
      <c r="U223" s="160"/>
      <c r="V223" s="152" t="s">
        <v>631</v>
      </c>
      <c r="W223" s="238">
        <f>IF(V223=Hoja1!$C$2,Hoja1!$D$2,IF('1-Base de Datos'!V223=Hoja1!$C$3,Hoja1!$D$3,IF('1-Base de Datos'!V223=Hoja1!$C$4,Hoja1!$D$4,IF('1-Base de Datos'!V223=Hoja1!$C$5,Hoja1!$D$5,IF('1-Base de Datos'!V223=Hoja1!$C$6,Hoja1!$D$6,IF(V223=Hoja1!$C$7,Hoja1!$D$7,IF('1-Base de Datos'!V223=Hoja1!$C$8,Hoja1!$D$8,IF('1-Base de Datos'!V223=Hoja1!$C$9,Hoja1!$D$9,IF('1-Base de Datos'!V223=Hoja1!$C$10,Hoja1!$D$10,IF('1-Base de Datos'!V223=Hoja1!$C$11,Hoja1!$D$11,IF('1-Base de Datos'!V223=Hoja1!$C$12,Hoja1!$D$12," ")))))))))))</f>
        <v>208739.25</v>
      </c>
      <c r="X223" s="169">
        <v>42500</v>
      </c>
      <c r="Y223" s="169" t="s">
        <v>653</v>
      </c>
      <c r="Z223" s="246" t="s">
        <v>653</v>
      </c>
      <c r="AA223" s="154"/>
      <c r="AB223" s="160" t="s">
        <v>198</v>
      </c>
      <c r="AC223" s="160" t="s">
        <v>245</v>
      </c>
      <c r="AD223" s="160" t="s">
        <v>245</v>
      </c>
      <c r="AE223" s="160" t="s">
        <v>247</v>
      </c>
      <c r="AF223" s="160" t="s">
        <v>245</v>
      </c>
      <c r="AG223" s="160" t="s">
        <v>245</v>
      </c>
      <c r="AH223" s="160" t="s">
        <v>245</v>
      </c>
      <c r="AI223" s="160"/>
      <c r="AJ223" s="167"/>
      <c r="AK223" s="179"/>
      <c r="AL223" s="198">
        <v>43617</v>
      </c>
      <c r="AM223" s="168"/>
      <c r="AN223" s="197"/>
    </row>
    <row r="224" spans="1:352" ht="15.75" x14ac:dyDescent="0.3">
      <c r="B224" s="190" t="s">
        <v>971</v>
      </c>
      <c r="C224" s="160" t="s">
        <v>972</v>
      </c>
      <c r="D224" s="160" t="s">
        <v>600</v>
      </c>
      <c r="E224" s="160" t="s">
        <v>252</v>
      </c>
      <c r="F224" s="160">
        <v>20237084323</v>
      </c>
      <c r="G224" s="160">
        <v>1</v>
      </c>
      <c r="H224" s="160"/>
      <c r="I224" s="160"/>
      <c r="J224" s="160"/>
      <c r="K224" s="160" t="s">
        <v>902</v>
      </c>
      <c r="L224" s="151" t="s">
        <v>477</v>
      </c>
      <c r="M224" s="151"/>
      <c r="N224" s="160"/>
      <c r="O224" s="160"/>
      <c r="P224" s="160"/>
      <c r="Q224" s="160"/>
      <c r="R224" s="160"/>
      <c r="S224" s="160"/>
      <c r="T224" s="160" t="s">
        <v>243</v>
      </c>
      <c r="U224" s="160" t="s">
        <v>1056</v>
      </c>
      <c r="V224" s="152" t="s">
        <v>631</v>
      </c>
      <c r="W224" s="238">
        <f>IF(V224=Hoja1!$C$2,Hoja1!$D$2,IF('1-Base de Datos'!V224=Hoja1!$C$3,Hoja1!$D$3,IF('1-Base de Datos'!V224=Hoja1!$C$4,Hoja1!$D$4,IF('1-Base de Datos'!V224=Hoja1!$C$5,Hoja1!$D$5,IF('1-Base de Datos'!V224=Hoja1!$C$6,Hoja1!$D$6,IF(V224=Hoja1!$C$7,Hoja1!$D$7,IF('1-Base de Datos'!V224=Hoja1!$C$8,Hoja1!$D$8,IF('1-Base de Datos'!V224=Hoja1!$C$9,Hoja1!$D$9,IF('1-Base de Datos'!V224=Hoja1!$C$10,Hoja1!$D$10,IF('1-Base de Datos'!V224=Hoja1!$C$11,Hoja1!$D$11,IF('1-Base de Datos'!V224=Hoja1!$C$12,Hoja1!$D$12," ")))))))))))</f>
        <v>208739.25</v>
      </c>
      <c r="X224" s="169"/>
      <c r="Y224" s="169"/>
      <c r="Z224" s="246"/>
      <c r="AA224" s="154"/>
      <c r="AB224" s="160" t="s">
        <v>246</v>
      </c>
      <c r="AC224" s="160" t="s">
        <v>245</v>
      </c>
      <c r="AD224" s="160" t="s">
        <v>245</v>
      </c>
      <c r="AE224" s="160" t="s">
        <v>245</v>
      </c>
      <c r="AF224" s="160" t="s">
        <v>245</v>
      </c>
      <c r="AG224" s="160" t="s">
        <v>245</v>
      </c>
      <c r="AH224" s="160" t="s">
        <v>245</v>
      </c>
      <c r="AI224" s="160">
        <v>154058234</v>
      </c>
      <c r="AJ224" s="167"/>
      <c r="AK224" s="179"/>
      <c r="AL224" s="198"/>
      <c r="AM224" s="168"/>
      <c r="AN224" s="197"/>
    </row>
    <row r="225" spans="1:352" ht="15.75" x14ac:dyDescent="0.3">
      <c r="B225" s="190" t="s">
        <v>985</v>
      </c>
      <c r="C225" s="160" t="s">
        <v>986</v>
      </c>
      <c r="D225" s="160" t="s">
        <v>600</v>
      </c>
      <c r="E225" s="160" t="s">
        <v>252</v>
      </c>
      <c r="F225" s="160">
        <v>23360999084</v>
      </c>
      <c r="G225" s="160"/>
      <c r="H225" s="160"/>
      <c r="I225" s="160"/>
      <c r="J225" s="160"/>
      <c r="K225" s="160" t="s">
        <v>902</v>
      </c>
      <c r="L225" s="151" t="s">
        <v>1017</v>
      </c>
      <c r="M225" s="151"/>
      <c r="N225" s="160"/>
      <c r="O225" s="160"/>
      <c r="P225" s="160"/>
      <c r="Q225" s="160"/>
      <c r="R225" s="160"/>
      <c r="S225" s="160"/>
      <c r="T225" s="160" t="s">
        <v>243</v>
      </c>
      <c r="U225" s="160"/>
      <c r="V225" s="152"/>
      <c r="W225" s="238" t="str">
        <f>IF(V225=Hoja1!$C$2,Hoja1!$D$2,IF('1-Base de Datos'!V225=Hoja1!$C$3,Hoja1!$D$3,IF('1-Base de Datos'!V225=Hoja1!$C$4,Hoja1!$D$4,IF('1-Base de Datos'!V225=Hoja1!$C$5,Hoja1!$D$5,IF('1-Base de Datos'!V225=Hoja1!$C$6,Hoja1!$D$6,IF(V225=Hoja1!$C$7,Hoja1!$D$7,IF('1-Base de Datos'!V225=Hoja1!$C$8,Hoja1!$D$8,IF('1-Base de Datos'!V225=Hoja1!$C$9,Hoja1!$D$9,IF('1-Base de Datos'!V225=Hoja1!$C$10,Hoja1!$D$10,IF('1-Base de Datos'!V225=Hoja1!$C$11,Hoja1!$D$11,IF('1-Base de Datos'!V225=Hoja1!$C$12,Hoja1!$D$12," ")))))))))))</f>
        <v xml:space="preserve"> </v>
      </c>
      <c r="X225" s="169"/>
      <c r="Y225" s="169"/>
      <c r="Z225" s="246"/>
      <c r="AA225" s="154"/>
      <c r="AB225" s="160" t="s">
        <v>245</v>
      </c>
      <c r="AC225" s="160" t="s">
        <v>245</v>
      </c>
      <c r="AD225" s="160" t="s">
        <v>245</v>
      </c>
      <c r="AE225" s="160" t="s">
        <v>245</v>
      </c>
      <c r="AF225" s="160" t="s">
        <v>245</v>
      </c>
      <c r="AG225" s="160" t="s">
        <v>245</v>
      </c>
      <c r="AH225" s="160" t="s">
        <v>245</v>
      </c>
      <c r="AI225" s="160"/>
      <c r="AJ225" s="167"/>
      <c r="AK225" s="179"/>
      <c r="AL225" s="198">
        <v>43709</v>
      </c>
      <c r="AM225" s="168"/>
      <c r="AN225" s="197" t="s">
        <v>987</v>
      </c>
    </row>
    <row r="226" spans="1:352" ht="15.75" x14ac:dyDescent="0.3">
      <c r="B226" s="190" t="s">
        <v>1106</v>
      </c>
      <c r="C226" s="160" t="s">
        <v>1107</v>
      </c>
      <c r="D226" s="160" t="s">
        <v>599</v>
      </c>
      <c r="E226" s="160" t="s">
        <v>253</v>
      </c>
      <c r="F226" s="160">
        <v>23241878104</v>
      </c>
      <c r="G226" s="160">
        <v>3</v>
      </c>
      <c r="H226" s="160" t="s">
        <v>1139</v>
      </c>
      <c r="I226" s="160" t="s">
        <v>1116</v>
      </c>
      <c r="J226" s="160"/>
      <c r="K226" s="160" t="s">
        <v>1108</v>
      </c>
      <c r="L226" s="14" t="s">
        <v>1117</v>
      </c>
      <c r="M226" s="151" t="s">
        <v>351</v>
      </c>
      <c r="N226" s="160" t="s">
        <v>364</v>
      </c>
      <c r="O226" s="160" t="s">
        <v>364</v>
      </c>
      <c r="P226" s="160" t="s">
        <v>364</v>
      </c>
      <c r="Q226" s="160" t="s">
        <v>364</v>
      </c>
      <c r="R226" s="160"/>
      <c r="S226" s="160"/>
      <c r="T226" s="160" t="s">
        <v>1109</v>
      </c>
      <c r="U226" s="160"/>
      <c r="V226" s="152"/>
      <c r="W226" s="238"/>
      <c r="X226" s="169"/>
      <c r="Y226" s="169"/>
      <c r="Z226" s="246"/>
      <c r="AA226" s="154"/>
      <c r="AB226" s="160" t="s">
        <v>246</v>
      </c>
      <c r="AC226" s="160" t="s">
        <v>247</v>
      </c>
      <c r="AD226" s="160" t="s">
        <v>247</v>
      </c>
      <c r="AE226" s="160" t="s">
        <v>245</v>
      </c>
      <c r="AF226" s="160" t="s">
        <v>245</v>
      </c>
      <c r="AG226" s="160" t="s">
        <v>247</v>
      </c>
      <c r="AH226" s="160" t="s">
        <v>247</v>
      </c>
      <c r="AI226" s="160" t="s">
        <v>1110</v>
      </c>
      <c r="AJ226" s="192" t="s">
        <v>1111</v>
      </c>
      <c r="AK226" s="179"/>
      <c r="AL226" s="198">
        <v>43952</v>
      </c>
      <c r="AM226" s="168"/>
      <c r="AN226" s="197"/>
    </row>
    <row r="227" spans="1:352" ht="15.75" x14ac:dyDescent="0.3">
      <c r="B227" s="185"/>
      <c r="C227" s="186" t="s">
        <v>182</v>
      </c>
      <c r="D227" s="186" t="s">
        <v>599</v>
      </c>
      <c r="E227" s="186"/>
      <c r="F227" s="186"/>
      <c r="G227" s="186"/>
      <c r="H227" s="186"/>
      <c r="I227" s="186"/>
      <c r="J227" s="186"/>
      <c r="K227" s="186"/>
      <c r="L227" s="187"/>
      <c r="M227" s="187"/>
      <c r="N227" s="186"/>
      <c r="O227" s="186"/>
      <c r="P227" s="186"/>
      <c r="Q227" s="186"/>
      <c r="R227" s="186"/>
      <c r="S227" s="186"/>
      <c r="T227" s="186"/>
      <c r="U227" s="186"/>
      <c r="V227" s="234"/>
      <c r="W227" s="230" t="str">
        <f>IF(V227=Hoja1!$C$2,Hoja1!$D$2,IF('1-Base de Datos'!V227=Hoja1!$C$3,Hoja1!$D$3,IF('1-Base de Datos'!V227=Hoja1!$C$4,Hoja1!$D$4,IF('1-Base de Datos'!V227=Hoja1!$C$5,Hoja1!$D$5,IF('1-Base de Datos'!V227=Hoja1!$C$6,Hoja1!$D$6,IF(V227=Hoja1!$C$7,Hoja1!$D$7,IF('1-Base de Datos'!V227=Hoja1!$C$8,Hoja1!$D$8,IF('1-Base de Datos'!V227=Hoja1!$C$9,Hoja1!$D$9,IF('1-Base de Datos'!V227=Hoja1!$C$10,Hoja1!$D$10,IF('1-Base de Datos'!V227=Hoja1!$C$11,Hoja1!$D$11,IF('1-Base de Datos'!V227=Hoja1!$C$12,Hoja1!$D$12," ")))))))))))</f>
        <v xml:space="preserve"> </v>
      </c>
      <c r="X227" s="186"/>
      <c r="Y227" s="186"/>
      <c r="Z227" s="230"/>
      <c r="AA227" s="242"/>
      <c r="AB227" s="186"/>
      <c r="AC227" s="186"/>
      <c r="AD227" s="186"/>
      <c r="AE227" s="186"/>
      <c r="AF227" s="186"/>
      <c r="AG227" s="186"/>
      <c r="AH227" s="186"/>
      <c r="AI227" s="186"/>
      <c r="AJ227" s="188"/>
      <c r="AK227" s="187"/>
      <c r="AL227" s="188"/>
      <c r="AM227" s="188"/>
      <c r="AN227" s="189"/>
    </row>
    <row r="228" spans="1:352" customFormat="1" ht="15.75" x14ac:dyDescent="0.3">
      <c r="A228" s="252"/>
      <c r="B228" s="27" t="s">
        <v>328</v>
      </c>
      <c r="C228" s="1" t="s">
        <v>183</v>
      </c>
      <c r="D228" s="1" t="s">
        <v>600</v>
      </c>
      <c r="E228" s="1" t="s">
        <v>252</v>
      </c>
      <c r="F228" s="1">
        <v>20319080652</v>
      </c>
      <c r="G228" s="1"/>
      <c r="H228" s="1"/>
      <c r="I228" s="1"/>
      <c r="J228" s="1"/>
      <c r="K228" s="1" t="s">
        <v>184</v>
      </c>
      <c r="L228" s="14" t="s">
        <v>238</v>
      </c>
      <c r="M228" s="14"/>
      <c r="N228" s="1"/>
      <c r="O228" s="1"/>
      <c r="P228" s="1"/>
      <c r="Q228" s="1"/>
      <c r="R228" s="1"/>
      <c r="S228" s="1"/>
      <c r="T228" s="1" t="s">
        <v>243</v>
      </c>
      <c r="U228" s="160"/>
      <c r="V228" s="83"/>
      <c r="W228" s="238" t="str">
        <f>IF(V228=Hoja1!$C$2,Hoja1!$D$2,IF('1-Base de Datos'!V228=Hoja1!$C$3,Hoja1!$D$3,IF('1-Base de Datos'!V228=Hoja1!$C$4,Hoja1!$D$4,IF('1-Base de Datos'!V228=Hoja1!$C$5,Hoja1!$D$5,IF('1-Base de Datos'!V228=Hoja1!$C$6,Hoja1!$D$6,IF(V228=Hoja1!$C$7,Hoja1!$D$7,IF('1-Base de Datos'!V228=Hoja1!$C$8,Hoja1!$D$8,IF('1-Base de Datos'!V228=Hoja1!$C$9,Hoja1!$D$9,IF('1-Base de Datos'!V228=Hoja1!$C$10,Hoja1!$D$10,IF('1-Base de Datos'!V228=Hoja1!$C$11,Hoja1!$D$11,IF('1-Base de Datos'!V228=Hoja1!$C$12,Hoja1!$D$12," ")))))))))))</f>
        <v xml:space="preserve"> </v>
      </c>
      <c r="X228" s="115"/>
      <c r="Y228" s="83"/>
      <c r="Z228" s="246"/>
      <c r="AA228" s="154"/>
      <c r="AB228" s="1" t="s">
        <v>250</v>
      </c>
      <c r="AC228" s="1" t="s">
        <v>245</v>
      </c>
      <c r="AD228" s="1" t="s">
        <v>245</v>
      </c>
      <c r="AE228" s="1" t="s">
        <v>245</v>
      </c>
      <c r="AF228" s="1" t="s">
        <v>245</v>
      </c>
      <c r="AG228" s="1" t="s">
        <v>245</v>
      </c>
      <c r="AH228" s="1" t="s">
        <v>245</v>
      </c>
      <c r="AI228" s="1">
        <v>154058434</v>
      </c>
      <c r="AJ228" s="92" t="s">
        <v>185</v>
      </c>
      <c r="AK228" s="3">
        <v>41588</v>
      </c>
      <c r="AL228" s="5"/>
      <c r="AM228" s="5"/>
      <c r="AN228" s="4"/>
      <c r="AO228" s="252"/>
      <c r="AP228" s="252"/>
      <c r="AQ228" s="252"/>
      <c r="AR228" s="252"/>
      <c r="AS228" s="252"/>
      <c r="AT228" s="252"/>
      <c r="AU228" s="252"/>
      <c r="AV228" s="252"/>
      <c r="AW228" s="252"/>
      <c r="AX228" s="252"/>
      <c r="AY228" s="252"/>
      <c r="AZ228" s="252"/>
      <c r="BA228" s="252"/>
      <c r="BB228" s="252"/>
      <c r="BC228" s="252"/>
      <c r="BD228" s="252"/>
      <c r="BE228" s="252"/>
      <c r="BF228" s="252"/>
      <c r="BG228" s="252"/>
      <c r="BH228" s="252"/>
      <c r="BI228" s="252"/>
      <c r="BJ228" s="252"/>
      <c r="BK228" s="252"/>
      <c r="BL228" s="252"/>
      <c r="BM228" s="252"/>
      <c r="BN228" s="252"/>
      <c r="BO228" s="252"/>
      <c r="BP228" s="252"/>
      <c r="BQ228" s="252"/>
      <c r="BR228" s="252"/>
      <c r="BS228" s="252"/>
      <c r="BT228" s="252"/>
      <c r="BU228" s="252"/>
      <c r="BV228" s="252"/>
      <c r="BW228" s="252"/>
      <c r="BX228" s="252"/>
      <c r="BY228" s="252"/>
      <c r="BZ228" s="252"/>
      <c r="CA228" s="252"/>
      <c r="CB228" s="252"/>
      <c r="CC228" s="252"/>
      <c r="CD228" s="252"/>
      <c r="CE228" s="252"/>
      <c r="CF228" s="252"/>
      <c r="CG228" s="252"/>
      <c r="CH228" s="252"/>
      <c r="CI228" s="252"/>
      <c r="CJ228" s="252"/>
      <c r="CK228" s="252"/>
      <c r="CL228" s="252"/>
      <c r="CM228" s="252"/>
      <c r="CN228" s="252"/>
      <c r="CO228" s="252"/>
      <c r="CP228" s="252"/>
      <c r="CQ228" s="252"/>
      <c r="CR228" s="252"/>
      <c r="CS228" s="252"/>
      <c r="CT228" s="252"/>
      <c r="CU228" s="252"/>
      <c r="CV228" s="252"/>
      <c r="CW228" s="252"/>
      <c r="CX228" s="252"/>
      <c r="CY228" s="252"/>
      <c r="CZ228" s="252"/>
      <c r="DA228" s="252"/>
      <c r="DB228" s="252"/>
      <c r="DC228" s="252"/>
      <c r="DD228" s="252"/>
      <c r="DE228" s="252"/>
      <c r="DF228" s="252"/>
      <c r="DG228" s="252"/>
      <c r="DH228" s="252"/>
      <c r="DI228" s="252"/>
      <c r="DJ228" s="252"/>
      <c r="DK228" s="252"/>
      <c r="DL228" s="252"/>
      <c r="DM228" s="252"/>
      <c r="DN228" s="252"/>
      <c r="DO228" s="252"/>
      <c r="DP228" s="252"/>
      <c r="DQ228" s="252"/>
      <c r="DR228" s="252"/>
      <c r="DS228" s="252"/>
      <c r="DT228" s="252"/>
      <c r="DU228" s="252"/>
      <c r="DV228" s="252"/>
      <c r="DW228" s="252"/>
      <c r="DX228" s="252"/>
      <c r="DY228" s="252"/>
      <c r="DZ228" s="252"/>
      <c r="EA228" s="252"/>
      <c r="EB228" s="252"/>
      <c r="EC228" s="252"/>
      <c r="ED228" s="252"/>
      <c r="EE228" s="252"/>
      <c r="EF228" s="252"/>
      <c r="EG228" s="252"/>
      <c r="EH228" s="252"/>
      <c r="EI228" s="252"/>
      <c r="EJ228" s="252"/>
      <c r="EK228" s="252"/>
      <c r="EL228" s="252"/>
      <c r="EM228" s="252"/>
      <c r="EN228" s="252"/>
      <c r="EO228" s="252"/>
      <c r="EP228" s="252"/>
      <c r="EQ228" s="252"/>
      <c r="ER228" s="252"/>
      <c r="ES228" s="252"/>
      <c r="ET228" s="252"/>
      <c r="EU228" s="252"/>
      <c r="EV228" s="252"/>
      <c r="EW228" s="252"/>
      <c r="EX228" s="252"/>
      <c r="EY228" s="252"/>
      <c r="EZ228" s="252"/>
      <c r="FA228" s="252"/>
      <c r="FB228" s="252"/>
      <c r="FC228" s="252"/>
      <c r="FD228" s="252"/>
      <c r="FE228" s="252"/>
      <c r="FF228" s="252"/>
      <c r="FG228" s="252"/>
      <c r="FH228" s="252"/>
      <c r="FI228" s="252"/>
      <c r="FJ228" s="252"/>
      <c r="FK228" s="252"/>
      <c r="FL228" s="252"/>
      <c r="FM228" s="252"/>
      <c r="FN228" s="252"/>
      <c r="FO228" s="252"/>
      <c r="FP228" s="252"/>
      <c r="FQ228" s="252"/>
      <c r="FR228" s="252"/>
      <c r="FS228" s="252"/>
      <c r="FT228" s="252"/>
      <c r="FU228" s="252"/>
      <c r="FV228" s="252"/>
      <c r="FW228" s="252"/>
      <c r="FX228" s="252"/>
      <c r="FY228" s="252"/>
      <c r="FZ228" s="252"/>
      <c r="GA228" s="252"/>
      <c r="GB228" s="252"/>
      <c r="GC228" s="252"/>
      <c r="GD228" s="252"/>
      <c r="GE228" s="252"/>
      <c r="GF228" s="252"/>
      <c r="GG228" s="252"/>
      <c r="GH228" s="252"/>
      <c r="GI228" s="252"/>
      <c r="GJ228" s="252"/>
      <c r="GK228" s="252"/>
      <c r="GL228" s="252"/>
      <c r="GM228" s="252"/>
      <c r="GN228" s="252"/>
      <c r="GO228" s="252"/>
      <c r="GP228" s="252"/>
      <c r="GQ228" s="252"/>
      <c r="GR228" s="252"/>
      <c r="GS228" s="252"/>
      <c r="GT228" s="252"/>
      <c r="GU228" s="252"/>
      <c r="GV228" s="252"/>
      <c r="GW228" s="252"/>
      <c r="GX228" s="252"/>
      <c r="GY228" s="252"/>
      <c r="GZ228" s="252"/>
      <c r="HA228" s="252"/>
      <c r="HB228" s="252"/>
      <c r="HC228" s="252"/>
      <c r="HD228" s="252"/>
      <c r="HE228" s="252"/>
      <c r="HF228" s="252"/>
      <c r="HG228" s="252"/>
      <c r="HH228" s="252"/>
      <c r="HI228" s="252"/>
      <c r="HJ228" s="252"/>
      <c r="HK228" s="252"/>
      <c r="HL228" s="252"/>
      <c r="HM228" s="252"/>
      <c r="HN228" s="252"/>
      <c r="HO228" s="252"/>
      <c r="HP228" s="252"/>
      <c r="HQ228" s="252"/>
      <c r="HR228" s="252"/>
      <c r="HS228" s="252"/>
      <c r="HT228" s="252"/>
      <c r="HU228" s="252"/>
      <c r="HV228" s="252"/>
      <c r="HW228" s="252"/>
      <c r="HX228" s="252"/>
      <c r="HY228" s="252"/>
      <c r="HZ228" s="252"/>
      <c r="IA228" s="252"/>
      <c r="IB228" s="252"/>
      <c r="IC228" s="252"/>
      <c r="ID228" s="252"/>
      <c r="IE228" s="252"/>
      <c r="IF228" s="252"/>
      <c r="IG228" s="252"/>
      <c r="IH228" s="252"/>
      <c r="II228" s="252"/>
      <c r="IJ228" s="252"/>
      <c r="IK228" s="252"/>
      <c r="IL228" s="252"/>
      <c r="IM228" s="252"/>
      <c r="IN228" s="252"/>
      <c r="IO228" s="252"/>
      <c r="IP228" s="252"/>
      <c r="IQ228" s="252"/>
      <c r="IR228" s="252"/>
      <c r="IS228" s="252"/>
      <c r="IT228" s="252"/>
      <c r="IU228" s="252"/>
      <c r="IV228" s="252"/>
      <c r="IW228" s="252"/>
      <c r="IX228" s="252"/>
      <c r="IY228" s="252"/>
      <c r="IZ228" s="252"/>
      <c r="JA228" s="252"/>
      <c r="JB228" s="252"/>
      <c r="JC228" s="252"/>
      <c r="JD228" s="252"/>
      <c r="JE228" s="252"/>
      <c r="JF228" s="252"/>
      <c r="JG228" s="252"/>
      <c r="JH228" s="252"/>
      <c r="JI228" s="252"/>
      <c r="JJ228" s="252"/>
      <c r="JK228" s="252"/>
      <c r="JL228" s="252"/>
      <c r="JM228" s="252"/>
      <c r="JN228" s="252"/>
      <c r="JO228" s="252"/>
      <c r="JP228" s="252"/>
      <c r="JQ228" s="252"/>
      <c r="JR228" s="252"/>
      <c r="JS228" s="252"/>
      <c r="JT228" s="252"/>
      <c r="JU228" s="252"/>
      <c r="JV228" s="252"/>
      <c r="JW228" s="252"/>
      <c r="JX228" s="252"/>
      <c r="JY228" s="252"/>
      <c r="JZ228" s="252"/>
      <c r="KA228" s="252"/>
      <c r="KB228" s="252"/>
      <c r="KC228" s="252"/>
      <c r="KD228" s="252"/>
      <c r="KE228" s="252"/>
      <c r="KF228" s="252"/>
      <c r="KG228" s="252"/>
      <c r="KH228" s="252"/>
      <c r="KI228" s="252"/>
      <c r="KJ228" s="252"/>
      <c r="KK228" s="252"/>
      <c r="KL228" s="252"/>
      <c r="KM228" s="252"/>
      <c r="KN228" s="252"/>
      <c r="KO228" s="252"/>
      <c r="KP228" s="252"/>
      <c r="KQ228" s="252"/>
      <c r="KR228" s="252"/>
      <c r="KS228" s="252"/>
      <c r="KT228" s="252"/>
      <c r="KU228" s="252"/>
      <c r="KV228" s="252"/>
      <c r="KW228" s="252"/>
      <c r="KX228" s="252"/>
      <c r="KY228" s="252"/>
      <c r="KZ228" s="252"/>
      <c r="LA228" s="252"/>
      <c r="LB228" s="252"/>
      <c r="LC228" s="252"/>
      <c r="LD228" s="252"/>
      <c r="LE228" s="252"/>
      <c r="LF228" s="252"/>
      <c r="LG228" s="252"/>
      <c r="LH228" s="252"/>
      <c r="LI228" s="252"/>
      <c r="LJ228" s="252"/>
      <c r="LK228" s="252"/>
      <c r="LL228" s="252"/>
      <c r="LM228" s="252"/>
      <c r="LN228" s="252"/>
      <c r="LO228" s="252"/>
      <c r="LP228" s="252"/>
      <c r="LQ228" s="252"/>
      <c r="LR228" s="252"/>
      <c r="LS228" s="252"/>
      <c r="LT228" s="252"/>
      <c r="LU228" s="252"/>
      <c r="LV228" s="252"/>
      <c r="LW228" s="252"/>
      <c r="LX228" s="252"/>
      <c r="LY228" s="252"/>
      <c r="LZ228" s="252"/>
      <c r="MA228" s="252"/>
      <c r="MB228" s="252"/>
      <c r="MC228" s="252"/>
      <c r="MD228" s="252"/>
      <c r="ME228" s="252"/>
      <c r="MF228" s="252"/>
      <c r="MG228" s="252"/>
      <c r="MH228" s="252"/>
      <c r="MI228" s="252"/>
      <c r="MJ228" s="252"/>
      <c r="MK228" s="252"/>
      <c r="ML228" s="252"/>
      <c r="MM228" s="252"/>
      <c r="MN228" s="252"/>
    </row>
    <row r="229" spans="1:352" customFormat="1" ht="15.75" x14ac:dyDescent="0.3">
      <c r="A229" s="252"/>
      <c r="B229" s="30" t="s">
        <v>329</v>
      </c>
      <c r="C229" s="1" t="s">
        <v>186</v>
      </c>
      <c r="D229" s="1" t="s">
        <v>600</v>
      </c>
      <c r="E229" s="1" t="s">
        <v>253</v>
      </c>
      <c r="F229" s="1">
        <v>20214635772</v>
      </c>
      <c r="G229" s="1"/>
      <c r="H229" s="1"/>
      <c r="I229" s="1"/>
      <c r="J229" s="1"/>
      <c r="K229" s="1" t="s">
        <v>187</v>
      </c>
      <c r="L229" s="14" t="s">
        <v>242</v>
      </c>
      <c r="M229" s="14" t="s">
        <v>366</v>
      </c>
      <c r="N229" s="1" t="s">
        <v>367</v>
      </c>
      <c r="O229" s="1" t="s">
        <v>367</v>
      </c>
      <c r="P229" s="1"/>
      <c r="Q229" s="1" t="s">
        <v>344</v>
      </c>
      <c r="R229" s="1" t="s">
        <v>367</v>
      </c>
      <c r="S229" s="1" t="s">
        <v>344</v>
      </c>
      <c r="T229" s="1" t="s">
        <v>251</v>
      </c>
      <c r="U229" s="160"/>
      <c r="V229" s="83"/>
      <c r="W229" s="238" t="str">
        <f>IF(V229=Hoja1!$C$2,Hoja1!$D$2,IF('1-Base de Datos'!V229=Hoja1!$C$3,Hoja1!$D$3,IF('1-Base de Datos'!V229=Hoja1!$C$4,Hoja1!$D$4,IF('1-Base de Datos'!V229=Hoja1!$C$5,Hoja1!$D$5,IF('1-Base de Datos'!V229=Hoja1!$C$6,Hoja1!$D$6,IF(V229=Hoja1!$C$7,Hoja1!$D$7,IF('1-Base de Datos'!V229=Hoja1!$C$8,Hoja1!$D$8,IF('1-Base de Datos'!V229=Hoja1!$C$9,Hoja1!$D$9,IF('1-Base de Datos'!V229=Hoja1!$C$10,Hoja1!$D$10,IF('1-Base de Datos'!V229=Hoja1!$C$11,Hoja1!$D$11,IF('1-Base de Datos'!V229=Hoja1!$C$12,Hoja1!$D$12," ")))))))))))</f>
        <v xml:space="preserve"> </v>
      </c>
      <c r="X229" s="115"/>
      <c r="Y229" s="83"/>
      <c r="Z229" s="246"/>
      <c r="AA229" s="154"/>
      <c r="AB229" s="1" t="s">
        <v>246</v>
      </c>
      <c r="AC229" s="1" t="s">
        <v>247</v>
      </c>
      <c r="AD229" s="1" t="s">
        <v>247</v>
      </c>
      <c r="AE229" s="1" t="s">
        <v>245</v>
      </c>
      <c r="AF229" s="1" t="s">
        <v>247</v>
      </c>
      <c r="AG229" s="1" t="s">
        <v>247</v>
      </c>
      <c r="AH229" s="1" t="s">
        <v>247</v>
      </c>
      <c r="AI229" s="1">
        <v>154605105</v>
      </c>
      <c r="AJ229" s="93" t="s">
        <v>188</v>
      </c>
      <c r="AK229" s="47"/>
      <c r="AL229" s="40">
        <v>41487</v>
      </c>
      <c r="AM229" s="2"/>
      <c r="AN229" s="10"/>
      <c r="AO229" s="252"/>
      <c r="AP229" s="252"/>
      <c r="AQ229" s="252"/>
      <c r="AR229" s="252"/>
      <c r="AS229" s="252"/>
      <c r="AT229" s="252"/>
      <c r="AU229" s="252"/>
      <c r="AV229" s="252"/>
      <c r="AW229" s="252"/>
      <c r="AX229" s="252"/>
      <c r="AY229" s="252"/>
      <c r="AZ229" s="252"/>
      <c r="BA229" s="252"/>
      <c r="BB229" s="252"/>
      <c r="BC229" s="252"/>
      <c r="BD229" s="252"/>
      <c r="BE229" s="252"/>
      <c r="BF229" s="252"/>
      <c r="BG229" s="252"/>
      <c r="BH229" s="252"/>
      <c r="BI229" s="252"/>
      <c r="BJ229" s="252"/>
      <c r="BK229" s="252"/>
      <c r="BL229" s="252"/>
      <c r="BM229" s="252"/>
      <c r="BN229" s="252"/>
      <c r="BO229" s="252"/>
      <c r="BP229" s="252"/>
      <c r="BQ229" s="252"/>
      <c r="BR229" s="252"/>
      <c r="BS229" s="252"/>
      <c r="BT229" s="252"/>
      <c r="BU229" s="252"/>
      <c r="BV229" s="252"/>
      <c r="BW229" s="252"/>
      <c r="BX229" s="252"/>
      <c r="BY229" s="252"/>
      <c r="BZ229" s="252"/>
      <c r="CA229" s="252"/>
      <c r="CB229" s="252"/>
      <c r="CC229" s="252"/>
      <c r="CD229" s="252"/>
      <c r="CE229" s="252"/>
      <c r="CF229" s="252"/>
      <c r="CG229" s="252"/>
      <c r="CH229" s="252"/>
      <c r="CI229" s="252"/>
      <c r="CJ229" s="252"/>
      <c r="CK229" s="252"/>
      <c r="CL229" s="252"/>
      <c r="CM229" s="252"/>
      <c r="CN229" s="252"/>
      <c r="CO229" s="252"/>
      <c r="CP229" s="252"/>
      <c r="CQ229" s="252"/>
      <c r="CR229" s="252"/>
      <c r="CS229" s="252"/>
      <c r="CT229" s="252"/>
      <c r="CU229" s="252"/>
      <c r="CV229" s="252"/>
      <c r="CW229" s="252"/>
      <c r="CX229" s="252"/>
      <c r="CY229" s="252"/>
      <c r="CZ229" s="252"/>
      <c r="DA229" s="252"/>
      <c r="DB229" s="252"/>
      <c r="DC229" s="252"/>
      <c r="DD229" s="252"/>
      <c r="DE229" s="252"/>
      <c r="DF229" s="252"/>
      <c r="DG229" s="252"/>
      <c r="DH229" s="252"/>
      <c r="DI229" s="252"/>
      <c r="DJ229" s="252"/>
      <c r="DK229" s="252"/>
      <c r="DL229" s="252"/>
      <c r="DM229" s="252"/>
      <c r="DN229" s="252"/>
      <c r="DO229" s="252"/>
      <c r="DP229" s="252"/>
      <c r="DQ229" s="252"/>
      <c r="DR229" s="252"/>
      <c r="DS229" s="252"/>
      <c r="DT229" s="252"/>
      <c r="DU229" s="252"/>
      <c r="DV229" s="252"/>
      <c r="DW229" s="252"/>
      <c r="DX229" s="252"/>
      <c r="DY229" s="252"/>
      <c r="DZ229" s="252"/>
      <c r="EA229" s="252"/>
      <c r="EB229" s="252"/>
      <c r="EC229" s="252"/>
      <c r="ED229" s="252"/>
      <c r="EE229" s="252"/>
      <c r="EF229" s="252"/>
      <c r="EG229" s="252"/>
      <c r="EH229" s="252"/>
      <c r="EI229" s="252"/>
      <c r="EJ229" s="252"/>
      <c r="EK229" s="252"/>
      <c r="EL229" s="252"/>
      <c r="EM229" s="252"/>
      <c r="EN229" s="252"/>
      <c r="EO229" s="252"/>
      <c r="EP229" s="252"/>
      <c r="EQ229" s="252"/>
      <c r="ER229" s="252"/>
      <c r="ES229" s="252"/>
      <c r="ET229" s="252"/>
      <c r="EU229" s="252"/>
      <c r="EV229" s="252"/>
      <c r="EW229" s="252"/>
      <c r="EX229" s="252"/>
      <c r="EY229" s="252"/>
      <c r="EZ229" s="252"/>
      <c r="FA229" s="252"/>
      <c r="FB229" s="252"/>
      <c r="FC229" s="252"/>
      <c r="FD229" s="252"/>
      <c r="FE229" s="252"/>
      <c r="FF229" s="252"/>
      <c r="FG229" s="252"/>
      <c r="FH229" s="252"/>
      <c r="FI229" s="252"/>
      <c r="FJ229" s="252"/>
      <c r="FK229" s="252"/>
      <c r="FL229" s="252"/>
      <c r="FM229" s="252"/>
      <c r="FN229" s="252"/>
      <c r="FO229" s="252"/>
      <c r="FP229" s="252"/>
      <c r="FQ229" s="252"/>
      <c r="FR229" s="252"/>
      <c r="FS229" s="252"/>
      <c r="FT229" s="252"/>
      <c r="FU229" s="252"/>
      <c r="FV229" s="252"/>
      <c r="FW229" s="252"/>
      <c r="FX229" s="252"/>
      <c r="FY229" s="252"/>
      <c r="FZ229" s="252"/>
      <c r="GA229" s="252"/>
      <c r="GB229" s="252"/>
      <c r="GC229" s="252"/>
      <c r="GD229" s="252"/>
      <c r="GE229" s="252"/>
      <c r="GF229" s="252"/>
      <c r="GG229" s="252"/>
      <c r="GH229" s="252"/>
      <c r="GI229" s="252"/>
      <c r="GJ229" s="252"/>
      <c r="GK229" s="252"/>
      <c r="GL229" s="252"/>
      <c r="GM229" s="252"/>
      <c r="GN229" s="252"/>
      <c r="GO229" s="252"/>
      <c r="GP229" s="252"/>
      <c r="GQ229" s="252"/>
      <c r="GR229" s="252"/>
      <c r="GS229" s="252"/>
      <c r="GT229" s="252"/>
      <c r="GU229" s="252"/>
      <c r="GV229" s="252"/>
      <c r="GW229" s="252"/>
      <c r="GX229" s="252"/>
      <c r="GY229" s="252"/>
      <c r="GZ229" s="252"/>
      <c r="HA229" s="252"/>
      <c r="HB229" s="252"/>
      <c r="HC229" s="252"/>
      <c r="HD229" s="252"/>
      <c r="HE229" s="252"/>
      <c r="HF229" s="252"/>
      <c r="HG229" s="252"/>
      <c r="HH229" s="252"/>
      <c r="HI229" s="252"/>
      <c r="HJ229" s="252"/>
      <c r="HK229" s="252"/>
      <c r="HL229" s="252"/>
      <c r="HM229" s="252"/>
      <c r="HN229" s="252"/>
      <c r="HO229" s="252"/>
      <c r="HP229" s="252"/>
      <c r="HQ229" s="252"/>
      <c r="HR229" s="252"/>
      <c r="HS229" s="252"/>
      <c r="HT229" s="252"/>
      <c r="HU229" s="252"/>
      <c r="HV229" s="252"/>
      <c r="HW229" s="252"/>
      <c r="HX229" s="252"/>
      <c r="HY229" s="252"/>
      <c r="HZ229" s="252"/>
      <c r="IA229" s="252"/>
      <c r="IB229" s="252"/>
      <c r="IC229" s="252"/>
      <c r="ID229" s="252"/>
      <c r="IE229" s="252"/>
      <c r="IF229" s="252"/>
      <c r="IG229" s="252"/>
      <c r="IH229" s="252"/>
      <c r="II229" s="252"/>
      <c r="IJ229" s="252"/>
      <c r="IK229" s="252"/>
      <c r="IL229" s="252"/>
      <c r="IM229" s="252"/>
      <c r="IN229" s="252"/>
      <c r="IO229" s="252"/>
      <c r="IP229" s="252"/>
      <c r="IQ229" s="252"/>
      <c r="IR229" s="252"/>
      <c r="IS229" s="252"/>
      <c r="IT229" s="252"/>
      <c r="IU229" s="252"/>
      <c r="IV229" s="252"/>
      <c r="IW229" s="252"/>
      <c r="IX229" s="252"/>
      <c r="IY229" s="252"/>
      <c r="IZ229" s="252"/>
      <c r="JA229" s="252"/>
      <c r="JB229" s="252"/>
      <c r="JC229" s="252"/>
      <c r="JD229" s="252"/>
      <c r="JE229" s="252"/>
      <c r="JF229" s="252"/>
      <c r="JG229" s="252"/>
      <c r="JH229" s="252"/>
      <c r="JI229" s="252"/>
      <c r="JJ229" s="252"/>
      <c r="JK229" s="252"/>
      <c r="JL229" s="252"/>
      <c r="JM229" s="252"/>
      <c r="JN229" s="252"/>
      <c r="JO229" s="252"/>
      <c r="JP229" s="252"/>
      <c r="JQ229" s="252"/>
      <c r="JR229" s="252"/>
      <c r="JS229" s="252"/>
      <c r="JT229" s="252"/>
      <c r="JU229" s="252"/>
      <c r="JV229" s="252"/>
      <c r="JW229" s="252"/>
      <c r="JX229" s="252"/>
      <c r="JY229" s="252"/>
      <c r="JZ229" s="252"/>
      <c r="KA229" s="252"/>
      <c r="KB229" s="252"/>
      <c r="KC229" s="252"/>
      <c r="KD229" s="252"/>
      <c r="KE229" s="252"/>
      <c r="KF229" s="252"/>
      <c r="KG229" s="252"/>
      <c r="KH229" s="252"/>
      <c r="KI229" s="252"/>
      <c r="KJ229" s="252"/>
      <c r="KK229" s="252"/>
      <c r="KL229" s="252"/>
      <c r="KM229" s="252"/>
      <c r="KN229" s="252"/>
      <c r="KO229" s="252"/>
      <c r="KP229" s="252"/>
      <c r="KQ229" s="252"/>
      <c r="KR229" s="252"/>
      <c r="KS229" s="252"/>
      <c r="KT229" s="252"/>
      <c r="KU229" s="252"/>
      <c r="KV229" s="252"/>
      <c r="KW229" s="252"/>
      <c r="KX229" s="252"/>
      <c r="KY229" s="252"/>
      <c r="KZ229" s="252"/>
      <c r="LA229" s="252"/>
      <c r="LB229" s="252"/>
      <c r="LC229" s="252"/>
      <c r="LD229" s="252"/>
      <c r="LE229" s="252"/>
      <c r="LF229" s="252"/>
      <c r="LG229" s="252"/>
      <c r="LH229" s="252"/>
      <c r="LI229" s="252"/>
      <c r="LJ229" s="252"/>
      <c r="LK229" s="252"/>
      <c r="LL229" s="252"/>
      <c r="LM229" s="252"/>
      <c r="LN229" s="252"/>
      <c r="LO229" s="252"/>
      <c r="LP229" s="252"/>
      <c r="LQ229" s="252"/>
      <c r="LR229" s="252"/>
      <c r="LS229" s="252"/>
      <c r="LT229" s="252"/>
      <c r="LU229" s="252"/>
      <c r="LV229" s="252"/>
      <c r="LW229" s="252"/>
      <c r="LX229" s="252"/>
      <c r="LY229" s="252"/>
      <c r="LZ229" s="252"/>
      <c r="MA229" s="252"/>
      <c r="MB229" s="252"/>
      <c r="MC229" s="252"/>
      <c r="MD229" s="252"/>
      <c r="ME229" s="252"/>
      <c r="MF229" s="252"/>
      <c r="MG229" s="252"/>
      <c r="MH229" s="252"/>
      <c r="MI229" s="252"/>
      <c r="MJ229" s="252"/>
      <c r="MK229" s="252"/>
      <c r="ML229" s="252"/>
      <c r="MM229" s="252"/>
      <c r="MN229" s="252"/>
    </row>
    <row r="230" spans="1:352" customFormat="1" ht="15.75" x14ac:dyDescent="0.3">
      <c r="A230" s="252"/>
      <c r="B230" s="27" t="s">
        <v>440</v>
      </c>
      <c r="C230" s="1" t="s">
        <v>441</v>
      </c>
      <c r="D230" s="1" t="s">
        <v>600</v>
      </c>
      <c r="E230" s="1" t="s">
        <v>253</v>
      </c>
      <c r="F230" s="1"/>
      <c r="G230" s="1"/>
      <c r="H230" s="1"/>
      <c r="I230" s="1"/>
      <c r="J230" s="1"/>
      <c r="K230" s="1"/>
      <c r="L230" s="14" t="s">
        <v>239</v>
      </c>
      <c r="M230" s="14" t="s">
        <v>368</v>
      </c>
      <c r="N230" s="1" t="s">
        <v>356</v>
      </c>
      <c r="O230" s="1" t="s">
        <v>356</v>
      </c>
      <c r="P230" s="1" t="s">
        <v>356</v>
      </c>
      <c r="Q230" s="1" t="s">
        <v>344</v>
      </c>
      <c r="R230" s="1" t="s">
        <v>367</v>
      </c>
      <c r="S230" s="1" t="s">
        <v>356</v>
      </c>
      <c r="T230" s="1" t="s">
        <v>442</v>
      </c>
      <c r="U230" s="160"/>
      <c r="V230" s="87"/>
      <c r="W230" s="238" t="str">
        <f>IF(V230=Hoja1!$C$2,Hoja1!$D$2,IF('1-Base de Datos'!V230=Hoja1!$C$3,Hoja1!$D$3,IF('1-Base de Datos'!V230=Hoja1!$C$4,Hoja1!$D$4,IF('1-Base de Datos'!V230=Hoja1!$C$5,Hoja1!$D$5,IF('1-Base de Datos'!V230=Hoja1!$C$6,Hoja1!$D$6,IF(V230=Hoja1!$C$7,Hoja1!$D$7,IF('1-Base de Datos'!V230=Hoja1!$C$8,Hoja1!$D$8,IF('1-Base de Datos'!V230=Hoja1!$C$9,Hoja1!$D$9,IF('1-Base de Datos'!V230=Hoja1!$C$10,Hoja1!$D$10,IF('1-Base de Datos'!V230=Hoja1!$C$11,Hoja1!$D$11,IF('1-Base de Datos'!V230=Hoja1!$C$12,Hoja1!$D$12," ")))))))))))</f>
        <v xml:space="preserve"> </v>
      </c>
      <c r="X230" s="115"/>
      <c r="Y230" s="87"/>
      <c r="Z230" s="246"/>
      <c r="AA230" s="154"/>
      <c r="AB230" s="1" t="s">
        <v>246</v>
      </c>
      <c r="AC230" s="1" t="s">
        <v>360</v>
      </c>
      <c r="AD230" s="1" t="s">
        <v>245</v>
      </c>
      <c r="AE230" s="1" t="s">
        <v>245</v>
      </c>
      <c r="AF230" s="1" t="s">
        <v>245</v>
      </c>
      <c r="AG230" s="1" t="s">
        <v>245</v>
      </c>
      <c r="AH230" s="1" t="s">
        <v>245</v>
      </c>
      <c r="AI230" s="1">
        <v>156223797</v>
      </c>
      <c r="AJ230" s="92" t="s">
        <v>459</v>
      </c>
      <c r="AK230" s="3"/>
      <c r="AL230" s="5"/>
      <c r="AM230" s="5"/>
      <c r="AN230" s="4"/>
      <c r="AO230" s="252"/>
      <c r="AP230" s="252"/>
      <c r="AQ230" s="252"/>
      <c r="AR230" s="252"/>
      <c r="AS230" s="252"/>
      <c r="AT230" s="252"/>
      <c r="AU230" s="252"/>
      <c r="AV230" s="252"/>
      <c r="AW230" s="252"/>
      <c r="AX230" s="252"/>
      <c r="AY230" s="252"/>
      <c r="AZ230" s="252"/>
      <c r="BA230" s="252"/>
      <c r="BB230" s="252"/>
      <c r="BC230" s="252"/>
      <c r="BD230" s="252"/>
      <c r="BE230" s="252"/>
      <c r="BF230" s="252"/>
      <c r="BG230" s="252"/>
      <c r="BH230" s="252"/>
      <c r="BI230" s="252"/>
      <c r="BJ230" s="252"/>
      <c r="BK230" s="252"/>
      <c r="BL230" s="252"/>
      <c r="BM230" s="252"/>
      <c r="BN230" s="252"/>
      <c r="BO230" s="252"/>
      <c r="BP230" s="252"/>
      <c r="BQ230" s="252"/>
      <c r="BR230" s="252"/>
      <c r="BS230" s="252"/>
      <c r="BT230" s="252"/>
      <c r="BU230" s="252"/>
      <c r="BV230" s="252"/>
      <c r="BW230" s="252"/>
      <c r="BX230" s="252"/>
      <c r="BY230" s="252"/>
      <c r="BZ230" s="252"/>
      <c r="CA230" s="252"/>
      <c r="CB230" s="252"/>
      <c r="CC230" s="252"/>
      <c r="CD230" s="252"/>
      <c r="CE230" s="252"/>
      <c r="CF230" s="252"/>
      <c r="CG230" s="252"/>
      <c r="CH230" s="252"/>
      <c r="CI230" s="252"/>
      <c r="CJ230" s="252"/>
      <c r="CK230" s="252"/>
      <c r="CL230" s="252"/>
      <c r="CM230" s="252"/>
      <c r="CN230" s="252"/>
      <c r="CO230" s="252"/>
      <c r="CP230" s="252"/>
      <c r="CQ230" s="252"/>
      <c r="CR230" s="252"/>
      <c r="CS230" s="252"/>
      <c r="CT230" s="252"/>
      <c r="CU230" s="252"/>
      <c r="CV230" s="252"/>
      <c r="CW230" s="252"/>
      <c r="CX230" s="252"/>
      <c r="CY230" s="252"/>
      <c r="CZ230" s="252"/>
      <c r="DA230" s="252"/>
      <c r="DB230" s="252"/>
      <c r="DC230" s="252"/>
      <c r="DD230" s="252"/>
      <c r="DE230" s="252"/>
      <c r="DF230" s="252"/>
      <c r="DG230" s="252"/>
      <c r="DH230" s="252"/>
      <c r="DI230" s="252"/>
      <c r="DJ230" s="252"/>
      <c r="DK230" s="252"/>
      <c r="DL230" s="252"/>
      <c r="DM230" s="252"/>
      <c r="DN230" s="252"/>
      <c r="DO230" s="252"/>
      <c r="DP230" s="252"/>
      <c r="DQ230" s="252"/>
      <c r="DR230" s="252"/>
      <c r="DS230" s="252"/>
      <c r="DT230" s="252"/>
      <c r="DU230" s="252"/>
      <c r="DV230" s="252"/>
      <c r="DW230" s="252"/>
      <c r="DX230" s="252"/>
      <c r="DY230" s="252"/>
      <c r="DZ230" s="252"/>
      <c r="EA230" s="252"/>
      <c r="EB230" s="252"/>
      <c r="EC230" s="252"/>
      <c r="ED230" s="252"/>
      <c r="EE230" s="252"/>
      <c r="EF230" s="252"/>
      <c r="EG230" s="252"/>
      <c r="EH230" s="252"/>
      <c r="EI230" s="252"/>
      <c r="EJ230" s="252"/>
      <c r="EK230" s="252"/>
      <c r="EL230" s="252"/>
      <c r="EM230" s="252"/>
      <c r="EN230" s="252"/>
      <c r="EO230" s="252"/>
      <c r="EP230" s="252"/>
      <c r="EQ230" s="252"/>
      <c r="ER230" s="252"/>
      <c r="ES230" s="252"/>
      <c r="ET230" s="252"/>
      <c r="EU230" s="252"/>
      <c r="EV230" s="252"/>
      <c r="EW230" s="252"/>
      <c r="EX230" s="252"/>
      <c r="EY230" s="252"/>
      <c r="EZ230" s="252"/>
      <c r="FA230" s="252"/>
      <c r="FB230" s="252"/>
      <c r="FC230" s="252"/>
      <c r="FD230" s="252"/>
      <c r="FE230" s="252"/>
      <c r="FF230" s="252"/>
      <c r="FG230" s="252"/>
      <c r="FH230" s="252"/>
      <c r="FI230" s="252"/>
      <c r="FJ230" s="252"/>
      <c r="FK230" s="252"/>
      <c r="FL230" s="252"/>
      <c r="FM230" s="252"/>
      <c r="FN230" s="252"/>
      <c r="FO230" s="252"/>
      <c r="FP230" s="252"/>
      <c r="FQ230" s="252"/>
      <c r="FR230" s="252"/>
      <c r="FS230" s="252"/>
      <c r="FT230" s="252"/>
      <c r="FU230" s="252"/>
      <c r="FV230" s="252"/>
      <c r="FW230" s="252"/>
      <c r="FX230" s="252"/>
      <c r="FY230" s="252"/>
      <c r="FZ230" s="252"/>
      <c r="GA230" s="252"/>
      <c r="GB230" s="252"/>
      <c r="GC230" s="252"/>
      <c r="GD230" s="252"/>
      <c r="GE230" s="252"/>
      <c r="GF230" s="252"/>
      <c r="GG230" s="252"/>
      <c r="GH230" s="252"/>
      <c r="GI230" s="252"/>
      <c r="GJ230" s="252"/>
      <c r="GK230" s="252"/>
      <c r="GL230" s="252"/>
      <c r="GM230" s="252"/>
      <c r="GN230" s="252"/>
      <c r="GO230" s="252"/>
      <c r="GP230" s="252"/>
      <c r="GQ230" s="252"/>
      <c r="GR230" s="252"/>
      <c r="GS230" s="252"/>
      <c r="GT230" s="252"/>
      <c r="GU230" s="252"/>
      <c r="GV230" s="252"/>
      <c r="GW230" s="252"/>
      <c r="GX230" s="252"/>
      <c r="GY230" s="252"/>
      <c r="GZ230" s="252"/>
      <c r="HA230" s="252"/>
      <c r="HB230" s="252"/>
      <c r="HC230" s="252"/>
      <c r="HD230" s="252"/>
      <c r="HE230" s="252"/>
      <c r="HF230" s="252"/>
      <c r="HG230" s="252"/>
      <c r="HH230" s="252"/>
      <c r="HI230" s="252"/>
      <c r="HJ230" s="252"/>
      <c r="HK230" s="252"/>
      <c r="HL230" s="252"/>
      <c r="HM230" s="252"/>
      <c r="HN230" s="252"/>
      <c r="HO230" s="252"/>
      <c r="HP230" s="252"/>
      <c r="HQ230" s="252"/>
      <c r="HR230" s="252"/>
      <c r="HS230" s="252"/>
      <c r="HT230" s="252"/>
      <c r="HU230" s="252"/>
      <c r="HV230" s="252"/>
      <c r="HW230" s="252"/>
      <c r="HX230" s="252"/>
      <c r="HY230" s="252"/>
      <c r="HZ230" s="252"/>
      <c r="IA230" s="252"/>
      <c r="IB230" s="252"/>
      <c r="IC230" s="252"/>
      <c r="ID230" s="252"/>
      <c r="IE230" s="252"/>
      <c r="IF230" s="252"/>
      <c r="IG230" s="252"/>
      <c r="IH230" s="252"/>
      <c r="II230" s="252"/>
      <c r="IJ230" s="252"/>
      <c r="IK230" s="252"/>
      <c r="IL230" s="252"/>
      <c r="IM230" s="252"/>
      <c r="IN230" s="252"/>
      <c r="IO230" s="252"/>
      <c r="IP230" s="252"/>
      <c r="IQ230" s="252"/>
      <c r="IR230" s="252"/>
      <c r="IS230" s="252"/>
      <c r="IT230" s="252"/>
      <c r="IU230" s="252"/>
      <c r="IV230" s="252"/>
      <c r="IW230" s="252"/>
      <c r="IX230" s="252"/>
      <c r="IY230" s="252"/>
      <c r="IZ230" s="252"/>
      <c r="JA230" s="252"/>
      <c r="JB230" s="252"/>
      <c r="JC230" s="252"/>
      <c r="JD230" s="252"/>
      <c r="JE230" s="252"/>
      <c r="JF230" s="252"/>
      <c r="JG230" s="252"/>
      <c r="JH230" s="252"/>
      <c r="JI230" s="252"/>
      <c r="JJ230" s="252"/>
      <c r="JK230" s="252"/>
      <c r="JL230" s="252"/>
      <c r="JM230" s="252"/>
      <c r="JN230" s="252"/>
      <c r="JO230" s="252"/>
      <c r="JP230" s="252"/>
      <c r="JQ230" s="252"/>
      <c r="JR230" s="252"/>
      <c r="JS230" s="252"/>
      <c r="JT230" s="252"/>
      <c r="JU230" s="252"/>
      <c r="JV230" s="252"/>
      <c r="JW230" s="252"/>
      <c r="JX230" s="252"/>
      <c r="JY230" s="252"/>
      <c r="JZ230" s="252"/>
      <c r="KA230" s="252"/>
      <c r="KB230" s="252"/>
      <c r="KC230" s="252"/>
      <c r="KD230" s="252"/>
      <c r="KE230" s="252"/>
      <c r="KF230" s="252"/>
      <c r="KG230" s="252"/>
      <c r="KH230" s="252"/>
      <c r="KI230" s="252"/>
      <c r="KJ230" s="252"/>
      <c r="KK230" s="252"/>
      <c r="KL230" s="252"/>
      <c r="KM230" s="252"/>
      <c r="KN230" s="252"/>
      <c r="KO230" s="252"/>
      <c r="KP230" s="252"/>
      <c r="KQ230" s="252"/>
      <c r="KR230" s="252"/>
      <c r="KS230" s="252"/>
      <c r="KT230" s="252"/>
      <c r="KU230" s="252"/>
      <c r="KV230" s="252"/>
      <c r="KW230" s="252"/>
      <c r="KX230" s="252"/>
      <c r="KY230" s="252"/>
      <c r="KZ230" s="252"/>
      <c r="LA230" s="252"/>
      <c r="LB230" s="252"/>
      <c r="LC230" s="252"/>
      <c r="LD230" s="252"/>
      <c r="LE230" s="252"/>
      <c r="LF230" s="252"/>
      <c r="LG230" s="252"/>
      <c r="LH230" s="252"/>
      <c r="LI230" s="252"/>
      <c r="LJ230" s="252"/>
      <c r="LK230" s="252"/>
      <c r="LL230" s="252"/>
      <c r="LM230" s="252"/>
      <c r="LN230" s="252"/>
      <c r="LO230" s="252"/>
      <c r="LP230" s="252"/>
      <c r="LQ230" s="252"/>
      <c r="LR230" s="252"/>
      <c r="LS230" s="252"/>
      <c r="LT230" s="252"/>
      <c r="LU230" s="252"/>
      <c r="LV230" s="252"/>
      <c r="LW230" s="252"/>
      <c r="LX230" s="252"/>
      <c r="LY230" s="252"/>
      <c r="LZ230" s="252"/>
      <c r="MA230" s="252"/>
      <c r="MB230" s="252"/>
      <c r="MC230" s="252"/>
      <c r="MD230" s="252"/>
      <c r="ME230" s="252"/>
      <c r="MF230" s="252"/>
      <c r="MG230" s="252"/>
      <c r="MH230" s="252"/>
      <c r="MI230" s="252"/>
      <c r="MJ230" s="252"/>
      <c r="MK230" s="252"/>
      <c r="ML230" s="252"/>
      <c r="MM230" s="252"/>
      <c r="MN230" s="252"/>
    </row>
    <row r="231" spans="1:352" customFormat="1" ht="15.75" x14ac:dyDescent="0.3">
      <c r="A231" s="252"/>
      <c r="B231" s="30" t="s">
        <v>499</v>
      </c>
      <c r="C231" s="1" t="s">
        <v>500</v>
      </c>
      <c r="D231" s="1" t="s">
        <v>600</v>
      </c>
      <c r="E231" s="1" t="s">
        <v>252</v>
      </c>
      <c r="F231" s="1">
        <v>20286769080</v>
      </c>
      <c r="G231" s="1"/>
      <c r="H231" s="1"/>
      <c r="I231" s="1"/>
      <c r="J231" s="1"/>
      <c r="K231" s="1" t="s">
        <v>501</v>
      </c>
      <c r="L231" s="14" t="s">
        <v>238</v>
      </c>
      <c r="M231" s="14"/>
      <c r="N231" s="1"/>
      <c r="O231" s="1"/>
      <c r="P231" s="1"/>
      <c r="Q231" s="1"/>
      <c r="R231" s="1"/>
      <c r="S231" s="1"/>
      <c r="T231" s="1" t="s">
        <v>243</v>
      </c>
      <c r="U231" s="160"/>
      <c r="V231" s="87"/>
      <c r="W231" s="238" t="str">
        <f>IF(V231=Hoja1!$C$2,Hoja1!$D$2,IF('1-Base de Datos'!V231=Hoja1!$C$3,Hoja1!$D$3,IF('1-Base de Datos'!V231=Hoja1!$C$4,Hoja1!$D$4,IF('1-Base de Datos'!V231=Hoja1!$C$5,Hoja1!$D$5,IF('1-Base de Datos'!V231=Hoja1!$C$6,Hoja1!$D$6,IF(V231=Hoja1!$C$7,Hoja1!$D$7,IF('1-Base de Datos'!V231=Hoja1!$C$8,Hoja1!$D$8,IF('1-Base de Datos'!V231=Hoja1!$C$9,Hoja1!$D$9,IF('1-Base de Datos'!V231=Hoja1!$C$10,Hoja1!$D$10,IF('1-Base de Datos'!V231=Hoja1!$C$11,Hoja1!$D$11,IF('1-Base de Datos'!V231=Hoja1!$C$12,Hoja1!$D$12," ")))))))))))</f>
        <v xml:space="preserve"> </v>
      </c>
      <c r="X231" s="115"/>
      <c r="Y231" s="87"/>
      <c r="Z231" s="246"/>
      <c r="AA231" s="154"/>
      <c r="AB231" s="1" t="s">
        <v>198</v>
      </c>
      <c r="AC231" s="1" t="s">
        <v>245</v>
      </c>
      <c r="AD231" s="1" t="s">
        <v>245</v>
      </c>
      <c r="AE231" s="1" t="s">
        <v>245</v>
      </c>
      <c r="AF231" s="1" t="s">
        <v>245</v>
      </c>
      <c r="AG231" s="1" t="s">
        <v>245</v>
      </c>
      <c r="AH231" s="1" t="s">
        <v>245</v>
      </c>
      <c r="AI231" s="1">
        <v>154163887</v>
      </c>
      <c r="AJ231" s="93" t="s">
        <v>502</v>
      </c>
      <c r="AK231" s="71">
        <v>42433</v>
      </c>
      <c r="AL231" s="40"/>
      <c r="AM231" s="2"/>
      <c r="AN231" s="10"/>
      <c r="AO231" s="252"/>
      <c r="AP231" s="252"/>
      <c r="AQ231" s="252"/>
      <c r="AR231" s="252"/>
      <c r="AS231" s="252"/>
      <c r="AT231" s="252"/>
      <c r="AU231" s="252"/>
      <c r="AV231" s="252"/>
      <c r="AW231" s="252"/>
      <c r="AX231" s="252"/>
      <c r="AY231" s="252"/>
      <c r="AZ231" s="252"/>
      <c r="BA231" s="252"/>
      <c r="BB231" s="252"/>
      <c r="BC231" s="252"/>
      <c r="BD231" s="252"/>
      <c r="BE231" s="252"/>
      <c r="BF231" s="252"/>
      <c r="BG231" s="252"/>
      <c r="BH231" s="252"/>
      <c r="BI231" s="252"/>
      <c r="BJ231" s="252"/>
      <c r="BK231" s="252"/>
      <c r="BL231" s="252"/>
      <c r="BM231" s="252"/>
      <c r="BN231" s="252"/>
      <c r="BO231" s="252"/>
      <c r="BP231" s="252"/>
      <c r="BQ231" s="252"/>
      <c r="BR231" s="252"/>
      <c r="BS231" s="252"/>
      <c r="BT231" s="252"/>
      <c r="BU231" s="252"/>
      <c r="BV231" s="252"/>
      <c r="BW231" s="252"/>
      <c r="BX231" s="252"/>
      <c r="BY231" s="252"/>
      <c r="BZ231" s="252"/>
      <c r="CA231" s="252"/>
      <c r="CB231" s="252"/>
      <c r="CC231" s="252"/>
      <c r="CD231" s="252"/>
      <c r="CE231" s="252"/>
      <c r="CF231" s="252"/>
      <c r="CG231" s="252"/>
      <c r="CH231" s="252"/>
      <c r="CI231" s="252"/>
      <c r="CJ231" s="252"/>
      <c r="CK231" s="252"/>
      <c r="CL231" s="252"/>
      <c r="CM231" s="252"/>
      <c r="CN231" s="252"/>
      <c r="CO231" s="252"/>
      <c r="CP231" s="252"/>
      <c r="CQ231" s="252"/>
      <c r="CR231" s="252"/>
      <c r="CS231" s="252"/>
      <c r="CT231" s="252"/>
      <c r="CU231" s="252"/>
      <c r="CV231" s="252"/>
      <c r="CW231" s="252"/>
      <c r="CX231" s="252"/>
      <c r="CY231" s="252"/>
      <c r="CZ231" s="252"/>
      <c r="DA231" s="252"/>
      <c r="DB231" s="252"/>
      <c r="DC231" s="252"/>
      <c r="DD231" s="252"/>
      <c r="DE231" s="252"/>
      <c r="DF231" s="252"/>
      <c r="DG231" s="252"/>
      <c r="DH231" s="252"/>
      <c r="DI231" s="252"/>
      <c r="DJ231" s="252"/>
      <c r="DK231" s="252"/>
      <c r="DL231" s="252"/>
      <c r="DM231" s="252"/>
      <c r="DN231" s="252"/>
      <c r="DO231" s="252"/>
      <c r="DP231" s="252"/>
      <c r="DQ231" s="252"/>
      <c r="DR231" s="252"/>
      <c r="DS231" s="252"/>
      <c r="DT231" s="252"/>
      <c r="DU231" s="252"/>
      <c r="DV231" s="252"/>
      <c r="DW231" s="252"/>
      <c r="DX231" s="252"/>
      <c r="DY231" s="252"/>
      <c r="DZ231" s="252"/>
      <c r="EA231" s="252"/>
      <c r="EB231" s="252"/>
      <c r="EC231" s="252"/>
      <c r="ED231" s="252"/>
      <c r="EE231" s="252"/>
      <c r="EF231" s="252"/>
      <c r="EG231" s="252"/>
      <c r="EH231" s="252"/>
      <c r="EI231" s="252"/>
      <c r="EJ231" s="252"/>
      <c r="EK231" s="252"/>
      <c r="EL231" s="252"/>
      <c r="EM231" s="252"/>
      <c r="EN231" s="252"/>
      <c r="EO231" s="252"/>
      <c r="EP231" s="252"/>
      <c r="EQ231" s="252"/>
      <c r="ER231" s="252"/>
      <c r="ES231" s="252"/>
      <c r="ET231" s="252"/>
      <c r="EU231" s="252"/>
      <c r="EV231" s="252"/>
      <c r="EW231" s="252"/>
      <c r="EX231" s="252"/>
      <c r="EY231" s="252"/>
      <c r="EZ231" s="252"/>
      <c r="FA231" s="252"/>
      <c r="FB231" s="252"/>
      <c r="FC231" s="252"/>
      <c r="FD231" s="252"/>
      <c r="FE231" s="252"/>
      <c r="FF231" s="252"/>
      <c r="FG231" s="252"/>
      <c r="FH231" s="252"/>
      <c r="FI231" s="252"/>
      <c r="FJ231" s="252"/>
      <c r="FK231" s="252"/>
      <c r="FL231" s="252"/>
      <c r="FM231" s="252"/>
      <c r="FN231" s="252"/>
      <c r="FO231" s="252"/>
      <c r="FP231" s="252"/>
      <c r="FQ231" s="252"/>
      <c r="FR231" s="252"/>
      <c r="FS231" s="252"/>
      <c r="FT231" s="252"/>
      <c r="FU231" s="252"/>
      <c r="FV231" s="252"/>
      <c r="FW231" s="252"/>
      <c r="FX231" s="252"/>
      <c r="FY231" s="252"/>
      <c r="FZ231" s="252"/>
      <c r="GA231" s="252"/>
      <c r="GB231" s="252"/>
      <c r="GC231" s="252"/>
      <c r="GD231" s="252"/>
      <c r="GE231" s="252"/>
      <c r="GF231" s="252"/>
      <c r="GG231" s="252"/>
      <c r="GH231" s="252"/>
      <c r="GI231" s="252"/>
      <c r="GJ231" s="252"/>
      <c r="GK231" s="252"/>
      <c r="GL231" s="252"/>
      <c r="GM231" s="252"/>
      <c r="GN231" s="252"/>
      <c r="GO231" s="252"/>
      <c r="GP231" s="252"/>
      <c r="GQ231" s="252"/>
      <c r="GR231" s="252"/>
      <c r="GS231" s="252"/>
      <c r="GT231" s="252"/>
      <c r="GU231" s="252"/>
      <c r="GV231" s="252"/>
      <c r="GW231" s="252"/>
      <c r="GX231" s="252"/>
      <c r="GY231" s="252"/>
      <c r="GZ231" s="252"/>
      <c r="HA231" s="252"/>
      <c r="HB231" s="252"/>
      <c r="HC231" s="252"/>
      <c r="HD231" s="252"/>
      <c r="HE231" s="252"/>
      <c r="HF231" s="252"/>
      <c r="HG231" s="252"/>
      <c r="HH231" s="252"/>
      <c r="HI231" s="252"/>
      <c r="HJ231" s="252"/>
      <c r="HK231" s="252"/>
      <c r="HL231" s="252"/>
      <c r="HM231" s="252"/>
      <c r="HN231" s="252"/>
      <c r="HO231" s="252"/>
      <c r="HP231" s="252"/>
      <c r="HQ231" s="252"/>
      <c r="HR231" s="252"/>
      <c r="HS231" s="252"/>
      <c r="HT231" s="252"/>
      <c r="HU231" s="252"/>
      <c r="HV231" s="252"/>
      <c r="HW231" s="252"/>
      <c r="HX231" s="252"/>
      <c r="HY231" s="252"/>
      <c r="HZ231" s="252"/>
      <c r="IA231" s="252"/>
      <c r="IB231" s="252"/>
      <c r="IC231" s="252"/>
      <c r="ID231" s="252"/>
      <c r="IE231" s="252"/>
      <c r="IF231" s="252"/>
      <c r="IG231" s="252"/>
      <c r="IH231" s="252"/>
      <c r="II231" s="252"/>
      <c r="IJ231" s="252"/>
      <c r="IK231" s="252"/>
      <c r="IL231" s="252"/>
      <c r="IM231" s="252"/>
      <c r="IN231" s="252"/>
      <c r="IO231" s="252"/>
      <c r="IP231" s="252"/>
      <c r="IQ231" s="252"/>
      <c r="IR231" s="252"/>
      <c r="IS231" s="252"/>
      <c r="IT231" s="252"/>
      <c r="IU231" s="252"/>
      <c r="IV231" s="252"/>
      <c r="IW231" s="252"/>
      <c r="IX231" s="252"/>
      <c r="IY231" s="252"/>
      <c r="IZ231" s="252"/>
      <c r="JA231" s="252"/>
      <c r="JB231" s="252"/>
      <c r="JC231" s="252"/>
      <c r="JD231" s="252"/>
      <c r="JE231" s="252"/>
      <c r="JF231" s="252"/>
      <c r="JG231" s="252"/>
      <c r="JH231" s="252"/>
      <c r="JI231" s="252"/>
      <c r="JJ231" s="252"/>
      <c r="JK231" s="252"/>
      <c r="JL231" s="252"/>
      <c r="JM231" s="252"/>
      <c r="JN231" s="252"/>
      <c r="JO231" s="252"/>
      <c r="JP231" s="252"/>
      <c r="JQ231" s="252"/>
      <c r="JR231" s="252"/>
      <c r="JS231" s="252"/>
      <c r="JT231" s="252"/>
      <c r="JU231" s="252"/>
      <c r="JV231" s="252"/>
      <c r="JW231" s="252"/>
      <c r="JX231" s="252"/>
      <c r="JY231" s="252"/>
      <c r="JZ231" s="252"/>
      <c r="KA231" s="252"/>
      <c r="KB231" s="252"/>
      <c r="KC231" s="252"/>
      <c r="KD231" s="252"/>
      <c r="KE231" s="252"/>
      <c r="KF231" s="252"/>
      <c r="KG231" s="252"/>
      <c r="KH231" s="252"/>
      <c r="KI231" s="252"/>
      <c r="KJ231" s="252"/>
      <c r="KK231" s="252"/>
      <c r="KL231" s="252"/>
      <c r="KM231" s="252"/>
      <c r="KN231" s="252"/>
      <c r="KO231" s="252"/>
      <c r="KP231" s="252"/>
      <c r="KQ231" s="252"/>
      <c r="KR231" s="252"/>
      <c r="KS231" s="252"/>
      <c r="KT231" s="252"/>
      <c r="KU231" s="252"/>
      <c r="KV231" s="252"/>
      <c r="KW231" s="252"/>
      <c r="KX231" s="252"/>
      <c r="KY231" s="252"/>
      <c r="KZ231" s="252"/>
      <c r="LA231" s="252"/>
      <c r="LB231" s="252"/>
      <c r="LC231" s="252"/>
      <c r="LD231" s="252"/>
      <c r="LE231" s="252"/>
      <c r="LF231" s="252"/>
      <c r="LG231" s="252"/>
      <c r="LH231" s="252"/>
      <c r="LI231" s="252"/>
      <c r="LJ231" s="252"/>
      <c r="LK231" s="252"/>
      <c r="LL231" s="252"/>
      <c r="LM231" s="252"/>
      <c r="LN231" s="252"/>
      <c r="LO231" s="252"/>
      <c r="LP231" s="252"/>
      <c r="LQ231" s="252"/>
      <c r="LR231" s="252"/>
      <c r="LS231" s="252"/>
      <c r="LT231" s="252"/>
      <c r="LU231" s="252"/>
      <c r="LV231" s="252"/>
      <c r="LW231" s="252"/>
      <c r="LX231" s="252"/>
      <c r="LY231" s="252"/>
      <c r="LZ231" s="252"/>
      <c r="MA231" s="252"/>
      <c r="MB231" s="252"/>
      <c r="MC231" s="252"/>
      <c r="MD231" s="252"/>
      <c r="ME231" s="252"/>
      <c r="MF231" s="252"/>
      <c r="MG231" s="252"/>
      <c r="MH231" s="252"/>
      <c r="MI231" s="252"/>
      <c r="MJ231" s="252"/>
      <c r="MK231" s="252"/>
      <c r="ML231" s="252"/>
      <c r="MM231" s="252"/>
      <c r="MN231" s="252"/>
    </row>
    <row r="232" spans="1:352" customFormat="1" ht="15.75" x14ac:dyDescent="0.3">
      <c r="A232" s="252"/>
      <c r="B232" s="30" t="s">
        <v>601</v>
      </c>
      <c r="C232" s="1" t="s">
        <v>602</v>
      </c>
      <c r="D232" s="1" t="s">
        <v>600</v>
      </c>
      <c r="E232" s="1" t="s">
        <v>252</v>
      </c>
      <c r="F232" s="1">
        <v>20309224850</v>
      </c>
      <c r="G232" s="1"/>
      <c r="H232" s="1"/>
      <c r="I232" s="1"/>
      <c r="J232" s="1"/>
      <c r="K232" s="1" t="s">
        <v>603</v>
      </c>
      <c r="L232" s="14" t="s">
        <v>238</v>
      </c>
      <c r="M232" s="14"/>
      <c r="N232" s="1"/>
      <c r="O232" s="1"/>
      <c r="P232" s="1"/>
      <c r="Q232" s="1"/>
      <c r="R232" s="1"/>
      <c r="S232" s="1"/>
      <c r="T232" s="1" t="s">
        <v>243</v>
      </c>
      <c r="U232" s="160"/>
      <c r="V232" s="87"/>
      <c r="W232" s="238" t="str">
        <f>IF(V232=Hoja1!$C$2,Hoja1!$D$2,IF('1-Base de Datos'!V232=Hoja1!$C$3,Hoja1!$D$3,IF('1-Base de Datos'!V232=Hoja1!$C$4,Hoja1!$D$4,IF('1-Base de Datos'!V232=Hoja1!$C$5,Hoja1!$D$5,IF('1-Base de Datos'!V232=Hoja1!$C$6,Hoja1!$D$6,IF(V232=Hoja1!$C$7,Hoja1!$D$7,IF('1-Base de Datos'!V232=Hoja1!$C$8,Hoja1!$D$8,IF('1-Base de Datos'!V232=Hoja1!$C$9,Hoja1!$D$9,IF('1-Base de Datos'!V232=Hoja1!$C$10,Hoja1!$D$10,IF('1-Base de Datos'!V232=Hoja1!$C$11,Hoja1!$D$11,IF('1-Base de Datos'!V232=Hoja1!$C$12,Hoja1!$D$12," ")))))))))))</f>
        <v xml:space="preserve"> </v>
      </c>
      <c r="X232" s="115"/>
      <c r="Y232" s="87"/>
      <c r="Z232" s="246"/>
      <c r="AA232" s="154"/>
      <c r="AB232" s="1"/>
      <c r="AC232" s="1" t="s">
        <v>245</v>
      </c>
      <c r="AD232" s="1" t="s">
        <v>245</v>
      </c>
      <c r="AE232" s="1" t="s">
        <v>245</v>
      </c>
      <c r="AF232" s="1" t="s">
        <v>245</v>
      </c>
      <c r="AG232" s="1" t="s">
        <v>245</v>
      </c>
      <c r="AH232" s="1" t="s">
        <v>245</v>
      </c>
      <c r="AI232" s="1">
        <v>154619566</v>
      </c>
      <c r="AJ232" s="93" t="s">
        <v>604</v>
      </c>
      <c r="AK232" s="71"/>
      <c r="AL232" s="40"/>
      <c r="AM232" s="2"/>
      <c r="AN232" s="10"/>
      <c r="AO232" s="252"/>
      <c r="AP232" s="252"/>
      <c r="AQ232" s="252"/>
      <c r="AR232" s="252"/>
      <c r="AS232" s="252"/>
      <c r="AT232" s="252"/>
      <c r="AU232" s="252"/>
      <c r="AV232" s="252"/>
      <c r="AW232" s="252"/>
      <c r="AX232" s="252"/>
      <c r="AY232" s="252"/>
      <c r="AZ232" s="252"/>
      <c r="BA232" s="252"/>
      <c r="BB232" s="252"/>
      <c r="BC232" s="252"/>
      <c r="BD232" s="252"/>
      <c r="BE232" s="252"/>
      <c r="BF232" s="252"/>
      <c r="BG232" s="252"/>
      <c r="BH232" s="252"/>
      <c r="BI232" s="252"/>
      <c r="BJ232" s="252"/>
      <c r="BK232" s="252"/>
      <c r="BL232" s="252"/>
      <c r="BM232" s="252"/>
      <c r="BN232" s="252"/>
      <c r="BO232" s="252"/>
      <c r="BP232" s="252"/>
      <c r="BQ232" s="252"/>
      <c r="BR232" s="252"/>
      <c r="BS232" s="252"/>
      <c r="BT232" s="252"/>
      <c r="BU232" s="252"/>
      <c r="BV232" s="252"/>
      <c r="BW232" s="252"/>
      <c r="BX232" s="252"/>
      <c r="BY232" s="252"/>
      <c r="BZ232" s="252"/>
      <c r="CA232" s="252"/>
      <c r="CB232" s="252"/>
      <c r="CC232" s="252"/>
      <c r="CD232" s="252"/>
      <c r="CE232" s="252"/>
      <c r="CF232" s="252"/>
      <c r="CG232" s="252"/>
      <c r="CH232" s="252"/>
      <c r="CI232" s="252"/>
      <c r="CJ232" s="252"/>
      <c r="CK232" s="252"/>
      <c r="CL232" s="252"/>
      <c r="CM232" s="252"/>
      <c r="CN232" s="252"/>
      <c r="CO232" s="252"/>
      <c r="CP232" s="252"/>
      <c r="CQ232" s="252"/>
      <c r="CR232" s="252"/>
      <c r="CS232" s="252"/>
      <c r="CT232" s="252"/>
      <c r="CU232" s="252"/>
      <c r="CV232" s="252"/>
      <c r="CW232" s="252"/>
      <c r="CX232" s="252"/>
      <c r="CY232" s="252"/>
      <c r="CZ232" s="252"/>
      <c r="DA232" s="252"/>
      <c r="DB232" s="252"/>
      <c r="DC232" s="252"/>
      <c r="DD232" s="252"/>
      <c r="DE232" s="252"/>
      <c r="DF232" s="252"/>
      <c r="DG232" s="252"/>
      <c r="DH232" s="252"/>
      <c r="DI232" s="252"/>
      <c r="DJ232" s="252"/>
      <c r="DK232" s="252"/>
      <c r="DL232" s="252"/>
      <c r="DM232" s="252"/>
      <c r="DN232" s="252"/>
      <c r="DO232" s="252"/>
      <c r="DP232" s="252"/>
      <c r="DQ232" s="252"/>
      <c r="DR232" s="252"/>
      <c r="DS232" s="252"/>
      <c r="DT232" s="252"/>
      <c r="DU232" s="252"/>
      <c r="DV232" s="252"/>
      <c r="DW232" s="252"/>
      <c r="DX232" s="252"/>
      <c r="DY232" s="252"/>
      <c r="DZ232" s="252"/>
      <c r="EA232" s="252"/>
      <c r="EB232" s="252"/>
      <c r="EC232" s="252"/>
      <c r="ED232" s="252"/>
      <c r="EE232" s="252"/>
      <c r="EF232" s="252"/>
      <c r="EG232" s="252"/>
      <c r="EH232" s="252"/>
      <c r="EI232" s="252"/>
      <c r="EJ232" s="252"/>
      <c r="EK232" s="252"/>
      <c r="EL232" s="252"/>
      <c r="EM232" s="252"/>
      <c r="EN232" s="252"/>
      <c r="EO232" s="252"/>
      <c r="EP232" s="252"/>
      <c r="EQ232" s="252"/>
      <c r="ER232" s="252"/>
      <c r="ES232" s="252"/>
      <c r="ET232" s="252"/>
      <c r="EU232" s="252"/>
      <c r="EV232" s="252"/>
      <c r="EW232" s="252"/>
      <c r="EX232" s="252"/>
      <c r="EY232" s="252"/>
      <c r="EZ232" s="252"/>
      <c r="FA232" s="252"/>
      <c r="FB232" s="252"/>
      <c r="FC232" s="252"/>
      <c r="FD232" s="252"/>
      <c r="FE232" s="252"/>
      <c r="FF232" s="252"/>
      <c r="FG232" s="252"/>
      <c r="FH232" s="252"/>
      <c r="FI232" s="252"/>
      <c r="FJ232" s="252"/>
      <c r="FK232" s="252"/>
      <c r="FL232" s="252"/>
      <c r="FM232" s="252"/>
      <c r="FN232" s="252"/>
      <c r="FO232" s="252"/>
      <c r="FP232" s="252"/>
      <c r="FQ232" s="252"/>
      <c r="FR232" s="252"/>
      <c r="FS232" s="252"/>
      <c r="FT232" s="252"/>
      <c r="FU232" s="252"/>
      <c r="FV232" s="252"/>
      <c r="FW232" s="252"/>
      <c r="FX232" s="252"/>
      <c r="FY232" s="252"/>
      <c r="FZ232" s="252"/>
      <c r="GA232" s="252"/>
      <c r="GB232" s="252"/>
      <c r="GC232" s="252"/>
      <c r="GD232" s="252"/>
      <c r="GE232" s="252"/>
      <c r="GF232" s="252"/>
      <c r="GG232" s="252"/>
      <c r="GH232" s="252"/>
      <c r="GI232" s="252"/>
      <c r="GJ232" s="252"/>
      <c r="GK232" s="252"/>
      <c r="GL232" s="252"/>
      <c r="GM232" s="252"/>
      <c r="GN232" s="252"/>
      <c r="GO232" s="252"/>
      <c r="GP232" s="252"/>
      <c r="GQ232" s="252"/>
      <c r="GR232" s="252"/>
      <c r="GS232" s="252"/>
      <c r="GT232" s="252"/>
      <c r="GU232" s="252"/>
      <c r="GV232" s="252"/>
      <c r="GW232" s="252"/>
      <c r="GX232" s="252"/>
      <c r="GY232" s="252"/>
      <c r="GZ232" s="252"/>
      <c r="HA232" s="252"/>
      <c r="HB232" s="252"/>
      <c r="HC232" s="252"/>
      <c r="HD232" s="252"/>
      <c r="HE232" s="252"/>
      <c r="HF232" s="252"/>
      <c r="HG232" s="252"/>
      <c r="HH232" s="252"/>
      <c r="HI232" s="252"/>
      <c r="HJ232" s="252"/>
      <c r="HK232" s="252"/>
      <c r="HL232" s="252"/>
      <c r="HM232" s="252"/>
      <c r="HN232" s="252"/>
      <c r="HO232" s="252"/>
      <c r="HP232" s="252"/>
      <c r="HQ232" s="252"/>
      <c r="HR232" s="252"/>
      <c r="HS232" s="252"/>
      <c r="HT232" s="252"/>
      <c r="HU232" s="252"/>
      <c r="HV232" s="252"/>
      <c r="HW232" s="252"/>
      <c r="HX232" s="252"/>
      <c r="HY232" s="252"/>
      <c r="HZ232" s="252"/>
      <c r="IA232" s="252"/>
      <c r="IB232" s="252"/>
      <c r="IC232" s="252"/>
      <c r="ID232" s="252"/>
      <c r="IE232" s="252"/>
      <c r="IF232" s="252"/>
      <c r="IG232" s="252"/>
      <c r="IH232" s="252"/>
      <c r="II232" s="252"/>
      <c r="IJ232" s="252"/>
      <c r="IK232" s="252"/>
      <c r="IL232" s="252"/>
      <c r="IM232" s="252"/>
      <c r="IN232" s="252"/>
      <c r="IO232" s="252"/>
      <c r="IP232" s="252"/>
      <c r="IQ232" s="252"/>
      <c r="IR232" s="252"/>
      <c r="IS232" s="252"/>
      <c r="IT232" s="252"/>
      <c r="IU232" s="252"/>
      <c r="IV232" s="252"/>
      <c r="IW232" s="252"/>
      <c r="IX232" s="252"/>
      <c r="IY232" s="252"/>
      <c r="IZ232" s="252"/>
      <c r="JA232" s="252"/>
      <c r="JB232" s="252"/>
      <c r="JC232" s="252"/>
      <c r="JD232" s="252"/>
      <c r="JE232" s="252"/>
      <c r="JF232" s="252"/>
      <c r="JG232" s="252"/>
      <c r="JH232" s="252"/>
      <c r="JI232" s="252"/>
      <c r="JJ232" s="252"/>
      <c r="JK232" s="252"/>
      <c r="JL232" s="252"/>
      <c r="JM232" s="252"/>
      <c r="JN232" s="252"/>
      <c r="JO232" s="252"/>
      <c r="JP232" s="252"/>
      <c r="JQ232" s="252"/>
      <c r="JR232" s="252"/>
      <c r="JS232" s="252"/>
      <c r="JT232" s="252"/>
      <c r="JU232" s="252"/>
      <c r="JV232" s="252"/>
      <c r="JW232" s="252"/>
      <c r="JX232" s="252"/>
      <c r="JY232" s="252"/>
      <c r="JZ232" s="252"/>
      <c r="KA232" s="252"/>
      <c r="KB232" s="252"/>
      <c r="KC232" s="252"/>
      <c r="KD232" s="252"/>
      <c r="KE232" s="252"/>
      <c r="KF232" s="252"/>
      <c r="KG232" s="252"/>
      <c r="KH232" s="252"/>
      <c r="KI232" s="252"/>
      <c r="KJ232" s="252"/>
      <c r="KK232" s="252"/>
      <c r="KL232" s="252"/>
      <c r="KM232" s="252"/>
      <c r="KN232" s="252"/>
      <c r="KO232" s="252"/>
      <c r="KP232" s="252"/>
      <c r="KQ232" s="252"/>
      <c r="KR232" s="252"/>
      <c r="KS232" s="252"/>
      <c r="KT232" s="252"/>
      <c r="KU232" s="252"/>
      <c r="KV232" s="252"/>
      <c r="KW232" s="252"/>
      <c r="KX232" s="252"/>
      <c r="KY232" s="252"/>
      <c r="KZ232" s="252"/>
      <c r="LA232" s="252"/>
      <c r="LB232" s="252"/>
      <c r="LC232" s="252"/>
      <c r="LD232" s="252"/>
      <c r="LE232" s="252"/>
      <c r="LF232" s="252"/>
      <c r="LG232" s="252"/>
      <c r="LH232" s="252"/>
      <c r="LI232" s="252"/>
      <c r="LJ232" s="252"/>
      <c r="LK232" s="252"/>
      <c r="LL232" s="252"/>
      <c r="LM232" s="252"/>
      <c r="LN232" s="252"/>
      <c r="LO232" s="252"/>
      <c r="LP232" s="252"/>
      <c r="LQ232" s="252"/>
      <c r="LR232" s="252"/>
      <c r="LS232" s="252"/>
      <c r="LT232" s="252"/>
      <c r="LU232" s="252"/>
      <c r="LV232" s="252"/>
      <c r="LW232" s="252"/>
      <c r="LX232" s="252"/>
      <c r="LY232" s="252"/>
      <c r="LZ232" s="252"/>
      <c r="MA232" s="252"/>
      <c r="MB232" s="252"/>
      <c r="MC232" s="252"/>
      <c r="MD232" s="252"/>
      <c r="ME232" s="252"/>
      <c r="MF232" s="252"/>
      <c r="MG232" s="252"/>
      <c r="MH232" s="252"/>
      <c r="MI232" s="252"/>
      <c r="MJ232" s="252"/>
      <c r="MK232" s="252"/>
      <c r="ML232" s="252"/>
      <c r="MM232" s="252"/>
      <c r="MN232" s="252"/>
    </row>
    <row r="233" spans="1:352" customFormat="1" ht="15.75" x14ac:dyDescent="0.3">
      <c r="A233" s="252"/>
      <c r="B233" s="30" t="s">
        <v>634</v>
      </c>
      <c r="C233" s="1" t="s">
        <v>637</v>
      </c>
      <c r="D233" s="1" t="s">
        <v>600</v>
      </c>
      <c r="E233" s="1" t="s">
        <v>640</v>
      </c>
      <c r="F233" s="1">
        <v>20170444168</v>
      </c>
      <c r="G233" s="1"/>
      <c r="H233" s="1"/>
      <c r="I233" s="1"/>
      <c r="J233" s="1"/>
      <c r="K233" s="1" t="s">
        <v>625</v>
      </c>
      <c r="L233" s="14" t="s">
        <v>238</v>
      </c>
      <c r="M233" s="14"/>
      <c r="N233" s="1"/>
      <c r="O233" s="1"/>
      <c r="P233" s="1"/>
      <c r="Q233" s="1"/>
      <c r="R233" s="1"/>
      <c r="S233" s="1"/>
      <c r="T233" s="1" t="s">
        <v>251</v>
      </c>
      <c r="U233" s="160"/>
      <c r="V233" s="87"/>
      <c r="W233" s="238" t="str">
        <f>IF(V233=Hoja1!$C$2,Hoja1!$D$2,IF('1-Base de Datos'!V233=Hoja1!$C$3,Hoja1!$D$3,IF('1-Base de Datos'!V233=Hoja1!$C$4,Hoja1!$D$4,IF('1-Base de Datos'!V233=Hoja1!$C$5,Hoja1!$D$5,IF('1-Base de Datos'!V233=Hoja1!$C$6,Hoja1!$D$6,IF(V233=Hoja1!$C$7,Hoja1!$D$7,IF('1-Base de Datos'!V233=Hoja1!$C$8,Hoja1!$D$8,IF('1-Base de Datos'!V233=Hoja1!$C$9,Hoja1!$D$9,IF('1-Base de Datos'!V233=Hoja1!$C$10,Hoja1!$D$10,IF('1-Base de Datos'!V233=Hoja1!$C$11,Hoja1!$D$11,IF('1-Base de Datos'!V233=Hoja1!$C$12,Hoja1!$D$12," ")))))))))))</f>
        <v xml:space="preserve"> </v>
      </c>
      <c r="X233" s="115"/>
      <c r="Y233" s="87"/>
      <c r="Z233" s="246"/>
      <c r="AA233" s="154"/>
      <c r="AB233" s="1" t="s">
        <v>198</v>
      </c>
      <c r="AC233" s="1"/>
      <c r="AD233" s="1" t="s">
        <v>245</v>
      </c>
      <c r="AE233" s="1" t="s">
        <v>245</v>
      </c>
      <c r="AF233" s="1" t="s">
        <v>245</v>
      </c>
      <c r="AG233" s="1" t="s">
        <v>245</v>
      </c>
      <c r="AH233" s="1" t="s">
        <v>245</v>
      </c>
      <c r="AI233" s="1"/>
      <c r="AJ233" s="93" t="s">
        <v>680</v>
      </c>
      <c r="AK233" s="71"/>
      <c r="AL233" s="40"/>
      <c r="AM233" s="2"/>
      <c r="AN233" s="90">
        <v>20063736032</v>
      </c>
      <c r="AO233" s="252"/>
      <c r="AP233" s="252"/>
      <c r="AQ233" s="252"/>
      <c r="AR233" s="252"/>
      <c r="AS233" s="252"/>
      <c r="AT233" s="252"/>
      <c r="AU233" s="252"/>
      <c r="AV233" s="252"/>
      <c r="AW233" s="252"/>
      <c r="AX233" s="252"/>
      <c r="AY233" s="252"/>
      <c r="AZ233" s="252"/>
      <c r="BA233" s="252"/>
      <c r="BB233" s="252"/>
      <c r="BC233" s="252"/>
      <c r="BD233" s="252"/>
      <c r="BE233" s="252"/>
      <c r="BF233" s="252"/>
      <c r="BG233" s="252"/>
      <c r="BH233" s="252"/>
      <c r="BI233" s="252"/>
      <c r="BJ233" s="252"/>
      <c r="BK233" s="252"/>
      <c r="BL233" s="252"/>
      <c r="BM233" s="252"/>
      <c r="BN233" s="252"/>
      <c r="BO233" s="252"/>
      <c r="BP233" s="252"/>
      <c r="BQ233" s="252"/>
      <c r="BR233" s="252"/>
      <c r="BS233" s="252"/>
      <c r="BT233" s="252"/>
      <c r="BU233" s="252"/>
      <c r="BV233" s="252"/>
      <c r="BW233" s="252"/>
      <c r="BX233" s="252"/>
      <c r="BY233" s="252"/>
      <c r="BZ233" s="252"/>
      <c r="CA233" s="252"/>
      <c r="CB233" s="252"/>
      <c r="CC233" s="252"/>
      <c r="CD233" s="252"/>
      <c r="CE233" s="252"/>
      <c r="CF233" s="252"/>
      <c r="CG233" s="252"/>
      <c r="CH233" s="252"/>
      <c r="CI233" s="252"/>
      <c r="CJ233" s="252"/>
      <c r="CK233" s="252"/>
      <c r="CL233" s="252"/>
      <c r="CM233" s="252"/>
      <c r="CN233" s="252"/>
      <c r="CO233" s="252"/>
      <c r="CP233" s="252"/>
      <c r="CQ233" s="252"/>
      <c r="CR233" s="252"/>
      <c r="CS233" s="252"/>
      <c r="CT233" s="252"/>
      <c r="CU233" s="252"/>
      <c r="CV233" s="252"/>
      <c r="CW233" s="252"/>
      <c r="CX233" s="252"/>
      <c r="CY233" s="252"/>
      <c r="CZ233" s="252"/>
      <c r="DA233" s="252"/>
      <c r="DB233" s="252"/>
      <c r="DC233" s="252"/>
      <c r="DD233" s="252"/>
      <c r="DE233" s="252"/>
      <c r="DF233" s="252"/>
      <c r="DG233" s="252"/>
      <c r="DH233" s="252"/>
      <c r="DI233" s="252"/>
      <c r="DJ233" s="252"/>
      <c r="DK233" s="252"/>
      <c r="DL233" s="252"/>
      <c r="DM233" s="252"/>
      <c r="DN233" s="252"/>
      <c r="DO233" s="252"/>
      <c r="DP233" s="252"/>
      <c r="DQ233" s="252"/>
      <c r="DR233" s="252"/>
      <c r="DS233" s="252"/>
      <c r="DT233" s="252"/>
      <c r="DU233" s="252"/>
      <c r="DV233" s="252"/>
      <c r="DW233" s="252"/>
      <c r="DX233" s="252"/>
      <c r="DY233" s="252"/>
      <c r="DZ233" s="252"/>
      <c r="EA233" s="252"/>
      <c r="EB233" s="252"/>
      <c r="EC233" s="252"/>
      <c r="ED233" s="252"/>
      <c r="EE233" s="252"/>
      <c r="EF233" s="252"/>
      <c r="EG233" s="252"/>
      <c r="EH233" s="252"/>
      <c r="EI233" s="252"/>
      <c r="EJ233" s="252"/>
      <c r="EK233" s="252"/>
      <c r="EL233" s="252"/>
      <c r="EM233" s="252"/>
      <c r="EN233" s="252"/>
      <c r="EO233" s="252"/>
      <c r="EP233" s="252"/>
      <c r="EQ233" s="252"/>
      <c r="ER233" s="252"/>
      <c r="ES233" s="252"/>
      <c r="ET233" s="252"/>
      <c r="EU233" s="252"/>
      <c r="EV233" s="252"/>
      <c r="EW233" s="252"/>
      <c r="EX233" s="252"/>
      <c r="EY233" s="252"/>
      <c r="EZ233" s="252"/>
      <c r="FA233" s="252"/>
      <c r="FB233" s="252"/>
      <c r="FC233" s="252"/>
      <c r="FD233" s="252"/>
      <c r="FE233" s="252"/>
      <c r="FF233" s="252"/>
      <c r="FG233" s="252"/>
      <c r="FH233" s="252"/>
      <c r="FI233" s="252"/>
      <c r="FJ233" s="252"/>
      <c r="FK233" s="252"/>
      <c r="FL233" s="252"/>
      <c r="FM233" s="252"/>
      <c r="FN233" s="252"/>
      <c r="FO233" s="252"/>
      <c r="FP233" s="252"/>
      <c r="FQ233" s="252"/>
      <c r="FR233" s="252"/>
      <c r="FS233" s="252"/>
      <c r="FT233" s="252"/>
      <c r="FU233" s="252"/>
      <c r="FV233" s="252"/>
      <c r="FW233" s="252"/>
      <c r="FX233" s="252"/>
      <c r="FY233" s="252"/>
      <c r="FZ233" s="252"/>
      <c r="GA233" s="252"/>
      <c r="GB233" s="252"/>
      <c r="GC233" s="252"/>
      <c r="GD233" s="252"/>
      <c r="GE233" s="252"/>
      <c r="GF233" s="252"/>
      <c r="GG233" s="252"/>
      <c r="GH233" s="252"/>
      <c r="GI233" s="252"/>
      <c r="GJ233" s="252"/>
      <c r="GK233" s="252"/>
      <c r="GL233" s="252"/>
      <c r="GM233" s="252"/>
      <c r="GN233" s="252"/>
      <c r="GO233" s="252"/>
      <c r="GP233" s="252"/>
      <c r="GQ233" s="252"/>
      <c r="GR233" s="252"/>
      <c r="GS233" s="252"/>
      <c r="GT233" s="252"/>
      <c r="GU233" s="252"/>
      <c r="GV233" s="252"/>
      <c r="GW233" s="252"/>
      <c r="GX233" s="252"/>
      <c r="GY233" s="252"/>
      <c r="GZ233" s="252"/>
      <c r="HA233" s="252"/>
      <c r="HB233" s="252"/>
      <c r="HC233" s="252"/>
      <c r="HD233" s="252"/>
      <c r="HE233" s="252"/>
      <c r="HF233" s="252"/>
      <c r="HG233" s="252"/>
      <c r="HH233" s="252"/>
      <c r="HI233" s="252"/>
      <c r="HJ233" s="252"/>
      <c r="HK233" s="252"/>
      <c r="HL233" s="252"/>
      <c r="HM233" s="252"/>
      <c r="HN233" s="252"/>
      <c r="HO233" s="252"/>
      <c r="HP233" s="252"/>
      <c r="HQ233" s="252"/>
      <c r="HR233" s="252"/>
      <c r="HS233" s="252"/>
      <c r="HT233" s="252"/>
      <c r="HU233" s="252"/>
      <c r="HV233" s="252"/>
      <c r="HW233" s="252"/>
      <c r="HX233" s="252"/>
      <c r="HY233" s="252"/>
      <c r="HZ233" s="252"/>
      <c r="IA233" s="252"/>
      <c r="IB233" s="252"/>
      <c r="IC233" s="252"/>
      <c r="ID233" s="252"/>
      <c r="IE233" s="252"/>
      <c r="IF233" s="252"/>
      <c r="IG233" s="252"/>
      <c r="IH233" s="252"/>
      <c r="II233" s="252"/>
      <c r="IJ233" s="252"/>
      <c r="IK233" s="252"/>
      <c r="IL233" s="252"/>
      <c r="IM233" s="252"/>
      <c r="IN233" s="252"/>
      <c r="IO233" s="252"/>
      <c r="IP233" s="252"/>
      <c r="IQ233" s="252"/>
      <c r="IR233" s="252"/>
      <c r="IS233" s="252"/>
      <c r="IT233" s="252"/>
      <c r="IU233" s="252"/>
      <c r="IV233" s="252"/>
      <c r="IW233" s="252"/>
      <c r="IX233" s="252"/>
      <c r="IY233" s="252"/>
      <c r="IZ233" s="252"/>
      <c r="JA233" s="252"/>
      <c r="JB233" s="252"/>
      <c r="JC233" s="252"/>
      <c r="JD233" s="252"/>
      <c r="JE233" s="252"/>
      <c r="JF233" s="252"/>
      <c r="JG233" s="252"/>
      <c r="JH233" s="252"/>
      <c r="JI233" s="252"/>
      <c r="JJ233" s="252"/>
      <c r="JK233" s="252"/>
      <c r="JL233" s="252"/>
      <c r="JM233" s="252"/>
      <c r="JN233" s="252"/>
      <c r="JO233" s="252"/>
      <c r="JP233" s="252"/>
      <c r="JQ233" s="252"/>
      <c r="JR233" s="252"/>
      <c r="JS233" s="252"/>
      <c r="JT233" s="252"/>
      <c r="JU233" s="252"/>
      <c r="JV233" s="252"/>
      <c r="JW233" s="252"/>
      <c r="JX233" s="252"/>
      <c r="JY233" s="252"/>
      <c r="JZ233" s="252"/>
      <c r="KA233" s="252"/>
      <c r="KB233" s="252"/>
      <c r="KC233" s="252"/>
      <c r="KD233" s="252"/>
      <c r="KE233" s="252"/>
      <c r="KF233" s="252"/>
      <c r="KG233" s="252"/>
      <c r="KH233" s="252"/>
      <c r="KI233" s="252"/>
      <c r="KJ233" s="252"/>
      <c r="KK233" s="252"/>
      <c r="KL233" s="252"/>
      <c r="KM233" s="252"/>
      <c r="KN233" s="252"/>
      <c r="KO233" s="252"/>
      <c r="KP233" s="252"/>
      <c r="KQ233" s="252"/>
      <c r="KR233" s="252"/>
      <c r="KS233" s="252"/>
      <c r="KT233" s="252"/>
      <c r="KU233" s="252"/>
      <c r="KV233" s="252"/>
      <c r="KW233" s="252"/>
      <c r="KX233" s="252"/>
      <c r="KY233" s="252"/>
      <c r="KZ233" s="252"/>
      <c r="LA233" s="252"/>
      <c r="LB233" s="252"/>
      <c r="LC233" s="252"/>
      <c r="LD233" s="252"/>
      <c r="LE233" s="252"/>
      <c r="LF233" s="252"/>
      <c r="LG233" s="252"/>
      <c r="LH233" s="252"/>
      <c r="LI233" s="252"/>
      <c r="LJ233" s="252"/>
      <c r="LK233" s="252"/>
      <c r="LL233" s="252"/>
      <c r="LM233" s="252"/>
      <c r="LN233" s="252"/>
      <c r="LO233" s="252"/>
      <c r="LP233" s="252"/>
      <c r="LQ233" s="252"/>
      <c r="LR233" s="252"/>
      <c r="LS233" s="252"/>
      <c r="LT233" s="252"/>
      <c r="LU233" s="252"/>
      <c r="LV233" s="252"/>
      <c r="LW233" s="252"/>
      <c r="LX233" s="252"/>
      <c r="LY233" s="252"/>
      <c r="LZ233" s="252"/>
      <c r="MA233" s="252"/>
      <c r="MB233" s="252"/>
      <c r="MC233" s="252"/>
      <c r="MD233" s="252"/>
      <c r="ME233" s="252"/>
      <c r="MF233" s="252"/>
      <c r="MG233" s="252"/>
      <c r="MH233" s="252"/>
      <c r="MI233" s="252"/>
      <c r="MJ233" s="252"/>
      <c r="MK233" s="252"/>
      <c r="ML233" s="252"/>
      <c r="MM233" s="252"/>
      <c r="MN233" s="252"/>
    </row>
    <row r="234" spans="1:352" ht="15.75" x14ac:dyDescent="0.3">
      <c r="B234" s="193" t="s">
        <v>635</v>
      </c>
      <c r="C234" s="160" t="s">
        <v>638</v>
      </c>
      <c r="D234" s="160" t="s">
        <v>599</v>
      </c>
      <c r="E234" s="160" t="s">
        <v>252</v>
      </c>
      <c r="F234" s="160">
        <v>23345496564</v>
      </c>
      <c r="G234" s="160">
        <v>1</v>
      </c>
      <c r="H234" s="160" t="s">
        <v>123</v>
      </c>
      <c r="I234" s="160" t="s">
        <v>830</v>
      </c>
      <c r="J234" s="160" t="s">
        <v>123</v>
      </c>
      <c r="K234" s="160" t="s">
        <v>902</v>
      </c>
      <c r="L234" s="151" t="s">
        <v>1017</v>
      </c>
      <c r="M234" s="151"/>
      <c r="N234" s="160"/>
      <c r="O234" s="160"/>
      <c r="P234" s="160"/>
      <c r="Q234" s="160"/>
      <c r="R234" s="160"/>
      <c r="S234" s="160"/>
      <c r="T234" s="160" t="s">
        <v>243</v>
      </c>
      <c r="U234" s="160"/>
      <c r="V234" s="152" t="s">
        <v>84</v>
      </c>
      <c r="W234" s="238">
        <f>IF(V234=Hoja1!$C$2,Hoja1!$D$2,IF('1-Base de Datos'!V234=Hoja1!$C$3,Hoja1!$D$3,IF('1-Base de Datos'!V234=Hoja1!$C$4,Hoja1!$D$4,IF('1-Base de Datos'!V234=Hoja1!$C$5,Hoja1!$D$5,IF('1-Base de Datos'!V234=Hoja1!$C$6,Hoja1!$D$6,IF(V234=Hoja1!$C$7,Hoja1!$D$7,IF('1-Base de Datos'!V234=Hoja1!$C$8,Hoja1!$D$8,IF('1-Base de Datos'!V234=Hoja1!$C$9,Hoja1!$D$9,IF('1-Base de Datos'!V234=Hoja1!$C$10,Hoja1!$D$10,IF('1-Base de Datos'!V234=Hoja1!$C$11,Hoja1!$D$11,IF('1-Base de Datos'!V234=Hoja1!$C$12,Hoja1!$D$12," ")))))))))))</f>
        <v>626217.78</v>
      </c>
      <c r="X234" s="162">
        <v>203460</v>
      </c>
      <c r="Y234" s="161" t="s">
        <v>360</v>
      </c>
      <c r="Z234" s="246" t="s">
        <v>631</v>
      </c>
      <c r="AA234" s="154" t="s">
        <v>631</v>
      </c>
      <c r="AB234" s="160" t="s">
        <v>1068</v>
      </c>
      <c r="AC234" s="160" t="s">
        <v>245</v>
      </c>
      <c r="AD234" s="160" t="s">
        <v>245</v>
      </c>
      <c r="AE234" s="160" t="s">
        <v>245</v>
      </c>
      <c r="AF234" s="160" t="s">
        <v>245</v>
      </c>
      <c r="AG234" s="160" t="s">
        <v>245</v>
      </c>
      <c r="AH234" s="160" t="s">
        <v>245</v>
      </c>
      <c r="AI234" s="160"/>
      <c r="AJ234" s="192" t="s">
        <v>724</v>
      </c>
      <c r="AK234" s="202"/>
      <c r="AL234" s="199"/>
      <c r="AM234" s="168"/>
      <c r="AN234" s="197"/>
    </row>
    <row r="235" spans="1:352" customFormat="1" ht="15.75" x14ac:dyDescent="0.3">
      <c r="A235" s="252"/>
      <c r="B235" s="30" t="s">
        <v>636</v>
      </c>
      <c r="C235" s="1" t="s">
        <v>639</v>
      </c>
      <c r="D235" s="1" t="s">
        <v>600</v>
      </c>
      <c r="E235" s="1" t="s">
        <v>252</v>
      </c>
      <c r="F235" s="1">
        <v>27335030058</v>
      </c>
      <c r="G235" s="1"/>
      <c r="H235" s="1"/>
      <c r="I235" s="1"/>
      <c r="J235" s="1"/>
      <c r="K235" s="1" t="s">
        <v>1084</v>
      </c>
      <c r="L235" s="14" t="s">
        <v>477</v>
      </c>
      <c r="M235" s="14"/>
      <c r="N235" s="1"/>
      <c r="O235" s="1"/>
      <c r="P235" s="1"/>
      <c r="Q235" s="1"/>
      <c r="R235" s="1"/>
      <c r="S235" s="1"/>
      <c r="T235" s="1"/>
      <c r="U235" s="160"/>
      <c r="V235" s="87"/>
      <c r="W235" s="238" t="str">
        <f>IF(V235=Hoja1!$C$2,Hoja1!$D$2,IF('1-Base de Datos'!V235=Hoja1!$C$3,Hoja1!$D$3,IF('1-Base de Datos'!V235=Hoja1!$C$4,Hoja1!$D$4,IF('1-Base de Datos'!V235=Hoja1!$C$5,Hoja1!$D$5,IF('1-Base de Datos'!V235=Hoja1!$C$6,Hoja1!$D$6,IF(V235=Hoja1!$C$7,Hoja1!$D$7,IF('1-Base de Datos'!V235=Hoja1!$C$8,Hoja1!$D$8,IF('1-Base de Datos'!V235=Hoja1!$C$9,Hoja1!$D$9,IF('1-Base de Datos'!V235=Hoja1!$C$10,Hoja1!$D$10,IF('1-Base de Datos'!V235=Hoja1!$C$11,Hoja1!$D$11,IF('1-Base de Datos'!V235=Hoja1!$C$12,Hoja1!$D$12," ")))))))))))</f>
        <v xml:space="preserve"> </v>
      </c>
      <c r="X235" s="115"/>
      <c r="Y235" s="87"/>
      <c r="Z235" s="246"/>
      <c r="AA235" s="154"/>
      <c r="AB235" s="1" t="s">
        <v>198</v>
      </c>
      <c r="AC235" s="1" t="s">
        <v>245</v>
      </c>
      <c r="AD235" s="1" t="s">
        <v>245</v>
      </c>
      <c r="AE235" s="1" t="s">
        <v>245</v>
      </c>
      <c r="AF235" s="1" t="s">
        <v>245</v>
      </c>
      <c r="AG235" s="1" t="s">
        <v>245</v>
      </c>
      <c r="AH235" s="1" t="s">
        <v>245</v>
      </c>
      <c r="AI235" s="1"/>
      <c r="AJ235" s="93"/>
      <c r="AK235" s="71"/>
      <c r="AL235" s="40"/>
      <c r="AM235" s="2"/>
      <c r="AN235" s="10"/>
      <c r="AO235" s="252"/>
      <c r="AP235" s="252"/>
      <c r="AQ235" s="252"/>
      <c r="AR235" s="252"/>
      <c r="AS235" s="252"/>
      <c r="AT235" s="252"/>
      <c r="AU235" s="252"/>
      <c r="AV235" s="252"/>
      <c r="AW235" s="252"/>
      <c r="AX235" s="252"/>
      <c r="AY235" s="252"/>
      <c r="AZ235" s="252"/>
      <c r="BA235" s="252"/>
      <c r="BB235" s="252"/>
      <c r="BC235" s="252"/>
      <c r="BD235" s="252"/>
      <c r="BE235" s="252"/>
      <c r="BF235" s="252"/>
      <c r="BG235" s="252"/>
      <c r="BH235" s="252"/>
      <c r="BI235" s="252"/>
      <c r="BJ235" s="252"/>
      <c r="BK235" s="252"/>
      <c r="BL235" s="252"/>
      <c r="BM235" s="252"/>
      <c r="BN235" s="252"/>
      <c r="BO235" s="252"/>
      <c r="BP235" s="252"/>
      <c r="BQ235" s="252"/>
      <c r="BR235" s="252"/>
      <c r="BS235" s="252"/>
      <c r="BT235" s="252"/>
      <c r="BU235" s="252"/>
      <c r="BV235" s="252"/>
      <c r="BW235" s="252"/>
      <c r="BX235" s="252"/>
      <c r="BY235" s="252"/>
      <c r="BZ235" s="252"/>
      <c r="CA235" s="252"/>
      <c r="CB235" s="252"/>
      <c r="CC235" s="252"/>
      <c r="CD235" s="252"/>
      <c r="CE235" s="252"/>
      <c r="CF235" s="252"/>
      <c r="CG235" s="252"/>
      <c r="CH235" s="252"/>
      <c r="CI235" s="252"/>
      <c r="CJ235" s="252"/>
      <c r="CK235" s="252"/>
      <c r="CL235" s="252"/>
      <c r="CM235" s="252"/>
      <c r="CN235" s="252"/>
      <c r="CO235" s="252"/>
      <c r="CP235" s="252"/>
      <c r="CQ235" s="252"/>
      <c r="CR235" s="252"/>
      <c r="CS235" s="252"/>
      <c r="CT235" s="252"/>
      <c r="CU235" s="252"/>
      <c r="CV235" s="252"/>
      <c r="CW235" s="252"/>
      <c r="CX235" s="252"/>
      <c r="CY235" s="252"/>
      <c r="CZ235" s="252"/>
      <c r="DA235" s="252"/>
      <c r="DB235" s="252"/>
      <c r="DC235" s="252"/>
      <c r="DD235" s="252"/>
      <c r="DE235" s="252"/>
      <c r="DF235" s="252"/>
      <c r="DG235" s="252"/>
      <c r="DH235" s="252"/>
      <c r="DI235" s="252"/>
      <c r="DJ235" s="252"/>
      <c r="DK235" s="252"/>
      <c r="DL235" s="252"/>
      <c r="DM235" s="252"/>
      <c r="DN235" s="252"/>
      <c r="DO235" s="252"/>
      <c r="DP235" s="252"/>
      <c r="DQ235" s="252"/>
      <c r="DR235" s="252"/>
      <c r="DS235" s="252"/>
      <c r="DT235" s="252"/>
      <c r="DU235" s="252"/>
      <c r="DV235" s="252"/>
      <c r="DW235" s="252"/>
      <c r="DX235" s="252"/>
      <c r="DY235" s="252"/>
      <c r="DZ235" s="252"/>
      <c r="EA235" s="252"/>
      <c r="EB235" s="252"/>
      <c r="EC235" s="252"/>
      <c r="ED235" s="252"/>
      <c r="EE235" s="252"/>
      <c r="EF235" s="252"/>
      <c r="EG235" s="252"/>
      <c r="EH235" s="252"/>
      <c r="EI235" s="252"/>
      <c r="EJ235" s="252"/>
      <c r="EK235" s="252"/>
      <c r="EL235" s="252"/>
      <c r="EM235" s="252"/>
      <c r="EN235" s="252"/>
      <c r="EO235" s="252"/>
      <c r="EP235" s="252"/>
      <c r="EQ235" s="252"/>
      <c r="ER235" s="252"/>
      <c r="ES235" s="252"/>
      <c r="ET235" s="252"/>
      <c r="EU235" s="252"/>
      <c r="EV235" s="252"/>
      <c r="EW235" s="252"/>
      <c r="EX235" s="252"/>
      <c r="EY235" s="252"/>
      <c r="EZ235" s="252"/>
      <c r="FA235" s="252"/>
      <c r="FB235" s="252"/>
      <c r="FC235" s="252"/>
      <c r="FD235" s="252"/>
      <c r="FE235" s="252"/>
      <c r="FF235" s="252"/>
      <c r="FG235" s="252"/>
      <c r="FH235" s="252"/>
      <c r="FI235" s="252"/>
      <c r="FJ235" s="252"/>
      <c r="FK235" s="252"/>
      <c r="FL235" s="252"/>
      <c r="FM235" s="252"/>
      <c r="FN235" s="252"/>
      <c r="FO235" s="252"/>
      <c r="FP235" s="252"/>
      <c r="FQ235" s="252"/>
      <c r="FR235" s="252"/>
      <c r="FS235" s="252"/>
      <c r="FT235" s="252"/>
      <c r="FU235" s="252"/>
      <c r="FV235" s="252"/>
      <c r="FW235" s="252"/>
      <c r="FX235" s="252"/>
      <c r="FY235" s="252"/>
      <c r="FZ235" s="252"/>
      <c r="GA235" s="252"/>
      <c r="GB235" s="252"/>
      <c r="GC235" s="252"/>
      <c r="GD235" s="252"/>
      <c r="GE235" s="252"/>
      <c r="GF235" s="252"/>
      <c r="GG235" s="252"/>
      <c r="GH235" s="252"/>
      <c r="GI235" s="252"/>
      <c r="GJ235" s="252"/>
      <c r="GK235" s="252"/>
      <c r="GL235" s="252"/>
      <c r="GM235" s="252"/>
      <c r="GN235" s="252"/>
      <c r="GO235" s="252"/>
      <c r="GP235" s="252"/>
      <c r="GQ235" s="252"/>
      <c r="GR235" s="252"/>
      <c r="GS235" s="252"/>
      <c r="GT235" s="252"/>
      <c r="GU235" s="252"/>
      <c r="GV235" s="252"/>
      <c r="GW235" s="252"/>
      <c r="GX235" s="252"/>
      <c r="GY235" s="252"/>
      <c r="GZ235" s="252"/>
      <c r="HA235" s="252"/>
      <c r="HB235" s="252"/>
      <c r="HC235" s="252"/>
      <c r="HD235" s="252"/>
      <c r="HE235" s="252"/>
      <c r="HF235" s="252"/>
      <c r="HG235" s="252"/>
      <c r="HH235" s="252"/>
      <c r="HI235" s="252"/>
      <c r="HJ235" s="252"/>
      <c r="HK235" s="252"/>
      <c r="HL235" s="252"/>
      <c r="HM235" s="252"/>
      <c r="HN235" s="252"/>
      <c r="HO235" s="252"/>
      <c r="HP235" s="252"/>
      <c r="HQ235" s="252"/>
      <c r="HR235" s="252"/>
      <c r="HS235" s="252"/>
      <c r="HT235" s="252"/>
      <c r="HU235" s="252"/>
      <c r="HV235" s="252"/>
      <c r="HW235" s="252"/>
      <c r="HX235" s="252"/>
      <c r="HY235" s="252"/>
      <c r="HZ235" s="252"/>
      <c r="IA235" s="252"/>
      <c r="IB235" s="252"/>
      <c r="IC235" s="252"/>
      <c r="ID235" s="252"/>
      <c r="IE235" s="252"/>
      <c r="IF235" s="252"/>
      <c r="IG235" s="252"/>
      <c r="IH235" s="252"/>
      <c r="II235" s="252"/>
      <c r="IJ235" s="252"/>
      <c r="IK235" s="252"/>
      <c r="IL235" s="252"/>
      <c r="IM235" s="252"/>
      <c r="IN235" s="252"/>
      <c r="IO235" s="252"/>
      <c r="IP235" s="252"/>
      <c r="IQ235" s="252"/>
      <c r="IR235" s="252"/>
      <c r="IS235" s="252"/>
      <c r="IT235" s="252"/>
      <c r="IU235" s="252"/>
      <c r="IV235" s="252"/>
      <c r="IW235" s="252"/>
      <c r="IX235" s="252"/>
      <c r="IY235" s="252"/>
      <c r="IZ235" s="252"/>
      <c r="JA235" s="252"/>
      <c r="JB235" s="252"/>
      <c r="JC235" s="252"/>
      <c r="JD235" s="252"/>
      <c r="JE235" s="252"/>
      <c r="JF235" s="252"/>
      <c r="JG235" s="252"/>
      <c r="JH235" s="252"/>
      <c r="JI235" s="252"/>
      <c r="JJ235" s="252"/>
      <c r="JK235" s="252"/>
      <c r="JL235" s="252"/>
      <c r="JM235" s="252"/>
      <c r="JN235" s="252"/>
      <c r="JO235" s="252"/>
      <c r="JP235" s="252"/>
      <c r="JQ235" s="252"/>
      <c r="JR235" s="252"/>
      <c r="JS235" s="252"/>
      <c r="JT235" s="252"/>
      <c r="JU235" s="252"/>
      <c r="JV235" s="252"/>
      <c r="JW235" s="252"/>
      <c r="JX235" s="252"/>
      <c r="JY235" s="252"/>
      <c r="JZ235" s="252"/>
      <c r="KA235" s="252"/>
      <c r="KB235" s="252"/>
      <c r="KC235" s="252"/>
      <c r="KD235" s="252"/>
      <c r="KE235" s="252"/>
      <c r="KF235" s="252"/>
      <c r="KG235" s="252"/>
      <c r="KH235" s="252"/>
      <c r="KI235" s="252"/>
      <c r="KJ235" s="252"/>
      <c r="KK235" s="252"/>
      <c r="KL235" s="252"/>
      <c r="KM235" s="252"/>
      <c r="KN235" s="252"/>
      <c r="KO235" s="252"/>
      <c r="KP235" s="252"/>
      <c r="KQ235" s="252"/>
      <c r="KR235" s="252"/>
      <c r="KS235" s="252"/>
      <c r="KT235" s="252"/>
      <c r="KU235" s="252"/>
      <c r="KV235" s="252"/>
      <c r="KW235" s="252"/>
      <c r="KX235" s="252"/>
      <c r="KY235" s="252"/>
      <c r="KZ235" s="252"/>
      <c r="LA235" s="252"/>
      <c r="LB235" s="252"/>
      <c r="LC235" s="252"/>
      <c r="LD235" s="252"/>
      <c r="LE235" s="252"/>
      <c r="LF235" s="252"/>
      <c r="LG235" s="252"/>
      <c r="LH235" s="252"/>
      <c r="LI235" s="252"/>
      <c r="LJ235" s="252"/>
      <c r="LK235" s="252"/>
      <c r="LL235" s="252"/>
      <c r="LM235" s="252"/>
      <c r="LN235" s="252"/>
      <c r="LO235" s="252"/>
      <c r="LP235" s="252"/>
      <c r="LQ235" s="252"/>
      <c r="LR235" s="252"/>
      <c r="LS235" s="252"/>
      <c r="LT235" s="252"/>
      <c r="LU235" s="252"/>
      <c r="LV235" s="252"/>
      <c r="LW235" s="252"/>
      <c r="LX235" s="252"/>
      <c r="LY235" s="252"/>
      <c r="LZ235" s="252"/>
      <c r="MA235" s="252"/>
      <c r="MB235" s="252"/>
      <c r="MC235" s="252"/>
      <c r="MD235" s="252"/>
      <c r="ME235" s="252"/>
      <c r="MF235" s="252"/>
      <c r="MG235" s="252"/>
      <c r="MH235" s="252"/>
      <c r="MI235" s="252"/>
      <c r="MJ235" s="252"/>
      <c r="MK235" s="252"/>
      <c r="ML235" s="252"/>
      <c r="MM235" s="252"/>
      <c r="MN235" s="252"/>
    </row>
    <row r="236" spans="1:352" ht="15.75" x14ac:dyDescent="0.3">
      <c r="B236" s="216" t="s">
        <v>642</v>
      </c>
      <c r="C236" s="169" t="s">
        <v>643</v>
      </c>
      <c r="D236" s="169" t="s">
        <v>600</v>
      </c>
      <c r="E236" s="169" t="s">
        <v>252</v>
      </c>
      <c r="F236" s="169">
        <v>27932844031</v>
      </c>
      <c r="G236" s="169">
        <v>1</v>
      </c>
      <c r="H236" s="169"/>
      <c r="I236" s="169"/>
      <c r="J236" s="169"/>
      <c r="K236" s="169" t="s">
        <v>641</v>
      </c>
      <c r="L236" s="151" t="s">
        <v>239</v>
      </c>
      <c r="M236" s="151"/>
      <c r="N236" s="160"/>
      <c r="O236" s="160"/>
      <c r="P236" s="160"/>
      <c r="Q236" s="160"/>
      <c r="R236" s="160"/>
      <c r="S236" s="160"/>
      <c r="T236" s="160" t="s">
        <v>243</v>
      </c>
      <c r="U236" s="160"/>
      <c r="V236" s="152"/>
      <c r="W236" s="238" t="str">
        <f>IF(V236=Hoja1!$C$2,Hoja1!$D$2,IF('1-Base de Datos'!V236=Hoja1!$C$3,Hoja1!$D$3,IF('1-Base de Datos'!V236=Hoja1!$C$4,Hoja1!$D$4,IF('1-Base de Datos'!V236=Hoja1!$C$5,Hoja1!$D$5,IF('1-Base de Datos'!V236=Hoja1!$C$6,Hoja1!$D$6,IF(V236=Hoja1!$C$7,Hoja1!$D$7,IF('1-Base de Datos'!V236=Hoja1!$C$8,Hoja1!$D$8,IF('1-Base de Datos'!V236=Hoja1!$C$9,Hoja1!$D$9,IF('1-Base de Datos'!V236=Hoja1!$C$10,Hoja1!$D$10,IF('1-Base de Datos'!V236=Hoja1!$C$11,Hoja1!$D$11,IF('1-Base de Datos'!V236=Hoja1!$C$12,Hoja1!$D$12," ")))))))))))</f>
        <v xml:space="preserve"> </v>
      </c>
      <c r="X236" s="162"/>
      <c r="Y236" s="161"/>
      <c r="Z236" s="246"/>
      <c r="AA236" s="154"/>
      <c r="AB236" s="160" t="s">
        <v>198</v>
      </c>
      <c r="AC236" s="160" t="s">
        <v>245</v>
      </c>
      <c r="AD236" s="160" t="s">
        <v>245</v>
      </c>
      <c r="AE236" s="160" t="s">
        <v>245</v>
      </c>
      <c r="AF236" s="160" t="s">
        <v>245</v>
      </c>
      <c r="AG236" s="160" t="s">
        <v>245</v>
      </c>
      <c r="AH236" s="160" t="s">
        <v>245</v>
      </c>
      <c r="AI236" s="160"/>
      <c r="AJ236" s="184"/>
      <c r="AK236" s="202"/>
      <c r="AL236" s="199"/>
      <c r="AM236" s="168"/>
      <c r="AN236" s="197"/>
    </row>
    <row r="237" spans="1:352" customFormat="1" ht="15.75" x14ac:dyDescent="0.3">
      <c r="A237" s="252"/>
      <c r="B237" s="30" t="s">
        <v>655</v>
      </c>
      <c r="C237" s="1" t="s">
        <v>656</v>
      </c>
      <c r="D237" s="1" t="s">
        <v>600</v>
      </c>
      <c r="E237" s="1" t="s">
        <v>252</v>
      </c>
      <c r="F237" s="1">
        <v>20352994082</v>
      </c>
      <c r="G237" s="1"/>
      <c r="H237" s="1"/>
      <c r="I237" s="1"/>
      <c r="J237" s="1"/>
      <c r="K237" s="1" t="s">
        <v>25</v>
      </c>
      <c r="L237" s="14" t="s">
        <v>477</v>
      </c>
      <c r="M237" s="14"/>
      <c r="N237" s="1"/>
      <c r="O237" s="1"/>
      <c r="P237" s="1"/>
      <c r="Q237" s="1"/>
      <c r="R237" s="1"/>
      <c r="S237" s="1"/>
      <c r="T237" s="1" t="s">
        <v>243</v>
      </c>
      <c r="U237" s="160"/>
      <c r="V237" s="117"/>
      <c r="W237" s="238" t="str">
        <f>IF(V237=Hoja1!$C$2,Hoja1!$D$2,IF('1-Base de Datos'!V237=Hoja1!$C$3,Hoja1!$D$3,IF('1-Base de Datos'!V237=Hoja1!$C$4,Hoja1!$D$4,IF('1-Base de Datos'!V237=Hoja1!$C$5,Hoja1!$D$5,IF('1-Base de Datos'!V237=Hoja1!$C$6,Hoja1!$D$6,IF(V237=Hoja1!$C$7,Hoja1!$D$7,IF('1-Base de Datos'!V237=Hoja1!$C$8,Hoja1!$D$8,IF('1-Base de Datos'!V237=Hoja1!$C$9,Hoja1!$D$9,IF('1-Base de Datos'!V237=Hoja1!$C$10,Hoja1!$D$10,IF('1-Base de Datos'!V237=Hoja1!$C$11,Hoja1!$D$11,IF('1-Base de Datos'!V237=Hoja1!$C$12,Hoja1!$D$12," ")))))))))))</f>
        <v xml:space="preserve"> </v>
      </c>
      <c r="X237" s="115"/>
      <c r="Y237" s="117"/>
      <c r="Z237" s="246"/>
      <c r="AA237" s="154"/>
      <c r="AB237" s="1" t="s">
        <v>198</v>
      </c>
      <c r="AC237" s="1" t="s">
        <v>245</v>
      </c>
      <c r="AD237" s="1" t="s">
        <v>245</v>
      </c>
      <c r="AE237" s="1"/>
      <c r="AF237" s="1" t="s">
        <v>245</v>
      </c>
      <c r="AG237" s="1" t="s">
        <v>245</v>
      </c>
      <c r="AH237" s="1" t="s">
        <v>245</v>
      </c>
      <c r="AI237" s="1"/>
      <c r="AJ237" s="91"/>
      <c r="AK237" s="71"/>
      <c r="AL237" s="43">
        <v>42856</v>
      </c>
      <c r="AM237" s="2"/>
      <c r="AN237" s="10" t="s">
        <v>657</v>
      </c>
      <c r="AO237" s="252"/>
      <c r="AP237" s="252"/>
      <c r="AQ237" s="252"/>
      <c r="AR237" s="252"/>
      <c r="AS237" s="252"/>
      <c r="AT237" s="252"/>
      <c r="AU237" s="252"/>
      <c r="AV237" s="252"/>
      <c r="AW237" s="252"/>
      <c r="AX237" s="252"/>
      <c r="AY237" s="252"/>
      <c r="AZ237" s="252"/>
      <c r="BA237" s="252"/>
      <c r="BB237" s="252"/>
      <c r="BC237" s="252"/>
      <c r="BD237" s="252"/>
      <c r="BE237" s="252"/>
      <c r="BF237" s="252"/>
      <c r="BG237" s="252"/>
      <c r="BH237" s="252"/>
      <c r="BI237" s="252"/>
      <c r="BJ237" s="252"/>
      <c r="BK237" s="252"/>
      <c r="BL237" s="252"/>
      <c r="BM237" s="252"/>
      <c r="BN237" s="252"/>
      <c r="BO237" s="252"/>
      <c r="BP237" s="252"/>
      <c r="BQ237" s="252"/>
      <c r="BR237" s="252"/>
      <c r="BS237" s="252"/>
      <c r="BT237" s="252"/>
      <c r="BU237" s="252"/>
      <c r="BV237" s="252"/>
      <c r="BW237" s="252"/>
      <c r="BX237" s="252"/>
      <c r="BY237" s="252"/>
      <c r="BZ237" s="252"/>
      <c r="CA237" s="252"/>
      <c r="CB237" s="252"/>
      <c r="CC237" s="252"/>
      <c r="CD237" s="252"/>
      <c r="CE237" s="252"/>
      <c r="CF237" s="252"/>
      <c r="CG237" s="252"/>
      <c r="CH237" s="252"/>
      <c r="CI237" s="252"/>
      <c r="CJ237" s="252"/>
      <c r="CK237" s="252"/>
      <c r="CL237" s="252"/>
      <c r="CM237" s="252"/>
      <c r="CN237" s="252"/>
      <c r="CO237" s="252"/>
      <c r="CP237" s="252"/>
      <c r="CQ237" s="252"/>
      <c r="CR237" s="252"/>
      <c r="CS237" s="252"/>
      <c r="CT237" s="252"/>
      <c r="CU237" s="252"/>
      <c r="CV237" s="252"/>
      <c r="CW237" s="252"/>
      <c r="CX237" s="252"/>
      <c r="CY237" s="252"/>
      <c r="CZ237" s="252"/>
      <c r="DA237" s="252"/>
      <c r="DB237" s="252"/>
      <c r="DC237" s="252"/>
      <c r="DD237" s="252"/>
      <c r="DE237" s="252"/>
      <c r="DF237" s="252"/>
      <c r="DG237" s="252"/>
      <c r="DH237" s="252"/>
      <c r="DI237" s="252"/>
      <c r="DJ237" s="252"/>
      <c r="DK237" s="252"/>
      <c r="DL237" s="252"/>
      <c r="DM237" s="252"/>
      <c r="DN237" s="252"/>
      <c r="DO237" s="252"/>
      <c r="DP237" s="252"/>
      <c r="DQ237" s="252"/>
      <c r="DR237" s="252"/>
      <c r="DS237" s="252"/>
      <c r="DT237" s="252"/>
      <c r="DU237" s="252"/>
      <c r="DV237" s="252"/>
      <c r="DW237" s="252"/>
      <c r="DX237" s="252"/>
      <c r="DY237" s="252"/>
      <c r="DZ237" s="252"/>
      <c r="EA237" s="252"/>
      <c r="EB237" s="252"/>
      <c r="EC237" s="252"/>
      <c r="ED237" s="252"/>
      <c r="EE237" s="252"/>
      <c r="EF237" s="252"/>
      <c r="EG237" s="252"/>
      <c r="EH237" s="252"/>
      <c r="EI237" s="252"/>
      <c r="EJ237" s="252"/>
      <c r="EK237" s="252"/>
      <c r="EL237" s="252"/>
      <c r="EM237" s="252"/>
      <c r="EN237" s="252"/>
      <c r="EO237" s="252"/>
      <c r="EP237" s="252"/>
      <c r="EQ237" s="252"/>
      <c r="ER237" s="252"/>
      <c r="ES237" s="252"/>
      <c r="ET237" s="252"/>
      <c r="EU237" s="252"/>
      <c r="EV237" s="252"/>
      <c r="EW237" s="252"/>
      <c r="EX237" s="252"/>
      <c r="EY237" s="252"/>
      <c r="EZ237" s="252"/>
      <c r="FA237" s="252"/>
      <c r="FB237" s="252"/>
      <c r="FC237" s="252"/>
      <c r="FD237" s="252"/>
      <c r="FE237" s="252"/>
      <c r="FF237" s="252"/>
      <c r="FG237" s="252"/>
      <c r="FH237" s="252"/>
      <c r="FI237" s="252"/>
      <c r="FJ237" s="252"/>
      <c r="FK237" s="252"/>
      <c r="FL237" s="252"/>
      <c r="FM237" s="252"/>
      <c r="FN237" s="252"/>
      <c r="FO237" s="252"/>
      <c r="FP237" s="252"/>
      <c r="FQ237" s="252"/>
      <c r="FR237" s="252"/>
      <c r="FS237" s="252"/>
      <c r="FT237" s="252"/>
      <c r="FU237" s="252"/>
      <c r="FV237" s="252"/>
      <c r="FW237" s="252"/>
      <c r="FX237" s="252"/>
      <c r="FY237" s="252"/>
      <c r="FZ237" s="252"/>
      <c r="GA237" s="252"/>
      <c r="GB237" s="252"/>
      <c r="GC237" s="252"/>
      <c r="GD237" s="252"/>
      <c r="GE237" s="252"/>
      <c r="GF237" s="252"/>
      <c r="GG237" s="252"/>
      <c r="GH237" s="252"/>
      <c r="GI237" s="252"/>
      <c r="GJ237" s="252"/>
      <c r="GK237" s="252"/>
      <c r="GL237" s="252"/>
      <c r="GM237" s="252"/>
      <c r="GN237" s="252"/>
      <c r="GO237" s="252"/>
      <c r="GP237" s="252"/>
      <c r="GQ237" s="252"/>
      <c r="GR237" s="252"/>
      <c r="GS237" s="252"/>
      <c r="GT237" s="252"/>
      <c r="GU237" s="252"/>
      <c r="GV237" s="252"/>
      <c r="GW237" s="252"/>
      <c r="GX237" s="252"/>
      <c r="GY237" s="252"/>
      <c r="GZ237" s="252"/>
      <c r="HA237" s="252"/>
      <c r="HB237" s="252"/>
      <c r="HC237" s="252"/>
      <c r="HD237" s="252"/>
      <c r="HE237" s="252"/>
      <c r="HF237" s="252"/>
      <c r="HG237" s="252"/>
      <c r="HH237" s="252"/>
      <c r="HI237" s="252"/>
      <c r="HJ237" s="252"/>
      <c r="HK237" s="252"/>
      <c r="HL237" s="252"/>
      <c r="HM237" s="252"/>
      <c r="HN237" s="252"/>
      <c r="HO237" s="252"/>
      <c r="HP237" s="252"/>
      <c r="HQ237" s="252"/>
      <c r="HR237" s="252"/>
      <c r="HS237" s="252"/>
      <c r="HT237" s="252"/>
      <c r="HU237" s="252"/>
      <c r="HV237" s="252"/>
      <c r="HW237" s="252"/>
      <c r="HX237" s="252"/>
      <c r="HY237" s="252"/>
      <c r="HZ237" s="252"/>
      <c r="IA237" s="252"/>
      <c r="IB237" s="252"/>
      <c r="IC237" s="252"/>
      <c r="ID237" s="252"/>
      <c r="IE237" s="252"/>
      <c r="IF237" s="252"/>
      <c r="IG237" s="252"/>
      <c r="IH237" s="252"/>
      <c r="II237" s="252"/>
      <c r="IJ237" s="252"/>
      <c r="IK237" s="252"/>
      <c r="IL237" s="252"/>
      <c r="IM237" s="252"/>
      <c r="IN237" s="252"/>
      <c r="IO237" s="252"/>
      <c r="IP237" s="252"/>
      <c r="IQ237" s="252"/>
      <c r="IR237" s="252"/>
      <c r="IS237" s="252"/>
      <c r="IT237" s="252"/>
      <c r="IU237" s="252"/>
      <c r="IV237" s="252"/>
      <c r="IW237" s="252"/>
      <c r="IX237" s="252"/>
      <c r="IY237" s="252"/>
      <c r="IZ237" s="252"/>
      <c r="JA237" s="252"/>
      <c r="JB237" s="252"/>
      <c r="JC237" s="252"/>
      <c r="JD237" s="252"/>
      <c r="JE237" s="252"/>
      <c r="JF237" s="252"/>
      <c r="JG237" s="252"/>
      <c r="JH237" s="252"/>
      <c r="JI237" s="252"/>
      <c r="JJ237" s="252"/>
      <c r="JK237" s="252"/>
      <c r="JL237" s="252"/>
      <c r="JM237" s="252"/>
      <c r="JN237" s="252"/>
      <c r="JO237" s="252"/>
      <c r="JP237" s="252"/>
      <c r="JQ237" s="252"/>
      <c r="JR237" s="252"/>
      <c r="JS237" s="252"/>
      <c r="JT237" s="252"/>
      <c r="JU237" s="252"/>
      <c r="JV237" s="252"/>
      <c r="JW237" s="252"/>
      <c r="JX237" s="252"/>
      <c r="JY237" s="252"/>
      <c r="JZ237" s="252"/>
      <c r="KA237" s="252"/>
      <c r="KB237" s="252"/>
      <c r="KC237" s="252"/>
      <c r="KD237" s="252"/>
      <c r="KE237" s="252"/>
      <c r="KF237" s="252"/>
      <c r="KG237" s="252"/>
      <c r="KH237" s="252"/>
      <c r="KI237" s="252"/>
      <c r="KJ237" s="252"/>
      <c r="KK237" s="252"/>
      <c r="KL237" s="252"/>
      <c r="KM237" s="252"/>
      <c r="KN237" s="252"/>
      <c r="KO237" s="252"/>
      <c r="KP237" s="252"/>
      <c r="KQ237" s="252"/>
      <c r="KR237" s="252"/>
      <c r="KS237" s="252"/>
      <c r="KT237" s="252"/>
      <c r="KU237" s="252"/>
      <c r="KV237" s="252"/>
      <c r="KW237" s="252"/>
      <c r="KX237" s="252"/>
      <c r="KY237" s="252"/>
      <c r="KZ237" s="252"/>
      <c r="LA237" s="252"/>
      <c r="LB237" s="252"/>
      <c r="LC237" s="252"/>
      <c r="LD237" s="252"/>
      <c r="LE237" s="252"/>
      <c r="LF237" s="252"/>
      <c r="LG237" s="252"/>
      <c r="LH237" s="252"/>
      <c r="LI237" s="252"/>
      <c r="LJ237" s="252"/>
      <c r="LK237" s="252"/>
      <c r="LL237" s="252"/>
      <c r="LM237" s="252"/>
      <c r="LN237" s="252"/>
      <c r="LO237" s="252"/>
      <c r="LP237" s="252"/>
      <c r="LQ237" s="252"/>
      <c r="LR237" s="252"/>
      <c r="LS237" s="252"/>
      <c r="LT237" s="252"/>
      <c r="LU237" s="252"/>
      <c r="LV237" s="252"/>
      <c r="LW237" s="252"/>
      <c r="LX237" s="252"/>
      <c r="LY237" s="252"/>
      <c r="LZ237" s="252"/>
      <c r="MA237" s="252"/>
      <c r="MB237" s="252"/>
      <c r="MC237" s="252"/>
      <c r="MD237" s="252"/>
      <c r="ME237" s="252"/>
      <c r="MF237" s="252"/>
      <c r="MG237" s="252"/>
      <c r="MH237" s="252"/>
      <c r="MI237" s="252"/>
      <c r="MJ237" s="252"/>
      <c r="MK237" s="252"/>
      <c r="ML237" s="252"/>
      <c r="MM237" s="252"/>
      <c r="MN237" s="252"/>
    </row>
    <row r="238" spans="1:352" customFormat="1" ht="15.75" x14ac:dyDescent="0.3">
      <c r="A238" s="252"/>
      <c r="B238" s="30" t="s">
        <v>659</v>
      </c>
      <c r="C238" s="1" t="s">
        <v>660</v>
      </c>
      <c r="D238" s="1" t="s">
        <v>600</v>
      </c>
      <c r="E238" s="1" t="s">
        <v>252</v>
      </c>
      <c r="F238" s="1">
        <v>20372230356</v>
      </c>
      <c r="G238" s="1"/>
      <c r="H238" s="1"/>
      <c r="I238" s="1"/>
      <c r="J238" s="1"/>
      <c r="K238" s="1" t="s">
        <v>123</v>
      </c>
      <c r="L238" s="14" t="s">
        <v>477</v>
      </c>
      <c r="M238" s="14"/>
      <c r="N238" s="1"/>
      <c r="O238" s="1"/>
      <c r="P238" s="1"/>
      <c r="Q238" s="1"/>
      <c r="R238" s="1"/>
      <c r="S238" s="1"/>
      <c r="T238" s="1" t="s">
        <v>243</v>
      </c>
      <c r="U238" s="160"/>
      <c r="V238" s="117"/>
      <c r="W238" s="238" t="str">
        <f>IF(V238=Hoja1!$C$2,Hoja1!$D$2,IF('1-Base de Datos'!V238=Hoja1!$C$3,Hoja1!$D$3,IF('1-Base de Datos'!V238=Hoja1!$C$4,Hoja1!$D$4,IF('1-Base de Datos'!V238=Hoja1!$C$5,Hoja1!$D$5,IF('1-Base de Datos'!V238=Hoja1!$C$6,Hoja1!$D$6,IF(V238=Hoja1!$C$7,Hoja1!$D$7,IF('1-Base de Datos'!V238=Hoja1!$C$8,Hoja1!$D$8,IF('1-Base de Datos'!V238=Hoja1!$C$9,Hoja1!$D$9,IF('1-Base de Datos'!V238=Hoja1!$C$10,Hoja1!$D$10,IF('1-Base de Datos'!V238=Hoja1!$C$11,Hoja1!$D$11,IF('1-Base de Datos'!V238=Hoja1!$C$12,Hoja1!$D$12," ")))))))))))</f>
        <v xml:space="preserve"> </v>
      </c>
      <c r="X238" s="115"/>
      <c r="Y238" s="117"/>
      <c r="Z238" s="246"/>
      <c r="AA238" s="154"/>
      <c r="AB238" s="1" t="s">
        <v>198</v>
      </c>
      <c r="AC238" s="1" t="s">
        <v>245</v>
      </c>
      <c r="AD238" s="1" t="s">
        <v>245</v>
      </c>
      <c r="AE238" s="1"/>
      <c r="AF238" s="1" t="s">
        <v>245</v>
      </c>
      <c r="AG238" s="1" t="s">
        <v>245</v>
      </c>
      <c r="AH238" s="1" t="s">
        <v>245</v>
      </c>
      <c r="AI238" s="1"/>
      <c r="AJ238" s="91"/>
      <c r="AK238" s="71"/>
      <c r="AL238" s="43">
        <v>42856</v>
      </c>
      <c r="AM238" s="2"/>
      <c r="AN238" s="10" t="s">
        <v>657</v>
      </c>
      <c r="AO238" s="252"/>
      <c r="AP238" s="252"/>
      <c r="AQ238" s="252"/>
      <c r="AR238" s="252"/>
      <c r="AS238" s="252"/>
      <c r="AT238" s="252"/>
      <c r="AU238" s="252"/>
      <c r="AV238" s="252"/>
      <c r="AW238" s="252"/>
      <c r="AX238" s="252"/>
      <c r="AY238" s="252"/>
      <c r="AZ238" s="252"/>
      <c r="BA238" s="252"/>
      <c r="BB238" s="252"/>
      <c r="BC238" s="252"/>
      <c r="BD238" s="252"/>
      <c r="BE238" s="252"/>
      <c r="BF238" s="252"/>
      <c r="BG238" s="252"/>
      <c r="BH238" s="252"/>
      <c r="BI238" s="252"/>
      <c r="BJ238" s="252"/>
      <c r="BK238" s="252"/>
      <c r="BL238" s="252"/>
      <c r="BM238" s="252"/>
      <c r="BN238" s="252"/>
      <c r="BO238" s="252"/>
      <c r="BP238" s="252"/>
      <c r="BQ238" s="252"/>
      <c r="BR238" s="252"/>
      <c r="BS238" s="252"/>
      <c r="BT238" s="252"/>
      <c r="BU238" s="252"/>
      <c r="BV238" s="252"/>
      <c r="BW238" s="252"/>
      <c r="BX238" s="252"/>
      <c r="BY238" s="252"/>
      <c r="BZ238" s="252"/>
      <c r="CA238" s="252"/>
      <c r="CB238" s="252"/>
      <c r="CC238" s="252"/>
      <c r="CD238" s="252"/>
      <c r="CE238" s="252"/>
      <c r="CF238" s="252"/>
      <c r="CG238" s="252"/>
      <c r="CH238" s="252"/>
      <c r="CI238" s="252"/>
      <c r="CJ238" s="252"/>
      <c r="CK238" s="252"/>
      <c r="CL238" s="252"/>
      <c r="CM238" s="252"/>
      <c r="CN238" s="252"/>
      <c r="CO238" s="252"/>
      <c r="CP238" s="252"/>
      <c r="CQ238" s="252"/>
      <c r="CR238" s="252"/>
      <c r="CS238" s="252"/>
      <c r="CT238" s="252"/>
      <c r="CU238" s="252"/>
      <c r="CV238" s="252"/>
      <c r="CW238" s="252"/>
      <c r="CX238" s="252"/>
      <c r="CY238" s="252"/>
      <c r="CZ238" s="252"/>
      <c r="DA238" s="252"/>
      <c r="DB238" s="252"/>
      <c r="DC238" s="252"/>
      <c r="DD238" s="252"/>
      <c r="DE238" s="252"/>
      <c r="DF238" s="252"/>
      <c r="DG238" s="252"/>
      <c r="DH238" s="252"/>
      <c r="DI238" s="252"/>
      <c r="DJ238" s="252"/>
      <c r="DK238" s="252"/>
      <c r="DL238" s="252"/>
      <c r="DM238" s="252"/>
      <c r="DN238" s="252"/>
      <c r="DO238" s="252"/>
      <c r="DP238" s="252"/>
      <c r="DQ238" s="252"/>
      <c r="DR238" s="252"/>
      <c r="DS238" s="252"/>
      <c r="DT238" s="252"/>
      <c r="DU238" s="252"/>
      <c r="DV238" s="252"/>
      <c r="DW238" s="252"/>
      <c r="DX238" s="252"/>
      <c r="DY238" s="252"/>
      <c r="DZ238" s="252"/>
      <c r="EA238" s="252"/>
      <c r="EB238" s="252"/>
      <c r="EC238" s="252"/>
      <c r="ED238" s="252"/>
      <c r="EE238" s="252"/>
      <c r="EF238" s="252"/>
      <c r="EG238" s="252"/>
      <c r="EH238" s="252"/>
      <c r="EI238" s="252"/>
      <c r="EJ238" s="252"/>
      <c r="EK238" s="252"/>
      <c r="EL238" s="252"/>
      <c r="EM238" s="252"/>
      <c r="EN238" s="252"/>
      <c r="EO238" s="252"/>
      <c r="EP238" s="252"/>
      <c r="EQ238" s="252"/>
      <c r="ER238" s="252"/>
      <c r="ES238" s="252"/>
      <c r="ET238" s="252"/>
      <c r="EU238" s="252"/>
      <c r="EV238" s="252"/>
      <c r="EW238" s="252"/>
      <c r="EX238" s="252"/>
      <c r="EY238" s="252"/>
      <c r="EZ238" s="252"/>
      <c r="FA238" s="252"/>
      <c r="FB238" s="252"/>
      <c r="FC238" s="252"/>
      <c r="FD238" s="252"/>
      <c r="FE238" s="252"/>
      <c r="FF238" s="252"/>
      <c r="FG238" s="252"/>
      <c r="FH238" s="252"/>
      <c r="FI238" s="252"/>
      <c r="FJ238" s="252"/>
      <c r="FK238" s="252"/>
      <c r="FL238" s="252"/>
      <c r="FM238" s="252"/>
      <c r="FN238" s="252"/>
      <c r="FO238" s="252"/>
      <c r="FP238" s="252"/>
      <c r="FQ238" s="252"/>
      <c r="FR238" s="252"/>
      <c r="FS238" s="252"/>
      <c r="FT238" s="252"/>
      <c r="FU238" s="252"/>
      <c r="FV238" s="252"/>
      <c r="FW238" s="252"/>
      <c r="FX238" s="252"/>
      <c r="FY238" s="252"/>
      <c r="FZ238" s="252"/>
      <c r="GA238" s="252"/>
      <c r="GB238" s="252"/>
      <c r="GC238" s="252"/>
      <c r="GD238" s="252"/>
      <c r="GE238" s="252"/>
      <c r="GF238" s="252"/>
      <c r="GG238" s="252"/>
      <c r="GH238" s="252"/>
      <c r="GI238" s="252"/>
      <c r="GJ238" s="252"/>
      <c r="GK238" s="252"/>
      <c r="GL238" s="252"/>
      <c r="GM238" s="252"/>
      <c r="GN238" s="252"/>
      <c r="GO238" s="252"/>
      <c r="GP238" s="252"/>
      <c r="GQ238" s="252"/>
      <c r="GR238" s="252"/>
      <c r="GS238" s="252"/>
      <c r="GT238" s="252"/>
      <c r="GU238" s="252"/>
      <c r="GV238" s="252"/>
      <c r="GW238" s="252"/>
      <c r="GX238" s="252"/>
      <c r="GY238" s="252"/>
      <c r="GZ238" s="252"/>
      <c r="HA238" s="252"/>
      <c r="HB238" s="252"/>
      <c r="HC238" s="252"/>
      <c r="HD238" s="252"/>
      <c r="HE238" s="252"/>
      <c r="HF238" s="252"/>
      <c r="HG238" s="252"/>
      <c r="HH238" s="252"/>
      <c r="HI238" s="252"/>
      <c r="HJ238" s="252"/>
      <c r="HK238" s="252"/>
      <c r="HL238" s="252"/>
      <c r="HM238" s="252"/>
      <c r="HN238" s="252"/>
      <c r="HO238" s="252"/>
      <c r="HP238" s="252"/>
      <c r="HQ238" s="252"/>
      <c r="HR238" s="252"/>
      <c r="HS238" s="252"/>
      <c r="HT238" s="252"/>
      <c r="HU238" s="252"/>
      <c r="HV238" s="252"/>
      <c r="HW238" s="252"/>
      <c r="HX238" s="252"/>
      <c r="HY238" s="252"/>
      <c r="HZ238" s="252"/>
      <c r="IA238" s="252"/>
      <c r="IB238" s="252"/>
      <c r="IC238" s="252"/>
      <c r="ID238" s="252"/>
      <c r="IE238" s="252"/>
      <c r="IF238" s="252"/>
      <c r="IG238" s="252"/>
      <c r="IH238" s="252"/>
      <c r="II238" s="252"/>
      <c r="IJ238" s="252"/>
      <c r="IK238" s="252"/>
      <c r="IL238" s="252"/>
      <c r="IM238" s="252"/>
      <c r="IN238" s="252"/>
      <c r="IO238" s="252"/>
      <c r="IP238" s="252"/>
      <c r="IQ238" s="252"/>
      <c r="IR238" s="252"/>
      <c r="IS238" s="252"/>
      <c r="IT238" s="252"/>
      <c r="IU238" s="252"/>
      <c r="IV238" s="252"/>
      <c r="IW238" s="252"/>
      <c r="IX238" s="252"/>
      <c r="IY238" s="252"/>
      <c r="IZ238" s="252"/>
      <c r="JA238" s="252"/>
      <c r="JB238" s="252"/>
      <c r="JC238" s="252"/>
      <c r="JD238" s="252"/>
      <c r="JE238" s="252"/>
      <c r="JF238" s="252"/>
      <c r="JG238" s="252"/>
      <c r="JH238" s="252"/>
      <c r="JI238" s="252"/>
      <c r="JJ238" s="252"/>
      <c r="JK238" s="252"/>
      <c r="JL238" s="252"/>
      <c r="JM238" s="252"/>
      <c r="JN238" s="252"/>
      <c r="JO238" s="252"/>
      <c r="JP238" s="252"/>
      <c r="JQ238" s="252"/>
      <c r="JR238" s="252"/>
      <c r="JS238" s="252"/>
      <c r="JT238" s="252"/>
      <c r="JU238" s="252"/>
      <c r="JV238" s="252"/>
      <c r="JW238" s="252"/>
      <c r="JX238" s="252"/>
      <c r="JY238" s="252"/>
      <c r="JZ238" s="252"/>
      <c r="KA238" s="252"/>
      <c r="KB238" s="252"/>
      <c r="KC238" s="252"/>
      <c r="KD238" s="252"/>
      <c r="KE238" s="252"/>
      <c r="KF238" s="252"/>
      <c r="KG238" s="252"/>
      <c r="KH238" s="252"/>
      <c r="KI238" s="252"/>
      <c r="KJ238" s="252"/>
      <c r="KK238" s="252"/>
      <c r="KL238" s="252"/>
      <c r="KM238" s="252"/>
      <c r="KN238" s="252"/>
      <c r="KO238" s="252"/>
      <c r="KP238" s="252"/>
      <c r="KQ238" s="252"/>
      <c r="KR238" s="252"/>
      <c r="KS238" s="252"/>
      <c r="KT238" s="252"/>
      <c r="KU238" s="252"/>
      <c r="KV238" s="252"/>
      <c r="KW238" s="252"/>
      <c r="KX238" s="252"/>
      <c r="KY238" s="252"/>
      <c r="KZ238" s="252"/>
      <c r="LA238" s="252"/>
      <c r="LB238" s="252"/>
      <c r="LC238" s="252"/>
      <c r="LD238" s="252"/>
      <c r="LE238" s="252"/>
      <c r="LF238" s="252"/>
      <c r="LG238" s="252"/>
      <c r="LH238" s="252"/>
      <c r="LI238" s="252"/>
      <c r="LJ238" s="252"/>
      <c r="LK238" s="252"/>
      <c r="LL238" s="252"/>
      <c r="LM238" s="252"/>
      <c r="LN238" s="252"/>
      <c r="LO238" s="252"/>
      <c r="LP238" s="252"/>
      <c r="LQ238" s="252"/>
      <c r="LR238" s="252"/>
      <c r="LS238" s="252"/>
      <c r="LT238" s="252"/>
      <c r="LU238" s="252"/>
      <c r="LV238" s="252"/>
      <c r="LW238" s="252"/>
      <c r="LX238" s="252"/>
      <c r="LY238" s="252"/>
      <c r="LZ238" s="252"/>
      <c r="MA238" s="252"/>
      <c r="MB238" s="252"/>
      <c r="MC238" s="252"/>
      <c r="MD238" s="252"/>
      <c r="ME238" s="252"/>
      <c r="MF238" s="252"/>
      <c r="MG238" s="252"/>
      <c r="MH238" s="252"/>
      <c r="MI238" s="252"/>
      <c r="MJ238" s="252"/>
      <c r="MK238" s="252"/>
      <c r="ML238" s="252"/>
      <c r="MM238" s="252"/>
      <c r="MN238" s="252"/>
    </row>
    <row r="239" spans="1:352" customFormat="1" ht="15.75" x14ac:dyDescent="0.3">
      <c r="A239" s="252"/>
      <c r="B239" s="30" t="s">
        <v>685</v>
      </c>
      <c r="C239" s="1" t="s">
        <v>686</v>
      </c>
      <c r="D239" s="1" t="s">
        <v>600</v>
      </c>
      <c r="E239" s="1" t="s">
        <v>252</v>
      </c>
      <c r="F239" s="1">
        <v>23310170259</v>
      </c>
      <c r="G239" s="1"/>
      <c r="H239" s="1" t="s">
        <v>689</v>
      </c>
      <c r="I239" s="1"/>
      <c r="J239" s="1"/>
      <c r="K239" s="1" t="s">
        <v>688</v>
      </c>
      <c r="L239" s="14" t="s">
        <v>238</v>
      </c>
      <c r="M239" s="14"/>
      <c r="N239" s="1"/>
      <c r="O239" s="1"/>
      <c r="P239" s="1"/>
      <c r="Q239" s="1"/>
      <c r="R239" s="1"/>
      <c r="S239" s="1"/>
      <c r="T239" s="1"/>
      <c r="U239" s="160"/>
      <c r="V239" s="87"/>
      <c r="W239" s="238" t="str">
        <f>IF(V239=Hoja1!$C$2,Hoja1!$D$2,IF('1-Base de Datos'!V239=Hoja1!$C$3,Hoja1!$D$3,IF('1-Base de Datos'!V239=Hoja1!$C$4,Hoja1!$D$4,IF('1-Base de Datos'!V239=Hoja1!$C$5,Hoja1!$D$5,IF('1-Base de Datos'!V239=Hoja1!$C$6,Hoja1!$D$6,IF(V239=Hoja1!$C$7,Hoja1!$D$7,IF('1-Base de Datos'!V239=Hoja1!$C$8,Hoja1!$D$8,IF('1-Base de Datos'!V239=Hoja1!$C$9,Hoja1!$D$9,IF('1-Base de Datos'!V239=Hoja1!$C$10,Hoja1!$D$10,IF('1-Base de Datos'!V239=Hoja1!$C$11,Hoja1!$D$11,IF('1-Base de Datos'!V239=Hoja1!$C$12,Hoja1!$D$12," ")))))))))))</f>
        <v xml:space="preserve"> </v>
      </c>
      <c r="X239" s="115"/>
      <c r="Y239" s="87"/>
      <c r="Z239" s="246"/>
      <c r="AA239" s="154"/>
      <c r="AB239" s="1" t="s">
        <v>198</v>
      </c>
      <c r="AC239" s="1" t="s">
        <v>245</v>
      </c>
      <c r="AD239" s="1" t="s">
        <v>245</v>
      </c>
      <c r="AE239" s="1" t="s">
        <v>245</v>
      </c>
      <c r="AF239" s="1" t="s">
        <v>245</v>
      </c>
      <c r="AG239" s="1" t="s">
        <v>245</v>
      </c>
      <c r="AH239" s="1" t="s">
        <v>245</v>
      </c>
      <c r="AI239" s="1"/>
      <c r="AJ239" s="93" t="s">
        <v>687</v>
      </c>
      <c r="AK239" s="71"/>
      <c r="AL239" s="40"/>
      <c r="AM239" s="2"/>
      <c r="AN239" s="10"/>
      <c r="AO239" s="252"/>
      <c r="AP239" s="252"/>
      <c r="AQ239" s="252"/>
      <c r="AR239" s="252"/>
      <c r="AS239" s="252"/>
      <c r="AT239" s="252"/>
      <c r="AU239" s="252"/>
      <c r="AV239" s="252"/>
      <c r="AW239" s="252"/>
      <c r="AX239" s="252"/>
      <c r="AY239" s="252"/>
      <c r="AZ239" s="252"/>
      <c r="BA239" s="252"/>
      <c r="BB239" s="252"/>
      <c r="BC239" s="252"/>
      <c r="BD239" s="252"/>
      <c r="BE239" s="252"/>
      <c r="BF239" s="252"/>
      <c r="BG239" s="252"/>
      <c r="BH239" s="252"/>
      <c r="BI239" s="252"/>
      <c r="BJ239" s="252"/>
      <c r="BK239" s="252"/>
      <c r="BL239" s="252"/>
      <c r="BM239" s="252"/>
      <c r="BN239" s="252"/>
      <c r="BO239" s="252"/>
      <c r="BP239" s="252"/>
      <c r="BQ239" s="252"/>
      <c r="BR239" s="252"/>
      <c r="BS239" s="252"/>
      <c r="BT239" s="252"/>
      <c r="BU239" s="252"/>
      <c r="BV239" s="252"/>
      <c r="BW239" s="252"/>
      <c r="BX239" s="252"/>
      <c r="BY239" s="252"/>
      <c r="BZ239" s="252"/>
      <c r="CA239" s="252"/>
      <c r="CB239" s="252"/>
      <c r="CC239" s="252"/>
      <c r="CD239" s="252"/>
      <c r="CE239" s="252"/>
      <c r="CF239" s="252"/>
      <c r="CG239" s="252"/>
      <c r="CH239" s="252"/>
      <c r="CI239" s="252"/>
      <c r="CJ239" s="252"/>
      <c r="CK239" s="252"/>
      <c r="CL239" s="252"/>
      <c r="CM239" s="252"/>
      <c r="CN239" s="252"/>
      <c r="CO239" s="252"/>
      <c r="CP239" s="252"/>
      <c r="CQ239" s="252"/>
      <c r="CR239" s="252"/>
      <c r="CS239" s="252"/>
      <c r="CT239" s="252"/>
      <c r="CU239" s="252"/>
      <c r="CV239" s="252"/>
      <c r="CW239" s="252"/>
      <c r="CX239" s="252"/>
      <c r="CY239" s="252"/>
      <c r="CZ239" s="252"/>
      <c r="DA239" s="252"/>
      <c r="DB239" s="252"/>
      <c r="DC239" s="252"/>
      <c r="DD239" s="252"/>
      <c r="DE239" s="252"/>
      <c r="DF239" s="252"/>
      <c r="DG239" s="252"/>
      <c r="DH239" s="252"/>
      <c r="DI239" s="252"/>
      <c r="DJ239" s="252"/>
      <c r="DK239" s="252"/>
      <c r="DL239" s="252"/>
      <c r="DM239" s="252"/>
      <c r="DN239" s="252"/>
      <c r="DO239" s="252"/>
      <c r="DP239" s="252"/>
      <c r="DQ239" s="252"/>
      <c r="DR239" s="252"/>
      <c r="DS239" s="252"/>
      <c r="DT239" s="252"/>
      <c r="DU239" s="252"/>
      <c r="DV239" s="252"/>
      <c r="DW239" s="252"/>
      <c r="DX239" s="252"/>
      <c r="DY239" s="252"/>
      <c r="DZ239" s="252"/>
      <c r="EA239" s="252"/>
      <c r="EB239" s="252"/>
      <c r="EC239" s="252"/>
      <c r="ED239" s="252"/>
      <c r="EE239" s="252"/>
      <c r="EF239" s="252"/>
      <c r="EG239" s="252"/>
      <c r="EH239" s="252"/>
      <c r="EI239" s="252"/>
      <c r="EJ239" s="252"/>
      <c r="EK239" s="252"/>
      <c r="EL239" s="252"/>
      <c r="EM239" s="252"/>
      <c r="EN239" s="252"/>
      <c r="EO239" s="252"/>
      <c r="EP239" s="252"/>
      <c r="EQ239" s="252"/>
      <c r="ER239" s="252"/>
      <c r="ES239" s="252"/>
      <c r="ET239" s="252"/>
      <c r="EU239" s="252"/>
      <c r="EV239" s="252"/>
      <c r="EW239" s="252"/>
      <c r="EX239" s="252"/>
      <c r="EY239" s="252"/>
      <c r="EZ239" s="252"/>
      <c r="FA239" s="252"/>
      <c r="FB239" s="252"/>
      <c r="FC239" s="252"/>
      <c r="FD239" s="252"/>
      <c r="FE239" s="252"/>
      <c r="FF239" s="252"/>
      <c r="FG239" s="252"/>
      <c r="FH239" s="252"/>
      <c r="FI239" s="252"/>
      <c r="FJ239" s="252"/>
      <c r="FK239" s="252"/>
      <c r="FL239" s="252"/>
      <c r="FM239" s="252"/>
      <c r="FN239" s="252"/>
      <c r="FO239" s="252"/>
      <c r="FP239" s="252"/>
      <c r="FQ239" s="252"/>
      <c r="FR239" s="252"/>
      <c r="FS239" s="252"/>
      <c r="FT239" s="252"/>
      <c r="FU239" s="252"/>
      <c r="FV239" s="252"/>
      <c r="FW239" s="252"/>
      <c r="FX239" s="252"/>
      <c r="FY239" s="252"/>
      <c r="FZ239" s="252"/>
      <c r="GA239" s="252"/>
      <c r="GB239" s="252"/>
      <c r="GC239" s="252"/>
      <c r="GD239" s="252"/>
      <c r="GE239" s="252"/>
      <c r="GF239" s="252"/>
      <c r="GG239" s="252"/>
      <c r="GH239" s="252"/>
      <c r="GI239" s="252"/>
      <c r="GJ239" s="252"/>
      <c r="GK239" s="252"/>
      <c r="GL239" s="252"/>
      <c r="GM239" s="252"/>
      <c r="GN239" s="252"/>
      <c r="GO239" s="252"/>
      <c r="GP239" s="252"/>
      <c r="GQ239" s="252"/>
      <c r="GR239" s="252"/>
      <c r="GS239" s="252"/>
      <c r="GT239" s="252"/>
      <c r="GU239" s="252"/>
      <c r="GV239" s="252"/>
      <c r="GW239" s="252"/>
      <c r="GX239" s="252"/>
      <c r="GY239" s="252"/>
      <c r="GZ239" s="252"/>
      <c r="HA239" s="252"/>
      <c r="HB239" s="252"/>
      <c r="HC239" s="252"/>
      <c r="HD239" s="252"/>
      <c r="HE239" s="252"/>
      <c r="HF239" s="252"/>
      <c r="HG239" s="252"/>
      <c r="HH239" s="252"/>
      <c r="HI239" s="252"/>
      <c r="HJ239" s="252"/>
      <c r="HK239" s="252"/>
      <c r="HL239" s="252"/>
      <c r="HM239" s="252"/>
      <c r="HN239" s="252"/>
      <c r="HO239" s="252"/>
      <c r="HP239" s="252"/>
      <c r="HQ239" s="252"/>
      <c r="HR239" s="252"/>
      <c r="HS239" s="252"/>
      <c r="HT239" s="252"/>
      <c r="HU239" s="252"/>
      <c r="HV239" s="252"/>
      <c r="HW239" s="252"/>
      <c r="HX239" s="252"/>
      <c r="HY239" s="252"/>
      <c r="HZ239" s="252"/>
      <c r="IA239" s="252"/>
      <c r="IB239" s="252"/>
      <c r="IC239" s="252"/>
      <c r="ID239" s="252"/>
      <c r="IE239" s="252"/>
      <c r="IF239" s="252"/>
      <c r="IG239" s="252"/>
      <c r="IH239" s="252"/>
      <c r="II239" s="252"/>
      <c r="IJ239" s="252"/>
      <c r="IK239" s="252"/>
      <c r="IL239" s="252"/>
      <c r="IM239" s="252"/>
      <c r="IN239" s="252"/>
      <c r="IO239" s="252"/>
      <c r="IP239" s="252"/>
      <c r="IQ239" s="252"/>
      <c r="IR239" s="252"/>
      <c r="IS239" s="252"/>
      <c r="IT239" s="252"/>
      <c r="IU239" s="252"/>
      <c r="IV239" s="252"/>
      <c r="IW239" s="252"/>
      <c r="IX239" s="252"/>
      <c r="IY239" s="252"/>
      <c r="IZ239" s="252"/>
      <c r="JA239" s="252"/>
      <c r="JB239" s="252"/>
      <c r="JC239" s="252"/>
      <c r="JD239" s="252"/>
      <c r="JE239" s="252"/>
      <c r="JF239" s="252"/>
      <c r="JG239" s="252"/>
      <c r="JH239" s="252"/>
      <c r="JI239" s="252"/>
      <c r="JJ239" s="252"/>
      <c r="JK239" s="252"/>
      <c r="JL239" s="252"/>
      <c r="JM239" s="252"/>
      <c r="JN239" s="252"/>
      <c r="JO239" s="252"/>
      <c r="JP239" s="252"/>
      <c r="JQ239" s="252"/>
      <c r="JR239" s="252"/>
      <c r="JS239" s="252"/>
      <c r="JT239" s="252"/>
      <c r="JU239" s="252"/>
      <c r="JV239" s="252"/>
      <c r="JW239" s="252"/>
      <c r="JX239" s="252"/>
      <c r="JY239" s="252"/>
      <c r="JZ239" s="252"/>
      <c r="KA239" s="252"/>
      <c r="KB239" s="252"/>
      <c r="KC239" s="252"/>
      <c r="KD239" s="252"/>
      <c r="KE239" s="252"/>
      <c r="KF239" s="252"/>
      <c r="KG239" s="252"/>
      <c r="KH239" s="252"/>
      <c r="KI239" s="252"/>
      <c r="KJ239" s="252"/>
      <c r="KK239" s="252"/>
      <c r="KL239" s="252"/>
      <c r="KM239" s="252"/>
      <c r="KN239" s="252"/>
      <c r="KO239" s="252"/>
      <c r="KP239" s="252"/>
      <c r="KQ239" s="252"/>
      <c r="KR239" s="252"/>
      <c r="KS239" s="252"/>
      <c r="KT239" s="252"/>
      <c r="KU239" s="252"/>
      <c r="KV239" s="252"/>
      <c r="KW239" s="252"/>
      <c r="KX239" s="252"/>
      <c r="KY239" s="252"/>
      <c r="KZ239" s="252"/>
      <c r="LA239" s="252"/>
      <c r="LB239" s="252"/>
      <c r="LC239" s="252"/>
      <c r="LD239" s="252"/>
      <c r="LE239" s="252"/>
      <c r="LF239" s="252"/>
      <c r="LG239" s="252"/>
      <c r="LH239" s="252"/>
      <c r="LI239" s="252"/>
      <c r="LJ239" s="252"/>
      <c r="LK239" s="252"/>
      <c r="LL239" s="252"/>
      <c r="LM239" s="252"/>
      <c r="LN239" s="252"/>
      <c r="LO239" s="252"/>
      <c r="LP239" s="252"/>
      <c r="LQ239" s="252"/>
      <c r="LR239" s="252"/>
      <c r="LS239" s="252"/>
      <c r="LT239" s="252"/>
      <c r="LU239" s="252"/>
      <c r="LV239" s="252"/>
      <c r="LW239" s="252"/>
      <c r="LX239" s="252"/>
      <c r="LY239" s="252"/>
      <c r="LZ239" s="252"/>
      <c r="MA239" s="252"/>
      <c r="MB239" s="252"/>
      <c r="MC239" s="252"/>
      <c r="MD239" s="252"/>
      <c r="ME239" s="252"/>
      <c r="MF239" s="252"/>
      <c r="MG239" s="252"/>
      <c r="MH239" s="252"/>
      <c r="MI239" s="252"/>
      <c r="MJ239" s="252"/>
      <c r="MK239" s="252"/>
      <c r="ML239" s="252"/>
      <c r="MM239" s="252"/>
      <c r="MN239" s="252"/>
    </row>
    <row r="240" spans="1:352" ht="15.75" x14ac:dyDescent="0.3">
      <c r="B240" s="193" t="s">
        <v>922</v>
      </c>
      <c r="C240" s="160" t="s">
        <v>923</v>
      </c>
      <c r="D240" s="160" t="s">
        <v>599</v>
      </c>
      <c r="E240" s="160" t="s">
        <v>252</v>
      </c>
      <c r="F240" s="160">
        <v>20085801539</v>
      </c>
      <c r="G240" s="160">
        <v>1</v>
      </c>
      <c r="H240" s="160"/>
      <c r="I240" s="160"/>
      <c r="J240" s="160"/>
      <c r="K240" s="160" t="s">
        <v>935</v>
      </c>
      <c r="L240" s="151" t="s">
        <v>1017</v>
      </c>
      <c r="M240" s="151"/>
      <c r="N240" s="160"/>
      <c r="O240" s="160"/>
      <c r="P240" s="160"/>
      <c r="Q240" s="160"/>
      <c r="R240" s="160"/>
      <c r="S240" s="160"/>
      <c r="T240" s="160" t="s">
        <v>243</v>
      </c>
      <c r="U240" s="160" t="s">
        <v>1056</v>
      </c>
      <c r="V240" s="152" t="s">
        <v>55</v>
      </c>
      <c r="W240" s="238">
        <f>IF(V240=Hoja1!$C$2,Hoja1!$D$2,IF('1-Base de Datos'!V240=Hoja1!$C$3,Hoja1!$D$3,IF('1-Base de Datos'!V240=Hoja1!$C$4,Hoja1!$D$4,IF('1-Base de Datos'!V240=Hoja1!$C$5,Hoja1!$D$5,IF('1-Base de Datos'!V240=Hoja1!$C$6,Hoja1!$D$6,IF(V240=Hoja1!$C$7,Hoja1!$D$7,IF('1-Base de Datos'!V240=Hoja1!$C$8,Hoja1!$D$8,IF('1-Base de Datos'!V240=Hoja1!$C$9,Hoja1!$D$9,IF('1-Base de Datos'!V240=Hoja1!$C$10,Hoja1!$D$10,IF('1-Base de Datos'!V240=Hoja1!$C$11,Hoja1!$D$11,IF('1-Base de Datos'!V240=Hoja1!$C$12,Hoja1!$D$12," ")))))))))))</f>
        <v>313108.87</v>
      </c>
      <c r="X240" s="162">
        <v>233000</v>
      </c>
      <c r="Y240" s="161" t="s">
        <v>653</v>
      </c>
      <c r="Z240" s="246" t="s">
        <v>653</v>
      </c>
      <c r="AA240" s="154" t="s">
        <v>55</v>
      </c>
      <c r="AB240" s="160" t="s">
        <v>246</v>
      </c>
      <c r="AC240" s="160" t="s">
        <v>245</v>
      </c>
      <c r="AD240" s="160" t="s">
        <v>247</v>
      </c>
      <c r="AE240" s="160" t="s">
        <v>245</v>
      </c>
      <c r="AF240" s="160" t="s">
        <v>245</v>
      </c>
      <c r="AG240" s="160" t="s">
        <v>245</v>
      </c>
      <c r="AH240" s="160" t="s">
        <v>245</v>
      </c>
      <c r="AI240" s="160" t="s">
        <v>924</v>
      </c>
      <c r="AJ240" s="167" t="s">
        <v>925</v>
      </c>
      <c r="AK240" s="202"/>
      <c r="AL240" s="198">
        <v>43542</v>
      </c>
      <c r="AM240" s="168"/>
      <c r="AN240" s="197"/>
    </row>
    <row r="241" spans="1:352" ht="15.75" x14ac:dyDescent="0.3">
      <c r="B241" s="193" t="s">
        <v>1018</v>
      </c>
      <c r="C241" s="160" t="s">
        <v>1019</v>
      </c>
      <c r="D241" s="160" t="s">
        <v>599</v>
      </c>
      <c r="E241" s="160" t="s">
        <v>252</v>
      </c>
      <c r="F241" s="160">
        <v>27035767652</v>
      </c>
      <c r="G241" s="160"/>
      <c r="H241" s="160"/>
      <c r="I241" s="160"/>
      <c r="J241" s="160"/>
      <c r="K241" s="160" t="s">
        <v>902</v>
      </c>
      <c r="L241" s="151" t="s">
        <v>477</v>
      </c>
      <c r="M241" s="151"/>
      <c r="N241" s="160"/>
      <c r="O241" s="160"/>
      <c r="P241" s="160"/>
      <c r="Q241" s="160"/>
      <c r="R241" s="160"/>
      <c r="S241" s="160"/>
      <c r="T241" s="160" t="s">
        <v>243</v>
      </c>
      <c r="U241" s="160" t="s">
        <v>1056</v>
      </c>
      <c r="V241" s="152" t="s">
        <v>631</v>
      </c>
      <c r="W241" s="238">
        <f>IF(V241=Hoja1!$C$2,Hoja1!$D$2,IF('1-Base de Datos'!V241=Hoja1!$C$3,Hoja1!$D$3,IF('1-Base de Datos'!V241=Hoja1!$C$4,Hoja1!$D$4,IF('1-Base de Datos'!V241=Hoja1!$C$5,Hoja1!$D$5,IF('1-Base de Datos'!V241=Hoja1!$C$6,Hoja1!$D$6,IF(V241=Hoja1!$C$7,Hoja1!$D$7,IF('1-Base de Datos'!V241=Hoja1!$C$8,Hoja1!$D$8,IF('1-Base de Datos'!V241=Hoja1!$C$9,Hoja1!$D$9,IF('1-Base de Datos'!V241=Hoja1!$C$10,Hoja1!$D$10,IF('1-Base de Datos'!V241=Hoja1!$C$11,Hoja1!$D$11,IF('1-Base de Datos'!V241=Hoja1!$C$12,Hoja1!$D$12," ")))))))))))</f>
        <v>208739.25</v>
      </c>
      <c r="X241" s="162">
        <v>240037</v>
      </c>
      <c r="Y241" s="161"/>
      <c r="Z241" s="246"/>
      <c r="AA241" s="154" t="s">
        <v>55</v>
      </c>
      <c r="AB241" s="160" t="s">
        <v>198</v>
      </c>
      <c r="AC241" s="160" t="s">
        <v>245</v>
      </c>
      <c r="AD241" s="160" t="s">
        <v>245</v>
      </c>
      <c r="AE241" s="160" t="s">
        <v>247</v>
      </c>
      <c r="AF241" s="160" t="s">
        <v>245</v>
      </c>
      <c r="AG241" s="160" t="s">
        <v>245</v>
      </c>
      <c r="AH241" s="160" t="s">
        <v>245</v>
      </c>
      <c r="AI241" s="160"/>
      <c r="AJ241" s="167"/>
      <c r="AK241" s="202"/>
      <c r="AL241" s="198">
        <v>43739</v>
      </c>
      <c r="AM241" s="168"/>
      <c r="AN241" s="197"/>
    </row>
    <row r="242" spans="1:352" ht="15.75" x14ac:dyDescent="0.3">
      <c r="B242" s="185"/>
      <c r="C242" s="186" t="s">
        <v>742</v>
      </c>
      <c r="D242" s="186" t="s">
        <v>599</v>
      </c>
      <c r="E242" s="186"/>
      <c r="F242" s="186"/>
      <c r="G242" s="186"/>
      <c r="H242" s="186"/>
      <c r="I242" s="186"/>
      <c r="J242" s="186"/>
      <c r="K242" s="186"/>
      <c r="L242" s="187"/>
      <c r="M242" s="187"/>
      <c r="N242" s="186"/>
      <c r="O242" s="186"/>
      <c r="P242" s="186"/>
      <c r="Q242" s="186"/>
      <c r="R242" s="186"/>
      <c r="S242" s="186"/>
      <c r="T242" s="186"/>
      <c r="U242" s="186"/>
      <c r="V242" s="234"/>
      <c r="W242" s="230" t="str">
        <f>IF(V242=Hoja1!$C$2,Hoja1!$D$2,IF('1-Base de Datos'!V242=Hoja1!$C$3,Hoja1!$D$3,IF('1-Base de Datos'!V242=Hoja1!$C$4,Hoja1!$D$4,IF('1-Base de Datos'!V242=Hoja1!$C$5,Hoja1!$D$5,IF('1-Base de Datos'!V242=Hoja1!$C$6,Hoja1!$D$6,IF(V242=Hoja1!$C$7,Hoja1!$D$7,IF('1-Base de Datos'!V242=Hoja1!$C$8,Hoja1!$D$8,IF('1-Base de Datos'!V242=Hoja1!$C$9,Hoja1!$D$9,IF('1-Base de Datos'!V242=Hoja1!$C$10,Hoja1!$D$10,IF('1-Base de Datos'!V242=Hoja1!$C$11,Hoja1!$D$11,IF('1-Base de Datos'!V242=Hoja1!$C$12,Hoja1!$D$12," ")))))))))))</f>
        <v xml:space="preserve"> </v>
      </c>
      <c r="X242" s="186"/>
      <c r="Y242" s="186"/>
      <c r="Z242" s="230"/>
      <c r="AA242" s="242"/>
      <c r="AB242" s="186"/>
      <c r="AC242" s="186"/>
      <c r="AD242" s="186"/>
      <c r="AE242" s="186"/>
      <c r="AF242" s="186"/>
      <c r="AG242" s="186"/>
      <c r="AH242" s="186"/>
      <c r="AI242" s="186"/>
      <c r="AJ242" s="188"/>
      <c r="AK242" s="187"/>
      <c r="AL242" s="188"/>
      <c r="AM242" s="188"/>
      <c r="AN242" s="189"/>
    </row>
    <row r="243" spans="1:352" ht="15.75" x14ac:dyDescent="0.3">
      <c r="B243" s="193" t="s">
        <v>743</v>
      </c>
      <c r="C243" s="160" t="s">
        <v>744</v>
      </c>
      <c r="D243" s="160" t="s">
        <v>599</v>
      </c>
      <c r="E243" s="160" t="s">
        <v>252</v>
      </c>
      <c r="F243" s="160">
        <v>20118075006</v>
      </c>
      <c r="G243" s="160">
        <v>1</v>
      </c>
      <c r="H243" s="160"/>
      <c r="I243" s="160"/>
      <c r="J243" s="160"/>
      <c r="K243" s="160" t="s">
        <v>902</v>
      </c>
      <c r="L243" s="151" t="s">
        <v>1017</v>
      </c>
      <c r="M243" s="151"/>
      <c r="N243" s="160"/>
      <c r="O243" s="160"/>
      <c r="P243" s="160"/>
      <c r="Q243" s="160"/>
      <c r="R243" s="160"/>
      <c r="S243" s="160"/>
      <c r="T243" s="160" t="s">
        <v>243</v>
      </c>
      <c r="U243" s="160" t="s">
        <v>1056</v>
      </c>
      <c r="V243" s="152" t="s">
        <v>65</v>
      </c>
      <c r="W243" s="238">
        <f>IF(V243=Hoja1!$C$2,Hoja1!$D$2,IF('1-Base de Datos'!V243=Hoja1!$C$3,Hoja1!$D$3,IF('1-Base de Datos'!V243=Hoja1!$C$4,Hoja1!$D$4,IF('1-Base de Datos'!V243=Hoja1!$C$5,Hoja1!$D$5,IF('1-Base de Datos'!V243=Hoja1!$C$6,Hoja1!$D$6,IF(V243=Hoja1!$C$7,Hoja1!$D$7,IF('1-Base de Datos'!V243=Hoja1!$C$8,Hoja1!$D$8,IF('1-Base de Datos'!V243=Hoja1!$C$9,Hoja1!$D$9,IF('1-Base de Datos'!V243=Hoja1!$C$10,Hoja1!$D$10,IF('1-Base de Datos'!V243=Hoja1!$C$11,Hoja1!$D$11,IF('1-Base de Datos'!V243=Hoja1!$C$12,Hoja1!$D$12," ")))))))))))</f>
        <v>417478.51</v>
      </c>
      <c r="X243" s="162">
        <v>494850</v>
      </c>
      <c r="Y243" s="161" t="s">
        <v>360</v>
      </c>
      <c r="Z243" s="246" t="s">
        <v>84</v>
      </c>
      <c r="AA243" s="154" t="s">
        <v>84</v>
      </c>
      <c r="AB243" s="160" t="s">
        <v>246</v>
      </c>
      <c r="AC243" s="160" t="s">
        <v>245</v>
      </c>
      <c r="AD243" s="160" t="s">
        <v>245</v>
      </c>
      <c r="AE243" s="160" t="s">
        <v>245</v>
      </c>
      <c r="AF243" s="160" t="s">
        <v>245</v>
      </c>
      <c r="AG243" s="160" t="s">
        <v>245</v>
      </c>
      <c r="AH243" s="160" t="s">
        <v>245</v>
      </c>
      <c r="AI243" s="160">
        <v>156224094</v>
      </c>
      <c r="AJ243" s="184"/>
      <c r="AK243" s="178"/>
      <c r="AL243" s="198">
        <v>43101</v>
      </c>
      <c r="AM243" s="168"/>
      <c r="AN243" s="217" t="s">
        <v>745</v>
      </c>
    </row>
    <row r="244" spans="1:352" ht="15.75" x14ac:dyDescent="0.3">
      <c r="B244" s="193" t="s">
        <v>749</v>
      </c>
      <c r="C244" s="160" t="s">
        <v>750</v>
      </c>
      <c r="D244" s="160" t="s">
        <v>599</v>
      </c>
      <c r="E244" s="160" t="s">
        <v>252</v>
      </c>
      <c r="F244" s="160">
        <v>20131822724</v>
      </c>
      <c r="G244" s="160">
        <v>2</v>
      </c>
      <c r="H244" s="160"/>
      <c r="I244" s="160"/>
      <c r="J244" s="160"/>
      <c r="K244" s="160" t="s">
        <v>902</v>
      </c>
      <c r="L244" s="151" t="s">
        <v>1017</v>
      </c>
      <c r="M244" s="151"/>
      <c r="N244" s="160"/>
      <c r="O244" s="160"/>
      <c r="P244" s="160"/>
      <c r="Q244" s="160"/>
      <c r="R244" s="160"/>
      <c r="S244" s="160"/>
      <c r="T244" s="160" t="s">
        <v>243</v>
      </c>
      <c r="U244" s="160" t="s">
        <v>1056</v>
      </c>
      <c r="V244" s="152" t="s">
        <v>631</v>
      </c>
      <c r="W244" s="238">
        <f>IF(V244=Hoja1!$C$2,Hoja1!$D$2,IF('1-Base de Datos'!V244=Hoja1!$C$3,Hoja1!$D$3,IF('1-Base de Datos'!V244=Hoja1!$C$4,Hoja1!$D$4,IF('1-Base de Datos'!V244=Hoja1!$C$5,Hoja1!$D$5,IF('1-Base de Datos'!V244=Hoja1!$C$6,Hoja1!$D$6,IF(V244=Hoja1!$C$7,Hoja1!$D$7,IF('1-Base de Datos'!V244=Hoja1!$C$8,Hoja1!$D$8,IF('1-Base de Datos'!V244=Hoja1!$C$9,Hoja1!$D$9,IF('1-Base de Datos'!V244=Hoja1!$C$10,Hoja1!$D$10,IF('1-Base de Datos'!V244=Hoja1!$C$11,Hoja1!$D$11,IF('1-Base de Datos'!V244=Hoja1!$C$12,Hoja1!$D$12," ")))))))))))</f>
        <v>208739.25</v>
      </c>
      <c r="X244" s="162">
        <v>90000</v>
      </c>
      <c r="Y244" s="161" t="s">
        <v>653</v>
      </c>
      <c r="Z244" s="246"/>
      <c r="AA244" s="154" t="s">
        <v>631</v>
      </c>
      <c r="AB244" s="160" t="s">
        <v>246</v>
      </c>
      <c r="AC244" s="160" t="s">
        <v>245</v>
      </c>
      <c r="AD244" s="160" t="s">
        <v>245</v>
      </c>
      <c r="AE244" s="160" t="s">
        <v>245</v>
      </c>
      <c r="AF244" s="160" t="s">
        <v>245</v>
      </c>
      <c r="AG244" s="160" t="s">
        <v>245</v>
      </c>
      <c r="AH244" s="160" t="s">
        <v>245</v>
      </c>
      <c r="AI244" s="160" t="s">
        <v>751</v>
      </c>
      <c r="AJ244" s="167" t="s">
        <v>752</v>
      </c>
      <c r="AK244" s="178"/>
      <c r="AL244" s="198">
        <v>43101</v>
      </c>
      <c r="AM244" s="168"/>
      <c r="AN244" s="217" t="s">
        <v>753</v>
      </c>
    </row>
    <row r="245" spans="1:352" ht="15.75" x14ac:dyDescent="0.3">
      <c r="B245" s="193" t="s">
        <v>1036</v>
      </c>
      <c r="C245" s="160" t="s">
        <v>1037</v>
      </c>
      <c r="D245" s="160" t="s">
        <v>599</v>
      </c>
      <c r="E245" s="160" t="s">
        <v>252</v>
      </c>
      <c r="F245" s="160">
        <v>27390314979</v>
      </c>
      <c r="G245" s="160"/>
      <c r="H245" s="160"/>
      <c r="I245" s="160"/>
      <c r="J245" s="160"/>
      <c r="K245" s="160" t="s">
        <v>902</v>
      </c>
      <c r="L245" s="151" t="s">
        <v>1017</v>
      </c>
      <c r="M245" s="151"/>
      <c r="N245" s="160"/>
      <c r="O245" s="160"/>
      <c r="P245" s="160"/>
      <c r="Q245" s="160"/>
      <c r="R245" s="160"/>
      <c r="S245" s="160"/>
      <c r="T245" s="160" t="s">
        <v>243</v>
      </c>
      <c r="U245" s="160" t="s">
        <v>1056</v>
      </c>
      <c r="V245" s="152" t="s">
        <v>631</v>
      </c>
      <c r="W245" s="238">
        <f>IF(V245=Hoja1!$C$2,Hoja1!$D$2,IF('1-Base de Datos'!V245=Hoja1!$C$3,Hoja1!$D$3,IF('1-Base de Datos'!V245=Hoja1!$C$4,Hoja1!$D$4,IF('1-Base de Datos'!V245=Hoja1!$C$5,Hoja1!$D$5,IF('1-Base de Datos'!V245=Hoja1!$C$6,Hoja1!$D$6,IF(V245=Hoja1!$C$7,Hoja1!$D$7,IF('1-Base de Datos'!V245=Hoja1!$C$8,Hoja1!$D$8,IF('1-Base de Datos'!V245=Hoja1!$C$9,Hoja1!$D$9,IF('1-Base de Datos'!V245=Hoja1!$C$10,Hoja1!$D$10,IF('1-Base de Datos'!V245=Hoja1!$C$11,Hoja1!$D$11,IF('1-Base de Datos'!V245=Hoja1!$C$12,Hoja1!$D$12," ")))))))))))</f>
        <v>208739.25</v>
      </c>
      <c r="X245" s="162">
        <v>70000</v>
      </c>
      <c r="Y245" s="161" t="s">
        <v>653</v>
      </c>
      <c r="Z245" s="246" t="s">
        <v>653</v>
      </c>
      <c r="AA245" s="154" t="s">
        <v>631</v>
      </c>
      <c r="AB245" s="160" t="s">
        <v>246</v>
      </c>
      <c r="AC245" s="160" t="s">
        <v>245</v>
      </c>
      <c r="AD245" s="160" t="s">
        <v>245</v>
      </c>
      <c r="AE245" s="160" t="s">
        <v>245</v>
      </c>
      <c r="AF245" s="160" t="s">
        <v>245</v>
      </c>
      <c r="AG245" s="160" t="s">
        <v>245</v>
      </c>
      <c r="AH245" s="160" t="s">
        <v>245</v>
      </c>
      <c r="AI245" s="160" t="s">
        <v>1040</v>
      </c>
      <c r="AJ245" s="167" t="s">
        <v>1041</v>
      </c>
      <c r="AK245" s="180">
        <v>34776</v>
      </c>
      <c r="AL245" s="198">
        <v>43800</v>
      </c>
      <c r="AM245" s="168"/>
      <c r="AN245" s="217"/>
    </row>
    <row r="246" spans="1:352" ht="15.75" x14ac:dyDescent="0.3">
      <c r="B246" s="185"/>
      <c r="C246" s="186" t="s">
        <v>189</v>
      </c>
      <c r="D246" s="186" t="s">
        <v>599</v>
      </c>
      <c r="E246" s="186"/>
      <c r="F246" s="186"/>
      <c r="G246" s="186"/>
      <c r="H246" s="186"/>
      <c r="I246" s="186"/>
      <c r="J246" s="186"/>
      <c r="K246" s="186"/>
      <c r="L246" s="187"/>
      <c r="M246" s="187"/>
      <c r="N246" s="186"/>
      <c r="O246" s="186"/>
      <c r="P246" s="186"/>
      <c r="Q246" s="186"/>
      <c r="R246" s="186"/>
      <c r="S246" s="186"/>
      <c r="T246" s="186"/>
      <c r="U246" s="186"/>
      <c r="V246" s="234"/>
      <c r="W246" s="230" t="str">
        <f>IF(V246=Hoja1!$C$2,Hoja1!$D$2,IF('1-Base de Datos'!V246=Hoja1!$C$3,Hoja1!$D$3,IF('1-Base de Datos'!V246=Hoja1!$C$4,Hoja1!$D$4,IF('1-Base de Datos'!V246=Hoja1!$C$5,Hoja1!$D$5,IF('1-Base de Datos'!V246=Hoja1!$C$6,Hoja1!$D$6,IF(V246=Hoja1!$C$7,Hoja1!$D$7,IF('1-Base de Datos'!V246=Hoja1!$C$8,Hoja1!$D$8,IF('1-Base de Datos'!V246=Hoja1!$C$9,Hoja1!$D$9,IF('1-Base de Datos'!V246=Hoja1!$C$10,Hoja1!$D$10,IF('1-Base de Datos'!V246=Hoja1!$C$11,Hoja1!$D$11,IF('1-Base de Datos'!V246=Hoja1!$C$12,Hoja1!$D$12," ")))))))))))</f>
        <v xml:space="preserve"> </v>
      </c>
      <c r="X246" s="186"/>
      <c r="Y246" s="186"/>
      <c r="Z246" s="230"/>
      <c r="AA246" s="242"/>
      <c r="AB246" s="186"/>
      <c r="AC246" s="186"/>
      <c r="AD246" s="186"/>
      <c r="AE246" s="186"/>
      <c r="AF246" s="186"/>
      <c r="AG246" s="186"/>
      <c r="AH246" s="186"/>
      <c r="AI246" s="186"/>
      <c r="AJ246" s="188"/>
      <c r="AK246" s="187"/>
      <c r="AL246" s="188"/>
      <c r="AM246" s="188"/>
      <c r="AN246" s="189"/>
    </row>
    <row r="247" spans="1:352" ht="15.75" x14ac:dyDescent="0.3">
      <c r="B247" s="193" t="s">
        <v>330</v>
      </c>
      <c r="C247" s="160" t="s">
        <v>190</v>
      </c>
      <c r="D247" s="160" t="s">
        <v>599</v>
      </c>
      <c r="E247" s="160" t="s">
        <v>253</v>
      </c>
      <c r="F247" s="160">
        <v>20083560615</v>
      </c>
      <c r="G247" s="160">
        <v>3</v>
      </c>
      <c r="H247" s="160"/>
      <c r="I247" s="160" t="s">
        <v>913</v>
      </c>
      <c r="J247" s="160" t="s">
        <v>690</v>
      </c>
      <c r="K247" s="160" t="s">
        <v>1099</v>
      </c>
      <c r="L247" s="151" t="s">
        <v>464</v>
      </c>
      <c r="M247" s="151" t="s">
        <v>368</v>
      </c>
      <c r="N247" s="160" t="s">
        <v>356</v>
      </c>
      <c r="O247" s="160" t="s">
        <v>198</v>
      </c>
      <c r="P247" s="160"/>
      <c r="Q247" s="160" t="s">
        <v>344</v>
      </c>
      <c r="R247" s="160"/>
      <c r="S247" s="160" t="s">
        <v>367</v>
      </c>
      <c r="T247" s="160" t="s">
        <v>248</v>
      </c>
      <c r="U247" s="160"/>
      <c r="V247" s="152"/>
      <c r="W247" s="238" t="str">
        <f>IF(V247=Hoja1!$C$2,Hoja1!$D$2,IF('1-Base de Datos'!V247=Hoja1!$C$3,Hoja1!$D$3,IF('1-Base de Datos'!V247=Hoja1!$C$4,Hoja1!$D$4,IF('1-Base de Datos'!V247=Hoja1!$C$5,Hoja1!$D$5,IF('1-Base de Datos'!V247=Hoja1!$C$6,Hoja1!$D$6,IF(V247=Hoja1!$C$7,Hoja1!$D$7,IF('1-Base de Datos'!V247=Hoja1!$C$8,Hoja1!$D$8,IF('1-Base de Datos'!V247=Hoja1!$C$9,Hoja1!$D$9,IF('1-Base de Datos'!V247=Hoja1!$C$10,Hoja1!$D$10,IF('1-Base de Datos'!V247=Hoja1!$C$11,Hoja1!$D$11,IF('1-Base de Datos'!V247=Hoja1!$C$12,Hoja1!$D$12," ")))))))))))</f>
        <v xml:space="preserve"> </v>
      </c>
      <c r="X247" s="162"/>
      <c r="Y247" s="169"/>
      <c r="Z247" s="246"/>
      <c r="AA247" s="154"/>
      <c r="AB247" s="160" t="s">
        <v>248</v>
      </c>
      <c r="AC247" s="160" t="s">
        <v>245</v>
      </c>
      <c r="AD247" s="160" t="s">
        <v>247</v>
      </c>
      <c r="AE247" s="160" t="s">
        <v>245</v>
      </c>
      <c r="AF247" s="160" t="s">
        <v>247</v>
      </c>
      <c r="AG247" s="160" t="s">
        <v>245</v>
      </c>
      <c r="AH247" s="160" t="s">
        <v>245</v>
      </c>
      <c r="AI247" s="160" t="s">
        <v>676</v>
      </c>
      <c r="AJ247" s="192" t="s">
        <v>191</v>
      </c>
      <c r="AK247" s="178"/>
      <c r="AL247" s="168"/>
      <c r="AM247" s="168"/>
      <c r="AN247" s="217">
        <v>30681103364</v>
      </c>
    </row>
    <row r="248" spans="1:352" customFormat="1" ht="15.75" x14ac:dyDescent="0.3">
      <c r="A248" s="252"/>
      <c r="B248" s="30" t="s">
        <v>331</v>
      </c>
      <c r="C248" s="1" t="s">
        <v>192</v>
      </c>
      <c r="D248" s="1" t="s">
        <v>600</v>
      </c>
      <c r="E248" s="1" t="s">
        <v>253</v>
      </c>
      <c r="F248" s="1">
        <v>20110712023</v>
      </c>
      <c r="G248" s="1"/>
      <c r="H248" s="1" t="s">
        <v>25</v>
      </c>
      <c r="I248" s="1" t="s">
        <v>586</v>
      </c>
      <c r="J248" s="1" t="s">
        <v>692</v>
      </c>
      <c r="K248" s="1" t="s">
        <v>193</v>
      </c>
      <c r="L248" s="14" t="s">
        <v>464</v>
      </c>
      <c r="M248" s="14" t="s">
        <v>364</v>
      </c>
      <c r="N248" s="1" t="s">
        <v>365</v>
      </c>
      <c r="O248" s="1"/>
      <c r="P248" s="1"/>
      <c r="Q248" s="1" t="s">
        <v>344</v>
      </c>
      <c r="R248" s="1"/>
      <c r="S248" s="1" t="s">
        <v>362</v>
      </c>
      <c r="T248" s="1" t="s">
        <v>248</v>
      </c>
      <c r="U248" s="160"/>
      <c r="V248" s="83"/>
      <c r="W248" s="238" t="str">
        <f>IF(V248=Hoja1!$C$2,Hoja1!$D$2,IF('1-Base de Datos'!V248=Hoja1!$C$3,Hoja1!$D$3,IF('1-Base de Datos'!V248=Hoja1!$C$4,Hoja1!$D$4,IF('1-Base de Datos'!V248=Hoja1!$C$5,Hoja1!$D$5,IF('1-Base de Datos'!V248=Hoja1!$C$6,Hoja1!$D$6,IF(V248=Hoja1!$C$7,Hoja1!$D$7,IF('1-Base de Datos'!V248=Hoja1!$C$8,Hoja1!$D$8,IF('1-Base de Datos'!V248=Hoja1!$C$9,Hoja1!$D$9,IF('1-Base de Datos'!V248=Hoja1!$C$10,Hoja1!$D$10,IF('1-Base de Datos'!V248=Hoja1!$C$11,Hoja1!$D$11,IF('1-Base de Datos'!V248=Hoja1!$C$12,Hoja1!$D$12," ")))))))))))</f>
        <v xml:space="preserve"> </v>
      </c>
      <c r="X248" s="115"/>
      <c r="Y248" s="83"/>
      <c r="Z248" s="246"/>
      <c r="AA248" s="154"/>
      <c r="AB248" s="1" t="s">
        <v>248</v>
      </c>
      <c r="AC248" s="1" t="s">
        <v>247</v>
      </c>
      <c r="AD248" s="1" t="s">
        <v>247</v>
      </c>
      <c r="AE248" s="1" t="s">
        <v>245</v>
      </c>
      <c r="AF248" s="1" t="s">
        <v>247</v>
      </c>
      <c r="AG248" s="1" t="s">
        <v>245</v>
      </c>
      <c r="AH248" s="1" t="s">
        <v>245</v>
      </c>
      <c r="AI248" s="1">
        <v>155066595</v>
      </c>
      <c r="AJ248" s="93" t="s">
        <v>777</v>
      </c>
      <c r="AK248" s="48"/>
      <c r="AL248" s="2"/>
      <c r="AM248" s="2"/>
      <c r="AN248" s="84">
        <v>30521106987</v>
      </c>
      <c r="AO248" s="252"/>
      <c r="AP248" s="252"/>
      <c r="AQ248" s="252"/>
      <c r="AR248" s="252"/>
      <c r="AS248" s="252"/>
      <c r="AT248" s="252"/>
      <c r="AU248" s="252"/>
      <c r="AV248" s="252"/>
      <c r="AW248" s="252"/>
      <c r="AX248" s="252"/>
      <c r="AY248" s="252"/>
      <c r="AZ248" s="252"/>
      <c r="BA248" s="252"/>
      <c r="BB248" s="252"/>
      <c r="BC248" s="252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  <c r="CL248" s="252"/>
      <c r="CM248" s="252"/>
      <c r="CN248" s="252"/>
      <c r="CO248" s="252"/>
      <c r="CP248" s="252"/>
      <c r="CQ248" s="252"/>
      <c r="CR248" s="252"/>
      <c r="CS248" s="252"/>
      <c r="CT248" s="252"/>
      <c r="CU248" s="252"/>
      <c r="CV248" s="252"/>
      <c r="CW248" s="252"/>
      <c r="CX248" s="252"/>
      <c r="CY248" s="252"/>
      <c r="CZ248" s="252"/>
      <c r="DA248" s="252"/>
      <c r="DB248" s="252"/>
      <c r="DC248" s="252"/>
      <c r="DD248" s="252"/>
      <c r="DE248" s="252"/>
      <c r="DF248" s="252"/>
      <c r="DG248" s="252"/>
      <c r="DH248" s="252"/>
      <c r="DI248" s="252"/>
      <c r="DJ248" s="252"/>
      <c r="DK248" s="252"/>
      <c r="DL248" s="252"/>
      <c r="DM248" s="252"/>
      <c r="DN248" s="252"/>
      <c r="DO248" s="252"/>
      <c r="DP248" s="252"/>
      <c r="DQ248" s="252"/>
      <c r="DR248" s="252"/>
      <c r="DS248" s="252"/>
      <c r="DT248" s="252"/>
      <c r="DU248" s="252"/>
      <c r="DV248" s="252"/>
      <c r="DW248" s="252"/>
      <c r="DX248" s="252"/>
      <c r="DY248" s="252"/>
      <c r="DZ248" s="252"/>
      <c r="EA248" s="252"/>
      <c r="EB248" s="252"/>
      <c r="EC248" s="252"/>
      <c r="ED248" s="252"/>
      <c r="EE248" s="252"/>
      <c r="EF248" s="252"/>
      <c r="EG248" s="252"/>
      <c r="EH248" s="252"/>
      <c r="EI248" s="252"/>
      <c r="EJ248" s="252"/>
      <c r="EK248" s="252"/>
      <c r="EL248" s="252"/>
      <c r="EM248" s="252"/>
      <c r="EN248" s="252"/>
      <c r="EO248" s="252"/>
      <c r="EP248" s="252"/>
      <c r="EQ248" s="252"/>
      <c r="ER248" s="252"/>
      <c r="ES248" s="252"/>
      <c r="ET248" s="252"/>
      <c r="EU248" s="252"/>
      <c r="EV248" s="252"/>
      <c r="EW248" s="252"/>
      <c r="EX248" s="252"/>
      <c r="EY248" s="252"/>
      <c r="EZ248" s="252"/>
      <c r="FA248" s="252"/>
      <c r="FB248" s="252"/>
      <c r="FC248" s="252"/>
      <c r="FD248" s="252"/>
      <c r="FE248" s="252"/>
      <c r="FF248" s="252"/>
      <c r="FG248" s="252"/>
      <c r="FH248" s="252"/>
      <c r="FI248" s="252"/>
      <c r="FJ248" s="252"/>
      <c r="FK248" s="252"/>
      <c r="FL248" s="252"/>
      <c r="FM248" s="252"/>
      <c r="FN248" s="252"/>
      <c r="FO248" s="252"/>
      <c r="FP248" s="252"/>
      <c r="FQ248" s="252"/>
      <c r="FR248" s="252"/>
      <c r="FS248" s="252"/>
      <c r="FT248" s="252"/>
      <c r="FU248" s="252"/>
      <c r="FV248" s="252"/>
      <c r="FW248" s="252"/>
      <c r="FX248" s="252"/>
      <c r="FY248" s="252"/>
      <c r="FZ248" s="252"/>
      <c r="GA248" s="252"/>
      <c r="GB248" s="252"/>
      <c r="GC248" s="252"/>
      <c r="GD248" s="252"/>
      <c r="GE248" s="252"/>
      <c r="GF248" s="252"/>
      <c r="GG248" s="252"/>
      <c r="GH248" s="252"/>
      <c r="GI248" s="252"/>
      <c r="GJ248" s="252"/>
      <c r="GK248" s="252"/>
      <c r="GL248" s="252"/>
      <c r="GM248" s="252"/>
      <c r="GN248" s="252"/>
      <c r="GO248" s="252"/>
      <c r="GP248" s="252"/>
      <c r="GQ248" s="252"/>
      <c r="GR248" s="252"/>
      <c r="GS248" s="252"/>
      <c r="GT248" s="252"/>
      <c r="GU248" s="252"/>
      <c r="GV248" s="252"/>
      <c r="GW248" s="252"/>
      <c r="GX248" s="252"/>
      <c r="GY248" s="252"/>
      <c r="GZ248" s="252"/>
      <c r="HA248" s="252"/>
      <c r="HB248" s="252"/>
      <c r="HC248" s="252"/>
      <c r="HD248" s="252"/>
      <c r="HE248" s="252"/>
      <c r="HF248" s="252"/>
      <c r="HG248" s="252"/>
      <c r="HH248" s="252"/>
      <c r="HI248" s="252"/>
      <c r="HJ248" s="252"/>
      <c r="HK248" s="252"/>
      <c r="HL248" s="252"/>
      <c r="HM248" s="252"/>
      <c r="HN248" s="252"/>
      <c r="HO248" s="252"/>
      <c r="HP248" s="252"/>
      <c r="HQ248" s="252"/>
      <c r="HR248" s="252"/>
      <c r="HS248" s="252"/>
      <c r="HT248" s="252"/>
      <c r="HU248" s="252"/>
      <c r="HV248" s="252"/>
      <c r="HW248" s="252"/>
      <c r="HX248" s="252"/>
      <c r="HY248" s="252"/>
      <c r="HZ248" s="252"/>
      <c r="IA248" s="252"/>
      <c r="IB248" s="252"/>
      <c r="IC248" s="252"/>
      <c r="ID248" s="252"/>
      <c r="IE248" s="252"/>
      <c r="IF248" s="252"/>
      <c r="IG248" s="252"/>
      <c r="IH248" s="252"/>
      <c r="II248" s="252"/>
      <c r="IJ248" s="252"/>
      <c r="IK248" s="252"/>
      <c r="IL248" s="252"/>
      <c r="IM248" s="252"/>
      <c r="IN248" s="252"/>
      <c r="IO248" s="252"/>
      <c r="IP248" s="252"/>
      <c r="IQ248" s="252"/>
      <c r="IR248" s="252"/>
      <c r="IS248" s="252"/>
      <c r="IT248" s="252"/>
      <c r="IU248" s="252"/>
      <c r="IV248" s="252"/>
      <c r="IW248" s="252"/>
      <c r="IX248" s="252"/>
      <c r="IY248" s="252"/>
      <c r="IZ248" s="252"/>
      <c r="JA248" s="252"/>
      <c r="JB248" s="252"/>
      <c r="JC248" s="252"/>
      <c r="JD248" s="252"/>
      <c r="JE248" s="252"/>
      <c r="JF248" s="252"/>
      <c r="JG248" s="252"/>
      <c r="JH248" s="252"/>
      <c r="JI248" s="252"/>
      <c r="JJ248" s="252"/>
      <c r="JK248" s="252"/>
      <c r="JL248" s="252"/>
      <c r="JM248" s="252"/>
      <c r="JN248" s="252"/>
      <c r="JO248" s="252"/>
      <c r="JP248" s="252"/>
      <c r="JQ248" s="252"/>
      <c r="JR248" s="252"/>
      <c r="JS248" s="252"/>
      <c r="JT248" s="252"/>
      <c r="JU248" s="252"/>
      <c r="JV248" s="252"/>
      <c r="JW248" s="252"/>
      <c r="JX248" s="252"/>
      <c r="JY248" s="252"/>
      <c r="JZ248" s="252"/>
      <c r="KA248" s="252"/>
      <c r="KB248" s="252"/>
      <c r="KC248" s="252"/>
      <c r="KD248" s="252"/>
      <c r="KE248" s="252"/>
      <c r="KF248" s="252"/>
      <c r="KG248" s="252"/>
      <c r="KH248" s="252"/>
      <c r="KI248" s="252"/>
      <c r="KJ248" s="252"/>
      <c r="KK248" s="252"/>
      <c r="KL248" s="252"/>
      <c r="KM248" s="252"/>
      <c r="KN248" s="252"/>
      <c r="KO248" s="252"/>
      <c r="KP248" s="252"/>
      <c r="KQ248" s="252"/>
      <c r="KR248" s="252"/>
      <c r="KS248" s="252"/>
      <c r="KT248" s="252"/>
      <c r="KU248" s="252"/>
      <c r="KV248" s="252"/>
      <c r="KW248" s="252"/>
      <c r="KX248" s="252"/>
      <c r="KY248" s="252"/>
      <c r="KZ248" s="252"/>
      <c r="LA248" s="252"/>
      <c r="LB248" s="252"/>
      <c r="LC248" s="252"/>
      <c r="LD248" s="252"/>
      <c r="LE248" s="252"/>
      <c r="LF248" s="252"/>
      <c r="LG248" s="252"/>
      <c r="LH248" s="252"/>
      <c r="LI248" s="252"/>
      <c r="LJ248" s="252"/>
      <c r="LK248" s="252"/>
      <c r="LL248" s="252"/>
      <c r="LM248" s="252"/>
      <c r="LN248" s="252"/>
      <c r="LO248" s="252"/>
      <c r="LP248" s="252"/>
      <c r="LQ248" s="252"/>
      <c r="LR248" s="252"/>
      <c r="LS248" s="252"/>
      <c r="LT248" s="252"/>
      <c r="LU248" s="252"/>
      <c r="LV248" s="252"/>
      <c r="LW248" s="252"/>
      <c r="LX248" s="252"/>
      <c r="LY248" s="252"/>
      <c r="LZ248" s="252"/>
      <c r="MA248" s="252"/>
      <c r="MB248" s="252"/>
      <c r="MC248" s="252"/>
      <c r="MD248" s="252"/>
      <c r="ME248" s="252"/>
      <c r="MF248" s="252"/>
      <c r="MG248" s="252"/>
      <c r="MH248" s="252"/>
      <c r="MI248" s="252"/>
      <c r="MJ248" s="252"/>
      <c r="MK248" s="252"/>
      <c r="ML248" s="252"/>
      <c r="MM248" s="252"/>
      <c r="MN248" s="252"/>
    </row>
    <row r="249" spans="1:352" ht="15.75" x14ac:dyDescent="0.3">
      <c r="B249" s="193" t="s">
        <v>407</v>
      </c>
      <c r="C249" s="160" t="s">
        <v>408</v>
      </c>
      <c r="D249" s="160" t="s">
        <v>599</v>
      </c>
      <c r="E249" s="160" t="s">
        <v>252</v>
      </c>
      <c r="F249" s="160">
        <v>20077057774</v>
      </c>
      <c r="G249" s="160">
        <v>1</v>
      </c>
      <c r="H249" s="160"/>
      <c r="I249" s="160"/>
      <c r="J249" s="160"/>
      <c r="K249" s="160" t="s">
        <v>902</v>
      </c>
      <c r="L249" s="151" t="s">
        <v>1016</v>
      </c>
      <c r="M249" s="151"/>
      <c r="N249" s="160"/>
      <c r="O249" s="160"/>
      <c r="P249" s="160"/>
      <c r="Q249" s="160"/>
      <c r="R249" s="160"/>
      <c r="S249" s="160"/>
      <c r="T249" s="160" t="s">
        <v>243</v>
      </c>
      <c r="U249" s="160" t="s">
        <v>1056</v>
      </c>
      <c r="V249" s="152" t="s">
        <v>99</v>
      </c>
      <c r="W249" s="238">
        <f>IF(V249=Hoja1!$C$2,Hoja1!$D$2,IF('1-Base de Datos'!V249=Hoja1!$C$3,Hoja1!$D$3,IF('1-Base de Datos'!V249=Hoja1!$C$4,Hoja1!$D$4,IF('1-Base de Datos'!V249=Hoja1!$C$5,Hoja1!$D$5,IF('1-Base de Datos'!V249=Hoja1!$C$6,Hoja1!$D$6,IF(V249=Hoja1!$C$7,Hoja1!$D$7,IF('1-Base de Datos'!V249=Hoja1!$C$8,Hoja1!$D$8,IF('1-Base de Datos'!V249=Hoja1!$C$9,Hoja1!$D$9,IF('1-Base de Datos'!V249=Hoja1!$C$10,Hoja1!$D$10,IF('1-Base de Datos'!V249=Hoja1!$C$11,Hoja1!$D$11,IF('1-Base de Datos'!V249=Hoja1!$C$12,Hoja1!$D$12," ")))))))))))</f>
        <v>1043696.27</v>
      </c>
      <c r="X249" s="162">
        <v>1024820</v>
      </c>
      <c r="Y249" s="161" t="s">
        <v>653</v>
      </c>
      <c r="Z249" s="246" t="s">
        <v>99</v>
      </c>
      <c r="AA249" s="154" t="s">
        <v>99</v>
      </c>
      <c r="AB249" s="160" t="s">
        <v>250</v>
      </c>
      <c r="AC249" s="160" t="s">
        <v>245</v>
      </c>
      <c r="AD249" s="160" t="s">
        <v>245</v>
      </c>
      <c r="AE249" s="160" t="s">
        <v>245</v>
      </c>
      <c r="AF249" s="160" t="s">
        <v>245</v>
      </c>
      <c r="AG249" s="160" t="s">
        <v>245</v>
      </c>
      <c r="AH249" s="160" t="s">
        <v>245</v>
      </c>
      <c r="AI249" s="160">
        <v>154158910</v>
      </c>
      <c r="AJ249" s="167" t="s">
        <v>505</v>
      </c>
      <c r="AK249" s="218">
        <v>18227</v>
      </c>
      <c r="AL249" s="198">
        <v>42054</v>
      </c>
      <c r="AM249" s="168"/>
      <c r="AN249" s="197"/>
    </row>
    <row r="250" spans="1:352" customFormat="1" ht="15.75" x14ac:dyDescent="0.3">
      <c r="A250" s="252"/>
      <c r="B250" s="30" t="s">
        <v>761</v>
      </c>
      <c r="C250" s="1" t="s">
        <v>760</v>
      </c>
      <c r="D250" s="1" t="s">
        <v>600</v>
      </c>
      <c r="E250" s="1" t="s">
        <v>252</v>
      </c>
      <c r="F250" s="1">
        <v>20230001155</v>
      </c>
      <c r="G250" s="1">
        <v>1</v>
      </c>
      <c r="H250" s="1"/>
      <c r="I250" s="1"/>
      <c r="J250" s="1"/>
      <c r="K250" s="1" t="s">
        <v>123</v>
      </c>
      <c r="L250" s="14" t="s">
        <v>477</v>
      </c>
      <c r="M250" s="14"/>
      <c r="N250" s="1"/>
      <c r="O250" s="1"/>
      <c r="P250" s="1"/>
      <c r="Q250" s="1"/>
      <c r="R250" s="1"/>
      <c r="S250" s="1"/>
      <c r="T250" s="1" t="s">
        <v>243</v>
      </c>
      <c r="U250" s="160"/>
      <c r="V250" s="87"/>
      <c r="W250" s="238" t="str">
        <f>IF(V250=Hoja1!$C$2,Hoja1!$D$2,IF('1-Base de Datos'!V250=Hoja1!$C$3,Hoja1!$D$3,IF('1-Base de Datos'!V250=Hoja1!$C$4,Hoja1!$D$4,IF('1-Base de Datos'!V250=Hoja1!$C$5,Hoja1!$D$5,IF('1-Base de Datos'!V250=Hoja1!$C$6,Hoja1!$D$6,IF(V250=Hoja1!$C$7,Hoja1!$D$7,IF('1-Base de Datos'!V250=Hoja1!$C$8,Hoja1!$D$8,IF('1-Base de Datos'!V250=Hoja1!$C$9,Hoja1!$D$9,IF('1-Base de Datos'!V250=Hoja1!$C$10,Hoja1!$D$10,IF('1-Base de Datos'!V250=Hoja1!$C$11,Hoja1!$D$11,IF('1-Base de Datos'!V250=Hoja1!$C$12,Hoja1!$D$12," ")))))))))))</f>
        <v xml:space="preserve"> </v>
      </c>
      <c r="X250" s="115"/>
      <c r="Y250" s="87"/>
      <c r="Z250" s="246"/>
      <c r="AA250" s="154"/>
      <c r="AB250" s="1" t="s">
        <v>246</v>
      </c>
      <c r="AC250" s="1" t="s">
        <v>245</v>
      </c>
      <c r="AD250" s="1" t="s">
        <v>245</v>
      </c>
      <c r="AE250" s="1" t="s">
        <v>245</v>
      </c>
      <c r="AF250" s="1" t="s">
        <v>245</v>
      </c>
      <c r="AG250" s="1" t="s">
        <v>245</v>
      </c>
      <c r="AH250" s="1" t="s">
        <v>245</v>
      </c>
      <c r="AI250" s="1">
        <v>15230884</v>
      </c>
      <c r="AJ250" s="93" t="s">
        <v>762</v>
      </c>
      <c r="AK250" s="45">
        <v>43363</v>
      </c>
      <c r="AL250" s="43">
        <v>43108</v>
      </c>
      <c r="AM250" s="2"/>
      <c r="AN250" s="10"/>
      <c r="AO250" s="252"/>
      <c r="AP250" s="252"/>
      <c r="AQ250" s="252"/>
      <c r="AR250" s="252"/>
      <c r="AS250" s="252"/>
      <c r="AT250" s="252"/>
      <c r="AU250" s="252"/>
      <c r="AV250" s="252"/>
      <c r="AW250" s="252"/>
      <c r="AX250" s="252"/>
      <c r="AY250" s="252"/>
      <c r="AZ250" s="252"/>
      <c r="BA250" s="252"/>
      <c r="BB250" s="252"/>
      <c r="BC250" s="252"/>
      <c r="BD250" s="252"/>
      <c r="BE250" s="252"/>
      <c r="BF250" s="252"/>
      <c r="BG250" s="252"/>
      <c r="BH250" s="252"/>
      <c r="BI250" s="252"/>
      <c r="BJ250" s="252"/>
      <c r="BK250" s="252"/>
      <c r="BL250" s="252"/>
      <c r="BM250" s="252"/>
      <c r="BN250" s="252"/>
      <c r="BO250" s="252"/>
      <c r="BP250" s="252"/>
      <c r="BQ250" s="252"/>
      <c r="BR250" s="252"/>
      <c r="BS250" s="252"/>
      <c r="BT250" s="252"/>
      <c r="BU250" s="252"/>
      <c r="BV250" s="252"/>
      <c r="BW250" s="252"/>
      <c r="BX250" s="252"/>
      <c r="BY250" s="252"/>
      <c r="BZ250" s="252"/>
      <c r="CA250" s="252"/>
      <c r="CB250" s="252"/>
      <c r="CC250" s="252"/>
      <c r="CD250" s="252"/>
      <c r="CE250" s="252"/>
      <c r="CF250" s="252"/>
      <c r="CG250" s="252"/>
      <c r="CH250" s="252"/>
      <c r="CI250" s="252"/>
      <c r="CJ250" s="252"/>
      <c r="CK250" s="252"/>
      <c r="CL250" s="252"/>
      <c r="CM250" s="252"/>
      <c r="CN250" s="252"/>
      <c r="CO250" s="252"/>
      <c r="CP250" s="252"/>
      <c r="CQ250" s="252"/>
      <c r="CR250" s="252"/>
      <c r="CS250" s="252"/>
      <c r="CT250" s="252"/>
      <c r="CU250" s="252"/>
      <c r="CV250" s="252"/>
      <c r="CW250" s="252"/>
      <c r="CX250" s="252"/>
      <c r="CY250" s="252"/>
      <c r="CZ250" s="252"/>
      <c r="DA250" s="252"/>
      <c r="DB250" s="252"/>
      <c r="DC250" s="252"/>
      <c r="DD250" s="252"/>
      <c r="DE250" s="252"/>
      <c r="DF250" s="252"/>
      <c r="DG250" s="252"/>
      <c r="DH250" s="252"/>
      <c r="DI250" s="252"/>
      <c r="DJ250" s="252"/>
      <c r="DK250" s="252"/>
      <c r="DL250" s="252"/>
      <c r="DM250" s="252"/>
      <c r="DN250" s="252"/>
      <c r="DO250" s="252"/>
      <c r="DP250" s="252"/>
      <c r="DQ250" s="252"/>
      <c r="DR250" s="252"/>
      <c r="DS250" s="252"/>
      <c r="DT250" s="252"/>
      <c r="DU250" s="252"/>
      <c r="DV250" s="252"/>
      <c r="DW250" s="252"/>
      <c r="DX250" s="252"/>
      <c r="DY250" s="252"/>
      <c r="DZ250" s="252"/>
      <c r="EA250" s="252"/>
      <c r="EB250" s="252"/>
      <c r="EC250" s="252"/>
      <c r="ED250" s="252"/>
      <c r="EE250" s="252"/>
      <c r="EF250" s="252"/>
      <c r="EG250" s="252"/>
      <c r="EH250" s="252"/>
      <c r="EI250" s="252"/>
      <c r="EJ250" s="252"/>
      <c r="EK250" s="252"/>
      <c r="EL250" s="252"/>
      <c r="EM250" s="252"/>
      <c r="EN250" s="252"/>
      <c r="EO250" s="252"/>
      <c r="EP250" s="252"/>
      <c r="EQ250" s="252"/>
      <c r="ER250" s="252"/>
      <c r="ES250" s="252"/>
      <c r="ET250" s="252"/>
      <c r="EU250" s="252"/>
      <c r="EV250" s="252"/>
      <c r="EW250" s="252"/>
      <c r="EX250" s="252"/>
      <c r="EY250" s="252"/>
      <c r="EZ250" s="252"/>
      <c r="FA250" s="252"/>
      <c r="FB250" s="252"/>
      <c r="FC250" s="252"/>
      <c r="FD250" s="252"/>
      <c r="FE250" s="252"/>
      <c r="FF250" s="252"/>
      <c r="FG250" s="252"/>
      <c r="FH250" s="252"/>
      <c r="FI250" s="252"/>
      <c r="FJ250" s="252"/>
      <c r="FK250" s="252"/>
      <c r="FL250" s="252"/>
      <c r="FM250" s="252"/>
      <c r="FN250" s="252"/>
      <c r="FO250" s="252"/>
      <c r="FP250" s="252"/>
      <c r="FQ250" s="252"/>
      <c r="FR250" s="252"/>
      <c r="FS250" s="252"/>
      <c r="FT250" s="252"/>
      <c r="FU250" s="252"/>
      <c r="FV250" s="252"/>
      <c r="FW250" s="252"/>
      <c r="FX250" s="252"/>
      <c r="FY250" s="252"/>
      <c r="FZ250" s="252"/>
      <c r="GA250" s="252"/>
      <c r="GB250" s="252"/>
      <c r="GC250" s="252"/>
      <c r="GD250" s="252"/>
      <c r="GE250" s="252"/>
      <c r="GF250" s="252"/>
      <c r="GG250" s="252"/>
      <c r="GH250" s="252"/>
      <c r="GI250" s="252"/>
      <c r="GJ250" s="252"/>
      <c r="GK250" s="252"/>
      <c r="GL250" s="252"/>
      <c r="GM250" s="252"/>
      <c r="GN250" s="252"/>
      <c r="GO250" s="252"/>
      <c r="GP250" s="252"/>
      <c r="GQ250" s="252"/>
      <c r="GR250" s="252"/>
      <c r="GS250" s="252"/>
      <c r="GT250" s="252"/>
      <c r="GU250" s="252"/>
      <c r="GV250" s="252"/>
      <c r="GW250" s="252"/>
      <c r="GX250" s="252"/>
      <c r="GY250" s="252"/>
      <c r="GZ250" s="252"/>
      <c r="HA250" s="252"/>
      <c r="HB250" s="252"/>
      <c r="HC250" s="252"/>
      <c r="HD250" s="252"/>
      <c r="HE250" s="252"/>
      <c r="HF250" s="252"/>
      <c r="HG250" s="252"/>
      <c r="HH250" s="252"/>
      <c r="HI250" s="252"/>
      <c r="HJ250" s="252"/>
      <c r="HK250" s="252"/>
      <c r="HL250" s="252"/>
      <c r="HM250" s="252"/>
      <c r="HN250" s="252"/>
      <c r="HO250" s="252"/>
      <c r="HP250" s="252"/>
      <c r="HQ250" s="252"/>
      <c r="HR250" s="252"/>
      <c r="HS250" s="252"/>
      <c r="HT250" s="252"/>
      <c r="HU250" s="252"/>
      <c r="HV250" s="252"/>
      <c r="HW250" s="252"/>
      <c r="HX250" s="252"/>
      <c r="HY250" s="252"/>
      <c r="HZ250" s="252"/>
      <c r="IA250" s="252"/>
      <c r="IB250" s="252"/>
      <c r="IC250" s="252"/>
      <c r="ID250" s="252"/>
      <c r="IE250" s="252"/>
      <c r="IF250" s="252"/>
      <c r="IG250" s="252"/>
      <c r="IH250" s="252"/>
      <c r="II250" s="252"/>
      <c r="IJ250" s="252"/>
      <c r="IK250" s="252"/>
      <c r="IL250" s="252"/>
      <c r="IM250" s="252"/>
      <c r="IN250" s="252"/>
      <c r="IO250" s="252"/>
      <c r="IP250" s="252"/>
      <c r="IQ250" s="252"/>
      <c r="IR250" s="252"/>
      <c r="IS250" s="252"/>
      <c r="IT250" s="252"/>
      <c r="IU250" s="252"/>
      <c r="IV250" s="252"/>
      <c r="IW250" s="252"/>
      <c r="IX250" s="252"/>
      <c r="IY250" s="252"/>
      <c r="IZ250" s="252"/>
      <c r="JA250" s="252"/>
      <c r="JB250" s="252"/>
      <c r="JC250" s="252"/>
      <c r="JD250" s="252"/>
      <c r="JE250" s="252"/>
      <c r="JF250" s="252"/>
      <c r="JG250" s="252"/>
      <c r="JH250" s="252"/>
      <c r="JI250" s="252"/>
      <c r="JJ250" s="252"/>
      <c r="JK250" s="252"/>
      <c r="JL250" s="252"/>
      <c r="JM250" s="252"/>
      <c r="JN250" s="252"/>
      <c r="JO250" s="252"/>
      <c r="JP250" s="252"/>
      <c r="JQ250" s="252"/>
      <c r="JR250" s="252"/>
      <c r="JS250" s="252"/>
      <c r="JT250" s="252"/>
      <c r="JU250" s="252"/>
      <c r="JV250" s="252"/>
      <c r="JW250" s="252"/>
      <c r="JX250" s="252"/>
      <c r="JY250" s="252"/>
      <c r="JZ250" s="252"/>
      <c r="KA250" s="252"/>
      <c r="KB250" s="252"/>
      <c r="KC250" s="252"/>
      <c r="KD250" s="252"/>
      <c r="KE250" s="252"/>
      <c r="KF250" s="252"/>
      <c r="KG250" s="252"/>
      <c r="KH250" s="252"/>
      <c r="KI250" s="252"/>
      <c r="KJ250" s="252"/>
      <c r="KK250" s="252"/>
      <c r="KL250" s="252"/>
      <c r="KM250" s="252"/>
      <c r="KN250" s="252"/>
      <c r="KO250" s="252"/>
      <c r="KP250" s="252"/>
      <c r="KQ250" s="252"/>
      <c r="KR250" s="252"/>
      <c r="KS250" s="252"/>
      <c r="KT250" s="252"/>
      <c r="KU250" s="252"/>
      <c r="KV250" s="252"/>
      <c r="KW250" s="252"/>
      <c r="KX250" s="252"/>
      <c r="KY250" s="252"/>
      <c r="KZ250" s="252"/>
      <c r="LA250" s="252"/>
      <c r="LB250" s="252"/>
      <c r="LC250" s="252"/>
      <c r="LD250" s="252"/>
      <c r="LE250" s="252"/>
      <c r="LF250" s="252"/>
      <c r="LG250" s="252"/>
      <c r="LH250" s="252"/>
      <c r="LI250" s="252"/>
      <c r="LJ250" s="252"/>
      <c r="LK250" s="252"/>
      <c r="LL250" s="252"/>
      <c r="LM250" s="252"/>
      <c r="LN250" s="252"/>
      <c r="LO250" s="252"/>
      <c r="LP250" s="252"/>
      <c r="LQ250" s="252"/>
      <c r="LR250" s="252"/>
      <c r="LS250" s="252"/>
      <c r="LT250" s="252"/>
      <c r="LU250" s="252"/>
      <c r="LV250" s="252"/>
      <c r="LW250" s="252"/>
      <c r="LX250" s="252"/>
      <c r="LY250" s="252"/>
      <c r="LZ250" s="252"/>
      <c r="MA250" s="252"/>
      <c r="MB250" s="252"/>
      <c r="MC250" s="252"/>
      <c r="MD250" s="252"/>
      <c r="ME250" s="252"/>
      <c r="MF250" s="252"/>
      <c r="MG250" s="252"/>
      <c r="MH250" s="252"/>
      <c r="MI250" s="252"/>
      <c r="MJ250" s="252"/>
      <c r="MK250" s="252"/>
      <c r="ML250" s="252"/>
      <c r="MM250" s="252"/>
      <c r="MN250" s="252"/>
    </row>
    <row r="251" spans="1:352" ht="15.75" x14ac:dyDescent="0.3">
      <c r="B251" s="185"/>
      <c r="C251" s="186" t="s">
        <v>194</v>
      </c>
      <c r="D251" s="186" t="s">
        <v>599</v>
      </c>
      <c r="E251" s="186"/>
      <c r="F251" s="186"/>
      <c r="G251" s="186"/>
      <c r="H251" s="186"/>
      <c r="I251" s="186"/>
      <c r="J251" s="186"/>
      <c r="K251" s="186"/>
      <c r="L251" s="187"/>
      <c r="M251" s="187"/>
      <c r="N251" s="186"/>
      <c r="O251" s="186"/>
      <c r="P251" s="186"/>
      <c r="Q251" s="186"/>
      <c r="R251" s="186"/>
      <c r="S251" s="186"/>
      <c r="T251" s="186"/>
      <c r="U251" s="186"/>
      <c r="V251" s="234"/>
      <c r="W251" s="230" t="str">
        <f>IF(V251=Hoja1!$C$2,Hoja1!$D$2,IF('1-Base de Datos'!V251=Hoja1!$C$3,Hoja1!$D$3,IF('1-Base de Datos'!V251=Hoja1!$C$4,Hoja1!$D$4,IF('1-Base de Datos'!V251=Hoja1!$C$5,Hoja1!$D$5,IF('1-Base de Datos'!V251=Hoja1!$C$6,Hoja1!$D$6,IF(V251=Hoja1!$C$7,Hoja1!$D$7,IF('1-Base de Datos'!V251=Hoja1!$C$8,Hoja1!$D$8,IF('1-Base de Datos'!V251=Hoja1!$C$9,Hoja1!$D$9,IF('1-Base de Datos'!V251=Hoja1!$C$10,Hoja1!$D$10,IF('1-Base de Datos'!V251=Hoja1!$C$11,Hoja1!$D$11,IF('1-Base de Datos'!V251=Hoja1!$C$12,Hoja1!$D$12," ")))))))))))</f>
        <v xml:space="preserve"> </v>
      </c>
      <c r="X251" s="186"/>
      <c r="Y251" s="186"/>
      <c r="Z251" s="230"/>
      <c r="AA251" s="242"/>
      <c r="AB251" s="186"/>
      <c r="AC251" s="186"/>
      <c r="AD251" s="186"/>
      <c r="AE251" s="186"/>
      <c r="AF251" s="186"/>
      <c r="AG251" s="186"/>
      <c r="AH251" s="186"/>
      <c r="AI251" s="186"/>
      <c r="AJ251" s="188"/>
      <c r="AK251" s="187"/>
      <c r="AL251" s="188"/>
      <c r="AM251" s="188"/>
      <c r="AN251" s="189"/>
    </row>
    <row r="252" spans="1:352" ht="15.75" x14ac:dyDescent="0.3">
      <c r="B252" s="190" t="s">
        <v>332</v>
      </c>
      <c r="C252" s="160" t="s">
        <v>834</v>
      </c>
      <c r="D252" s="160" t="s">
        <v>599</v>
      </c>
      <c r="E252" s="160" t="s">
        <v>252</v>
      </c>
      <c r="F252" s="160">
        <v>20235786290</v>
      </c>
      <c r="G252" s="160">
        <v>2</v>
      </c>
      <c r="H252" s="160" t="s">
        <v>123</v>
      </c>
      <c r="I252" s="160"/>
      <c r="J252" s="160"/>
      <c r="K252" s="160" t="s">
        <v>1052</v>
      </c>
      <c r="L252" s="151" t="s">
        <v>1017</v>
      </c>
      <c r="M252" s="151"/>
      <c r="N252" s="160"/>
      <c r="O252" s="160"/>
      <c r="P252" s="160"/>
      <c r="Q252" s="160" t="s">
        <v>344</v>
      </c>
      <c r="R252" s="160"/>
      <c r="S252" s="160"/>
      <c r="T252" s="160" t="s">
        <v>243</v>
      </c>
      <c r="U252" s="160" t="s">
        <v>1056</v>
      </c>
      <c r="V252" s="152" t="s">
        <v>84</v>
      </c>
      <c r="W252" s="238">
        <f>IF(V252=Hoja1!$C$2,Hoja1!$D$2,IF('1-Base de Datos'!V252=Hoja1!$C$3,Hoja1!$D$3,IF('1-Base de Datos'!V252=Hoja1!$C$4,Hoja1!$D$4,IF('1-Base de Datos'!V252=Hoja1!$C$5,Hoja1!$D$5,IF('1-Base de Datos'!V252=Hoja1!$C$6,Hoja1!$D$6,IF(V252=Hoja1!$C$7,Hoja1!$D$7,IF('1-Base de Datos'!V252=Hoja1!$C$8,Hoja1!$D$8,IF('1-Base de Datos'!V252=Hoja1!$C$9,Hoja1!$D$9,IF('1-Base de Datos'!V252=Hoja1!$C$10,Hoja1!$D$10,IF('1-Base de Datos'!V252=Hoja1!$C$11,Hoja1!$D$11,IF('1-Base de Datos'!V252=Hoja1!$C$12,Hoja1!$D$12," ")))))))))))</f>
        <v>626217.78</v>
      </c>
      <c r="X252" s="162">
        <v>437210</v>
      </c>
      <c r="Y252" s="161" t="s">
        <v>653</v>
      </c>
      <c r="Z252" s="246" t="s">
        <v>653</v>
      </c>
      <c r="AA252" s="154" t="s">
        <v>84</v>
      </c>
      <c r="AB252" s="160" t="s">
        <v>246</v>
      </c>
      <c r="AC252" s="160" t="s">
        <v>247</v>
      </c>
      <c r="AD252" s="160" t="s">
        <v>245</v>
      </c>
      <c r="AE252" s="160" t="s">
        <v>245</v>
      </c>
      <c r="AF252" s="160" t="s">
        <v>245</v>
      </c>
      <c r="AG252" s="160" t="s">
        <v>245</v>
      </c>
      <c r="AH252" s="160" t="s">
        <v>245</v>
      </c>
      <c r="AI252" s="160"/>
      <c r="AJ252" s="167" t="s">
        <v>196</v>
      </c>
      <c r="AK252" s="180"/>
      <c r="AL252" s="168"/>
      <c r="AM252" s="168"/>
      <c r="AN252" s="217">
        <v>30714067717</v>
      </c>
    </row>
    <row r="253" spans="1:352" ht="15.75" x14ac:dyDescent="0.3">
      <c r="B253" s="193" t="s">
        <v>333</v>
      </c>
      <c r="C253" s="160" t="s">
        <v>197</v>
      </c>
      <c r="D253" s="160" t="s">
        <v>599</v>
      </c>
      <c r="E253" s="160" t="s">
        <v>252</v>
      </c>
      <c r="F253" s="160">
        <v>20223424490</v>
      </c>
      <c r="G253" s="160">
        <v>1</v>
      </c>
      <c r="H253" s="160"/>
      <c r="I253" s="160"/>
      <c r="J253" s="160"/>
      <c r="K253" s="160" t="s">
        <v>968</v>
      </c>
      <c r="L253" s="151" t="s">
        <v>1017</v>
      </c>
      <c r="M253" s="151" t="s">
        <v>484</v>
      </c>
      <c r="N253" s="160"/>
      <c r="O253" s="160"/>
      <c r="P253" s="160" t="s">
        <v>367</v>
      </c>
      <c r="Q253" s="160"/>
      <c r="R253" s="160"/>
      <c r="S253" s="160"/>
      <c r="T253" s="160" t="s">
        <v>243</v>
      </c>
      <c r="U253" s="160"/>
      <c r="V253" s="152" t="s">
        <v>55</v>
      </c>
      <c r="W253" s="238">
        <f>IF(V253=Hoja1!$C$2,Hoja1!$D$2,IF('1-Base de Datos'!V253=Hoja1!$C$3,Hoja1!$D$3,IF('1-Base de Datos'!V253=Hoja1!$C$4,Hoja1!$D$4,IF('1-Base de Datos'!V253=Hoja1!$C$5,Hoja1!$D$5,IF('1-Base de Datos'!V253=Hoja1!$C$6,Hoja1!$D$6,IF(V253=Hoja1!$C$7,Hoja1!$D$7,IF('1-Base de Datos'!V253=Hoja1!$C$8,Hoja1!$D$8,IF('1-Base de Datos'!V253=Hoja1!$C$9,Hoja1!$D$9,IF('1-Base de Datos'!V253=Hoja1!$C$10,Hoja1!$D$10,IF('1-Base de Datos'!V253=Hoja1!$C$11,Hoja1!$D$11,IF('1-Base de Datos'!V253=Hoja1!$C$12,Hoja1!$D$12," ")))))))))))</f>
        <v>313108.87</v>
      </c>
      <c r="X253" s="162">
        <v>343001</v>
      </c>
      <c r="Y253" s="161" t="s">
        <v>360</v>
      </c>
      <c r="Z253" s="246" t="s">
        <v>65</v>
      </c>
      <c r="AA253" s="154" t="s">
        <v>65</v>
      </c>
      <c r="AB253" s="160" t="s">
        <v>244</v>
      </c>
      <c r="AC253" s="160" t="s">
        <v>245</v>
      </c>
      <c r="AD253" s="160" t="s">
        <v>245</v>
      </c>
      <c r="AE253" s="160" t="s">
        <v>245</v>
      </c>
      <c r="AF253" s="160" t="s">
        <v>245</v>
      </c>
      <c r="AG253" s="160" t="s">
        <v>245</v>
      </c>
      <c r="AH253" s="160" t="s">
        <v>245</v>
      </c>
      <c r="AI253" s="160" t="s">
        <v>198</v>
      </c>
      <c r="AJ253" s="182" t="s">
        <v>198</v>
      </c>
      <c r="AK253" s="165">
        <v>41619</v>
      </c>
      <c r="AL253" s="182"/>
      <c r="AM253" s="182"/>
      <c r="AN253" s="197"/>
    </row>
    <row r="254" spans="1:352" customFormat="1" ht="15.75" x14ac:dyDescent="0.3">
      <c r="A254" s="252"/>
      <c r="B254" s="29" t="s">
        <v>334</v>
      </c>
      <c r="C254" s="1" t="s">
        <v>199</v>
      </c>
      <c r="D254" s="1" t="s">
        <v>600</v>
      </c>
      <c r="E254" s="1" t="s">
        <v>252</v>
      </c>
      <c r="F254" s="1">
        <v>20274663910</v>
      </c>
      <c r="G254" s="1">
        <v>1</v>
      </c>
      <c r="H254" s="1"/>
      <c r="I254" s="1"/>
      <c r="J254" s="1"/>
      <c r="K254" s="1" t="s">
        <v>902</v>
      </c>
      <c r="L254" s="14" t="s">
        <v>1016</v>
      </c>
      <c r="M254" s="15"/>
      <c r="N254" s="1"/>
      <c r="O254" s="1"/>
      <c r="P254" s="1"/>
      <c r="Q254" s="1"/>
      <c r="R254" s="1"/>
      <c r="S254" s="1"/>
      <c r="T254" s="1" t="s">
        <v>243</v>
      </c>
      <c r="U254" s="160"/>
      <c r="V254" s="87" t="s">
        <v>631</v>
      </c>
      <c r="W254" s="238">
        <f>IF(V254=Hoja1!$C$2,Hoja1!$D$2,IF('1-Base de Datos'!V254=Hoja1!$C$3,Hoja1!$D$3,IF('1-Base de Datos'!V254=Hoja1!$C$4,Hoja1!$D$4,IF('1-Base de Datos'!V254=Hoja1!$C$5,Hoja1!$D$5,IF('1-Base de Datos'!V254=Hoja1!$C$6,Hoja1!$D$6,IF(V254=Hoja1!$C$7,Hoja1!$D$7,IF('1-Base de Datos'!V254=Hoja1!$C$8,Hoja1!$D$8,IF('1-Base de Datos'!V254=Hoja1!$C$9,Hoja1!$D$9,IF('1-Base de Datos'!V254=Hoja1!$C$10,Hoja1!$D$10,IF('1-Base de Datos'!V254=Hoja1!$C$11,Hoja1!$D$11,IF('1-Base de Datos'!V254=Hoja1!$C$12,Hoja1!$D$12," ")))))))))))</f>
        <v>208739.25</v>
      </c>
      <c r="X254" s="115"/>
      <c r="Y254" s="87"/>
      <c r="Z254" s="246"/>
      <c r="AA254" s="154"/>
      <c r="AB254" s="1" t="s">
        <v>244</v>
      </c>
      <c r="AC254" s="1" t="s">
        <v>245</v>
      </c>
      <c r="AD254" s="1" t="s">
        <v>245</v>
      </c>
      <c r="AE254" s="1" t="s">
        <v>245</v>
      </c>
      <c r="AF254" s="1" t="s">
        <v>245</v>
      </c>
      <c r="AG254" s="1" t="s">
        <v>245</v>
      </c>
      <c r="AH254" s="1" t="s">
        <v>245</v>
      </c>
      <c r="AI254" s="1">
        <v>156230318</v>
      </c>
      <c r="AJ254" s="93" t="s">
        <v>200</v>
      </c>
      <c r="AK254" s="3">
        <v>41502</v>
      </c>
      <c r="AL254" s="2"/>
      <c r="AM254" s="2"/>
      <c r="AN254" s="10"/>
      <c r="AO254" s="252"/>
      <c r="AP254" s="252"/>
      <c r="AQ254" s="252"/>
      <c r="AR254" s="252"/>
      <c r="AS254" s="252"/>
      <c r="AT254" s="252"/>
      <c r="AU254" s="252"/>
      <c r="AV254" s="252"/>
      <c r="AW254" s="252"/>
      <c r="AX254" s="252"/>
      <c r="AY254" s="252"/>
      <c r="AZ254" s="252"/>
      <c r="BA254" s="252"/>
      <c r="BB254" s="252"/>
      <c r="BC254" s="252"/>
      <c r="BD254" s="252"/>
      <c r="BE254" s="252"/>
      <c r="BF254" s="252"/>
      <c r="BG254" s="252"/>
      <c r="BH254" s="252"/>
      <c r="BI254" s="252"/>
      <c r="BJ254" s="252"/>
      <c r="BK254" s="252"/>
      <c r="BL254" s="252"/>
      <c r="BM254" s="252"/>
      <c r="BN254" s="252"/>
      <c r="BO254" s="252"/>
      <c r="BP254" s="252"/>
      <c r="BQ254" s="252"/>
      <c r="BR254" s="252"/>
      <c r="BS254" s="252"/>
      <c r="BT254" s="252"/>
      <c r="BU254" s="252"/>
      <c r="BV254" s="252"/>
      <c r="BW254" s="252"/>
      <c r="BX254" s="252"/>
      <c r="BY254" s="252"/>
      <c r="BZ254" s="252"/>
      <c r="CA254" s="252"/>
      <c r="CB254" s="252"/>
      <c r="CC254" s="252"/>
      <c r="CD254" s="252"/>
      <c r="CE254" s="252"/>
      <c r="CF254" s="252"/>
      <c r="CG254" s="252"/>
      <c r="CH254" s="252"/>
      <c r="CI254" s="252"/>
      <c r="CJ254" s="252"/>
      <c r="CK254" s="252"/>
      <c r="CL254" s="252"/>
      <c r="CM254" s="252"/>
      <c r="CN254" s="252"/>
      <c r="CO254" s="252"/>
      <c r="CP254" s="252"/>
      <c r="CQ254" s="252"/>
      <c r="CR254" s="252"/>
      <c r="CS254" s="252"/>
      <c r="CT254" s="252"/>
      <c r="CU254" s="252"/>
      <c r="CV254" s="252"/>
      <c r="CW254" s="252"/>
      <c r="CX254" s="252"/>
      <c r="CY254" s="252"/>
      <c r="CZ254" s="252"/>
      <c r="DA254" s="252"/>
      <c r="DB254" s="252"/>
      <c r="DC254" s="252"/>
      <c r="DD254" s="252"/>
      <c r="DE254" s="252"/>
      <c r="DF254" s="252"/>
      <c r="DG254" s="252"/>
      <c r="DH254" s="252"/>
      <c r="DI254" s="252"/>
      <c r="DJ254" s="252"/>
      <c r="DK254" s="252"/>
      <c r="DL254" s="252"/>
      <c r="DM254" s="252"/>
      <c r="DN254" s="252"/>
      <c r="DO254" s="252"/>
      <c r="DP254" s="252"/>
      <c r="DQ254" s="252"/>
      <c r="DR254" s="252"/>
      <c r="DS254" s="252"/>
      <c r="DT254" s="252"/>
      <c r="DU254" s="252"/>
      <c r="DV254" s="252"/>
      <c r="DW254" s="252"/>
      <c r="DX254" s="252"/>
      <c r="DY254" s="252"/>
      <c r="DZ254" s="252"/>
      <c r="EA254" s="252"/>
      <c r="EB254" s="252"/>
      <c r="EC254" s="252"/>
      <c r="ED254" s="252"/>
      <c r="EE254" s="252"/>
      <c r="EF254" s="252"/>
      <c r="EG254" s="252"/>
      <c r="EH254" s="252"/>
      <c r="EI254" s="252"/>
      <c r="EJ254" s="252"/>
      <c r="EK254" s="252"/>
      <c r="EL254" s="252"/>
      <c r="EM254" s="252"/>
      <c r="EN254" s="252"/>
      <c r="EO254" s="252"/>
      <c r="EP254" s="252"/>
      <c r="EQ254" s="252"/>
      <c r="ER254" s="252"/>
      <c r="ES254" s="252"/>
      <c r="ET254" s="252"/>
      <c r="EU254" s="252"/>
      <c r="EV254" s="252"/>
      <c r="EW254" s="252"/>
      <c r="EX254" s="252"/>
      <c r="EY254" s="252"/>
      <c r="EZ254" s="252"/>
      <c r="FA254" s="252"/>
      <c r="FB254" s="252"/>
      <c r="FC254" s="252"/>
      <c r="FD254" s="252"/>
      <c r="FE254" s="252"/>
      <c r="FF254" s="252"/>
      <c r="FG254" s="252"/>
      <c r="FH254" s="252"/>
      <c r="FI254" s="252"/>
      <c r="FJ254" s="252"/>
      <c r="FK254" s="252"/>
      <c r="FL254" s="252"/>
      <c r="FM254" s="252"/>
      <c r="FN254" s="252"/>
      <c r="FO254" s="252"/>
      <c r="FP254" s="252"/>
      <c r="FQ254" s="252"/>
      <c r="FR254" s="252"/>
      <c r="FS254" s="252"/>
      <c r="FT254" s="252"/>
      <c r="FU254" s="252"/>
      <c r="FV254" s="252"/>
      <c r="FW254" s="252"/>
      <c r="FX254" s="252"/>
      <c r="FY254" s="252"/>
      <c r="FZ254" s="252"/>
      <c r="GA254" s="252"/>
      <c r="GB254" s="252"/>
      <c r="GC254" s="252"/>
      <c r="GD254" s="252"/>
      <c r="GE254" s="252"/>
      <c r="GF254" s="252"/>
      <c r="GG254" s="252"/>
      <c r="GH254" s="252"/>
      <c r="GI254" s="252"/>
      <c r="GJ254" s="252"/>
      <c r="GK254" s="252"/>
      <c r="GL254" s="252"/>
      <c r="GM254" s="252"/>
      <c r="GN254" s="252"/>
      <c r="GO254" s="252"/>
      <c r="GP254" s="252"/>
      <c r="GQ254" s="252"/>
      <c r="GR254" s="252"/>
      <c r="GS254" s="252"/>
      <c r="GT254" s="252"/>
      <c r="GU254" s="252"/>
      <c r="GV254" s="252"/>
      <c r="GW254" s="252"/>
      <c r="GX254" s="252"/>
      <c r="GY254" s="252"/>
      <c r="GZ254" s="252"/>
      <c r="HA254" s="252"/>
      <c r="HB254" s="252"/>
      <c r="HC254" s="252"/>
      <c r="HD254" s="252"/>
      <c r="HE254" s="252"/>
      <c r="HF254" s="252"/>
      <c r="HG254" s="252"/>
      <c r="HH254" s="252"/>
      <c r="HI254" s="252"/>
      <c r="HJ254" s="252"/>
      <c r="HK254" s="252"/>
      <c r="HL254" s="252"/>
      <c r="HM254" s="252"/>
      <c r="HN254" s="252"/>
      <c r="HO254" s="252"/>
      <c r="HP254" s="252"/>
      <c r="HQ254" s="252"/>
      <c r="HR254" s="252"/>
      <c r="HS254" s="252"/>
      <c r="HT254" s="252"/>
      <c r="HU254" s="252"/>
      <c r="HV254" s="252"/>
      <c r="HW254" s="252"/>
      <c r="HX254" s="252"/>
      <c r="HY254" s="252"/>
      <c r="HZ254" s="252"/>
      <c r="IA254" s="252"/>
      <c r="IB254" s="252"/>
      <c r="IC254" s="252"/>
      <c r="ID254" s="252"/>
      <c r="IE254" s="252"/>
      <c r="IF254" s="252"/>
      <c r="IG254" s="252"/>
      <c r="IH254" s="252"/>
      <c r="II254" s="252"/>
      <c r="IJ254" s="252"/>
      <c r="IK254" s="252"/>
      <c r="IL254" s="252"/>
      <c r="IM254" s="252"/>
      <c r="IN254" s="252"/>
      <c r="IO254" s="252"/>
      <c r="IP254" s="252"/>
      <c r="IQ254" s="252"/>
      <c r="IR254" s="252"/>
      <c r="IS254" s="252"/>
      <c r="IT254" s="252"/>
      <c r="IU254" s="252"/>
      <c r="IV254" s="252"/>
      <c r="IW254" s="252"/>
      <c r="IX254" s="252"/>
      <c r="IY254" s="252"/>
      <c r="IZ254" s="252"/>
      <c r="JA254" s="252"/>
      <c r="JB254" s="252"/>
      <c r="JC254" s="252"/>
      <c r="JD254" s="252"/>
      <c r="JE254" s="252"/>
      <c r="JF254" s="252"/>
      <c r="JG254" s="252"/>
      <c r="JH254" s="252"/>
      <c r="JI254" s="252"/>
      <c r="JJ254" s="252"/>
      <c r="JK254" s="252"/>
      <c r="JL254" s="252"/>
      <c r="JM254" s="252"/>
      <c r="JN254" s="252"/>
      <c r="JO254" s="252"/>
      <c r="JP254" s="252"/>
      <c r="JQ254" s="252"/>
      <c r="JR254" s="252"/>
      <c r="JS254" s="252"/>
      <c r="JT254" s="252"/>
      <c r="JU254" s="252"/>
      <c r="JV254" s="252"/>
      <c r="JW254" s="252"/>
      <c r="JX254" s="252"/>
      <c r="JY254" s="252"/>
      <c r="JZ254" s="252"/>
      <c r="KA254" s="252"/>
      <c r="KB254" s="252"/>
      <c r="KC254" s="252"/>
      <c r="KD254" s="252"/>
      <c r="KE254" s="252"/>
      <c r="KF254" s="252"/>
      <c r="KG254" s="252"/>
      <c r="KH254" s="252"/>
      <c r="KI254" s="252"/>
      <c r="KJ254" s="252"/>
      <c r="KK254" s="252"/>
      <c r="KL254" s="252"/>
      <c r="KM254" s="252"/>
      <c r="KN254" s="252"/>
      <c r="KO254" s="252"/>
      <c r="KP254" s="252"/>
      <c r="KQ254" s="252"/>
      <c r="KR254" s="252"/>
      <c r="KS254" s="252"/>
      <c r="KT254" s="252"/>
      <c r="KU254" s="252"/>
      <c r="KV254" s="252"/>
      <c r="KW254" s="252"/>
      <c r="KX254" s="252"/>
      <c r="KY254" s="252"/>
      <c r="KZ254" s="252"/>
      <c r="LA254" s="252"/>
      <c r="LB254" s="252"/>
      <c r="LC254" s="252"/>
      <c r="LD254" s="252"/>
      <c r="LE254" s="252"/>
      <c r="LF254" s="252"/>
      <c r="LG254" s="252"/>
      <c r="LH254" s="252"/>
      <c r="LI254" s="252"/>
      <c r="LJ254" s="252"/>
      <c r="LK254" s="252"/>
      <c r="LL254" s="252"/>
      <c r="LM254" s="252"/>
      <c r="LN254" s="252"/>
      <c r="LO254" s="252"/>
      <c r="LP254" s="252"/>
      <c r="LQ254" s="252"/>
      <c r="LR254" s="252"/>
      <c r="LS254" s="252"/>
      <c r="LT254" s="252"/>
      <c r="LU254" s="252"/>
      <c r="LV254" s="252"/>
      <c r="LW254" s="252"/>
      <c r="LX254" s="252"/>
      <c r="LY254" s="252"/>
      <c r="LZ254" s="252"/>
      <c r="MA254" s="252"/>
      <c r="MB254" s="252"/>
      <c r="MC254" s="252"/>
      <c r="MD254" s="252"/>
      <c r="ME254" s="252"/>
      <c r="MF254" s="252"/>
      <c r="MG254" s="252"/>
      <c r="MH254" s="252"/>
      <c r="MI254" s="252"/>
      <c r="MJ254" s="252"/>
      <c r="MK254" s="252"/>
      <c r="ML254" s="252"/>
      <c r="MM254" s="252"/>
      <c r="MN254" s="252"/>
    </row>
    <row r="255" spans="1:352" customFormat="1" ht="15.75" x14ac:dyDescent="0.3">
      <c r="A255" s="252"/>
      <c r="B255" s="30" t="s">
        <v>335</v>
      </c>
      <c r="C255" s="1" t="s">
        <v>201</v>
      </c>
      <c r="D255" s="1" t="s">
        <v>600</v>
      </c>
      <c r="E255" s="1" t="s">
        <v>252</v>
      </c>
      <c r="F255" s="1">
        <v>20282572800</v>
      </c>
      <c r="G255" s="1"/>
      <c r="H255" s="1"/>
      <c r="I255" s="1"/>
      <c r="J255" s="1"/>
      <c r="K255" s="1" t="s">
        <v>202</v>
      </c>
      <c r="L255" s="14" t="s">
        <v>464</v>
      </c>
      <c r="M255" s="14"/>
      <c r="N255" s="1"/>
      <c r="O255" s="1"/>
      <c r="P255" s="1"/>
      <c r="Q255" s="1"/>
      <c r="R255" s="1"/>
      <c r="S255" s="1"/>
      <c r="T255" s="1" t="s">
        <v>243</v>
      </c>
      <c r="U255" s="160"/>
      <c r="V255" s="83"/>
      <c r="W255" s="238" t="str">
        <f>IF(V255=Hoja1!$C$2,Hoja1!$D$2,IF('1-Base de Datos'!V255=Hoja1!$C$3,Hoja1!$D$3,IF('1-Base de Datos'!V255=Hoja1!$C$4,Hoja1!$D$4,IF('1-Base de Datos'!V255=Hoja1!$C$5,Hoja1!$D$5,IF('1-Base de Datos'!V255=Hoja1!$C$6,Hoja1!$D$6,IF(V255=Hoja1!$C$7,Hoja1!$D$7,IF('1-Base de Datos'!V255=Hoja1!$C$8,Hoja1!$D$8,IF('1-Base de Datos'!V255=Hoja1!$C$9,Hoja1!$D$9,IF('1-Base de Datos'!V255=Hoja1!$C$10,Hoja1!$D$10,IF('1-Base de Datos'!V255=Hoja1!$C$11,Hoja1!$D$11,IF('1-Base de Datos'!V255=Hoja1!$C$12,Hoja1!$D$12," ")))))))))))</f>
        <v xml:space="preserve"> </v>
      </c>
      <c r="X255" s="115"/>
      <c r="Y255" s="83"/>
      <c r="Z255" s="246"/>
      <c r="AA255" s="154"/>
      <c r="AB255" s="1" t="s">
        <v>246</v>
      </c>
      <c r="AC255" s="1" t="s">
        <v>245</v>
      </c>
      <c r="AD255" s="1" t="s">
        <v>245</v>
      </c>
      <c r="AE255" s="1" t="s">
        <v>245</v>
      </c>
      <c r="AF255" s="1" t="s">
        <v>245</v>
      </c>
      <c r="AG255" s="1" t="s">
        <v>245</v>
      </c>
      <c r="AH255" s="1" t="s">
        <v>245</v>
      </c>
      <c r="AI255" s="1"/>
      <c r="AJ255" s="93"/>
      <c r="AK255" s="3">
        <v>42210</v>
      </c>
      <c r="AL255" s="2"/>
      <c r="AM255" s="2"/>
      <c r="AN255" s="10"/>
      <c r="AO255" s="252"/>
      <c r="AP255" s="252"/>
      <c r="AQ255" s="252"/>
      <c r="AR255" s="252"/>
      <c r="AS255" s="252"/>
      <c r="AT255" s="252"/>
      <c r="AU255" s="252"/>
      <c r="AV255" s="252"/>
      <c r="AW255" s="252"/>
      <c r="AX255" s="252"/>
      <c r="AY255" s="252"/>
      <c r="AZ255" s="252"/>
      <c r="BA255" s="252"/>
      <c r="BB255" s="252"/>
      <c r="BC255" s="252"/>
      <c r="BD255" s="252"/>
      <c r="BE255" s="252"/>
      <c r="BF255" s="252"/>
      <c r="BG255" s="252"/>
      <c r="BH255" s="252"/>
      <c r="BI255" s="252"/>
      <c r="BJ255" s="252"/>
      <c r="BK255" s="252"/>
      <c r="BL255" s="252"/>
      <c r="BM255" s="252"/>
      <c r="BN255" s="252"/>
      <c r="BO255" s="252"/>
      <c r="BP255" s="252"/>
      <c r="BQ255" s="252"/>
      <c r="BR255" s="252"/>
      <c r="BS255" s="252"/>
      <c r="BT255" s="252"/>
      <c r="BU255" s="252"/>
      <c r="BV255" s="252"/>
      <c r="BW255" s="252"/>
      <c r="BX255" s="252"/>
      <c r="BY255" s="252"/>
      <c r="BZ255" s="252"/>
      <c r="CA255" s="252"/>
      <c r="CB255" s="252"/>
      <c r="CC255" s="252"/>
      <c r="CD255" s="252"/>
      <c r="CE255" s="252"/>
      <c r="CF255" s="252"/>
      <c r="CG255" s="252"/>
      <c r="CH255" s="252"/>
      <c r="CI255" s="252"/>
      <c r="CJ255" s="252"/>
      <c r="CK255" s="252"/>
      <c r="CL255" s="252"/>
      <c r="CM255" s="252"/>
      <c r="CN255" s="252"/>
      <c r="CO255" s="252"/>
      <c r="CP255" s="252"/>
      <c r="CQ255" s="252"/>
      <c r="CR255" s="252"/>
      <c r="CS255" s="252"/>
      <c r="CT255" s="252"/>
      <c r="CU255" s="252"/>
      <c r="CV255" s="252"/>
      <c r="CW255" s="252"/>
      <c r="CX255" s="252"/>
      <c r="CY255" s="252"/>
      <c r="CZ255" s="252"/>
      <c r="DA255" s="252"/>
      <c r="DB255" s="252"/>
      <c r="DC255" s="252"/>
      <c r="DD255" s="252"/>
      <c r="DE255" s="252"/>
      <c r="DF255" s="252"/>
      <c r="DG255" s="252"/>
      <c r="DH255" s="252"/>
      <c r="DI255" s="252"/>
      <c r="DJ255" s="252"/>
      <c r="DK255" s="252"/>
      <c r="DL255" s="252"/>
      <c r="DM255" s="252"/>
      <c r="DN255" s="252"/>
      <c r="DO255" s="252"/>
      <c r="DP255" s="252"/>
      <c r="DQ255" s="252"/>
      <c r="DR255" s="252"/>
      <c r="DS255" s="252"/>
      <c r="DT255" s="252"/>
      <c r="DU255" s="252"/>
      <c r="DV255" s="252"/>
      <c r="DW255" s="252"/>
      <c r="DX255" s="252"/>
      <c r="DY255" s="252"/>
      <c r="DZ255" s="252"/>
      <c r="EA255" s="252"/>
      <c r="EB255" s="252"/>
      <c r="EC255" s="252"/>
      <c r="ED255" s="252"/>
      <c r="EE255" s="252"/>
      <c r="EF255" s="252"/>
      <c r="EG255" s="252"/>
      <c r="EH255" s="252"/>
      <c r="EI255" s="252"/>
      <c r="EJ255" s="252"/>
      <c r="EK255" s="252"/>
      <c r="EL255" s="252"/>
      <c r="EM255" s="252"/>
      <c r="EN255" s="252"/>
      <c r="EO255" s="252"/>
      <c r="EP255" s="252"/>
      <c r="EQ255" s="252"/>
      <c r="ER255" s="252"/>
      <c r="ES255" s="252"/>
      <c r="ET255" s="252"/>
      <c r="EU255" s="252"/>
      <c r="EV255" s="252"/>
      <c r="EW255" s="252"/>
      <c r="EX255" s="252"/>
      <c r="EY255" s="252"/>
      <c r="EZ255" s="252"/>
      <c r="FA255" s="252"/>
      <c r="FB255" s="252"/>
      <c r="FC255" s="252"/>
      <c r="FD255" s="252"/>
      <c r="FE255" s="252"/>
      <c r="FF255" s="252"/>
      <c r="FG255" s="252"/>
      <c r="FH255" s="252"/>
      <c r="FI255" s="252"/>
      <c r="FJ255" s="252"/>
      <c r="FK255" s="252"/>
      <c r="FL255" s="252"/>
      <c r="FM255" s="252"/>
      <c r="FN255" s="252"/>
      <c r="FO255" s="252"/>
      <c r="FP255" s="252"/>
      <c r="FQ255" s="252"/>
      <c r="FR255" s="252"/>
      <c r="FS255" s="252"/>
      <c r="FT255" s="252"/>
      <c r="FU255" s="252"/>
      <c r="FV255" s="252"/>
      <c r="FW255" s="252"/>
      <c r="FX255" s="252"/>
      <c r="FY255" s="252"/>
      <c r="FZ255" s="252"/>
      <c r="GA255" s="252"/>
      <c r="GB255" s="252"/>
      <c r="GC255" s="252"/>
      <c r="GD255" s="252"/>
      <c r="GE255" s="252"/>
      <c r="GF255" s="252"/>
      <c r="GG255" s="252"/>
      <c r="GH255" s="252"/>
      <c r="GI255" s="252"/>
      <c r="GJ255" s="252"/>
      <c r="GK255" s="252"/>
      <c r="GL255" s="252"/>
      <c r="GM255" s="252"/>
      <c r="GN255" s="252"/>
      <c r="GO255" s="252"/>
      <c r="GP255" s="252"/>
      <c r="GQ255" s="252"/>
      <c r="GR255" s="252"/>
      <c r="GS255" s="252"/>
      <c r="GT255" s="252"/>
      <c r="GU255" s="252"/>
      <c r="GV255" s="252"/>
      <c r="GW255" s="252"/>
      <c r="GX255" s="252"/>
      <c r="GY255" s="252"/>
      <c r="GZ255" s="252"/>
      <c r="HA255" s="252"/>
      <c r="HB255" s="252"/>
      <c r="HC255" s="252"/>
      <c r="HD255" s="252"/>
      <c r="HE255" s="252"/>
      <c r="HF255" s="252"/>
      <c r="HG255" s="252"/>
      <c r="HH255" s="252"/>
      <c r="HI255" s="252"/>
      <c r="HJ255" s="252"/>
      <c r="HK255" s="252"/>
      <c r="HL255" s="252"/>
      <c r="HM255" s="252"/>
      <c r="HN255" s="252"/>
      <c r="HO255" s="252"/>
      <c r="HP255" s="252"/>
      <c r="HQ255" s="252"/>
      <c r="HR255" s="252"/>
      <c r="HS255" s="252"/>
      <c r="HT255" s="252"/>
      <c r="HU255" s="252"/>
      <c r="HV255" s="252"/>
      <c r="HW255" s="252"/>
      <c r="HX255" s="252"/>
      <c r="HY255" s="252"/>
      <c r="HZ255" s="252"/>
      <c r="IA255" s="252"/>
      <c r="IB255" s="252"/>
      <c r="IC255" s="252"/>
      <c r="ID255" s="252"/>
      <c r="IE255" s="252"/>
      <c r="IF255" s="252"/>
      <c r="IG255" s="252"/>
      <c r="IH255" s="252"/>
      <c r="II255" s="252"/>
      <c r="IJ255" s="252"/>
      <c r="IK255" s="252"/>
      <c r="IL255" s="252"/>
      <c r="IM255" s="252"/>
      <c r="IN255" s="252"/>
      <c r="IO255" s="252"/>
      <c r="IP255" s="252"/>
      <c r="IQ255" s="252"/>
      <c r="IR255" s="252"/>
      <c r="IS255" s="252"/>
      <c r="IT255" s="252"/>
      <c r="IU255" s="252"/>
      <c r="IV255" s="252"/>
      <c r="IW255" s="252"/>
      <c r="IX255" s="252"/>
      <c r="IY255" s="252"/>
      <c r="IZ255" s="252"/>
      <c r="JA255" s="252"/>
      <c r="JB255" s="252"/>
      <c r="JC255" s="252"/>
      <c r="JD255" s="252"/>
      <c r="JE255" s="252"/>
      <c r="JF255" s="252"/>
      <c r="JG255" s="252"/>
      <c r="JH255" s="252"/>
      <c r="JI255" s="252"/>
      <c r="JJ255" s="252"/>
      <c r="JK255" s="252"/>
      <c r="JL255" s="252"/>
      <c r="JM255" s="252"/>
      <c r="JN255" s="252"/>
      <c r="JO255" s="252"/>
      <c r="JP255" s="252"/>
      <c r="JQ255" s="252"/>
      <c r="JR255" s="252"/>
      <c r="JS255" s="252"/>
      <c r="JT255" s="252"/>
      <c r="JU255" s="252"/>
      <c r="JV255" s="252"/>
      <c r="JW255" s="252"/>
      <c r="JX255" s="252"/>
      <c r="JY255" s="252"/>
      <c r="JZ255" s="252"/>
      <c r="KA255" s="252"/>
      <c r="KB255" s="252"/>
      <c r="KC255" s="252"/>
      <c r="KD255" s="252"/>
      <c r="KE255" s="252"/>
      <c r="KF255" s="252"/>
      <c r="KG255" s="252"/>
      <c r="KH255" s="252"/>
      <c r="KI255" s="252"/>
      <c r="KJ255" s="252"/>
      <c r="KK255" s="252"/>
      <c r="KL255" s="252"/>
      <c r="KM255" s="252"/>
      <c r="KN255" s="252"/>
      <c r="KO255" s="252"/>
      <c r="KP255" s="252"/>
      <c r="KQ255" s="252"/>
      <c r="KR255" s="252"/>
      <c r="KS255" s="252"/>
      <c r="KT255" s="252"/>
      <c r="KU255" s="252"/>
      <c r="KV255" s="252"/>
      <c r="KW255" s="252"/>
      <c r="KX255" s="252"/>
      <c r="KY255" s="252"/>
      <c r="KZ255" s="252"/>
      <c r="LA255" s="252"/>
      <c r="LB255" s="252"/>
      <c r="LC255" s="252"/>
      <c r="LD255" s="252"/>
      <c r="LE255" s="252"/>
      <c r="LF255" s="252"/>
      <c r="LG255" s="252"/>
      <c r="LH255" s="252"/>
      <c r="LI255" s="252"/>
      <c r="LJ255" s="252"/>
      <c r="LK255" s="252"/>
      <c r="LL255" s="252"/>
      <c r="LM255" s="252"/>
      <c r="LN255" s="252"/>
      <c r="LO255" s="252"/>
      <c r="LP255" s="252"/>
      <c r="LQ255" s="252"/>
      <c r="LR255" s="252"/>
      <c r="LS255" s="252"/>
      <c r="LT255" s="252"/>
      <c r="LU255" s="252"/>
      <c r="LV255" s="252"/>
      <c r="LW255" s="252"/>
      <c r="LX255" s="252"/>
      <c r="LY255" s="252"/>
      <c r="LZ255" s="252"/>
      <c r="MA255" s="252"/>
      <c r="MB255" s="252"/>
      <c r="MC255" s="252"/>
      <c r="MD255" s="252"/>
      <c r="ME255" s="252"/>
      <c r="MF255" s="252"/>
      <c r="MG255" s="252"/>
      <c r="MH255" s="252"/>
      <c r="MI255" s="252"/>
      <c r="MJ255" s="252"/>
      <c r="MK255" s="252"/>
      <c r="ML255" s="252"/>
      <c r="MM255" s="252"/>
      <c r="MN255" s="252"/>
    </row>
    <row r="256" spans="1:352" customFormat="1" ht="15.75" x14ac:dyDescent="0.3">
      <c r="A256" s="252"/>
      <c r="B256" s="29" t="s">
        <v>336</v>
      </c>
      <c r="C256" s="1" t="s">
        <v>203</v>
      </c>
      <c r="D256" s="1" t="s">
        <v>600</v>
      </c>
      <c r="E256" s="1" t="s">
        <v>252</v>
      </c>
      <c r="F256" s="1">
        <v>20336246041</v>
      </c>
      <c r="G256" s="1"/>
      <c r="H256" s="1"/>
      <c r="I256" s="1"/>
      <c r="J256" s="1"/>
      <c r="K256" s="1" t="s">
        <v>204</v>
      </c>
      <c r="L256" s="14" t="s">
        <v>464</v>
      </c>
      <c r="M256" s="14"/>
      <c r="N256" s="1" t="s">
        <v>367</v>
      </c>
      <c r="O256" s="1"/>
      <c r="P256" s="1" t="s">
        <v>367</v>
      </c>
      <c r="Q256" s="1"/>
      <c r="R256" s="1"/>
      <c r="S256" s="1"/>
      <c r="T256" s="1" t="s">
        <v>243</v>
      </c>
      <c r="U256" s="160"/>
      <c r="V256" s="83"/>
      <c r="W256" s="238" t="str">
        <f>IF(V256=Hoja1!$C$2,Hoja1!$D$2,IF('1-Base de Datos'!V256=Hoja1!$C$3,Hoja1!$D$3,IF('1-Base de Datos'!V256=Hoja1!$C$4,Hoja1!$D$4,IF('1-Base de Datos'!V256=Hoja1!$C$5,Hoja1!$D$5,IF('1-Base de Datos'!V256=Hoja1!$C$6,Hoja1!$D$6,IF(V256=Hoja1!$C$7,Hoja1!$D$7,IF('1-Base de Datos'!V256=Hoja1!$C$8,Hoja1!$D$8,IF('1-Base de Datos'!V256=Hoja1!$C$9,Hoja1!$D$9,IF('1-Base de Datos'!V256=Hoja1!$C$10,Hoja1!$D$10,IF('1-Base de Datos'!V256=Hoja1!$C$11,Hoja1!$D$11,IF('1-Base de Datos'!V256=Hoja1!$C$12,Hoja1!$D$12," ")))))))))))</f>
        <v xml:space="preserve"> </v>
      </c>
      <c r="X256" s="115"/>
      <c r="Y256" s="83"/>
      <c r="Z256" s="246"/>
      <c r="AA256" s="154"/>
      <c r="AB256" s="1" t="s">
        <v>246</v>
      </c>
      <c r="AC256" s="1" t="s">
        <v>245</v>
      </c>
      <c r="AD256" s="1" t="s">
        <v>245</v>
      </c>
      <c r="AE256" s="1" t="s">
        <v>245</v>
      </c>
      <c r="AF256" s="1" t="s">
        <v>245</v>
      </c>
      <c r="AG256" s="1" t="s">
        <v>245</v>
      </c>
      <c r="AH256" s="1" t="s">
        <v>245</v>
      </c>
      <c r="AI256" s="1">
        <v>154253988</v>
      </c>
      <c r="AJ256" s="93" t="s">
        <v>205</v>
      </c>
      <c r="AK256" s="3">
        <v>42178</v>
      </c>
      <c r="AL256" s="2"/>
      <c r="AM256" s="2"/>
      <c r="AN256" s="16"/>
      <c r="AO256" s="252"/>
      <c r="AP256" s="252"/>
      <c r="AQ256" s="252"/>
      <c r="AR256" s="252"/>
      <c r="AS256" s="252"/>
      <c r="AT256" s="252"/>
      <c r="AU256" s="252"/>
      <c r="AV256" s="252"/>
      <c r="AW256" s="252"/>
      <c r="AX256" s="252"/>
      <c r="AY256" s="252"/>
      <c r="AZ256" s="252"/>
      <c r="BA256" s="252"/>
      <c r="BB256" s="252"/>
      <c r="BC256" s="252"/>
      <c r="BD256" s="252"/>
      <c r="BE256" s="252"/>
      <c r="BF256" s="252"/>
      <c r="BG256" s="252"/>
      <c r="BH256" s="252"/>
      <c r="BI256" s="252"/>
      <c r="BJ256" s="252"/>
      <c r="BK256" s="252"/>
      <c r="BL256" s="252"/>
      <c r="BM256" s="252"/>
      <c r="BN256" s="252"/>
      <c r="BO256" s="252"/>
      <c r="BP256" s="252"/>
      <c r="BQ256" s="252"/>
      <c r="BR256" s="252"/>
      <c r="BS256" s="252"/>
      <c r="BT256" s="252"/>
      <c r="BU256" s="252"/>
      <c r="BV256" s="252"/>
      <c r="BW256" s="252"/>
      <c r="BX256" s="252"/>
      <c r="BY256" s="252"/>
      <c r="BZ256" s="252"/>
      <c r="CA256" s="252"/>
      <c r="CB256" s="252"/>
      <c r="CC256" s="252"/>
      <c r="CD256" s="252"/>
      <c r="CE256" s="252"/>
      <c r="CF256" s="252"/>
      <c r="CG256" s="252"/>
      <c r="CH256" s="252"/>
      <c r="CI256" s="252"/>
      <c r="CJ256" s="252"/>
      <c r="CK256" s="252"/>
      <c r="CL256" s="252"/>
      <c r="CM256" s="252"/>
      <c r="CN256" s="252"/>
      <c r="CO256" s="252"/>
      <c r="CP256" s="252"/>
      <c r="CQ256" s="252"/>
      <c r="CR256" s="252"/>
      <c r="CS256" s="252"/>
      <c r="CT256" s="252"/>
      <c r="CU256" s="252"/>
      <c r="CV256" s="252"/>
      <c r="CW256" s="252"/>
      <c r="CX256" s="252"/>
      <c r="CY256" s="252"/>
      <c r="CZ256" s="252"/>
      <c r="DA256" s="252"/>
      <c r="DB256" s="252"/>
      <c r="DC256" s="252"/>
      <c r="DD256" s="252"/>
      <c r="DE256" s="252"/>
      <c r="DF256" s="252"/>
      <c r="DG256" s="252"/>
      <c r="DH256" s="252"/>
      <c r="DI256" s="252"/>
      <c r="DJ256" s="252"/>
      <c r="DK256" s="252"/>
      <c r="DL256" s="252"/>
      <c r="DM256" s="252"/>
      <c r="DN256" s="252"/>
      <c r="DO256" s="252"/>
      <c r="DP256" s="252"/>
      <c r="DQ256" s="252"/>
      <c r="DR256" s="252"/>
      <c r="DS256" s="252"/>
      <c r="DT256" s="252"/>
      <c r="DU256" s="252"/>
      <c r="DV256" s="252"/>
      <c r="DW256" s="252"/>
      <c r="DX256" s="252"/>
      <c r="DY256" s="252"/>
      <c r="DZ256" s="252"/>
      <c r="EA256" s="252"/>
      <c r="EB256" s="252"/>
      <c r="EC256" s="252"/>
      <c r="ED256" s="252"/>
      <c r="EE256" s="252"/>
      <c r="EF256" s="252"/>
      <c r="EG256" s="252"/>
      <c r="EH256" s="252"/>
      <c r="EI256" s="252"/>
      <c r="EJ256" s="252"/>
      <c r="EK256" s="252"/>
      <c r="EL256" s="252"/>
      <c r="EM256" s="252"/>
      <c r="EN256" s="252"/>
      <c r="EO256" s="252"/>
      <c r="EP256" s="252"/>
      <c r="EQ256" s="252"/>
      <c r="ER256" s="252"/>
      <c r="ES256" s="252"/>
      <c r="ET256" s="252"/>
      <c r="EU256" s="252"/>
      <c r="EV256" s="252"/>
      <c r="EW256" s="252"/>
      <c r="EX256" s="252"/>
      <c r="EY256" s="252"/>
      <c r="EZ256" s="252"/>
      <c r="FA256" s="252"/>
      <c r="FB256" s="252"/>
      <c r="FC256" s="252"/>
      <c r="FD256" s="252"/>
      <c r="FE256" s="252"/>
      <c r="FF256" s="252"/>
      <c r="FG256" s="252"/>
      <c r="FH256" s="252"/>
      <c r="FI256" s="252"/>
      <c r="FJ256" s="252"/>
      <c r="FK256" s="252"/>
      <c r="FL256" s="252"/>
      <c r="FM256" s="252"/>
      <c r="FN256" s="252"/>
      <c r="FO256" s="252"/>
      <c r="FP256" s="252"/>
      <c r="FQ256" s="252"/>
      <c r="FR256" s="252"/>
      <c r="FS256" s="252"/>
      <c r="FT256" s="252"/>
      <c r="FU256" s="252"/>
      <c r="FV256" s="252"/>
      <c r="FW256" s="252"/>
      <c r="FX256" s="252"/>
      <c r="FY256" s="252"/>
      <c r="FZ256" s="252"/>
      <c r="GA256" s="252"/>
      <c r="GB256" s="252"/>
      <c r="GC256" s="252"/>
      <c r="GD256" s="252"/>
      <c r="GE256" s="252"/>
      <c r="GF256" s="252"/>
      <c r="GG256" s="252"/>
      <c r="GH256" s="252"/>
      <c r="GI256" s="252"/>
      <c r="GJ256" s="252"/>
      <c r="GK256" s="252"/>
      <c r="GL256" s="252"/>
      <c r="GM256" s="252"/>
      <c r="GN256" s="252"/>
      <c r="GO256" s="252"/>
      <c r="GP256" s="252"/>
      <c r="GQ256" s="252"/>
      <c r="GR256" s="252"/>
      <c r="GS256" s="252"/>
      <c r="GT256" s="252"/>
      <c r="GU256" s="252"/>
      <c r="GV256" s="252"/>
      <c r="GW256" s="252"/>
      <c r="GX256" s="252"/>
      <c r="GY256" s="252"/>
      <c r="GZ256" s="252"/>
      <c r="HA256" s="252"/>
      <c r="HB256" s="252"/>
      <c r="HC256" s="252"/>
      <c r="HD256" s="252"/>
      <c r="HE256" s="252"/>
      <c r="HF256" s="252"/>
      <c r="HG256" s="252"/>
      <c r="HH256" s="252"/>
      <c r="HI256" s="252"/>
      <c r="HJ256" s="252"/>
      <c r="HK256" s="252"/>
      <c r="HL256" s="252"/>
      <c r="HM256" s="252"/>
      <c r="HN256" s="252"/>
      <c r="HO256" s="252"/>
      <c r="HP256" s="252"/>
      <c r="HQ256" s="252"/>
      <c r="HR256" s="252"/>
      <c r="HS256" s="252"/>
      <c r="HT256" s="252"/>
      <c r="HU256" s="252"/>
      <c r="HV256" s="252"/>
      <c r="HW256" s="252"/>
      <c r="HX256" s="252"/>
      <c r="HY256" s="252"/>
      <c r="HZ256" s="252"/>
      <c r="IA256" s="252"/>
      <c r="IB256" s="252"/>
      <c r="IC256" s="252"/>
      <c r="ID256" s="252"/>
      <c r="IE256" s="252"/>
      <c r="IF256" s="252"/>
      <c r="IG256" s="252"/>
      <c r="IH256" s="252"/>
      <c r="II256" s="252"/>
      <c r="IJ256" s="252"/>
      <c r="IK256" s="252"/>
      <c r="IL256" s="252"/>
      <c r="IM256" s="252"/>
      <c r="IN256" s="252"/>
      <c r="IO256" s="252"/>
      <c r="IP256" s="252"/>
      <c r="IQ256" s="252"/>
      <c r="IR256" s="252"/>
      <c r="IS256" s="252"/>
      <c r="IT256" s="252"/>
      <c r="IU256" s="252"/>
      <c r="IV256" s="252"/>
      <c r="IW256" s="252"/>
      <c r="IX256" s="252"/>
      <c r="IY256" s="252"/>
      <c r="IZ256" s="252"/>
      <c r="JA256" s="252"/>
      <c r="JB256" s="252"/>
      <c r="JC256" s="252"/>
      <c r="JD256" s="252"/>
      <c r="JE256" s="252"/>
      <c r="JF256" s="252"/>
      <c r="JG256" s="252"/>
      <c r="JH256" s="252"/>
      <c r="JI256" s="252"/>
      <c r="JJ256" s="252"/>
      <c r="JK256" s="252"/>
      <c r="JL256" s="252"/>
      <c r="JM256" s="252"/>
      <c r="JN256" s="252"/>
      <c r="JO256" s="252"/>
      <c r="JP256" s="252"/>
      <c r="JQ256" s="252"/>
      <c r="JR256" s="252"/>
      <c r="JS256" s="252"/>
      <c r="JT256" s="252"/>
      <c r="JU256" s="252"/>
      <c r="JV256" s="252"/>
      <c r="JW256" s="252"/>
      <c r="JX256" s="252"/>
      <c r="JY256" s="252"/>
      <c r="JZ256" s="252"/>
      <c r="KA256" s="252"/>
      <c r="KB256" s="252"/>
      <c r="KC256" s="252"/>
      <c r="KD256" s="252"/>
      <c r="KE256" s="252"/>
      <c r="KF256" s="252"/>
      <c r="KG256" s="252"/>
      <c r="KH256" s="252"/>
      <c r="KI256" s="252"/>
      <c r="KJ256" s="252"/>
      <c r="KK256" s="252"/>
      <c r="KL256" s="252"/>
      <c r="KM256" s="252"/>
      <c r="KN256" s="252"/>
      <c r="KO256" s="252"/>
      <c r="KP256" s="252"/>
      <c r="KQ256" s="252"/>
      <c r="KR256" s="252"/>
      <c r="KS256" s="252"/>
      <c r="KT256" s="252"/>
      <c r="KU256" s="252"/>
      <c r="KV256" s="252"/>
      <c r="KW256" s="252"/>
      <c r="KX256" s="252"/>
      <c r="KY256" s="252"/>
      <c r="KZ256" s="252"/>
      <c r="LA256" s="252"/>
      <c r="LB256" s="252"/>
      <c r="LC256" s="252"/>
      <c r="LD256" s="252"/>
      <c r="LE256" s="252"/>
      <c r="LF256" s="252"/>
      <c r="LG256" s="252"/>
      <c r="LH256" s="252"/>
      <c r="LI256" s="252"/>
      <c r="LJ256" s="252"/>
      <c r="LK256" s="252"/>
      <c r="LL256" s="252"/>
      <c r="LM256" s="252"/>
      <c r="LN256" s="252"/>
      <c r="LO256" s="252"/>
      <c r="LP256" s="252"/>
      <c r="LQ256" s="252"/>
      <c r="LR256" s="252"/>
      <c r="LS256" s="252"/>
      <c r="LT256" s="252"/>
      <c r="LU256" s="252"/>
      <c r="LV256" s="252"/>
      <c r="LW256" s="252"/>
      <c r="LX256" s="252"/>
      <c r="LY256" s="252"/>
      <c r="LZ256" s="252"/>
      <c r="MA256" s="252"/>
      <c r="MB256" s="252"/>
      <c r="MC256" s="252"/>
      <c r="MD256" s="252"/>
      <c r="ME256" s="252"/>
      <c r="MF256" s="252"/>
      <c r="MG256" s="252"/>
      <c r="MH256" s="252"/>
      <c r="MI256" s="252"/>
      <c r="MJ256" s="252"/>
      <c r="MK256" s="252"/>
      <c r="ML256" s="252"/>
      <c r="MM256" s="252"/>
      <c r="MN256" s="252"/>
    </row>
    <row r="257" spans="1:352" ht="15.75" x14ac:dyDescent="0.3">
      <c r="B257" s="193" t="s">
        <v>337</v>
      </c>
      <c r="C257" s="160" t="s">
        <v>206</v>
      </c>
      <c r="D257" s="160" t="s">
        <v>599</v>
      </c>
      <c r="E257" s="160" t="s">
        <v>252</v>
      </c>
      <c r="F257" s="160">
        <v>20345864920</v>
      </c>
      <c r="G257" s="160">
        <v>1</v>
      </c>
      <c r="H257" s="160" t="s">
        <v>123</v>
      </c>
      <c r="I257" s="160"/>
      <c r="J257" s="160"/>
      <c r="K257" s="160" t="s">
        <v>902</v>
      </c>
      <c r="L257" s="151" t="s">
        <v>1016</v>
      </c>
      <c r="M257" s="151"/>
      <c r="N257" s="160"/>
      <c r="O257" s="160"/>
      <c r="P257" s="160"/>
      <c r="Q257" s="160"/>
      <c r="R257" s="160"/>
      <c r="S257" s="160"/>
      <c r="T257" s="160" t="s">
        <v>243</v>
      </c>
      <c r="U257" s="160" t="s">
        <v>1056</v>
      </c>
      <c r="V257" s="152" t="s">
        <v>631</v>
      </c>
      <c r="W257" s="238">
        <f>IF(V257=Hoja1!$C$2,Hoja1!$D$2,IF('1-Base de Datos'!V257=Hoja1!$C$3,Hoja1!$D$3,IF('1-Base de Datos'!V257=Hoja1!$C$4,Hoja1!$D$4,IF('1-Base de Datos'!V257=Hoja1!$C$5,Hoja1!$D$5,IF('1-Base de Datos'!V257=Hoja1!$C$6,Hoja1!$D$6,IF(V257=Hoja1!$C$7,Hoja1!$D$7,IF('1-Base de Datos'!V257=Hoja1!$C$8,Hoja1!$D$8,IF('1-Base de Datos'!V257=Hoja1!$C$9,Hoja1!$D$9,IF('1-Base de Datos'!V257=Hoja1!$C$10,Hoja1!$D$10,IF('1-Base de Datos'!V257=Hoja1!$C$11,Hoja1!$D$11,IF('1-Base de Datos'!V257=Hoja1!$C$12,Hoja1!$D$12," ")))))))))))</f>
        <v>208739.25</v>
      </c>
      <c r="X257" s="286">
        <v>44469</v>
      </c>
      <c r="Y257" s="161" t="s">
        <v>653</v>
      </c>
      <c r="Z257" s="246" t="s">
        <v>631</v>
      </c>
      <c r="AA257" s="154" t="s">
        <v>631</v>
      </c>
      <c r="AB257" s="160" t="s">
        <v>1021</v>
      </c>
      <c r="AC257" s="160" t="s">
        <v>247</v>
      </c>
      <c r="AD257" s="160" t="s">
        <v>245</v>
      </c>
      <c r="AE257" s="160" t="s">
        <v>245</v>
      </c>
      <c r="AF257" s="160" t="s">
        <v>245</v>
      </c>
      <c r="AG257" s="160" t="s">
        <v>245</v>
      </c>
      <c r="AH257" s="160" t="s">
        <v>245</v>
      </c>
      <c r="AI257" s="160"/>
      <c r="AJ257" s="164"/>
      <c r="AK257" s="165">
        <v>42264</v>
      </c>
      <c r="AL257" s="166"/>
      <c r="AM257" s="166"/>
      <c r="AN257" s="197"/>
    </row>
    <row r="258" spans="1:352" customFormat="1" ht="15.75" x14ac:dyDescent="0.3">
      <c r="A258" s="252"/>
      <c r="B258" s="27" t="s">
        <v>473</v>
      </c>
      <c r="C258" s="1" t="s">
        <v>472</v>
      </c>
      <c r="D258" s="1" t="s">
        <v>600</v>
      </c>
      <c r="E258" s="1" t="s">
        <v>252</v>
      </c>
      <c r="F258" s="1">
        <v>20317245751</v>
      </c>
      <c r="G258" s="1"/>
      <c r="H258" s="1"/>
      <c r="I258" s="1"/>
      <c r="J258" s="1"/>
      <c r="K258" s="1" t="s">
        <v>415</v>
      </c>
      <c r="L258" s="14" t="s">
        <v>238</v>
      </c>
      <c r="M258" s="14"/>
      <c r="N258" s="1" t="s">
        <v>367</v>
      </c>
      <c r="O258" s="1"/>
      <c r="P258" s="1" t="s">
        <v>367</v>
      </c>
      <c r="Q258" s="1"/>
      <c r="R258" s="1"/>
      <c r="S258" s="1"/>
      <c r="T258" s="1" t="s">
        <v>243</v>
      </c>
      <c r="U258" s="160"/>
      <c r="V258" s="83"/>
      <c r="W258" s="238" t="str">
        <f>IF(V258=Hoja1!$C$2,Hoja1!$D$2,IF('1-Base de Datos'!V258=Hoja1!$C$3,Hoja1!$D$3,IF('1-Base de Datos'!V258=Hoja1!$C$4,Hoja1!$D$4,IF('1-Base de Datos'!V258=Hoja1!$C$5,Hoja1!$D$5,IF('1-Base de Datos'!V258=Hoja1!$C$6,Hoja1!$D$6,IF(V258=Hoja1!$C$7,Hoja1!$D$7,IF('1-Base de Datos'!V258=Hoja1!$C$8,Hoja1!$D$8,IF('1-Base de Datos'!V258=Hoja1!$C$9,Hoja1!$D$9,IF('1-Base de Datos'!V258=Hoja1!$C$10,Hoja1!$D$10,IF('1-Base de Datos'!V258=Hoja1!$C$11,Hoja1!$D$11,IF('1-Base de Datos'!V258=Hoja1!$C$12,Hoja1!$D$12," ")))))))))))</f>
        <v xml:space="preserve"> </v>
      </c>
      <c r="X258" s="115"/>
      <c r="Y258" s="83"/>
      <c r="Z258" s="246"/>
      <c r="AA258" s="154"/>
      <c r="AB258" s="1" t="s">
        <v>245</v>
      </c>
      <c r="AC258" s="1" t="s">
        <v>245</v>
      </c>
      <c r="AD258" s="1" t="s">
        <v>245</v>
      </c>
      <c r="AE258" s="1" t="s">
        <v>245</v>
      </c>
      <c r="AF258" s="1" t="s">
        <v>245</v>
      </c>
      <c r="AG258" s="1" t="s">
        <v>245</v>
      </c>
      <c r="AH258" s="1" t="s">
        <v>245</v>
      </c>
      <c r="AI258" s="1">
        <v>154553686</v>
      </c>
      <c r="AJ258" s="92" t="s">
        <v>416</v>
      </c>
      <c r="AK258" s="3">
        <v>42545</v>
      </c>
      <c r="AL258" s="5"/>
      <c r="AM258" s="5"/>
      <c r="AN258" s="4"/>
      <c r="AO258" s="252"/>
      <c r="AP258" s="252"/>
      <c r="AQ258" s="252"/>
      <c r="AR258" s="252"/>
      <c r="AS258" s="252"/>
      <c r="AT258" s="252"/>
      <c r="AU258" s="252"/>
      <c r="AV258" s="252"/>
      <c r="AW258" s="252"/>
      <c r="AX258" s="252"/>
      <c r="AY258" s="252"/>
      <c r="AZ258" s="252"/>
      <c r="BA258" s="252"/>
      <c r="BB258" s="252"/>
      <c r="BC258" s="252"/>
      <c r="BD258" s="252"/>
      <c r="BE258" s="252"/>
      <c r="BF258" s="252"/>
      <c r="BG258" s="252"/>
      <c r="BH258" s="252"/>
      <c r="BI258" s="252"/>
      <c r="BJ258" s="252"/>
      <c r="BK258" s="252"/>
      <c r="BL258" s="252"/>
      <c r="BM258" s="252"/>
      <c r="BN258" s="252"/>
      <c r="BO258" s="252"/>
      <c r="BP258" s="252"/>
      <c r="BQ258" s="252"/>
      <c r="BR258" s="252"/>
      <c r="BS258" s="252"/>
      <c r="BT258" s="252"/>
      <c r="BU258" s="252"/>
      <c r="BV258" s="252"/>
      <c r="BW258" s="252"/>
      <c r="BX258" s="252"/>
      <c r="BY258" s="252"/>
      <c r="BZ258" s="252"/>
      <c r="CA258" s="252"/>
      <c r="CB258" s="252"/>
      <c r="CC258" s="252"/>
      <c r="CD258" s="252"/>
      <c r="CE258" s="252"/>
      <c r="CF258" s="252"/>
      <c r="CG258" s="252"/>
      <c r="CH258" s="252"/>
      <c r="CI258" s="252"/>
      <c r="CJ258" s="252"/>
      <c r="CK258" s="252"/>
      <c r="CL258" s="252"/>
      <c r="CM258" s="252"/>
      <c r="CN258" s="252"/>
      <c r="CO258" s="252"/>
      <c r="CP258" s="252"/>
      <c r="CQ258" s="252"/>
      <c r="CR258" s="252"/>
      <c r="CS258" s="252"/>
      <c r="CT258" s="252"/>
      <c r="CU258" s="252"/>
      <c r="CV258" s="252"/>
      <c r="CW258" s="252"/>
      <c r="CX258" s="252"/>
      <c r="CY258" s="252"/>
      <c r="CZ258" s="252"/>
      <c r="DA258" s="252"/>
      <c r="DB258" s="252"/>
      <c r="DC258" s="252"/>
      <c r="DD258" s="252"/>
      <c r="DE258" s="252"/>
      <c r="DF258" s="252"/>
      <c r="DG258" s="252"/>
      <c r="DH258" s="252"/>
      <c r="DI258" s="252"/>
      <c r="DJ258" s="252"/>
      <c r="DK258" s="252"/>
      <c r="DL258" s="252"/>
      <c r="DM258" s="252"/>
      <c r="DN258" s="252"/>
      <c r="DO258" s="252"/>
      <c r="DP258" s="252"/>
      <c r="DQ258" s="252"/>
      <c r="DR258" s="252"/>
      <c r="DS258" s="252"/>
      <c r="DT258" s="252"/>
      <c r="DU258" s="252"/>
      <c r="DV258" s="252"/>
      <c r="DW258" s="252"/>
      <c r="DX258" s="252"/>
      <c r="DY258" s="252"/>
      <c r="DZ258" s="252"/>
      <c r="EA258" s="252"/>
      <c r="EB258" s="252"/>
      <c r="EC258" s="252"/>
      <c r="ED258" s="252"/>
      <c r="EE258" s="252"/>
      <c r="EF258" s="252"/>
      <c r="EG258" s="252"/>
      <c r="EH258" s="252"/>
      <c r="EI258" s="252"/>
      <c r="EJ258" s="252"/>
      <c r="EK258" s="252"/>
      <c r="EL258" s="252"/>
      <c r="EM258" s="252"/>
      <c r="EN258" s="252"/>
      <c r="EO258" s="252"/>
      <c r="EP258" s="252"/>
      <c r="EQ258" s="252"/>
      <c r="ER258" s="252"/>
      <c r="ES258" s="252"/>
      <c r="ET258" s="252"/>
      <c r="EU258" s="252"/>
      <c r="EV258" s="252"/>
      <c r="EW258" s="252"/>
      <c r="EX258" s="252"/>
      <c r="EY258" s="252"/>
      <c r="EZ258" s="252"/>
      <c r="FA258" s="252"/>
      <c r="FB258" s="252"/>
      <c r="FC258" s="252"/>
      <c r="FD258" s="252"/>
      <c r="FE258" s="252"/>
      <c r="FF258" s="252"/>
      <c r="FG258" s="252"/>
      <c r="FH258" s="252"/>
      <c r="FI258" s="252"/>
      <c r="FJ258" s="252"/>
      <c r="FK258" s="252"/>
      <c r="FL258" s="252"/>
      <c r="FM258" s="252"/>
      <c r="FN258" s="252"/>
      <c r="FO258" s="252"/>
      <c r="FP258" s="252"/>
      <c r="FQ258" s="252"/>
      <c r="FR258" s="252"/>
      <c r="FS258" s="252"/>
      <c r="FT258" s="252"/>
      <c r="FU258" s="252"/>
      <c r="FV258" s="252"/>
      <c r="FW258" s="252"/>
      <c r="FX258" s="252"/>
      <c r="FY258" s="252"/>
      <c r="FZ258" s="252"/>
      <c r="GA258" s="252"/>
      <c r="GB258" s="252"/>
      <c r="GC258" s="252"/>
      <c r="GD258" s="252"/>
      <c r="GE258" s="252"/>
      <c r="GF258" s="252"/>
      <c r="GG258" s="252"/>
      <c r="GH258" s="252"/>
      <c r="GI258" s="252"/>
      <c r="GJ258" s="252"/>
      <c r="GK258" s="252"/>
      <c r="GL258" s="252"/>
      <c r="GM258" s="252"/>
      <c r="GN258" s="252"/>
      <c r="GO258" s="252"/>
      <c r="GP258" s="252"/>
      <c r="GQ258" s="252"/>
      <c r="GR258" s="252"/>
      <c r="GS258" s="252"/>
      <c r="GT258" s="252"/>
      <c r="GU258" s="252"/>
      <c r="GV258" s="252"/>
      <c r="GW258" s="252"/>
      <c r="GX258" s="252"/>
      <c r="GY258" s="252"/>
      <c r="GZ258" s="252"/>
      <c r="HA258" s="252"/>
      <c r="HB258" s="252"/>
      <c r="HC258" s="252"/>
      <c r="HD258" s="252"/>
      <c r="HE258" s="252"/>
      <c r="HF258" s="252"/>
      <c r="HG258" s="252"/>
      <c r="HH258" s="252"/>
      <c r="HI258" s="252"/>
      <c r="HJ258" s="252"/>
      <c r="HK258" s="252"/>
      <c r="HL258" s="252"/>
      <c r="HM258" s="252"/>
      <c r="HN258" s="252"/>
      <c r="HO258" s="252"/>
      <c r="HP258" s="252"/>
      <c r="HQ258" s="252"/>
      <c r="HR258" s="252"/>
      <c r="HS258" s="252"/>
      <c r="HT258" s="252"/>
      <c r="HU258" s="252"/>
      <c r="HV258" s="252"/>
      <c r="HW258" s="252"/>
      <c r="HX258" s="252"/>
      <c r="HY258" s="252"/>
      <c r="HZ258" s="252"/>
      <c r="IA258" s="252"/>
      <c r="IB258" s="252"/>
      <c r="IC258" s="252"/>
      <c r="ID258" s="252"/>
      <c r="IE258" s="252"/>
      <c r="IF258" s="252"/>
      <c r="IG258" s="252"/>
      <c r="IH258" s="252"/>
      <c r="II258" s="252"/>
      <c r="IJ258" s="252"/>
      <c r="IK258" s="252"/>
      <c r="IL258" s="252"/>
      <c r="IM258" s="252"/>
      <c r="IN258" s="252"/>
      <c r="IO258" s="252"/>
      <c r="IP258" s="252"/>
      <c r="IQ258" s="252"/>
      <c r="IR258" s="252"/>
      <c r="IS258" s="252"/>
      <c r="IT258" s="252"/>
      <c r="IU258" s="252"/>
      <c r="IV258" s="252"/>
      <c r="IW258" s="252"/>
      <c r="IX258" s="252"/>
      <c r="IY258" s="252"/>
      <c r="IZ258" s="252"/>
      <c r="JA258" s="252"/>
      <c r="JB258" s="252"/>
      <c r="JC258" s="252"/>
      <c r="JD258" s="252"/>
      <c r="JE258" s="252"/>
      <c r="JF258" s="252"/>
      <c r="JG258" s="252"/>
      <c r="JH258" s="252"/>
      <c r="JI258" s="252"/>
      <c r="JJ258" s="252"/>
      <c r="JK258" s="252"/>
      <c r="JL258" s="252"/>
      <c r="JM258" s="252"/>
      <c r="JN258" s="252"/>
      <c r="JO258" s="252"/>
      <c r="JP258" s="252"/>
      <c r="JQ258" s="252"/>
      <c r="JR258" s="252"/>
      <c r="JS258" s="252"/>
      <c r="JT258" s="252"/>
      <c r="JU258" s="252"/>
      <c r="JV258" s="252"/>
      <c r="JW258" s="252"/>
      <c r="JX258" s="252"/>
      <c r="JY258" s="252"/>
      <c r="JZ258" s="252"/>
      <c r="KA258" s="252"/>
      <c r="KB258" s="252"/>
      <c r="KC258" s="252"/>
      <c r="KD258" s="252"/>
      <c r="KE258" s="252"/>
      <c r="KF258" s="252"/>
      <c r="KG258" s="252"/>
      <c r="KH258" s="252"/>
      <c r="KI258" s="252"/>
      <c r="KJ258" s="252"/>
      <c r="KK258" s="252"/>
      <c r="KL258" s="252"/>
      <c r="KM258" s="252"/>
      <c r="KN258" s="252"/>
      <c r="KO258" s="252"/>
      <c r="KP258" s="252"/>
      <c r="KQ258" s="252"/>
      <c r="KR258" s="252"/>
      <c r="KS258" s="252"/>
      <c r="KT258" s="252"/>
      <c r="KU258" s="252"/>
      <c r="KV258" s="252"/>
      <c r="KW258" s="252"/>
      <c r="KX258" s="252"/>
      <c r="KY258" s="252"/>
      <c r="KZ258" s="252"/>
      <c r="LA258" s="252"/>
      <c r="LB258" s="252"/>
      <c r="LC258" s="252"/>
      <c r="LD258" s="252"/>
      <c r="LE258" s="252"/>
      <c r="LF258" s="252"/>
      <c r="LG258" s="252"/>
      <c r="LH258" s="252"/>
      <c r="LI258" s="252"/>
      <c r="LJ258" s="252"/>
      <c r="LK258" s="252"/>
      <c r="LL258" s="252"/>
      <c r="LM258" s="252"/>
      <c r="LN258" s="252"/>
      <c r="LO258" s="252"/>
      <c r="LP258" s="252"/>
      <c r="LQ258" s="252"/>
      <c r="LR258" s="252"/>
      <c r="LS258" s="252"/>
      <c r="LT258" s="252"/>
      <c r="LU258" s="252"/>
      <c r="LV258" s="252"/>
      <c r="LW258" s="252"/>
      <c r="LX258" s="252"/>
      <c r="LY258" s="252"/>
      <c r="LZ258" s="252"/>
      <c r="MA258" s="252"/>
      <c r="MB258" s="252"/>
      <c r="MC258" s="252"/>
      <c r="MD258" s="252"/>
      <c r="ME258" s="252"/>
      <c r="MF258" s="252"/>
      <c r="MG258" s="252"/>
      <c r="MH258" s="252"/>
      <c r="MI258" s="252"/>
      <c r="MJ258" s="252"/>
      <c r="MK258" s="252"/>
      <c r="ML258" s="252"/>
      <c r="MM258" s="252"/>
      <c r="MN258" s="252"/>
    </row>
    <row r="259" spans="1:352" ht="15.75" x14ac:dyDescent="0.3">
      <c r="B259" s="159" t="s">
        <v>673</v>
      </c>
      <c r="C259" s="160" t="s">
        <v>674</v>
      </c>
      <c r="D259" s="160" t="s">
        <v>600</v>
      </c>
      <c r="E259" s="160" t="s">
        <v>252</v>
      </c>
      <c r="F259" s="160">
        <v>27294479428</v>
      </c>
      <c r="G259" s="160">
        <v>1</v>
      </c>
      <c r="H259" s="160" t="s">
        <v>675</v>
      </c>
      <c r="I259" s="160" t="s">
        <v>775</v>
      </c>
      <c r="J259" s="160" t="s">
        <v>25</v>
      </c>
      <c r="K259" s="160" t="s">
        <v>675</v>
      </c>
      <c r="L259" s="151" t="s">
        <v>464</v>
      </c>
      <c r="M259" s="151" t="s">
        <v>368</v>
      </c>
      <c r="N259" s="160" t="s">
        <v>367</v>
      </c>
      <c r="O259" s="160"/>
      <c r="P259" s="160" t="s">
        <v>367</v>
      </c>
      <c r="Q259" s="160"/>
      <c r="R259" s="160"/>
      <c r="S259" s="160"/>
      <c r="T259" s="160" t="s">
        <v>251</v>
      </c>
      <c r="U259" s="160"/>
      <c r="V259" s="152"/>
      <c r="W259" s="238" t="str">
        <f>IF(V259=Hoja1!$C$2,Hoja1!$D$2,IF('1-Base de Datos'!V259=Hoja1!$C$3,Hoja1!$D$3,IF('1-Base de Datos'!V259=Hoja1!$C$4,Hoja1!$D$4,IF('1-Base de Datos'!V259=Hoja1!$C$5,Hoja1!$D$5,IF('1-Base de Datos'!V259=Hoja1!$C$6,Hoja1!$D$6,IF(V259=Hoja1!$C$7,Hoja1!$D$7,IF('1-Base de Datos'!V259=Hoja1!$C$8,Hoja1!$D$8,IF('1-Base de Datos'!V259=Hoja1!$C$9,Hoja1!$D$9,IF('1-Base de Datos'!V259=Hoja1!$C$10,Hoja1!$D$10,IF('1-Base de Datos'!V259=Hoja1!$C$11,Hoja1!$D$11,IF('1-Base de Datos'!V259=Hoja1!$C$12,Hoja1!$D$12," ")))))))))))</f>
        <v xml:space="preserve"> </v>
      </c>
      <c r="X259" s="162"/>
      <c r="Y259" s="169"/>
      <c r="Z259" s="246"/>
      <c r="AA259" s="154"/>
      <c r="AB259" s="160" t="s">
        <v>246</v>
      </c>
      <c r="AC259" s="160" t="s">
        <v>360</v>
      </c>
      <c r="AD259" s="160" t="s">
        <v>360</v>
      </c>
      <c r="AE259" s="160" t="s">
        <v>245</v>
      </c>
      <c r="AF259" s="160" t="s">
        <v>360</v>
      </c>
      <c r="AG259" s="160" t="s">
        <v>360</v>
      </c>
      <c r="AH259" s="160" t="s">
        <v>245</v>
      </c>
      <c r="AI259" s="160">
        <v>154654637</v>
      </c>
      <c r="AJ259" s="164"/>
      <c r="AK259" s="165"/>
      <c r="AL259" s="183">
        <v>42900</v>
      </c>
      <c r="AM259" s="166"/>
      <c r="AN259" s="158"/>
    </row>
    <row r="260" spans="1:352" customFormat="1" ht="15.75" x14ac:dyDescent="0.3">
      <c r="A260" s="252"/>
      <c r="B260" s="27" t="s">
        <v>701</v>
      </c>
      <c r="C260" s="1" t="s">
        <v>702</v>
      </c>
      <c r="D260" s="1" t="s">
        <v>600</v>
      </c>
      <c r="E260" s="1" t="s">
        <v>252</v>
      </c>
      <c r="F260" s="1">
        <v>37223263</v>
      </c>
      <c r="G260" s="1"/>
      <c r="H260" s="1"/>
      <c r="I260" s="1"/>
      <c r="J260" s="1"/>
      <c r="K260" s="1"/>
      <c r="L260" s="14" t="s">
        <v>477</v>
      </c>
      <c r="M260" s="14"/>
      <c r="N260" s="1"/>
      <c r="O260" s="1"/>
      <c r="P260" s="1"/>
      <c r="Q260" s="1"/>
      <c r="R260" s="1"/>
      <c r="S260" s="1"/>
      <c r="T260" s="1" t="s">
        <v>243</v>
      </c>
      <c r="U260" s="160"/>
      <c r="V260" s="87"/>
      <c r="W260" s="238" t="str">
        <f>IF(V260=Hoja1!$C$2,Hoja1!$D$2,IF('1-Base de Datos'!V260=Hoja1!$C$3,Hoja1!$D$3,IF('1-Base de Datos'!V260=Hoja1!$C$4,Hoja1!$D$4,IF('1-Base de Datos'!V260=Hoja1!$C$5,Hoja1!$D$5,IF('1-Base de Datos'!V260=Hoja1!$C$6,Hoja1!$D$6,IF(V260=Hoja1!$C$7,Hoja1!$D$7,IF('1-Base de Datos'!V260=Hoja1!$C$8,Hoja1!$D$8,IF('1-Base de Datos'!V260=Hoja1!$C$9,Hoja1!$D$9,IF('1-Base de Datos'!V260=Hoja1!$C$10,Hoja1!$D$10,IF('1-Base de Datos'!V260=Hoja1!$C$11,Hoja1!$D$11,IF('1-Base de Datos'!V260=Hoja1!$C$12,Hoja1!$D$12," ")))))))))))</f>
        <v xml:space="preserve"> </v>
      </c>
      <c r="X260" s="115"/>
      <c r="Y260" s="87"/>
      <c r="Z260" s="246"/>
      <c r="AA260" s="154"/>
      <c r="AB260" s="1" t="s">
        <v>703</v>
      </c>
      <c r="AC260" s="1" t="s">
        <v>360</v>
      </c>
      <c r="AD260" s="1" t="s">
        <v>245</v>
      </c>
      <c r="AE260" s="1" t="s">
        <v>245</v>
      </c>
      <c r="AF260" s="1" t="s">
        <v>245</v>
      </c>
      <c r="AG260" s="1" t="s">
        <v>245</v>
      </c>
      <c r="AH260" s="1" t="s">
        <v>245</v>
      </c>
      <c r="AI260" s="1">
        <v>154637301</v>
      </c>
      <c r="AJ260" s="92"/>
      <c r="AK260" s="3">
        <v>42754</v>
      </c>
      <c r="AL260" s="41">
        <v>43013</v>
      </c>
      <c r="AM260" s="5"/>
      <c r="AN260" s="4" t="s">
        <v>704</v>
      </c>
      <c r="AO260" s="252"/>
      <c r="AP260" s="252"/>
      <c r="AQ260" s="252"/>
      <c r="AR260" s="252"/>
      <c r="AS260" s="252"/>
      <c r="AT260" s="252"/>
      <c r="AU260" s="252"/>
      <c r="AV260" s="252"/>
      <c r="AW260" s="252"/>
      <c r="AX260" s="252"/>
      <c r="AY260" s="252"/>
      <c r="AZ260" s="252"/>
      <c r="BA260" s="252"/>
      <c r="BB260" s="252"/>
      <c r="BC260" s="252"/>
      <c r="BD260" s="252"/>
      <c r="BE260" s="252"/>
      <c r="BF260" s="252"/>
      <c r="BG260" s="252"/>
      <c r="BH260" s="252"/>
      <c r="BI260" s="252"/>
      <c r="BJ260" s="252"/>
      <c r="BK260" s="252"/>
      <c r="BL260" s="252"/>
      <c r="BM260" s="252"/>
      <c r="BN260" s="252"/>
      <c r="BO260" s="252"/>
      <c r="BP260" s="252"/>
      <c r="BQ260" s="252"/>
      <c r="BR260" s="252"/>
      <c r="BS260" s="252"/>
      <c r="BT260" s="252"/>
      <c r="BU260" s="252"/>
      <c r="BV260" s="252"/>
      <c r="BW260" s="252"/>
      <c r="BX260" s="252"/>
      <c r="BY260" s="252"/>
      <c r="BZ260" s="252"/>
      <c r="CA260" s="252"/>
      <c r="CB260" s="252"/>
      <c r="CC260" s="252"/>
      <c r="CD260" s="252"/>
      <c r="CE260" s="252"/>
      <c r="CF260" s="252"/>
      <c r="CG260" s="252"/>
      <c r="CH260" s="252"/>
      <c r="CI260" s="252"/>
      <c r="CJ260" s="252"/>
      <c r="CK260" s="252"/>
      <c r="CL260" s="252"/>
      <c r="CM260" s="252"/>
      <c r="CN260" s="252"/>
      <c r="CO260" s="252"/>
      <c r="CP260" s="252"/>
      <c r="CQ260" s="252"/>
      <c r="CR260" s="252"/>
      <c r="CS260" s="252"/>
      <c r="CT260" s="252"/>
      <c r="CU260" s="252"/>
      <c r="CV260" s="252"/>
      <c r="CW260" s="252"/>
      <c r="CX260" s="252"/>
      <c r="CY260" s="252"/>
      <c r="CZ260" s="252"/>
      <c r="DA260" s="252"/>
      <c r="DB260" s="252"/>
      <c r="DC260" s="252"/>
      <c r="DD260" s="252"/>
      <c r="DE260" s="252"/>
      <c r="DF260" s="252"/>
      <c r="DG260" s="252"/>
      <c r="DH260" s="252"/>
      <c r="DI260" s="252"/>
      <c r="DJ260" s="252"/>
      <c r="DK260" s="252"/>
      <c r="DL260" s="252"/>
      <c r="DM260" s="252"/>
      <c r="DN260" s="252"/>
      <c r="DO260" s="252"/>
      <c r="DP260" s="252"/>
      <c r="DQ260" s="252"/>
      <c r="DR260" s="252"/>
      <c r="DS260" s="252"/>
      <c r="DT260" s="252"/>
      <c r="DU260" s="252"/>
      <c r="DV260" s="252"/>
      <c r="DW260" s="252"/>
      <c r="DX260" s="252"/>
      <c r="DY260" s="252"/>
      <c r="DZ260" s="252"/>
      <c r="EA260" s="252"/>
      <c r="EB260" s="252"/>
      <c r="EC260" s="252"/>
      <c r="ED260" s="252"/>
      <c r="EE260" s="252"/>
      <c r="EF260" s="252"/>
      <c r="EG260" s="252"/>
      <c r="EH260" s="252"/>
      <c r="EI260" s="252"/>
      <c r="EJ260" s="252"/>
      <c r="EK260" s="252"/>
      <c r="EL260" s="252"/>
      <c r="EM260" s="252"/>
      <c r="EN260" s="252"/>
      <c r="EO260" s="252"/>
      <c r="EP260" s="252"/>
      <c r="EQ260" s="252"/>
      <c r="ER260" s="252"/>
      <c r="ES260" s="252"/>
      <c r="ET260" s="252"/>
      <c r="EU260" s="252"/>
      <c r="EV260" s="252"/>
      <c r="EW260" s="252"/>
      <c r="EX260" s="252"/>
      <c r="EY260" s="252"/>
      <c r="EZ260" s="252"/>
      <c r="FA260" s="252"/>
      <c r="FB260" s="252"/>
      <c r="FC260" s="252"/>
      <c r="FD260" s="252"/>
      <c r="FE260" s="252"/>
      <c r="FF260" s="252"/>
      <c r="FG260" s="252"/>
      <c r="FH260" s="252"/>
      <c r="FI260" s="252"/>
      <c r="FJ260" s="252"/>
      <c r="FK260" s="252"/>
      <c r="FL260" s="252"/>
      <c r="FM260" s="252"/>
      <c r="FN260" s="252"/>
      <c r="FO260" s="252"/>
      <c r="FP260" s="252"/>
      <c r="FQ260" s="252"/>
      <c r="FR260" s="252"/>
      <c r="FS260" s="252"/>
      <c r="FT260" s="252"/>
      <c r="FU260" s="252"/>
      <c r="FV260" s="252"/>
      <c r="FW260" s="252"/>
      <c r="FX260" s="252"/>
      <c r="FY260" s="252"/>
      <c r="FZ260" s="252"/>
      <c r="GA260" s="252"/>
      <c r="GB260" s="252"/>
      <c r="GC260" s="252"/>
      <c r="GD260" s="252"/>
      <c r="GE260" s="252"/>
      <c r="GF260" s="252"/>
      <c r="GG260" s="252"/>
      <c r="GH260" s="252"/>
      <c r="GI260" s="252"/>
      <c r="GJ260" s="252"/>
      <c r="GK260" s="252"/>
      <c r="GL260" s="252"/>
      <c r="GM260" s="252"/>
      <c r="GN260" s="252"/>
      <c r="GO260" s="252"/>
      <c r="GP260" s="252"/>
      <c r="GQ260" s="252"/>
      <c r="GR260" s="252"/>
      <c r="GS260" s="252"/>
      <c r="GT260" s="252"/>
      <c r="GU260" s="252"/>
      <c r="GV260" s="252"/>
      <c r="GW260" s="252"/>
      <c r="GX260" s="252"/>
      <c r="GY260" s="252"/>
      <c r="GZ260" s="252"/>
      <c r="HA260" s="252"/>
      <c r="HB260" s="252"/>
      <c r="HC260" s="252"/>
      <c r="HD260" s="252"/>
      <c r="HE260" s="252"/>
      <c r="HF260" s="252"/>
      <c r="HG260" s="252"/>
      <c r="HH260" s="252"/>
      <c r="HI260" s="252"/>
      <c r="HJ260" s="252"/>
      <c r="HK260" s="252"/>
      <c r="HL260" s="252"/>
      <c r="HM260" s="252"/>
      <c r="HN260" s="252"/>
      <c r="HO260" s="252"/>
      <c r="HP260" s="252"/>
      <c r="HQ260" s="252"/>
      <c r="HR260" s="252"/>
      <c r="HS260" s="252"/>
      <c r="HT260" s="252"/>
      <c r="HU260" s="252"/>
      <c r="HV260" s="252"/>
      <c r="HW260" s="252"/>
      <c r="HX260" s="252"/>
      <c r="HY260" s="252"/>
      <c r="HZ260" s="252"/>
      <c r="IA260" s="252"/>
      <c r="IB260" s="252"/>
      <c r="IC260" s="252"/>
      <c r="ID260" s="252"/>
      <c r="IE260" s="252"/>
      <c r="IF260" s="252"/>
      <c r="IG260" s="252"/>
      <c r="IH260" s="252"/>
      <c r="II260" s="252"/>
      <c r="IJ260" s="252"/>
      <c r="IK260" s="252"/>
      <c r="IL260" s="252"/>
      <c r="IM260" s="252"/>
      <c r="IN260" s="252"/>
      <c r="IO260" s="252"/>
      <c r="IP260" s="252"/>
      <c r="IQ260" s="252"/>
      <c r="IR260" s="252"/>
      <c r="IS260" s="252"/>
      <c r="IT260" s="252"/>
      <c r="IU260" s="252"/>
      <c r="IV260" s="252"/>
      <c r="IW260" s="252"/>
      <c r="IX260" s="252"/>
      <c r="IY260" s="252"/>
      <c r="IZ260" s="252"/>
      <c r="JA260" s="252"/>
      <c r="JB260" s="252"/>
      <c r="JC260" s="252"/>
      <c r="JD260" s="252"/>
      <c r="JE260" s="252"/>
      <c r="JF260" s="252"/>
      <c r="JG260" s="252"/>
      <c r="JH260" s="252"/>
      <c r="JI260" s="252"/>
      <c r="JJ260" s="252"/>
      <c r="JK260" s="252"/>
      <c r="JL260" s="252"/>
      <c r="JM260" s="252"/>
      <c r="JN260" s="252"/>
      <c r="JO260" s="252"/>
      <c r="JP260" s="252"/>
      <c r="JQ260" s="252"/>
      <c r="JR260" s="252"/>
      <c r="JS260" s="252"/>
      <c r="JT260" s="252"/>
      <c r="JU260" s="252"/>
      <c r="JV260" s="252"/>
      <c r="JW260" s="252"/>
      <c r="JX260" s="252"/>
      <c r="JY260" s="252"/>
      <c r="JZ260" s="252"/>
      <c r="KA260" s="252"/>
      <c r="KB260" s="252"/>
      <c r="KC260" s="252"/>
      <c r="KD260" s="252"/>
      <c r="KE260" s="252"/>
      <c r="KF260" s="252"/>
      <c r="KG260" s="252"/>
      <c r="KH260" s="252"/>
      <c r="KI260" s="252"/>
      <c r="KJ260" s="252"/>
      <c r="KK260" s="252"/>
      <c r="KL260" s="252"/>
      <c r="KM260" s="252"/>
      <c r="KN260" s="252"/>
      <c r="KO260" s="252"/>
      <c r="KP260" s="252"/>
      <c r="KQ260" s="252"/>
      <c r="KR260" s="252"/>
      <c r="KS260" s="252"/>
      <c r="KT260" s="252"/>
      <c r="KU260" s="252"/>
      <c r="KV260" s="252"/>
      <c r="KW260" s="252"/>
      <c r="KX260" s="252"/>
      <c r="KY260" s="252"/>
      <c r="KZ260" s="252"/>
      <c r="LA260" s="252"/>
      <c r="LB260" s="252"/>
      <c r="LC260" s="252"/>
      <c r="LD260" s="252"/>
      <c r="LE260" s="252"/>
      <c r="LF260" s="252"/>
      <c r="LG260" s="252"/>
      <c r="LH260" s="252"/>
      <c r="LI260" s="252"/>
      <c r="LJ260" s="252"/>
      <c r="LK260" s="252"/>
      <c r="LL260" s="252"/>
      <c r="LM260" s="252"/>
      <c r="LN260" s="252"/>
      <c r="LO260" s="252"/>
      <c r="LP260" s="252"/>
      <c r="LQ260" s="252"/>
      <c r="LR260" s="252"/>
      <c r="LS260" s="252"/>
      <c r="LT260" s="252"/>
      <c r="LU260" s="252"/>
      <c r="LV260" s="252"/>
      <c r="LW260" s="252"/>
      <c r="LX260" s="252"/>
      <c r="LY260" s="252"/>
      <c r="LZ260" s="252"/>
      <c r="MA260" s="252"/>
      <c r="MB260" s="252"/>
      <c r="MC260" s="252"/>
      <c r="MD260" s="252"/>
      <c r="ME260" s="252"/>
      <c r="MF260" s="252"/>
      <c r="MG260" s="252"/>
      <c r="MH260" s="252"/>
      <c r="MI260" s="252"/>
      <c r="MJ260" s="252"/>
      <c r="MK260" s="252"/>
      <c r="ML260" s="252"/>
      <c r="MM260" s="252"/>
      <c r="MN260" s="252"/>
    </row>
    <row r="261" spans="1:352" ht="15.75" x14ac:dyDescent="0.3">
      <c r="B261" s="159" t="s">
        <v>712</v>
      </c>
      <c r="C261" s="160" t="s">
        <v>713</v>
      </c>
      <c r="D261" s="160" t="s">
        <v>599</v>
      </c>
      <c r="E261" s="160" t="s">
        <v>252</v>
      </c>
      <c r="F261" s="160">
        <v>20253232448</v>
      </c>
      <c r="G261" s="160">
        <v>1</v>
      </c>
      <c r="H261" s="160"/>
      <c r="I261" s="160"/>
      <c r="J261" s="160"/>
      <c r="K261" s="160" t="s">
        <v>1045</v>
      </c>
      <c r="L261" s="151" t="s">
        <v>242</v>
      </c>
      <c r="M261" s="151" t="s">
        <v>484</v>
      </c>
      <c r="N261" s="160" t="s">
        <v>367</v>
      </c>
      <c r="O261" s="160"/>
      <c r="P261" s="160"/>
      <c r="Q261" s="160"/>
      <c r="R261" s="160"/>
      <c r="S261" s="160"/>
      <c r="T261" s="160" t="s">
        <v>243</v>
      </c>
      <c r="U261" s="160" t="s">
        <v>1056</v>
      </c>
      <c r="V261" s="152" t="s">
        <v>65</v>
      </c>
      <c r="W261" s="238">
        <f>IF(V261=Hoja1!$C$2,Hoja1!$D$2,IF('1-Base de Datos'!V261=Hoja1!$C$3,Hoja1!$D$3,IF('1-Base de Datos'!V261=Hoja1!$C$4,Hoja1!$D$4,IF('1-Base de Datos'!V261=Hoja1!$C$5,Hoja1!$D$5,IF('1-Base de Datos'!V261=Hoja1!$C$6,Hoja1!$D$6,IF(V261=Hoja1!$C$7,Hoja1!$D$7,IF('1-Base de Datos'!V261=Hoja1!$C$8,Hoja1!$D$8,IF('1-Base de Datos'!V261=Hoja1!$C$9,Hoja1!$D$9,IF('1-Base de Datos'!V261=Hoja1!$C$10,Hoja1!$D$10,IF('1-Base de Datos'!V261=Hoja1!$C$11,Hoja1!$D$11,IF('1-Base de Datos'!V261=Hoja1!$C$12,Hoja1!$D$12," ")))))))))))</f>
        <v>417478.51</v>
      </c>
      <c r="X261" s="162">
        <v>318000</v>
      </c>
      <c r="Y261" s="161" t="s">
        <v>360</v>
      </c>
      <c r="Z261" s="246" t="s">
        <v>65</v>
      </c>
      <c r="AA261" s="154" t="s">
        <v>65</v>
      </c>
      <c r="AB261" s="160" t="s">
        <v>244</v>
      </c>
      <c r="AC261" s="160" t="s">
        <v>245</v>
      </c>
      <c r="AD261" s="160" t="s">
        <v>245</v>
      </c>
      <c r="AE261" s="160" t="s">
        <v>245</v>
      </c>
      <c r="AF261" s="160" t="s">
        <v>245</v>
      </c>
      <c r="AG261" s="160" t="s">
        <v>245</v>
      </c>
      <c r="AH261" s="160" t="s">
        <v>245</v>
      </c>
      <c r="AI261" s="160">
        <v>155306677</v>
      </c>
      <c r="AJ261" s="167" t="s">
        <v>711</v>
      </c>
      <c r="AK261" s="165"/>
      <c r="AL261" s="183"/>
      <c r="AM261" s="166"/>
      <c r="AN261" s="158"/>
    </row>
    <row r="262" spans="1:352" customFormat="1" ht="15.75" x14ac:dyDescent="0.3">
      <c r="A262" s="252"/>
      <c r="B262" s="27" t="s">
        <v>792</v>
      </c>
      <c r="C262" s="1" t="s">
        <v>791</v>
      </c>
      <c r="D262" s="1" t="s">
        <v>599</v>
      </c>
      <c r="E262" s="1" t="s">
        <v>252</v>
      </c>
      <c r="F262" s="1">
        <v>20357063303</v>
      </c>
      <c r="G262" s="1">
        <v>1</v>
      </c>
      <c r="H262" s="1"/>
      <c r="I262" s="1"/>
      <c r="J262" s="1"/>
      <c r="K262" s="1" t="s">
        <v>902</v>
      </c>
      <c r="L262" s="14" t="s">
        <v>1017</v>
      </c>
      <c r="M262" s="14"/>
      <c r="N262" s="1"/>
      <c r="O262" s="1"/>
      <c r="P262" s="1"/>
      <c r="Q262" s="1"/>
      <c r="R262" s="1"/>
      <c r="S262" s="1"/>
      <c r="T262" s="1" t="s">
        <v>243</v>
      </c>
      <c r="U262" s="160"/>
      <c r="V262" s="87" t="s">
        <v>631</v>
      </c>
      <c r="W262" s="238">
        <f>IF(V262=Hoja1!$C$2,Hoja1!$D$2,IF('1-Base de Datos'!V262=Hoja1!$C$3,Hoja1!$D$3,IF('1-Base de Datos'!V262=Hoja1!$C$4,Hoja1!$D$4,IF('1-Base de Datos'!V262=Hoja1!$C$5,Hoja1!$D$5,IF('1-Base de Datos'!V262=Hoja1!$C$6,Hoja1!$D$6,IF(V262=Hoja1!$C$7,Hoja1!$D$7,IF('1-Base de Datos'!V262=Hoja1!$C$8,Hoja1!$D$8,IF('1-Base de Datos'!V262=Hoja1!$C$9,Hoja1!$D$9,IF('1-Base de Datos'!V262=Hoja1!$C$10,Hoja1!$D$10,IF('1-Base de Datos'!V262=Hoja1!$C$11,Hoja1!$D$11,IF('1-Base de Datos'!V262=Hoja1!$C$12,Hoja1!$D$12," ")))))))))))</f>
        <v>208739.25</v>
      </c>
      <c r="X262" s="115">
        <v>0</v>
      </c>
      <c r="Y262" s="87"/>
      <c r="Z262" s="246"/>
      <c r="AA262" s="154" t="s">
        <v>631</v>
      </c>
      <c r="AB262" s="1" t="s">
        <v>246</v>
      </c>
      <c r="AC262" s="1" t="s">
        <v>247</v>
      </c>
      <c r="AD262" s="1" t="s">
        <v>245</v>
      </c>
      <c r="AE262" s="1" t="s">
        <v>245</v>
      </c>
      <c r="AF262" s="1" t="s">
        <v>245</v>
      </c>
      <c r="AG262" s="1" t="s">
        <v>245</v>
      </c>
      <c r="AH262" s="1" t="s">
        <v>245</v>
      </c>
      <c r="AI262" s="1"/>
      <c r="AJ262" s="91"/>
      <c r="AK262" s="3"/>
      <c r="AL262" s="41">
        <v>43221</v>
      </c>
      <c r="AM262" s="5"/>
      <c r="AN262" s="4"/>
      <c r="AO262" s="252"/>
      <c r="AP262" s="252"/>
      <c r="AQ262" s="252"/>
      <c r="AR262" s="252"/>
      <c r="AS262" s="252"/>
      <c r="AT262" s="252"/>
      <c r="AU262" s="252"/>
      <c r="AV262" s="252"/>
      <c r="AW262" s="252"/>
      <c r="AX262" s="252"/>
      <c r="AY262" s="252"/>
      <c r="AZ262" s="252"/>
      <c r="BA262" s="252"/>
      <c r="BB262" s="252"/>
      <c r="BC262" s="252"/>
      <c r="BD262" s="252"/>
      <c r="BE262" s="252"/>
      <c r="BF262" s="252"/>
      <c r="BG262" s="252"/>
      <c r="BH262" s="252"/>
      <c r="BI262" s="252"/>
      <c r="BJ262" s="252"/>
      <c r="BK262" s="252"/>
      <c r="BL262" s="252"/>
      <c r="BM262" s="252"/>
      <c r="BN262" s="252"/>
      <c r="BO262" s="252"/>
      <c r="BP262" s="252"/>
      <c r="BQ262" s="252"/>
      <c r="BR262" s="252"/>
      <c r="BS262" s="252"/>
      <c r="BT262" s="252"/>
      <c r="BU262" s="252"/>
      <c r="BV262" s="252"/>
      <c r="BW262" s="252"/>
      <c r="BX262" s="252"/>
      <c r="BY262" s="252"/>
      <c r="BZ262" s="252"/>
      <c r="CA262" s="252"/>
      <c r="CB262" s="252"/>
      <c r="CC262" s="252"/>
      <c r="CD262" s="252"/>
      <c r="CE262" s="252"/>
      <c r="CF262" s="252"/>
      <c r="CG262" s="252"/>
      <c r="CH262" s="252"/>
      <c r="CI262" s="252"/>
      <c r="CJ262" s="252"/>
      <c r="CK262" s="252"/>
      <c r="CL262" s="252"/>
      <c r="CM262" s="252"/>
      <c r="CN262" s="252"/>
      <c r="CO262" s="252"/>
      <c r="CP262" s="252"/>
      <c r="CQ262" s="252"/>
      <c r="CR262" s="252"/>
      <c r="CS262" s="252"/>
      <c r="CT262" s="252"/>
      <c r="CU262" s="252"/>
      <c r="CV262" s="252"/>
      <c r="CW262" s="252"/>
      <c r="CX262" s="252"/>
      <c r="CY262" s="252"/>
      <c r="CZ262" s="252"/>
      <c r="DA262" s="252"/>
      <c r="DB262" s="252"/>
      <c r="DC262" s="252"/>
      <c r="DD262" s="252"/>
      <c r="DE262" s="252"/>
      <c r="DF262" s="252"/>
      <c r="DG262" s="252"/>
      <c r="DH262" s="252"/>
      <c r="DI262" s="252"/>
      <c r="DJ262" s="252"/>
      <c r="DK262" s="252"/>
      <c r="DL262" s="252"/>
      <c r="DM262" s="252"/>
      <c r="DN262" s="252"/>
      <c r="DO262" s="252"/>
      <c r="DP262" s="252"/>
      <c r="DQ262" s="252"/>
      <c r="DR262" s="252"/>
      <c r="DS262" s="252"/>
      <c r="DT262" s="252"/>
      <c r="DU262" s="252"/>
      <c r="DV262" s="252"/>
      <c r="DW262" s="252"/>
      <c r="DX262" s="252"/>
      <c r="DY262" s="252"/>
      <c r="DZ262" s="252"/>
      <c r="EA262" s="252"/>
      <c r="EB262" s="252"/>
      <c r="EC262" s="252"/>
      <c r="ED262" s="252"/>
      <c r="EE262" s="252"/>
      <c r="EF262" s="252"/>
      <c r="EG262" s="252"/>
      <c r="EH262" s="252"/>
      <c r="EI262" s="252"/>
      <c r="EJ262" s="252"/>
      <c r="EK262" s="252"/>
      <c r="EL262" s="252"/>
      <c r="EM262" s="252"/>
      <c r="EN262" s="252"/>
      <c r="EO262" s="252"/>
      <c r="EP262" s="252"/>
      <c r="EQ262" s="252"/>
      <c r="ER262" s="252"/>
      <c r="ES262" s="252"/>
      <c r="ET262" s="252"/>
      <c r="EU262" s="252"/>
      <c r="EV262" s="252"/>
      <c r="EW262" s="252"/>
      <c r="EX262" s="252"/>
      <c r="EY262" s="252"/>
      <c r="EZ262" s="252"/>
      <c r="FA262" s="252"/>
      <c r="FB262" s="252"/>
      <c r="FC262" s="252"/>
      <c r="FD262" s="252"/>
      <c r="FE262" s="252"/>
      <c r="FF262" s="252"/>
      <c r="FG262" s="252"/>
      <c r="FH262" s="252"/>
      <c r="FI262" s="252"/>
      <c r="FJ262" s="252"/>
      <c r="FK262" s="252"/>
      <c r="FL262" s="252"/>
      <c r="FM262" s="252"/>
      <c r="FN262" s="252"/>
      <c r="FO262" s="252"/>
      <c r="FP262" s="252"/>
      <c r="FQ262" s="252"/>
      <c r="FR262" s="252"/>
      <c r="FS262" s="252"/>
      <c r="FT262" s="252"/>
      <c r="FU262" s="252"/>
      <c r="FV262" s="252"/>
      <c r="FW262" s="252"/>
      <c r="FX262" s="252"/>
      <c r="FY262" s="252"/>
      <c r="FZ262" s="252"/>
      <c r="GA262" s="252"/>
      <c r="GB262" s="252"/>
      <c r="GC262" s="252"/>
      <c r="GD262" s="252"/>
      <c r="GE262" s="252"/>
      <c r="GF262" s="252"/>
      <c r="GG262" s="252"/>
      <c r="GH262" s="252"/>
      <c r="GI262" s="252"/>
      <c r="GJ262" s="252"/>
      <c r="GK262" s="252"/>
      <c r="GL262" s="252"/>
      <c r="GM262" s="252"/>
      <c r="GN262" s="252"/>
      <c r="GO262" s="252"/>
      <c r="GP262" s="252"/>
      <c r="GQ262" s="252"/>
      <c r="GR262" s="252"/>
      <c r="GS262" s="252"/>
      <c r="GT262" s="252"/>
      <c r="GU262" s="252"/>
      <c r="GV262" s="252"/>
      <c r="GW262" s="252"/>
      <c r="GX262" s="252"/>
      <c r="GY262" s="252"/>
      <c r="GZ262" s="252"/>
      <c r="HA262" s="252"/>
      <c r="HB262" s="252"/>
      <c r="HC262" s="252"/>
      <c r="HD262" s="252"/>
      <c r="HE262" s="252"/>
      <c r="HF262" s="252"/>
      <c r="HG262" s="252"/>
      <c r="HH262" s="252"/>
      <c r="HI262" s="252"/>
      <c r="HJ262" s="252"/>
      <c r="HK262" s="252"/>
      <c r="HL262" s="252"/>
      <c r="HM262" s="252"/>
      <c r="HN262" s="252"/>
      <c r="HO262" s="252"/>
      <c r="HP262" s="252"/>
      <c r="HQ262" s="252"/>
      <c r="HR262" s="252"/>
      <c r="HS262" s="252"/>
      <c r="HT262" s="252"/>
      <c r="HU262" s="252"/>
      <c r="HV262" s="252"/>
      <c r="HW262" s="252"/>
      <c r="HX262" s="252"/>
      <c r="HY262" s="252"/>
      <c r="HZ262" s="252"/>
      <c r="IA262" s="252"/>
      <c r="IB262" s="252"/>
      <c r="IC262" s="252"/>
      <c r="ID262" s="252"/>
      <c r="IE262" s="252"/>
      <c r="IF262" s="252"/>
      <c r="IG262" s="252"/>
      <c r="IH262" s="252"/>
      <c r="II262" s="252"/>
      <c r="IJ262" s="252"/>
      <c r="IK262" s="252"/>
      <c r="IL262" s="252"/>
      <c r="IM262" s="252"/>
      <c r="IN262" s="252"/>
      <c r="IO262" s="252"/>
      <c r="IP262" s="252"/>
      <c r="IQ262" s="252"/>
      <c r="IR262" s="252"/>
      <c r="IS262" s="252"/>
      <c r="IT262" s="252"/>
      <c r="IU262" s="252"/>
      <c r="IV262" s="252"/>
      <c r="IW262" s="252"/>
      <c r="IX262" s="252"/>
      <c r="IY262" s="252"/>
      <c r="IZ262" s="252"/>
      <c r="JA262" s="252"/>
      <c r="JB262" s="252"/>
      <c r="JC262" s="252"/>
      <c r="JD262" s="252"/>
      <c r="JE262" s="252"/>
      <c r="JF262" s="252"/>
      <c r="JG262" s="252"/>
      <c r="JH262" s="252"/>
      <c r="JI262" s="252"/>
      <c r="JJ262" s="252"/>
      <c r="JK262" s="252"/>
      <c r="JL262" s="252"/>
      <c r="JM262" s="252"/>
      <c r="JN262" s="252"/>
      <c r="JO262" s="252"/>
      <c r="JP262" s="252"/>
      <c r="JQ262" s="252"/>
      <c r="JR262" s="252"/>
      <c r="JS262" s="252"/>
      <c r="JT262" s="252"/>
      <c r="JU262" s="252"/>
      <c r="JV262" s="252"/>
      <c r="JW262" s="252"/>
      <c r="JX262" s="252"/>
      <c r="JY262" s="252"/>
      <c r="JZ262" s="252"/>
      <c r="KA262" s="252"/>
      <c r="KB262" s="252"/>
      <c r="KC262" s="252"/>
      <c r="KD262" s="252"/>
      <c r="KE262" s="252"/>
      <c r="KF262" s="252"/>
      <c r="KG262" s="252"/>
      <c r="KH262" s="252"/>
      <c r="KI262" s="252"/>
      <c r="KJ262" s="252"/>
      <c r="KK262" s="252"/>
      <c r="KL262" s="252"/>
      <c r="KM262" s="252"/>
      <c r="KN262" s="252"/>
      <c r="KO262" s="252"/>
      <c r="KP262" s="252"/>
      <c r="KQ262" s="252"/>
      <c r="KR262" s="252"/>
      <c r="KS262" s="252"/>
      <c r="KT262" s="252"/>
      <c r="KU262" s="252"/>
      <c r="KV262" s="252"/>
      <c r="KW262" s="252"/>
      <c r="KX262" s="252"/>
      <c r="KY262" s="252"/>
      <c r="KZ262" s="252"/>
      <c r="LA262" s="252"/>
      <c r="LB262" s="252"/>
      <c r="LC262" s="252"/>
      <c r="LD262" s="252"/>
      <c r="LE262" s="252"/>
      <c r="LF262" s="252"/>
      <c r="LG262" s="252"/>
      <c r="LH262" s="252"/>
      <c r="LI262" s="252"/>
      <c r="LJ262" s="252"/>
      <c r="LK262" s="252"/>
      <c r="LL262" s="252"/>
      <c r="LM262" s="252"/>
      <c r="LN262" s="252"/>
      <c r="LO262" s="252"/>
      <c r="LP262" s="252"/>
      <c r="LQ262" s="252"/>
      <c r="LR262" s="252"/>
      <c r="LS262" s="252"/>
      <c r="LT262" s="252"/>
      <c r="LU262" s="252"/>
      <c r="LV262" s="252"/>
      <c r="LW262" s="252"/>
      <c r="LX262" s="252"/>
      <c r="LY262" s="252"/>
      <c r="LZ262" s="252"/>
      <c r="MA262" s="252"/>
      <c r="MB262" s="252"/>
      <c r="MC262" s="252"/>
      <c r="MD262" s="252"/>
      <c r="ME262" s="252"/>
      <c r="MF262" s="252"/>
      <c r="MG262" s="252"/>
      <c r="MH262" s="252"/>
      <c r="MI262" s="252"/>
      <c r="MJ262" s="252"/>
      <c r="MK262" s="252"/>
      <c r="ML262" s="252"/>
      <c r="MM262" s="252"/>
      <c r="MN262" s="252"/>
    </row>
    <row r="263" spans="1:352" ht="15.75" x14ac:dyDescent="0.3">
      <c r="B263" s="159" t="s">
        <v>891</v>
      </c>
      <c r="C263" s="160" t="s">
        <v>893</v>
      </c>
      <c r="D263" s="160" t="s">
        <v>600</v>
      </c>
      <c r="E263" s="160" t="s">
        <v>252</v>
      </c>
      <c r="F263" s="160">
        <v>23427315029</v>
      </c>
      <c r="G263" s="160">
        <v>1</v>
      </c>
      <c r="H263" s="160" t="s">
        <v>123</v>
      </c>
      <c r="I263" s="160"/>
      <c r="J263" s="160"/>
      <c r="K263" s="160" t="s">
        <v>902</v>
      </c>
      <c r="L263" s="151" t="s">
        <v>1016</v>
      </c>
      <c r="M263" s="151"/>
      <c r="N263" s="160"/>
      <c r="O263" s="160"/>
      <c r="P263" s="160"/>
      <c r="Q263" s="160"/>
      <c r="R263" s="160"/>
      <c r="S263" s="160"/>
      <c r="T263" s="160" t="s">
        <v>243</v>
      </c>
      <c r="U263" s="160" t="s">
        <v>1056</v>
      </c>
      <c r="V263" s="152" t="s">
        <v>631</v>
      </c>
      <c r="W263" s="238">
        <f>IF(V263=Hoja1!$C$2,Hoja1!$D$2,IF('1-Base de Datos'!V263=Hoja1!$C$3,Hoja1!$D$3,IF('1-Base de Datos'!V263=Hoja1!$C$4,Hoja1!$D$4,IF('1-Base de Datos'!V263=Hoja1!$C$5,Hoja1!$D$5,IF('1-Base de Datos'!V263=Hoja1!$C$6,Hoja1!$D$6,IF(V263=Hoja1!$C$7,Hoja1!$D$7,IF('1-Base de Datos'!V263=Hoja1!$C$8,Hoja1!$D$8,IF('1-Base de Datos'!V263=Hoja1!$C$9,Hoja1!$D$9,IF('1-Base de Datos'!V263=Hoja1!$C$10,Hoja1!$D$10,IF('1-Base de Datos'!V263=Hoja1!$C$11,Hoja1!$D$11,IF('1-Base de Datos'!V263=Hoja1!$C$12,Hoja1!$D$12," ")))))))))))</f>
        <v>208739.25</v>
      </c>
      <c r="X263" s="162"/>
      <c r="Y263" s="161"/>
      <c r="Z263" s="246"/>
      <c r="AA263" s="154"/>
      <c r="AB263" s="160" t="s">
        <v>1021</v>
      </c>
      <c r="AC263" s="160" t="s">
        <v>247</v>
      </c>
      <c r="AD263" s="160" t="s">
        <v>245</v>
      </c>
      <c r="AE263" s="160" t="s">
        <v>245</v>
      </c>
      <c r="AF263" s="160" t="s">
        <v>245</v>
      </c>
      <c r="AG263" s="160" t="s">
        <v>245</v>
      </c>
      <c r="AH263" s="160" t="s">
        <v>245</v>
      </c>
      <c r="AI263" s="160">
        <v>155061381</v>
      </c>
      <c r="AJ263" s="167" t="s">
        <v>892</v>
      </c>
      <c r="AK263" s="165">
        <v>36688</v>
      </c>
      <c r="AL263" s="183">
        <v>43466</v>
      </c>
      <c r="AM263" s="166"/>
      <c r="AN263" s="158"/>
    </row>
    <row r="264" spans="1:352" ht="15.75" x14ac:dyDescent="0.3">
      <c r="B264" s="159" t="s">
        <v>944</v>
      </c>
      <c r="C264" s="160" t="s">
        <v>945</v>
      </c>
      <c r="D264" s="160" t="s">
        <v>599</v>
      </c>
      <c r="E264" s="160" t="s">
        <v>252</v>
      </c>
      <c r="F264" s="160">
        <v>20185889859</v>
      </c>
      <c r="G264" s="160">
        <v>1</v>
      </c>
      <c r="H264" s="160"/>
      <c r="I264" s="160"/>
      <c r="J264" s="160"/>
      <c r="K264" s="160" t="s">
        <v>1039</v>
      </c>
      <c r="L264" s="151" t="s">
        <v>242</v>
      </c>
      <c r="M264" s="151"/>
      <c r="N264" s="160" t="s">
        <v>367</v>
      </c>
      <c r="O264" s="160"/>
      <c r="P264" s="160" t="s">
        <v>357</v>
      </c>
      <c r="Q264" s="160"/>
      <c r="R264" s="160"/>
      <c r="S264" s="160"/>
      <c r="T264" s="160" t="s">
        <v>251</v>
      </c>
      <c r="U264" s="160"/>
      <c r="V264" s="152"/>
      <c r="W264" s="238" t="str">
        <f>IF(V264=Hoja1!$C$2,Hoja1!$D$2,IF('1-Base de Datos'!V264=Hoja1!$C$3,Hoja1!$D$3,IF('1-Base de Datos'!V264=Hoja1!$C$4,Hoja1!$D$4,IF('1-Base de Datos'!V264=Hoja1!$C$5,Hoja1!$D$5,IF('1-Base de Datos'!V264=Hoja1!$C$6,Hoja1!$D$6,IF(V264=Hoja1!$C$7,Hoja1!$D$7,IF('1-Base de Datos'!V264=Hoja1!$C$8,Hoja1!$D$8,IF('1-Base de Datos'!V264=Hoja1!$C$9,Hoja1!$D$9,IF('1-Base de Datos'!V264=Hoja1!$C$10,Hoja1!$D$10,IF('1-Base de Datos'!V264=Hoja1!$C$11,Hoja1!$D$11,IF('1-Base de Datos'!V264=Hoja1!$C$12,Hoja1!$D$12," ")))))))))))</f>
        <v xml:space="preserve"> </v>
      </c>
      <c r="X264" s="162"/>
      <c r="Y264" s="161"/>
      <c r="Z264" s="246"/>
      <c r="AA264" s="154"/>
      <c r="AB264" s="160" t="s">
        <v>958</v>
      </c>
      <c r="AC264" s="169" t="s">
        <v>245</v>
      </c>
      <c r="AD264" s="160" t="s">
        <v>245</v>
      </c>
      <c r="AE264" s="160" t="s">
        <v>245</v>
      </c>
      <c r="AF264" s="160" t="s">
        <v>245</v>
      </c>
      <c r="AG264" s="160" t="s">
        <v>360</v>
      </c>
      <c r="AH264" s="160" t="s">
        <v>245</v>
      </c>
      <c r="AI264" s="160">
        <v>154059062</v>
      </c>
      <c r="AJ264" s="167"/>
      <c r="AK264" s="165"/>
      <c r="AL264" s="183">
        <v>43617</v>
      </c>
      <c r="AM264" s="166"/>
      <c r="AN264" s="158"/>
    </row>
    <row r="265" spans="1:352" customFormat="1" ht="15.75" x14ac:dyDescent="0.3">
      <c r="A265" s="252"/>
      <c r="B265" s="27" t="s">
        <v>955</v>
      </c>
      <c r="C265" s="1" t="s">
        <v>956</v>
      </c>
      <c r="D265" s="1" t="s">
        <v>600</v>
      </c>
      <c r="E265" s="1" t="s">
        <v>252</v>
      </c>
      <c r="F265" s="1">
        <v>20136686349</v>
      </c>
      <c r="G265" s="1">
        <v>1</v>
      </c>
      <c r="H265" s="1"/>
      <c r="I265" s="1"/>
      <c r="J265" s="1"/>
      <c r="K265" s="1" t="s">
        <v>970</v>
      </c>
      <c r="L265" s="14" t="s">
        <v>242</v>
      </c>
      <c r="M265" s="14"/>
      <c r="N265" s="1" t="s">
        <v>367</v>
      </c>
      <c r="O265" s="1"/>
      <c r="P265" s="1" t="s">
        <v>357</v>
      </c>
      <c r="Q265" s="1"/>
      <c r="R265" s="1"/>
      <c r="S265" s="1"/>
      <c r="T265" s="1" t="s">
        <v>251</v>
      </c>
      <c r="U265" s="160"/>
      <c r="V265" s="87"/>
      <c r="W265" s="238" t="str">
        <f>IF(V265=Hoja1!$C$2,Hoja1!$D$2,IF('1-Base de Datos'!V265=Hoja1!$C$3,Hoja1!$D$3,IF('1-Base de Datos'!V265=Hoja1!$C$4,Hoja1!$D$4,IF('1-Base de Datos'!V265=Hoja1!$C$5,Hoja1!$D$5,IF('1-Base de Datos'!V265=Hoja1!$C$6,Hoja1!$D$6,IF(V265=Hoja1!$C$7,Hoja1!$D$7,IF('1-Base de Datos'!V265=Hoja1!$C$8,Hoja1!$D$8,IF('1-Base de Datos'!V265=Hoja1!$C$9,Hoja1!$D$9,IF('1-Base de Datos'!V265=Hoja1!$C$10,Hoja1!$D$10,IF('1-Base de Datos'!V265=Hoja1!$C$11,Hoja1!$D$11,IF('1-Base de Datos'!V265=Hoja1!$C$12,Hoja1!$D$12," ")))))))))))</f>
        <v xml:space="preserve"> </v>
      </c>
      <c r="X265" s="115"/>
      <c r="Y265" s="87"/>
      <c r="Z265" s="246"/>
      <c r="AA265" s="154"/>
      <c r="AB265" s="1" t="s">
        <v>246</v>
      </c>
      <c r="AC265" s="1" t="s">
        <v>245</v>
      </c>
      <c r="AD265" s="1" t="s">
        <v>245</v>
      </c>
      <c r="AE265" s="1" t="s">
        <v>245</v>
      </c>
      <c r="AF265" s="1" t="s">
        <v>245</v>
      </c>
      <c r="AG265" s="1" t="s">
        <v>360</v>
      </c>
      <c r="AH265" s="1" t="s">
        <v>245</v>
      </c>
      <c r="AI265" s="1">
        <v>154059043</v>
      </c>
      <c r="AJ265" s="98" t="s">
        <v>957</v>
      </c>
      <c r="AK265" s="3"/>
      <c r="AL265" s="41">
        <v>43617</v>
      </c>
      <c r="AM265" s="5"/>
      <c r="AN265" s="4"/>
      <c r="AO265" s="252"/>
      <c r="AP265" s="252"/>
      <c r="AQ265" s="252"/>
      <c r="AR265" s="252"/>
      <c r="AS265" s="252"/>
      <c r="AT265" s="252"/>
      <c r="AU265" s="252"/>
      <c r="AV265" s="252"/>
      <c r="AW265" s="252"/>
      <c r="AX265" s="252"/>
      <c r="AY265" s="252"/>
      <c r="AZ265" s="252"/>
      <c r="BA265" s="252"/>
      <c r="BB265" s="252"/>
      <c r="BC265" s="252"/>
      <c r="BD265" s="252"/>
      <c r="BE265" s="252"/>
      <c r="BF265" s="252"/>
      <c r="BG265" s="252"/>
      <c r="BH265" s="252"/>
      <c r="BI265" s="252"/>
      <c r="BJ265" s="252"/>
      <c r="BK265" s="252"/>
      <c r="BL265" s="252"/>
      <c r="BM265" s="252"/>
      <c r="BN265" s="252"/>
      <c r="BO265" s="252"/>
      <c r="BP265" s="252"/>
      <c r="BQ265" s="252"/>
      <c r="BR265" s="252"/>
      <c r="BS265" s="252"/>
      <c r="BT265" s="252"/>
      <c r="BU265" s="252"/>
      <c r="BV265" s="252"/>
      <c r="BW265" s="252"/>
      <c r="BX265" s="252"/>
      <c r="BY265" s="252"/>
      <c r="BZ265" s="252"/>
      <c r="CA265" s="252"/>
      <c r="CB265" s="252"/>
      <c r="CC265" s="252"/>
      <c r="CD265" s="252"/>
      <c r="CE265" s="252"/>
      <c r="CF265" s="252"/>
      <c r="CG265" s="252"/>
      <c r="CH265" s="252"/>
      <c r="CI265" s="252"/>
      <c r="CJ265" s="252"/>
      <c r="CK265" s="252"/>
      <c r="CL265" s="252"/>
      <c r="CM265" s="252"/>
      <c r="CN265" s="252"/>
      <c r="CO265" s="252"/>
      <c r="CP265" s="252"/>
      <c r="CQ265" s="252"/>
      <c r="CR265" s="252"/>
      <c r="CS265" s="252"/>
      <c r="CT265" s="252"/>
      <c r="CU265" s="252"/>
      <c r="CV265" s="252"/>
      <c r="CW265" s="252"/>
      <c r="CX265" s="252"/>
      <c r="CY265" s="252"/>
      <c r="CZ265" s="252"/>
      <c r="DA265" s="252"/>
      <c r="DB265" s="252"/>
      <c r="DC265" s="252"/>
      <c r="DD265" s="252"/>
      <c r="DE265" s="252"/>
      <c r="DF265" s="252"/>
      <c r="DG265" s="252"/>
      <c r="DH265" s="252"/>
      <c r="DI265" s="252"/>
      <c r="DJ265" s="252"/>
      <c r="DK265" s="252"/>
      <c r="DL265" s="252"/>
      <c r="DM265" s="252"/>
      <c r="DN265" s="252"/>
      <c r="DO265" s="252"/>
      <c r="DP265" s="252"/>
      <c r="DQ265" s="252"/>
      <c r="DR265" s="252"/>
      <c r="DS265" s="252"/>
      <c r="DT265" s="252"/>
      <c r="DU265" s="252"/>
      <c r="DV265" s="252"/>
      <c r="DW265" s="252"/>
      <c r="DX265" s="252"/>
      <c r="DY265" s="252"/>
      <c r="DZ265" s="252"/>
      <c r="EA265" s="252"/>
      <c r="EB265" s="252"/>
      <c r="EC265" s="252"/>
      <c r="ED265" s="252"/>
      <c r="EE265" s="252"/>
      <c r="EF265" s="252"/>
      <c r="EG265" s="252"/>
      <c r="EH265" s="252"/>
      <c r="EI265" s="252"/>
      <c r="EJ265" s="252"/>
      <c r="EK265" s="252"/>
      <c r="EL265" s="252"/>
      <c r="EM265" s="252"/>
      <c r="EN265" s="252"/>
      <c r="EO265" s="252"/>
      <c r="EP265" s="252"/>
      <c r="EQ265" s="252"/>
      <c r="ER265" s="252"/>
      <c r="ES265" s="252"/>
      <c r="ET265" s="252"/>
      <c r="EU265" s="252"/>
      <c r="EV265" s="252"/>
      <c r="EW265" s="252"/>
      <c r="EX265" s="252"/>
      <c r="EY265" s="252"/>
      <c r="EZ265" s="252"/>
      <c r="FA265" s="252"/>
      <c r="FB265" s="252"/>
      <c r="FC265" s="252"/>
      <c r="FD265" s="252"/>
      <c r="FE265" s="252"/>
      <c r="FF265" s="252"/>
      <c r="FG265" s="252"/>
      <c r="FH265" s="252"/>
      <c r="FI265" s="252"/>
      <c r="FJ265" s="252"/>
      <c r="FK265" s="252"/>
      <c r="FL265" s="252"/>
      <c r="FM265" s="252"/>
      <c r="FN265" s="252"/>
      <c r="FO265" s="252"/>
      <c r="FP265" s="252"/>
      <c r="FQ265" s="252"/>
      <c r="FR265" s="252"/>
      <c r="FS265" s="252"/>
      <c r="FT265" s="252"/>
      <c r="FU265" s="252"/>
      <c r="FV265" s="252"/>
      <c r="FW265" s="252"/>
      <c r="FX265" s="252"/>
      <c r="FY265" s="252"/>
      <c r="FZ265" s="252"/>
      <c r="GA265" s="252"/>
      <c r="GB265" s="252"/>
      <c r="GC265" s="252"/>
      <c r="GD265" s="252"/>
      <c r="GE265" s="252"/>
      <c r="GF265" s="252"/>
      <c r="GG265" s="252"/>
      <c r="GH265" s="252"/>
      <c r="GI265" s="252"/>
      <c r="GJ265" s="252"/>
      <c r="GK265" s="252"/>
      <c r="GL265" s="252"/>
      <c r="GM265" s="252"/>
      <c r="GN265" s="252"/>
      <c r="GO265" s="252"/>
      <c r="GP265" s="252"/>
      <c r="GQ265" s="252"/>
      <c r="GR265" s="252"/>
      <c r="GS265" s="252"/>
      <c r="GT265" s="252"/>
      <c r="GU265" s="252"/>
      <c r="GV265" s="252"/>
      <c r="GW265" s="252"/>
      <c r="GX265" s="252"/>
      <c r="GY265" s="252"/>
      <c r="GZ265" s="252"/>
      <c r="HA265" s="252"/>
      <c r="HB265" s="252"/>
      <c r="HC265" s="252"/>
      <c r="HD265" s="252"/>
      <c r="HE265" s="252"/>
      <c r="HF265" s="252"/>
      <c r="HG265" s="252"/>
      <c r="HH265" s="252"/>
      <c r="HI265" s="252"/>
      <c r="HJ265" s="252"/>
      <c r="HK265" s="252"/>
      <c r="HL265" s="252"/>
      <c r="HM265" s="252"/>
      <c r="HN265" s="252"/>
      <c r="HO265" s="252"/>
      <c r="HP265" s="252"/>
      <c r="HQ265" s="252"/>
      <c r="HR265" s="252"/>
      <c r="HS265" s="252"/>
      <c r="HT265" s="252"/>
      <c r="HU265" s="252"/>
      <c r="HV265" s="252"/>
      <c r="HW265" s="252"/>
      <c r="HX265" s="252"/>
      <c r="HY265" s="252"/>
      <c r="HZ265" s="252"/>
      <c r="IA265" s="252"/>
      <c r="IB265" s="252"/>
      <c r="IC265" s="252"/>
      <c r="ID265" s="252"/>
      <c r="IE265" s="252"/>
      <c r="IF265" s="252"/>
      <c r="IG265" s="252"/>
      <c r="IH265" s="252"/>
      <c r="II265" s="252"/>
      <c r="IJ265" s="252"/>
      <c r="IK265" s="252"/>
      <c r="IL265" s="252"/>
      <c r="IM265" s="252"/>
      <c r="IN265" s="252"/>
      <c r="IO265" s="252"/>
      <c r="IP265" s="252"/>
      <c r="IQ265" s="252"/>
      <c r="IR265" s="252"/>
      <c r="IS265" s="252"/>
      <c r="IT265" s="252"/>
      <c r="IU265" s="252"/>
      <c r="IV265" s="252"/>
      <c r="IW265" s="252"/>
      <c r="IX265" s="252"/>
      <c r="IY265" s="252"/>
      <c r="IZ265" s="252"/>
      <c r="JA265" s="252"/>
      <c r="JB265" s="252"/>
      <c r="JC265" s="252"/>
      <c r="JD265" s="252"/>
      <c r="JE265" s="252"/>
      <c r="JF265" s="252"/>
      <c r="JG265" s="252"/>
      <c r="JH265" s="252"/>
      <c r="JI265" s="252"/>
      <c r="JJ265" s="252"/>
      <c r="JK265" s="252"/>
      <c r="JL265" s="252"/>
      <c r="JM265" s="252"/>
      <c r="JN265" s="252"/>
      <c r="JO265" s="252"/>
      <c r="JP265" s="252"/>
      <c r="JQ265" s="252"/>
      <c r="JR265" s="252"/>
      <c r="JS265" s="252"/>
      <c r="JT265" s="252"/>
      <c r="JU265" s="252"/>
      <c r="JV265" s="252"/>
      <c r="JW265" s="252"/>
      <c r="JX265" s="252"/>
      <c r="JY265" s="252"/>
      <c r="JZ265" s="252"/>
      <c r="KA265" s="252"/>
      <c r="KB265" s="252"/>
      <c r="KC265" s="252"/>
      <c r="KD265" s="252"/>
      <c r="KE265" s="252"/>
      <c r="KF265" s="252"/>
      <c r="KG265" s="252"/>
      <c r="KH265" s="252"/>
      <c r="KI265" s="252"/>
      <c r="KJ265" s="252"/>
      <c r="KK265" s="252"/>
      <c r="KL265" s="252"/>
      <c r="KM265" s="252"/>
      <c r="KN265" s="252"/>
      <c r="KO265" s="252"/>
      <c r="KP265" s="252"/>
      <c r="KQ265" s="252"/>
      <c r="KR265" s="252"/>
      <c r="KS265" s="252"/>
      <c r="KT265" s="252"/>
      <c r="KU265" s="252"/>
      <c r="KV265" s="252"/>
      <c r="KW265" s="252"/>
      <c r="KX265" s="252"/>
      <c r="KY265" s="252"/>
      <c r="KZ265" s="252"/>
      <c r="LA265" s="252"/>
      <c r="LB265" s="252"/>
      <c r="LC265" s="252"/>
      <c r="LD265" s="252"/>
      <c r="LE265" s="252"/>
      <c r="LF265" s="252"/>
      <c r="LG265" s="252"/>
      <c r="LH265" s="252"/>
      <c r="LI265" s="252"/>
      <c r="LJ265" s="252"/>
      <c r="LK265" s="252"/>
      <c r="LL265" s="252"/>
      <c r="LM265" s="252"/>
      <c r="LN265" s="252"/>
      <c r="LO265" s="252"/>
      <c r="LP265" s="252"/>
      <c r="LQ265" s="252"/>
      <c r="LR265" s="252"/>
      <c r="LS265" s="252"/>
      <c r="LT265" s="252"/>
      <c r="LU265" s="252"/>
      <c r="LV265" s="252"/>
      <c r="LW265" s="252"/>
      <c r="LX265" s="252"/>
      <c r="LY265" s="252"/>
      <c r="LZ265" s="252"/>
      <c r="MA265" s="252"/>
      <c r="MB265" s="252"/>
      <c r="MC265" s="252"/>
      <c r="MD265" s="252"/>
      <c r="ME265" s="252"/>
      <c r="MF265" s="252"/>
      <c r="MG265" s="252"/>
      <c r="MH265" s="252"/>
      <c r="MI265" s="252"/>
      <c r="MJ265" s="252"/>
      <c r="MK265" s="252"/>
      <c r="ML265" s="252"/>
      <c r="MM265" s="252"/>
      <c r="MN265" s="252"/>
    </row>
    <row r="266" spans="1:352" ht="15.75" x14ac:dyDescent="0.3">
      <c r="B266" s="185"/>
      <c r="C266" s="186" t="s">
        <v>207</v>
      </c>
      <c r="D266" s="186" t="s">
        <v>599</v>
      </c>
      <c r="E266" s="186"/>
      <c r="F266" s="186"/>
      <c r="G266" s="186"/>
      <c r="H266" s="186"/>
      <c r="I266" s="186"/>
      <c r="J266" s="186"/>
      <c r="K266" s="186"/>
      <c r="L266" s="187"/>
      <c r="M266" s="187"/>
      <c r="N266" s="186"/>
      <c r="O266" s="186"/>
      <c r="P266" s="186"/>
      <c r="Q266" s="186"/>
      <c r="R266" s="186"/>
      <c r="S266" s="186"/>
      <c r="T266" s="186"/>
      <c r="U266" s="186"/>
      <c r="V266" s="234"/>
      <c r="W266" s="230" t="str">
        <f>IF(V266=Hoja1!$C$2,Hoja1!$D$2,IF('1-Base de Datos'!V266=Hoja1!$C$3,Hoja1!$D$3,IF('1-Base de Datos'!V266=Hoja1!$C$4,Hoja1!$D$4,IF('1-Base de Datos'!V266=Hoja1!$C$5,Hoja1!$D$5,IF('1-Base de Datos'!V266=Hoja1!$C$6,Hoja1!$D$6,IF(V266=Hoja1!$C$7,Hoja1!$D$7,IF('1-Base de Datos'!V266=Hoja1!$C$8,Hoja1!$D$8,IF('1-Base de Datos'!V266=Hoja1!$C$9,Hoja1!$D$9,IF('1-Base de Datos'!V266=Hoja1!$C$10,Hoja1!$D$10,IF('1-Base de Datos'!V266=Hoja1!$C$11,Hoja1!$D$11,IF('1-Base de Datos'!V266=Hoja1!$C$12,Hoja1!$D$12," ")))))))))))</f>
        <v xml:space="preserve"> </v>
      </c>
      <c r="X266" s="186"/>
      <c r="Y266" s="186"/>
      <c r="Z266" s="230"/>
      <c r="AA266" s="242"/>
      <c r="AB266" s="186"/>
      <c r="AC266" s="186"/>
      <c r="AD266" s="186"/>
      <c r="AE266" s="186"/>
      <c r="AF266" s="186"/>
      <c r="AG266" s="186"/>
      <c r="AH266" s="186"/>
      <c r="AI266" s="186"/>
      <c r="AJ266" s="188"/>
      <c r="AK266" s="187"/>
      <c r="AL266" s="188"/>
      <c r="AM266" s="188"/>
      <c r="AN266" s="189"/>
    </row>
    <row r="267" spans="1:352" customFormat="1" ht="15.75" x14ac:dyDescent="0.3">
      <c r="A267" s="252"/>
      <c r="B267" s="29" t="s">
        <v>338</v>
      </c>
      <c r="C267" s="1" t="s">
        <v>208</v>
      </c>
      <c r="D267" s="1" t="s">
        <v>600</v>
      </c>
      <c r="E267" s="1" t="s">
        <v>252</v>
      </c>
      <c r="F267" s="1">
        <v>20331301575</v>
      </c>
      <c r="G267" s="1">
        <v>1</v>
      </c>
      <c r="H267" s="1"/>
      <c r="I267" s="1"/>
      <c r="J267" s="1"/>
      <c r="K267" s="1" t="s">
        <v>25</v>
      </c>
      <c r="L267" s="14" t="s">
        <v>238</v>
      </c>
      <c r="M267" s="14"/>
      <c r="N267" s="1"/>
      <c r="O267" s="1"/>
      <c r="P267" s="1"/>
      <c r="Q267" s="1"/>
      <c r="R267" s="1"/>
      <c r="S267" s="1"/>
      <c r="T267" s="1" t="s">
        <v>243</v>
      </c>
      <c r="U267" s="160"/>
      <c r="V267" s="87"/>
      <c r="W267" s="238" t="str">
        <f>IF(V267=Hoja1!$C$2,Hoja1!$D$2,IF('1-Base de Datos'!V267=Hoja1!$C$3,Hoja1!$D$3,IF('1-Base de Datos'!V267=Hoja1!$C$4,Hoja1!$D$4,IF('1-Base de Datos'!V267=Hoja1!$C$5,Hoja1!$D$5,IF('1-Base de Datos'!V267=Hoja1!$C$6,Hoja1!$D$6,IF(V267=Hoja1!$C$7,Hoja1!$D$7,IF('1-Base de Datos'!V267=Hoja1!$C$8,Hoja1!$D$8,IF('1-Base de Datos'!V267=Hoja1!$C$9,Hoja1!$D$9,IF('1-Base de Datos'!V267=Hoja1!$C$10,Hoja1!$D$10,IF('1-Base de Datos'!V267=Hoja1!$C$11,Hoja1!$D$11,IF('1-Base de Datos'!V267=Hoja1!$C$12,Hoja1!$D$12," ")))))))))))</f>
        <v xml:space="preserve"> </v>
      </c>
      <c r="X267" s="87"/>
      <c r="Y267" s="87"/>
      <c r="Z267" s="246"/>
      <c r="AA267" s="154"/>
      <c r="AB267" s="1" t="s">
        <v>246</v>
      </c>
      <c r="AC267" s="1" t="s">
        <v>245</v>
      </c>
      <c r="AD267" s="1" t="s">
        <v>245</v>
      </c>
      <c r="AE267" s="1" t="s">
        <v>245</v>
      </c>
      <c r="AF267" s="1" t="s">
        <v>245</v>
      </c>
      <c r="AG267" s="1" t="s">
        <v>245</v>
      </c>
      <c r="AH267" s="1" t="s">
        <v>245</v>
      </c>
      <c r="AI267" s="1">
        <v>156217769</v>
      </c>
      <c r="AJ267" s="93"/>
      <c r="AK267" s="3">
        <v>42226</v>
      </c>
      <c r="AL267" s="2"/>
      <c r="AM267" s="2"/>
      <c r="AN267" s="10"/>
      <c r="AO267" s="252"/>
      <c r="AP267" s="252"/>
      <c r="AQ267" s="252"/>
      <c r="AR267" s="252"/>
      <c r="AS267" s="252"/>
      <c r="AT267" s="252"/>
      <c r="AU267" s="252"/>
      <c r="AV267" s="252"/>
      <c r="AW267" s="252"/>
      <c r="AX267" s="252"/>
      <c r="AY267" s="252"/>
      <c r="AZ267" s="252"/>
      <c r="BA267" s="252"/>
      <c r="BB267" s="252"/>
      <c r="BC267" s="252"/>
      <c r="BD267" s="252"/>
      <c r="BE267" s="252"/>
      <c r="BF267" s="252"/>
      <c r="BG267" s="252"/>
      <c r="BH267" s="252"/>
      <c r="BI267" s="252"/>
      <c r="BJ267" s="252"/>
      <c r="BK267" s="252"/>
      <c r="BL267" s="252"/>
      <c r="BM267" s="252"/>
      <c r="BN267" s="252"/>
      <c r="BO267" s="252"/>
      <c r="BP267" s="252"/>
      <c r="BQ267" s="252"/>
      <c r="BR267" s="252"/>
      <c r="BS267" s="252"/>
      <c r="BT267" s="252"/>
      <c r="BU267" s="252"/>
      <c r="BV267" s="252"/>
      <c r="BW267" s="252"/>
      <c r="BX267" s="252"/>
      <c r="BY267" s="252"/>
      <c r="BZ267" s="252"/>
      <c r="CA267" s="252"/>
      <c r="CB267" s="252"/>
      <c r="CC267" s="252"/>
      <c r="CD267" s="252"/>
      <c r="CE267" s="252"/>
      <c r="CF267" s="252"/>
      <c r="CG267" s="252"/>
      <c r="CH267" s="252"/>
      <c r="CI267" s="252"/>
      <c r="CJ267" s="252"/>
      <c r="CK267" s="252"/>
      <c r="CL267" s="252"/>
      <c r="CM267" s="252"/>
      <c r="CN267" s="252"/>
      <c r="CO267" s="252"/>
      <c r="CP267" s="252"/>
      <c r="CQ267" s="252"/>
      <c r="CR267" s="252"/>
      <c r="CS267" s="252"/>
      <c r="CT267" s="252"/>
      <c r="CU267" s="252"/>
      <c r="CV267" s="252"/>
      <c r="CW267" s="252"/>
      <c r="CX267" s="252"/>
      <c r="CY267" s="252"/>
      <c r="CZ267" s="252"/>
      <c r="DA267" s="252"/>
      <c r="DB267" s="252"/>
      <c r="DC267" s="252"/>
      <c r="DD267" s="252"/>
      <c r="DE267" s="252"/>
      <c r="DF267" s="252"/>
      <c r="DG267" s="252"/>
      <c r="DH267" s="252"/>
      <c r="DI267" s="252"/>
      <c r="DJ267" s="252"/>
      <c r="DK267" s="252"/>
      <c r="DL267" s="252"/>
      <c r="DM267" s="252"/>
      <c r="DN267" s="252"/>
      <c r="DO267" s="252"/>
      <c r="DP267" s="252"/>
      <c r="DQ267" s="252"/>
      <c r="DR267" s="252"/>
      <c r="DS267" s="252"/>
      <c r="DT267" s="252"/>
      <c r="DU267" s="252"/>
      <c r="DV267" s="252"/>
      <c r="DW267" s="252"/>
      <c r="DX267" s="252"/>
      <c r="DY267" s="252"/>
      <c r="DZ267" s="252"/>
      <c r="EA267" s="252"/>
      <c r="EB267" s="252"/>
      <c r="EC267" s="252"/>
      <c r="ED267" s="252"/>
      <c r="EE267" s="252"/>
      <c r="EF267" s="252"/>
      <c r="EG267" s="252"/>
      <c r="EH267" s="252"/>
      <c r="EI267" s="252"/>
      <c r="EJ267" s="252"/>
      <c r="EK267" s="252"/>
      <c r="EL267" s="252"/>
      <c r="EM267" s="252"/>
      <c r="EN267" s="252"/>
      <c r="EO267" s="252"/>
      <c r="EP267" s="252"/>
      <c r="EQ267" s="252"/>
      <c r="ER267" s="252"/>
      <c r="ES267" s="252"/>
      <c r="ET267" s="252"/>
      <c r="EU267" s="252"/>
      <c r="EV267" s="252"/>
      <c r="EW267" s="252"/>
      <c r="EX267" s="252"/>
      <c r="EY267" s="252"/>
      <c r="EZ267" s="252"/>
      <c r="FA267" s="252"/>
      <c r="FB267" s="252"/>
      <c r="FC267" s="252"/>
      <c r="FD267" s="252"/>
      <c r="FE267" s="252"/>
      <c r="FF267" s="252"/>
      <c r="FG267" s="252"/>
      <c r="FH267" s="252"/>
      <c r="FI267" s="252"/>
      <c r="FJ267" s="252"/>
      <c r="FK267" s="252"/>
      <c r="FL267" s="252"/>
      <c r="FM267" s="252"/>
      <c r="FN267" s="252"/>
      <c r="FO267" s="252"/>
      <c r="FP267" s="252"/>
      <c r="FQ267" s="252"/>
      <c r="FR267" s="252"/>
      <c r="FS267" s="252"/>
      <c r="FT267" s="252"/>
      <c r="FU267" s="252"/>
      <c r="FV267" s="252"/>
      <c r="FW267" s="252"/>
      <c r="FX267" s="252"/>
      <c r="FY267" s="252"/>
      <c r="FZ267" s="252"/>
      <c r="GA267" s="252"/>
      <c r="GB267" s="252"/>
      <c r="GC267" s="252"/>
      <c r="GD267" s="252"/>
      <c r="GE267" s="252"/>
      <c r="GF267" s="252"/>
      <c r="GG267" s="252"/>
      <c r="GH267" s="252"/>
      <c r="GI267" s="252"/>
      <c r="GJ267" s="252"/>
      <c r="GK267" s="252"/>
      <c r="GL267" s="252"/>
      <c r="GM267" s="252"/>
      <c r="GN267" s="252"/>
      <c r="GO267" s="252"/>
      <c r="GP267" s="252"/>
      <c r="GQ267" s="252"/>
      <c r="GR267" s="252"/>
      <c r="GS267" s="252"/>
      <c r="GT267" s="252"/>
      <c r="GU267" s="252"/>
      <c r="GV267" s="252"/>
      <c r="GW267" s="252"/>
      <c r="GX267" s="252"/>
      <c r="GY267" s="252"/>
      <c r="GZ267" s="252"/>
      <c r="HA267" s="252"/>
      <c r="HB267" s="252"/>
      <c r="HC267" s="252"/>
      <c r="HD267" s="252"/>
      <c r="HE267" s="252"/>
      <c r="HF267" s="252"/>
      <c r="HG267" s="252"/>
      <c r="HH267" s="252"/>
      <c r="HI267" s="252"/>
      <c r="HJ267" s="252"/>
      <c r="HK267" s="252"/>
      <c r="HL267" s="252"/>
      <c r="HM267" s="252"/>
      <c r="HN267" s="252"/>
      <c r="HO267" s="252"/>
      <c r="HP267" s="252"/>
      <c r="HQ267" s="252"/>
      <c r="HR267" s="252"/>
      <c r="HS267" s="252"/>
      <c r="HT267" s="252"/>
      <c r="HU267" s="252"/>
      <c r="HV267" s="252"/>
      <c r="HW267" s="252"/>
      <c r="HX267" s="252"/>
      <c r="HY267" s="252"/>
      <c r="HZ267" s="252"/>
      <c r="IA267" s="252"/>
      <c r="IB267" s="252"/>
      <c r="IC267" s="252"/>
      <c r="ID267" s="252"/>
      <c r="IE267" s="252"/>
      <c r="IF267" s="252"/>
      <c r="IG267" s="252"/>
      <c r="IH267" s="252"/>
      <c r="II267" s="252"/>
      <c r="IJ267" s="252"/>
      <c r="IK267" s="252"/>
      <c r="IL267" s="252"/>
      <c r="IM267" s="252"/>
      <c r="IN267" s="252"/>
      <c r="IO267" s="252"/>
      <c r="IP267" s="252"/>
      <c r="IQ267" s="252"/>
      <c r="IR267" s="252"/>
      <c r="IS267" s="252"/>
      <c r="IT267" s="252"/>
      <c r="IU267" s="252"/>
      <c r="IV267" s="252"/>
      <c r="IW267" s="252"/>
      <c r="IX267" s="252"/>
      <c r="IY267" s="252"/>
      <c r="IZ267" s="252"/>
      <c r="JA267" s="252"/>
      <c r="JB267" s="252"/>
      <c r="JC267" s="252"/>
      <c r="JD267" s="252"/>
      <c r="JE267" s="252"/>
      <c r="JF267" s="252"/>
      <c r="JG267" s="252"/>
      <c r="JH267" s="252"/>
      <c r="JI267" s="252"/>
      <c r="JJ267" s="252"/>
      <c r="JK267" s="252"/>
      <c r="JL267" s="252"/>
      <c r="JM267" s="252"/>
      <c r="JN267" s="252"/>
      <c r="JO267" s="252"/>
      <c r="JP267" s="252"/>
      <c r="JQ267" s="252"/>
      <c r="JR267" s="252"/>
      <c r="JS267" s="252"/>
      <c r="JT267" s="252"/>
      <c r="JU267" s="252"/>
      <c r="JV267" s="252"/>
      <c r="JW267" s="252"/>
      <c r="JX267" s="252"/>
      <c r="JY267" s="252"/>
      <c r="JZ267" s="252"/>
      <c r="KA267" s="252"/>
      <c r="KB267" s="252"/>
      <c r="KC267" s="252"/>
      <c r="KD267" s="252"/>
      <c r="KE267" s="252"/>
      <c r="KF267" s="252"/>
      <c r="KG267" s="252"/>
      <c r="KH267" s="252"/>
      <c r="KI267" s="252"/>
      <c r="KJ267" s="252"/>
      <c r="KK267" s="252"/>
      <c r="KL267" s="252"/>
      <c r="KM267" s="252"/>
      <c r="KN267" s="252"/>
      <c r="KO267" s="252"/>
      <c r="KP267" s="252"/>
      <c r="KQ267" s="252"/>
      <c r="KR267" s="252"/>
      <c r="KS267" s="252"/>
      <c r="KT267" s="252"/>
      <c r="KU267" s="252"/>
      <c r="KV267" s="252"/>
      <c r="KW267" s="252"/>
      <c r="KX267" s="252"/>
      <c r="KY267" s="252"/>
      <c r="KZ267" s="252"/>
      <c r="LA267" s="252"/>
      <c r="LB267" s="252"/>
      <c r="LC267" s="252"/>
      <c r="LD267" s="252"/>
      <c r="LE267" s="252"/>
      <c r="LF267" s="252"/>
      <c r="LG267" s="252"/>
      <c r="LH267" s="252"/>
      <c r="LI267" s="252"/>
      <c r="LJ267" s="252"/>
      <c r="LK267" s="252"/>
      <c r="LL267" s="252"/>
      <c r="LM267" s="252"/>
      <c r="LN267" s="252"/>
      <c r="LO267" s="252"/>
      <c r="LP267" s="252"/>
      <c r="LQ267" s="252"/>
      <c r="LR267" s="252"/>
      <c r="LS267" s="252"/>
      <c r="LT267" s="252"/>
      <c r="LU267" s="252"/>
      <c r="LV267" s="252"/>
      <c r="LW267" s="252"/>
      <c r="LX267" s="252"/>
      <c r="LY267" s="252"/>
      <c r="LZ267" s="252"/>
      <c r="MA267" s="252"/>
      <c r="MB267" s="252"/>
      <c r="MC267" s="252"/>
      <c r="MD267" s="252"/>
      <c r="ME267" s="252"/>
      <c r="MF267" s="252"/>
      <c r="MG267" s="252"/>
      <c r="MH267" s="252"/>
      <c r="MI267" s="252"/>
      <c r="MJ267" s="252"/>
      <c r="MK267" s="252"/>
      <c r="ML267" s="252"/>
      <c r="MM267" s="252"/>
      <c r="MN267" s="252"/>
    </row>
    <row r="268" spans="1:352" ht="15.75" x14ac:dyDescent="0.3">
      <c r="B268" s="190" t="s">
        <v>339</v>
      </c>
      <c r="C268" s="160" t="s">
        <v>209</v>
      </c>
      <c r="D268" s="160" t="s">
        <v>599</v>
      </c>
      <c r="E268" s="160" t="s">
        <v>252</v>
      </c>
      <c r="F268" s="160">
        <v>20128436104</v>
      </c>
      <c r="G268" s="160">
        <v>1</v>
      </c>
      <c r="H268" s="160"/>
      <c r="I268" s="160"/>
      <c r="J268" s="160"/>
      <c r="K268" s="160" t="s">
        <v>902</v>
      </c>
      <c r="L268" s="151" t="s">
        <v>1017</v>
      </c>
      <c r="M268" s="151"/>
      <c r="N268" s="160"/>
      <c r="O268" s="160"/>
      <c r="P268" s="160" t="s">
        <v>1069</v>
      </c>
      <c r="Q268" s="160"/>
      <c r="R268" s="160"/>
      <c r="S268" s="160"/>
      <c r="T268" s="160" t="s">
        <v>243</v>
      </c>
      <c r="U268" s="160" t="s">
        <v>1056</v>
      </c>
      <c r="V268" s="152" t="s">
        <v>84</v>
      </c>
      <c r="W268" s="238">
        <f>IF(V268=Hoja1!$C$2,Hoja1!$D$2,IF('1-Base de Datos'!V268=Hoja1!$C$3,Hoja1!$D$3,IF('1-Base de Datos'!V268=Hoja1!$C$4,Hoja1!$D$4,IF('1-Base de Datos'!V268=Hoja1!$C$5,Hoja1!$D$5,IF('1-Base de Datos'!V268=Hoja1!$C$6,Hoja1!$D$6,IF(V268=Hoja1!$C$7,Hoja1!$D$7,IF('1-Base de Datos'!V268=Hoja1!$C$8,Hoja1!$D$8,IF('1-Base de Datos'!V268=Hoja1!$C$9,Hoja1!$D$9,IF('1-Base de Datos'!V268=Hoja1!$C$10,Hoja1!$D$10,IF('1-Base de Datos'!V268=Hoja1!$C$11,Hoja1!$D$11,IF('1-Base de Datos'!V268=Hoja1!$C$12,Hoja1!$D$12," ")))))))))))</f>
        <v>626217.78</v>
      </c>
      <c r="X268" s="162">
        <v>465000</v>
      </c>
      <c r="Y268" s="161" t="s">
        <v>653</v>
      </c>
      <c r="Z268" s="246" t="s">
        <v>653</v>
      </c>
      <c r="AA268" s="154" t="s">
        <v>84</v>
      </c>
      <c r="AB268" s="160" t="s">
        <v>246</v>
      </c>
      <c r="AC268" s="160" t="s">
        <v>245</v>
      </c>
      <c r="AD268" s="160" t="s">
        <v>247</v>
      </c>
      <c r="AE268" s="160" t="s">
        <v>245</v>
      </c>
      <c r="AF268" s="160" t="s">
        <v>245</v>
      </c>
      <c r="AG268" s="160" t="s">
        <v>245</v>
      </c>
      <c r="AH268" s="160" t="s">
        <v>245</v>
      </c>
      <c r="AI268" s="160">
        <v>4226286</v>
      </c>
      <c r="AJ268" s="164" t="s">
        <v>210</v>
      </c>
      <c r="AK268" s="165">
        <v>42014</v>
      </c>
      <c r="AL268" s="166"/>
      <c r="AM268" s="166"/>
      <c r="AN268" s="197"/>
    </row>
    <row r="269" spans="1:352" customFormat="1" ht="15.75" x14ac:dyDescent="0.3">
      <c r="A269" s="252"/>
      <c r="B269" s="29" t="s">
        <v>340</v>
      </c>
      <c r="C269" s="1" t="s">
        <v>211</v>
      </c>
      <c r="D269" s="1" t="s">
        <v>600</v>
      </c>
      <c r="E269" s="1" t="s">
        <v>252</v>
      </c>
      <c r="F269" s="1">
        <v>27136506515</v>
      </c>
      <c r="G269" s="1"/>
      <c r="H269" s="1" t="s">
        <v>123</v>
      </c>
      <c r="I269" s="1"/>
      <c r="J269" s="1"/>
      <c r="K269" s="1" t="s">
        <v>212</v>
      </c>
      <c r="L269" s="14" t="s">
        <v>477</v>
      </c>
      <c r="M269" s="14"/>
      <c r="N269" s="1"/>
      <c r="O269" s="1"/>
      <c r="P269" s="1"/>
      <c r="Q269" s="1"/>
      <c r="R269" s="1"/>
      <c r="S269" s="1"/>
      <c r="T269" s="1" t="s">
        <v>251</v>
      </c>
      <c r="U269" s="160"/>
      <c r="V269" s="83"/>
      <c r="W269" s="238" t="str">
        <f>IF(V269=Hoja1!$C$2,Hoja1!$D$2,IF('1-Base de Datos'!V269=Hoja1!$C$3,Hoja1!$D$3,IF('1-Base de Datos'!V269=Hoja1!$C$4,Hoja1!$D$4,IF('1-Base de Datos'!V269=Hoja1!$C$5,Hoja1!$D$5,IF('1-Base de Datos'!V269=Hoja1!$C$6,Hoja1!$D$6,IF(V269=Hoja1!$C$7,Hoja1!$D$7,IF('1-Base de Datos'!V269=Hoja1!$C$8,Hoja1!$D$8,IF('1-Base de Datos'!V269=Hoja1!$C$9,Hoja1!$D$9,IF('1-Base de Datos'!V269=Hoja1!$C$10,Hoja1!$D$10,IF('1-Base de Datos'!V269=Hoja1!$C$11,Hoja1!$D$11,IF('1-Base de Datos'!V269=Hoja1!$C$12,Hoja1!$D$12," ")))))))))))</f>
        <v xml:space="preserve"> </v>
      </c>
      <c r="X269" s="115"/>
      <c r="Y269" s="83"/>
      <c r="Z269" s="246"/>
      <c r="AA269" s="154"/>
      <c r="AB269" s="1" t="s">
        <v>246</v>
      </c>
      <c r="AC269" s="1" t="s">
        <v>245</v>
      </c>
      <c r="AD269" s="1" t="s">
        <v>247</v>
      </c>
      <c r="AE269" s="1" t="s">
        <v>245</v>
      </c>
      <c r="AF269" s="1" t="s">
        <v>245</v>
      </c>
      <c r="AG269" s="1" t="s">
        <v>247</v>
      </c>
      <c r="AH269" s="1" t="s">
        <v>245</v>
      </c>
      <c r="AI269" s="1">
        <v>155108410</v>
      </c>
      <c r="AJ269" s="93" t="s">
        <v>669</v>
      </c>
      <c r="AK269" s="3">
        <v>41380</v>
      </c>
      <c r="AL269" s="2"/>
      <c r="AM269" s="2"/>
      <c r="AN269" s="10"/>
      <c r="AO269" s="252"/>
      <c r="AP269" s="252"/>
      <c r="AQ269" s="252"/>
      <c r="AR269" s="252"/>
      <c r="AS269" s="252"/>
      <c r="AT269" s="252"/>
      <c r="AU269" s="252"/>
      <c r="AV269" s="252"/>
      <c r="AW269" s="252"/>
      <c r="AX269" s="252"/>
      <c r="AY269" s="252"/>
      <c r="AZ269" s="252"/>
      <c r="BA269" s="252"/>
      <c r="BB269" s="252"/>
      <c r="BC269" s="252"/>
      <c r="BD269" s="252"/>
      <c r="BE269" s="252"/>
      <c r="BF269" s="252"/>
      <c r="BG269" s="252"/>
      <c r="BH269" s="252"/>
      <c r="BI269" s="252"/>
      <c r="BJ269" s="252"/>
      <c r="BK269" s="252"/>
      <c r="BL269" s="252"/>
      <c r="BM269" s="252"/>
      <c r="BN269" s="252"/>
      <c r="BO269" s="252"/>
      <c r="BP269" s="252"/>
      <c r="BQ269" s="252"/>
      <c r="BR269" s="252"/>
      <c r="BS269" s="252"/>
      <c r="BT269" s="252"/>
      <c r="BU269" s="252"/>
      <c r="BV269" s="252"/>
      <c r="BW269" s="252"/>
      <c r="BX269" s="252"/>
      <c r="BY269" s="252"/>
      <c r="BZ269" s="252"/>
      <c r="CA269" s="252"/>
      <c r="CB269" s="252"/>
      <c r="CC269" s="252"/>
      <c r="CD269" s="252"/>
      <c r="CE269" s="252"/>
      <c r="CF269" s="252"/>
      <c r="CG269" s="252"/>
      <c r="CH269" s="252"/>
      <c r="CI269" s="252"/>
      <c r="CJ269" s="252"/>
      <c r="CK269" s="252"/>
      <c r="CL269" s="252"/>
      <c r="CM269" s="252"/>
      <c r="CN269" s="252"/>
      <c r="CO269" s="252"/>
      <c r="CP269" s="252"/>
      <c r="CQ269" s="252"/>
      <c r="CR269" s="252"/>
      <c r="CS269" s="252"/>
      <c r="CT269" s="252"/>
      <c r="CU269" s="252"/>
      <c r="CV269" s="252"/>
      <c r="CW269" s="252"/>
      <c r="CX269" s="252"/>
      <c r="CY269" s="252"/>
      <c r="CZ269" s="252"/>
      <c r="DA269" s="252"/>
      <c r="DB269" s="252"/>
      <c r="DC269" s="252"/>
      <c r="DD269" s="252"/>
      <c r="DE269" s="252"/>
      <c r="DF269" s="252"/>
      <c r="DG269" s="252"/>
      <c r="DH269" s="252"/>
      <c r="DI269" s="252"/>
      <c r="DJ269" s="252"/>
      <c r="DK269" s="252"/>
      <c r="DL269" s="252"/>
      <c r="DM269" s="252"/>
      <c r="DN269" s="252"/>
      <c r="DO269" s="252"/>
      <c r="DP269" s="252"/>
      <c r="DQ269" s="252"/>
      <c r="DR269" s="252"/>
      <c r="DS269" s="252"/>
      <c r="DT269" s="252"/>
      <c r="DU269" s="252"/>
      <c r="DV269" s="252"/>
      <c r="DW269" s="252"/>
      <c r="DX269" s="252"/>
      <c r="DY269" s="252"/>
      <c r="DZ269" s="252"/>
      <c r="EA269" s="252"/>
      <c r="EB269" s="252"/>
      <c r="EC269" s="252"/>
      <c r="ED269" s="252"/>
      <c r="EE269" s="252"/>
      <c r="EF269" s="252"/>
      <c r="EG269" s="252"/>
      <c r="EH269" s="252"/>
      <c r="EI269" s="252"/>
      <c r="EJ269" s="252"/>
      <c r="EK269" s="252"/>
      <c r="EL269" s="252"/>
      <c r="EM269" s="252"/>
      <c r="EN269" s="252"/>
      <c r="EO269" s="252"/>
      <c r="EP269" s="252"/>
      <c r="EQ269" s="252"/>
      <c r="ER269" s="252"/>
      <c r="ES269" s="252"/>
      <c r="ET269" s="252"/>
      <c r="EU269" s="252"/>
      <c r="EV269" s="252"/>
      <c r="EW269" s="252"/>
      <c r="EX269" s="252"/>
      <c r="EY269" s="252"/>
      <c r="EZ269" s="252"/>
      <c r="FA269" s="252"/>
      <c r="FB269" s="252"/>
      <c r="FC269" s="252"/>
      <c r="FD269" s="252"/>
      <c r="FE269" s="252"/>
      <c r="FF269" s="252"/>
      <c r="FG269" s="252"/>
      <c r="FH269" s="252"/>
      <c r="FI269" s="252"/>
      <c r="FJ269" s="252"/>
      <c r="FK269" s="252"/>
      <c r="FL269" s="252"/>
      <c r="FM269" s="252"/>
      <c r="FN269" s="252"/>
      <c r="FO269" s="252"/>
      <c r="FP269" s="252"/>
      <c r="FQ269" s="252"/>
      <c r="FR269" s="252"/>
      <c r="FS269" s="252"/>
      <c r="FT269" s="252"/>
      <c r="FU269" s="252"/>
      <c r="FV269" s="252"/>
      <c r="FW269" s="252"/>
      <c r="FX269" s="252"/>
      <c r="FY269" s="252"/>
      <c r="FZ269" s="252"/>
      <c r="GA269" s="252"/>
      <c r="GB269" s="252"/>
      <c r="GC269" s="252"/>
      <c r="GD269" s="252"/>
      <c r="GE269" s="252"/>
      <c r="GF269" s="252"/>
      <c r="GG269" s="252"/>
      <c r="GH269" s="252"/>
      <c r="GI269" s="252"/>
      <c r="GJ269" s="252"/>
      <c r="GK269" s="252"/>
      <c r="GL269" s="252"/>
      <c r="GM269" s="252"/>
      <c r="GN269" s="252"/>
      <c r="GO269" s="252"/>
      <c r="GP269" s="252"/>
      <c r="GQ269" s="252"/>
      <c r="GR269" s="252"/>
      <c r="GS269" s="252"/>
      <c r="GT269" s="252"/>
      <c r="GU269" s="252"/>
      <c r="GV269" s="252"/>
      <c r="GW269" s="252"/>
      <c r="GX269" s="252"/>
      <c r="GY269" s="252"/>
      <c r="GZ269" s="252"/>
      <c r="HA269" s="252"/>
      <c r="HB269" s="252"/>
      <c r="HC269" s="252"/>
      <c r="HD269" s="252"/>
      <c r="HE269" s="252"/>
      <c r="HF269" s="252"/>
      <c r="HG269" s="252"/>
      <c r="HH269" s="252"/>
      <c r="HI269" s="252"/>
      <c r="HJ269" s="252"/>
      <c r="HK269" s="252"/>
      <c r="HL269" s="252"/>
      <c r="HM269" s="252"/>
      <c r="HN269" s="252"/>
      <c r="HO269" s="252"/>
      <c r="HP269" s="252"/>
      <c r="HQ269" s="252"/>
      <c r="HR269" s="252"/>
      <c r="HS269" s="252"/>
      <c r="HT269" s="252"/>
      <c r="HU269" s="252"/>
      <c r="HV269" s="252"/>
      <c r="HW269" s="252"/>
      <c r="HX269" s="252"/>
      <c r="HY269" s="252"/>
      <c r="HZ269" s="252"/>
      <c r="IA269" s="252"/>
      <c r="IB269" s="252"/>
      <c r="IC269" s="252"/>
      <c r="ID269" s="252"/>
      <c r="IE269" s="252"/>
      <c r="IF269" s="252"/>
      <c r="IG269" s="252"/>
      <c r="IH269" s="252"/>
      <c r="II269" s="252"/>
      <c r="IJ269" s="252"/>
      <c r="IK269" s="252"/>
      <c r="IL269" s="252"/>
      <c r="IM269" s="252"/>
      <c r="IN269" s="252"/>
      <c r="IO269" s="252"/>
      <c r="IP269" s="252"/>
      <c r="IQ269" s="252"/>
      <c r="IR269" s="252"/>
      <c r="IS269" s="252"/>
      <c r="IT269" s="252"/>
      <c r="IU269" s="252"/>
      <c r="IV269" s="252"/>
      <c r="IW269" s="252"/>
      <c r="IX269" s="252"/>
      <c r="IY269" s="252"/>
      <c r="IZ269" s="252"/>
      <c r="JA269" s="252"/>
      <c r="JB269" s="252"/>
      <c r="JC269" s="252"/>
      <c r="JD269" s="252"/>
      <c r="JE269" s="252"/>
      <c r="JF269" s="252"/>
      <c r="JG269" s="252"/>
      <c r="JH269" s="252"/>
      <c r="JI269" s="252"/>
      <c r="JJ269" s="252"/>
      <c r="JK269" s="252"/>
      <c r="JL269" s="252"/>
      <c r="JM269" s="252"/>
      <c r="JN269" s="252"/>
      <c r="JO269" s="252"/>
      <c r="JP269" s="252"/>
      <c r="JQ269" s="252"/>
      <c r="JR269" s="252"/>
      <c r="JS269" s="252"/>
      <c r="JT269" s="252"/>
      <c r="JU269" s="252"/>
      <c r="JV269" s="252"/>
      <c r="JW269" s="252"/>
      <c r="JX269" s="252"/>
      <c r="JY269" s="252"/>
      <c r="JZ269" s="252"/>
      <c r="KA269" s="252"/>
      <c r="KB269" s="252"/>
      <c r="KC269" s="252"/>
      <c r="KD269" s="252"/>
      <c r="KE269" s="252"/>
      <c r="KF269" s="252"/>
      <c r="KG269" s="252"/>
      <c r="KH269" s="252"/>
      <c r="KI269" s="252"/>
      <c r="KJ269" s="252"/>
      <c r="KK269" s="252"/>
      <c r="KL269" s="252"/>
      <c r="KM269" s="252"/>
      <c r="KN269" s="252"/>
      <c r="KO269" s="252"/>
      <c r="KP269" s="252"/>
      <c r="KQ269" s="252"/>
      <c r="KR269" s="252"/>
      <c r="KS269" s="252"/>
      <c r="KT269" s="252"/>
      <c r="KU269" s="252"/>
      <c r="KV269" s="252"/>
      <c r="KW269" s="252"/>
      <c r="KX269" s="252"/>
      <c r="KY269" s="252"/>
      <c r="KZ269" s="252"/>
      <c r="LA269" s="252"/>
      <c r="LB269" s="252"/>
      <c r="LC269" s="252"/>
      <c r="LD269" s="252"/>
      <c r="LE269" s="252"/>
      <c r="LF269" s="252"/>
      <c r="LG269" s="252"/>
      <c r="LH269" s="252"/>
      <c r="LI269" s="252"/>
      <c r="LJ269" s="252"/>
      <c r="LK269" s="252"/>
      <c r="LL269" s="252"/>
      <c r="LM269" s="252"/>
      <c r="LN269" s="252"/>
      <c r="LO269" s="252"/>
      <c r="LP269" s="252"/>
      <c r="LQ269" s="252"/>
      <c r="LR269" s="252"/>
      <c r="LS269" s="252"/>
      <c r="LT269" s="252"/>
      <c r="LU269" s="252"/>
      <c r="LV269" s="252"/>
      <c r="LW269" s="252"/>
      <c r="LX269" s="252"/>
      <c r="LY269" s="252"/>
      <c r="LZ269" s="252"/>
      <c r="MA269" s="252"/>
      <c r="MB269" s="252"/>
      <c r="MC269" s="252"/>
      <c r="MD269" s="252"/>
      <c r="ME269" s="252"/>
      <c r="MF269" s="252"/>
      <c r="MG269" s="252"/>
      <c r="MH269" s="252"/>
      <c r="MI269" s="252"/>
      <c r="MJ269" s="252"/>
      <c r="MK269" s="252"/>
      <c r="ML269" s="252"/>
      <c r="MM269" s="252"/>
      <c r="MN269" s="252"/>
    </row>
    <row r="270" spans="1:352" ht="15.75" x14ac:dyDescent="0.3">
      <c r="B270" s="190" t="s">
        <v>409</v>
      </c>
      <c r="C270" s="160" t="s">
        <v>410</v>
      </c>
      <c r="D270" s="160" t="s">
        <v>599</v>
      </c>
      <c r="E270" s="160" t="s">
        <v>252</v>
      </c>
      <c r="F270" s="160">
        <v>27176319513</v>
      </c>
      <c r="G270" s="160">
        <v>1</v>
      </c>
      <c r="H270" s="160"/>
      <c r="I270" s="160" t="s">
        <v>1046</v>
      </c>
      <c r="J270" s="160"/>
      <c r="K270" s="211" t="s">
        <v>902</v>
      </c>
      <c r="L270" s="151" t="s">
        <v>1017</v>
      </c>
      <c r="M270" s="151"/>
      <c r="N270" s="160"/>
      <c r="O270" s="160"/>
      <c r="P270" s="160"/>
      <c r="Q270" s="160"/>
      <c r="R270" s="160"/>
      <c r="S270" s="160"/>
      <c r="T270" s="160" t="s">
        <v>243</v>
      </c>
      <c r="U270" s="160" t="s">
        <v>1056</v>
      </c>
      <c r="V270" s="152" t="s">
        <v>99</v>
      </c>
      <c r="W270" s="238">
        <f>IF(V270=Hoja1!$C$2,Hoja1!$D$2,IF('1-Base de Datos'!V270=Hoja1!$C$3,Hoja1!$D$3,IF('1-Base de Datos'!V270=Hoja1!$C$4,Hoja1!$D$4,IF('1-Base de Datos'!V270=Hoja1!$C$5,Hoja1!$D$5,IF('1-Base de Datos'!V270=Hoja1!$C$6,Hoja1!$D$6,IF(V270=Hoja1!$C$7,Hoja1!$D$7,IF('1-Base de Datos'!V270=Hoja1!$C$8,Hoja1!$D$8,IF('1-Base de Datos'!V270=Hoja1!$C$9,Hoja1!$D$9,IF('1-Base de Datos'!V270=Hoja1!$C$10,Hoja1!$D$10,IF('1-Base de Datos'!V270=Hoja1!$C$11,Hoja1!$D$11,IF('1-Base de Datos'!V270=Hoja1!$C$12,Hoja1!$D$12," ")))))))))))</f>
        <v>1043696.27</v>
      </c>
      <c r="X270" s="162">
        <v>928344</v>
      </c>
      <c r="Y270" s="161" t="s">
        <v>653</v>
      </c>
      <c r="Z270" s="246" t="s">
        <v>653</v>
      </c>
      <c r="AA270" s="154" t="s">
        <v>99</v>
      </c>
      <c r="AB270" s="160" t="s">
        <v>250</v>
      </c>
      <c r="AC270" s="160" t="s">
        <v>245</v>
      </c>
      <c r="AD270" s="160" t="s">
        <v>245</v>
      </c>
      <c r="AE270" s="160" t="s">
        <v>245</v>
      </c>
      <c r="AF270" s="160" t="s">
        <v>245</v>
      </c>
      <c r="AG270" s="160" t="s">
        <v>245</v>
      </c>
      <c r="AH270" s="160" t="s">
        <v>245</v>
      </c>
      <c r="AI270" s="160" t="s">
        <v>428</v>
      </c>
      <c r="AJ270" s="167" t="s">
        <v>411</v>
      </c>
      <c r="AK270" s="165">
        <v>42088</v>
      </c>
      <c r="AL270" s="168"/>
      <c r="AM270" s="168"/>
      <c r="AN270" s="197"/>
    </row>
    <row r="271" spans="1:352" ht="15.75" x14ac:dyDescent="0.3">
      <c r="B271" s="190" t="s">
        <v>906</v>
      </c>
      <c r="C271" s="160" t="s">
        <v>907</v>
      </c>
      <c r="D271" s="160" t="s">
        <v>599</v>
      </c>
      <c r="E271" s="160" t="s">
        <v>252</v>
      </c>
      <c r="F271" s="160">
        <v>27305588917</v>
      </c>
      <c r="G271" s="160">
        <v>1</v>
      </c>
      <c r="H271" s="160" t="s">
        <v>123</v>
      </c>
      <c r="I271" s="160"/>
      <c r="J271" s="160"/>
      <c r="K271" s="211" t="s">
        <v>1055</v>
      </c>
      <c r="L271" s="151" t="s">
        <v>1017</v>
      </c>
      <c r="M271" s="151"/>
      <c r="N271" s="160"/>
      <c r="O271" s="160"/>
      <c r="P271" s="160"/>
      <c r="Q271" s="160"/>
      <c r="R271" s="160"/>
      <c r="S271" s="160"/>
      <c r="T271" s="160" t="s">
        <v>243</v>
      </c>
      <c r="U271" s="160"/>
      <c r="V271" s="152" t="s">
        <v>631</v>
      </c>
      <c r="W271" s="238">
        <f>IF(V271=Hoja1!$C$2,Hoja1!$D$2,IF('1-Base de Datos'!V271=Hoja1!$C$3,Hoja1!$D$3,IF('1-Base de Datos'!V271=Hoja1!$C$4,Hoja1!$D$4,IF('1-Base de Datos'!V271=Hoja1!$C$5,Hoja1!$D$5,IF('1-Base de Datos'!V271=Hoja1!$C$6,Hoja1!$D$6,IF(V271=Hoja1!$C$7,Hoja1!$D$7,IF('1-Base de Datos'!V271=Hoja1!$C$8,Hoja1!$D$8,IF('1-Base de Datos'!V271=Hoja1!$C$9,Hoja1!$D$9,IF('1-Base de Datos'!V271=Hoja1!$C$10,Hoja1!$D$10,IF('1-Base de Datos'!V271=Hoja1!$C$11,Hoja1!$D$11,IF('1-Base de Datos'!V271=Hoja1!$C$12,Hoja1!$D$12," ")))))))))))</f>
        <v>208739.25</v>
      </c>
      <c r="X271" s="162">
        <v>224000</v>
      </c>
      <c r="Y271" s="161" t="s">
        <v>653</v>
      </c>
      <c r="Z271" s="246" t="s">
        <v>653</v>
      </c>
      <c r="AA271" s="154" t="s">
        <v>631</v>
      </c>
      <c r="AB271" s="160" t="s">
        <v>246</v>
      </c>
      <c r="AC271" s="160" t="s">
        <v>245</v>
      </c>
      <c r="AD271" s="160" t="s">
        <v>245</v>
      </c>
      <c r="AE271" s="160" t="s">
        <v>245</v>
      </c>
      <c r="AF271" s="160" t="s">
        <v>245</v>
      </c>
      <c r="AG271" s="160" t="s">
        <v>245</v>
      </c>
      <c r="AH271" s="160" t="s">
        <v>245</v>
      </c>
      <c r="AI271" s="160"/>
      <c r="AJ271" s="167"/>
      <c r="AK271" s="165"/>
      <c r="AL271" s="168"/>
      <c r="AM271" s="168"/>
      <c r="AN271" s="197"/>
    </row>
    <row r="272" spans="1:352" ht="18" customHeight="1" x14ac:dyDescent="0.3">
      <c r="B272" s="185"/>
      <c r="C272" s="186" t="s">
        <v>213</v>
      </c>
      <c r="D272" s="186" t="s">
        <v>599</v>
      </c>
      <c r="E272" s="186"/>
      <c r="F272" s="186"/>
      <c r="G272" s="186"/>
      <c r="H272" s="186"/>
      <c r="I272" s="186"/>
      <c r="J272" s="186"/>
      <c r="K272" s="186"/>
      <c r="L272" s="187"/>
      <c r="M272" s="187"/>
      <c r="N272" s="186"/>
      <c r="O272" s="186"/>
      <c r="P272" s="186"/>
      <c r="Q272" s="186"/>
      <c r="R272" s="186"/>
      <c r="S272" s="186"/>
      <c r="T272" s="186"/>
      <c r="U272" s="186"/>
      <c r="V272" s="234"/>
      <c r="W272" s="230" t="str">
        <f>IF(V272=Hoja1!$C$2,Hoja1!$D$2,IF('1-Base de Datos'!V272=Hoja1!$C$3,Hoja1!$D$3,IF('1-Base de Datos'!V272=Hoja1!$C$4,Hoja1!$D$4,IF('1-Base de Datos'!V272=Hoja1!$C$5,Hoja1!$D$5,IF('1-Base de Datos'!V272=Hoja1!$C$6,Hoja1!$D$6,IF(V272=Hoja1!$C$7,Hoja1!$D$7,IF('1-Base de Datos'!V272=Hoja1!$C$8,Hoja1!$D$8,IF('1-Base de Datos'!V272=Hoja1!$C$9,Hoja1!$D$9,IF('1-Base de Datos'!V272=Hoja1!$C$10,Hoja1!$D$10,IF('1-Base de Datos'!V272=Hoja1!$C$11,Hoja1!$D$11,IF('1-Base de Datos'!V272=Hoja1!$C$12,Hoja1!$D$12," ")))))))))))</f>
        <v xml:space="preserve"> </v>
      </c>
      <c r="X272" s="186"/>
      <c r="Y272" s="186"/>
      <c r="Z272" s="230"/>
      <c r="AA272" s="242"/>
      <c r="AB272" s="186"/>
      <c r="AC272" s="186"/>
      <c r="AD272" s="186"/>
      <c r="AE272" s="186"/>
      <c r="AF272" s="186"/>
      <c r="AG272" s="186"/>
      <c r="AH272" s="186"/>
      <c r="AI272" s="186"/>
      <c r="AJ272" s="188"/>
      <c r="AK272" s="187"/>
      <c r="AL272" s="188"/>
      <c r="AM272" s="188"/>
      <c r="AN272" s="189"/>
    </row>
    <row r="273" spans="1:352" ht="16.5" customHeight="1" x14ac:dyDescent="0.3">
      <c r="B273" s="190" t="s">
        <v>341</v>
      </c>
      <c r="C273" s="160" t="s">
        <v>214</v>
      </c>
      <c r="D273" s="160" t="s">
        <v>599</v>
      </c>
      <c r="E273" s="160" t="s">
        <v>252</v>
      </c>
      <c r="F273" s="160">
        <v>27286767996</v>
      </c>
      <c r="G273" s="160">
        <v>3</v>
      </c>
      <c r="H273" s="160" t="s">
        <v>123</v>
      </c>
      <c r="I273" s="160" t="s">
        <v>913</v>
      </c>
      <c r="J273" s="160" t="s">
        <v>741</v>
      </c>
      <c r="K273" s="160" t="s">
        <v>902</v>
      </c>
      <c r="L273" s="151" t="s">
        <v>1017</v>
      </c>
      <c r="M273" s="151" t="s">
        <v>1104</v>
      </c>
      <c r="N273" s="160" t="s">
        <v>367</v>
      </c>
      <c r="O273" s="160"/>
      <c r="P273" s="160" t="s">
        <v>367</v>
      </c>
      <c r="Q273" s="160"/>
      <c r="R273" s="160"/>
      <c r="S273" s="160"/>
      <c r="T273" s="160" t="s">
        <v>251</v>
      </c>
      <c r="U273" s="160"/>
      <c r="V273" s="152"/>
      <c r="W273" s="238" t="str">
        <f>IF(V273=Hoja1!$C$2,Hoja1!$D$2,IF('1-Base de Datos'!V273=Hoja1!$C$3,Hoja1!$D$3,IF('1-Base de Datos'!V273=Hoja1!$C$4,Hoja1!$D$4,IF('1-Base de Datos'!V273=Hoja1!$C$5,Hoja1!$D$5,IF('1-Base de Datos'!V273=Hoja1!$C$6,Hoja1!$D$6,IF(V273=Hoja1!$C$7,Hoja1!$D$7,IF('1-Base de Datos'!V273=Hoja1!$C$8,Hoja1!$D$8,IF('1-Base de Datos'!V273=Hoja1!$C$9,Hoja1!$D$9,IF('1-Base de Datos'!V273=Hoja1!$C$10,Hoja1!$D$10,IF('1-Base de Datos'!V273=Hoja1!$C$11,Hoja1!$D$11,IF('1-Base de Datos'!V273=Hoja1!$C$12,Hoja1!$D$12," ")))))))))))</f>
        <v xml:space="preserve"> </v>
      </c>
      <c r="X273" s="162"/>
      <c r="Y273" s="169"/>
      <c r="Z273" s="246"/>
      <c r="AA273" s="154"/>
      <c r="AB273" s="160" t="s">
        <v>246</v>
      </c>
      <c r="AC273" s="160" t="s">
        <v>247</v>
      </c>
      <c r="AD273" s="160" t="s">
        <v>247</v>
      </c>
      <c r="AE273" s="160" t="s">
        <v>245</v>
      </c>
      <c r="AF273" s="160" t="s">
        <v>247</v>
      </c>
      <c r="AG273" s="160" t="s">
        <v>245</v>
      </c>
      <c r="AH273" s="160" t="s">
        <v>245</v>
      </c>
      <c r="AI273" s="160" t="s">
        <v>693</v>
      </c>
      <c r="AJ273" s="167" t="s">
        <v>90</v>
      </c>
      <c r="AK273" s="165">
        <v>41334</v>
      </c>
      <c r="AL273" s="168"/>
      <c r="AM273" s="168"/>
      <c r="AN273" s="197"/>
    </row>
    <row r="274" spans="1:352" ht="15.75" x14ac:dyDescent="0.3">
      <c r="B274" s="190" t="s">
        <v>429</v>
      </c>
      <c r="C274" s="160" t="s">
        <v>430</v>
      </c>
      <c r="D274" s="160" t="s">
        <v>599</v>
      </c>
      <c r="E274" s="160" t="s">
        <v>252</v>
      </c>
      <c r="F274" s="160">
        <v>20276072995</v>
      </c>
      <c r="G274" s="160">
        <v>1</v>
      </c>
      <c r="H274" s="160"/>
      <c r="I274" s="160"/>
      <c r="J274" s="160"/>
      <c r="K274" s="160" t="s">
        <v>902</v>
      </c>
      <c r="L274" s="151" t="s">
        <v>1016</v>
      </c>
      <c r="M274" s="151"/>
      <c r="N274" s="160"/>
      <c r="O274" s="160"/>
      <c r="P274" s="160"/>
      <c r="Q274" s="160"/>
      <c r="R274" s="160"/>
      <c r="S274" s="160"/>
      <c r="T274" s="160" t="s">
        <v>243</v>
      </c>
      <c r="U274" s="160" t="s">
        <v>1056</v>
      </c>
      <c r="V274" s="152" t="s">
        <v>631</v>
      </c>
      <c r="W274" s="238">
        <f>IF(V274=Hoja1!$C$2,Hoja1!$D$2,IF('1-Base de Datos'!V274=Hoja1!$C$3,Hoja1!$D$3,IF('1-Base de Datos'!V274=Hoja1!$C$4,Hoja1!$D$4,IF('1-Base de Datos'!V274=Hoja1!$C$5,Hoja1!$D$5,IF('1-Base de Datos'!V274=Hoja1!$C$6,Hoja1!$D$6,IF(V274=Hoja1!$C$7,Hoja1!$D$7,IF('1-Base de Datos'!V274=Hoja1!$C$8,Hoja1!$D$8,IF('1-Base de Datos'!V274=Hoja1!$C$9,Hoja1!$D$9,IF('1-Base de Datos'!V274=Hoja1!$C$10,Hoja1!$D$10,IF('1-Base de Datos'!V274=Hoja1!$C$11,Hoja1!$D$11,IF('1-Base de Datos'!V274=Hoja1!$C$12,Hoja1!$D$12," ")))))))))))</f>
        <v>208739.25</v>
      </c>
      <c r="X274" s="162">
        <v>0</v>
      </c>
      <c r="Y274" s="161" t="s">
        <v>653</v>
      </c>
      <c r="Z274" s="246" t="s">
        <v>631</v>
      </c>
      <c r="AA274" s="154" t="s">
        <v>631</v>
      </c>
      <c r="AB274" s="160" t="s">
        <v>250</v>
      </c>
      <c r="AC274" s="160" t="s">
        <v>245</v>
      </c>
      <c r="AD274" s="160" t="s">
        <v>245</v>
      </c>
      <c r="AE274" s="160" t="s">
        <v>245</v>
      </c>
      <c r="AF274" s="160" t="s">
        <v>245</v>
      </c>
      <c r="AG274" s="160" t="s">
        <v>245</v>
      </c>
      <c r="AH274" s="160" t="s">
        <v>245</v>
      </c>
      <c r="AI274" s="160">
        <v>154043671</v>
      </c>
      <c r="AJ274" s="164" t="s">
        <v>431</v>
      </c>
      <c r="AK274" s="165">
        <v>42367</v>
      </c>
      <c r="AL274" s="166"/>
      <c r="AM274" s="166"/>
      <c r="AN274" s="197"/>
    </row>
    <row r="275" spans="1:352" customFormat="1" ht="15.75" x14ac:dyDescent="0.3">
      <c r="A275" s="252"/>
      <c r="B275" s="29" t="s">
        <v>432</v>
      </c>
      <c r="C275" s="1" t="s">
        <v>433</v>
      </c>
      <c r="D275" s="1" t="s">
        <v>600</v>
      </c>
      <c r="E275" s="1" t="s">
        <v>252</v>
      </c>
      <c r="F275" s="1">
        <v>20325095149</v>
      </c>
      <c r="G275" s="1">
        <v>1</v>
      </c>
      <c r="H275" s="1"/>
      <c r="I275" s="1"/>
      <c r="J275" s="1"/>
      <c r="K275" s="1" t="s">
        <v>1115</v>
      </c>
      <c r="L275" s="61" t="s">
        <v>238</v>
      </c>
      <c r="M275" s="61"/>
      <c r="N275" s="1"/>
      <c r="O275" s="1"/>
      <c r="P275" s="1"/>
      <c r="Q275" s="1"/>
      <c r="R275" s="1"/>
      <c r="S275" s="1"/>
      <c r="T275" s="1" t="s">
        <v>243</v>
      </c>
      <c r="U275" s="160"/>
      <c r="V275" s="87"/>
      <c r="W275" s="238" t="str">
        <f>IF(V275=Hoja1!$C$2,Hoja1!$D$2,IF('1-Base de Datos'!V275=Hoja1!$C$3,Hoja1!$D$3,IF('1-Base de Datos'!V275=Hoja1!$C$4,Hoja1!$D$4,IF('1-Base de Datos'!V275=Hoja1!$C$5,Hoja1!$D$5,IF('1-Base de Datos'!V275=Hoja1!$C$6,Hoja1!$D$6,IF(V275=Hoja1!$C$7,Hoja1!$D$7,IF('1-Base de Datos'!V275=Hoja1!$C$8,Hoja1!$D$8,IF('1-Base de Datos'!V275=Hoja1!$C$9,Hoja1!$D$9,IF('1-Base de Datos'!V275=Hoja1!$C$10,Hoja1!$D$10,IF('1-Base de Datos'!V275=Hoja1!$C$11,Hoja1!$D$11,IF('1-Base de Datos'!V275=Hoja1!$C$12,Hoja1!$D$12," ")))))))))))</f>
        <v xml:space="preserve"> </v>
      </c>
      <c r="X275" s="115"/>
      <c r="Y275" s="87"/>
      <c r="Z275" s="246"/>
      <c r="AA275" s="154"/>
      <c r="AB275" s="1" t="s">
        <v>198</v>
      </c>
      <c r="AC275" s="1" t="s">
        <v>245</v>
      </c>
      <c r="AD275" s="1" t="s">
        <v>245</v>
      </c>
      <c r="AE275" s="1" t="s">
        <v>245</v>
      </c>
      <c r="AF275" s="1" t="s">
        <v>245</v>
      </c>
      <c r="AG275" s="1" t="s">
        <v>245</v>
      </c>
      <c r="AH275" s="1" t="s">
        <v>245</v>
      </c>
      <c r="AI275" s="1">
        <v>154065223</v>
      </c>
      <c r="AJ275" s="92" t="s">
        <v>434</v>
      </c>
      <c r="AK275" s="70">
        <v>42629</v>
      </c>
      <c r="AL275" s="5"/>
      <c r="AM275" s="5"/>
      <c r="AN275" s="10"/>
      <c r="AO275" s="252"/>
      <c r="AP275" s="252"/>
      <c r="AQ275" s="252"/>
      <c r="AR275" s="252"/>
      <c r="AS275" s="252"/>
      <c r="AT275" s="252"/>
      <c r="AU275" s="252"/>
      <c r="AV275" s="252"/>
      <c r="AW275" s="252"/>
      <c r="AX275" s="252"/>
      <c r="AY275" s="252"/>
      <c r="AZ275" s="252"/>
      <c r="BA275" s="252"/>
      <c r="BB275" s="252"/>
      <c r="BC275" s="252"/>
      <c r="BD275" s="252"/>
      <c r="BE275" s="252"/>
      <c r="BF275" s="252"/>
      <c r="BG275" s="252"/>
      <c r="BH275" s="252"/>
      <c r="BI275" s="252"/>
      <c r="BJ275" s="252"/>
      <c r="BK275" s="252"/>
      <c r="BL275" s="252"/>
      <c r="BM275" s="252"/>
      <c r="BN275" s="252"/>
      <c r="BO275" s="252"/>
      <c r="BP275" s="252"/>
      <c r="BQ275" s="252"/>
      <c r="BR275" s="252"/>
      <c r="BS275" s="252"/>
      <c r="BT275" s="252"/>
      <c r="BU275" s="252"/>
      <c r="BV275" s="252"/>
      <c r="BW275" s="252"/>
      <c r="BX275" s="252"/>
      <c r="BY275" s="252"/>
      <c r="BZ275" s="252"/>
      <c r="CA275" s="252"/>
      <c r="CB275" s="252"/>
      <c r="CC275" s="252"/>
      <c r="CD275" s="252"/>
      <c r="CE275" s="252"/>
      <c r="CF275" s="252"/>
      <c r="CG275" s="252"/>
      <c r="CH275" s="252"/>
      <c r="CI275" s="252"/>
      <c r="CJ275" s="252"/>
      <c r="CK275" s="252"/>
      <c r="CL275" s="252"/>
      <c r="CM275" s="252"/>
      <c r="CN275" s="252"/>
      <c r="CO275" s="252"/>
      <c r="CP275" s="252"/>
      <c r="CQ275" s="252"/>
      <c r="CR275" s="252"/>
      <c r="CS275" s="252"/>
      <c r="CT275" s="252"/>
      <c r="CU275" s="252"/>
      <c r="CV275" s="252"/>
      <c r="CW275" s="252"/>
      <c r="CX275" s="252"/>
      <c r="CY275" s="252"/>
      <c r="CZ275" s="252"/>
      <c r="DA275" s="252"/>
      <c r="DB275" s="252"/>
      <c r="DC275" s="252"/>
      <c r="DD275" s="252"/>
      <c r="DE275" s="252"/>
      <c r="DF275" s="252"/>
      <c r="DG275" s="252"/>
      <c r="DH275" s="252"/>
      <c r="DI275" s="252"/>
      <c r="DJ275" s="252"/>
      <c r="DK275" s="252"/>
      <c r="DL275" s="252"/>
      <c r="DM275" s="252"/>
      <c r="DN275" s="252"/>
      <c r="DO275" s="252"/>
      <c r="DP275" s="252"/>
      <c r="DQ275" s="252"/>
      <c r="DR275" s="252"/>
      <c r="DS275" s="252"/>
      <c r="DT275" s="252"/>
      <c r="DU275" s="252"/>
      <c r="DV275" s="252"/>
      <c r="DW275" s="252"/>
      <c r="DX275" s="252"/>
      <c r="DY275" s="252"/>
      <c r="DZ275" s="252"/>
      <c r="EA275" s="252"/>
      <c r="EB275" s="252"/>
      <c r="EC275" s="252"/>
      <c r="ED275" s="252"/>
      <c r="EE275" s="252"/>
      <c r="EF275" s="252"/>
      <c r="EG275" s="252"/>
      <c r="EH275" s="252"/>
      <c r="EI275" s="252"/>
      <c r="EJ275" s="252"/>
      <c r="EK275" s="252"/>
      <c r="EL275" s="252"/>
      <c r="EM275" s="252"/>
      <c r="EN275" s="252"/>
      <c r="EO275" s="252"/>
      <c r="EP275" s="252"/>
      <c r="EQ275" s="252"/>
      <c r="ER275" s="252"/>
      <c r="ES275" s="252"/>
      <c r="ET275" s="252"/>
      <c r="EU275" s="252"/>
      <c r="EV275" s="252"/>
      <c r="EW275" s="252"/>
      <c r="EX275" s="252"/>
      <c r="EY275" s="252"/>
      <c r="EZ275" s="252"/>
      <c r="FA275" s="252"/>
      <c r="FB275" s="252"/>
      <c r="FC275" s="252"/>
      <c r="FD275" s="252"/>
      <c r="FE275" s="252"/>
      <c r="FF275" s="252"/>
      <c r="FG275" s="252"/>
      <c r="FH275" s="252"/>
      <c r="FI275" s="252"/>
      <c r="FJ275" s="252"/>
      <c r="FK275" s="252"/>
      <c r="FL275" s="252"/>
      <c r="FM275" s="252"/>
      <c r="FN275" s="252"/>
      <c r="FO275" s="252"/>
      <c r="FP275" s="252"/>
      <c r="FQ275" s="252"/>
      <c r="FR275" s="252"/>
      <c r="FS275" s="252"/>
      <c r="FT275" s="252"/>
      <c r="FU275" s="252"/>
      <c r="FV275" s="252"/>
      <c r="FW275" s="252"/>
      <c r="FX275" s="252"/>
      <c r="FY275" s="252"/>
      <c r="FZ275" s="252"/>
      <c r="GA275" s="252"/>
      <c r="GB275" s="252"/>
      <c r="GC275" s="252"/>
      <c r="GD275" s="252"/>
      <c r="GE275" s="252"/>
      <c r="GF275" s="252"/>
      <c r="GG275" s="252"/>
      <c r="GH275" s="252"/>
      <c r="GI275" s="252"/>
      <c r="GJ275" s="252"/>
      <c r="GK275" s="252"/>
      <c r="GL275" s="252"/>
      <c r="GM275" s="252"/>
      <c r="GN275" s="252"/>
      <c r="GO275" s="252"/>
      <c r="GP275" s="252"/>
      <c r="GQ275" s="252"/>
      <c r="GR275" s="252"/>
      <c r="GS275" s="252"/>
      <c r="GT275" s="252"/>
      <c r="GU275" s="252"/>
      <c r="GV275" s="252"/>
      <c r="GW275" s="252"/>
      <c r="GX275" s="252"/>
      <c r="GY275" s="252"/>
      <c r="GZ275" s="252"/>
      <c r="HA275" s="252"/>
      <c r="HB275" s="252"/>
      <c r="HC275" s="252"/>
      <c r="HD275" s="252"/>
      <c r="HE275" s="252"/>
      <c r="HF275" s="252"/>
      <c r="HG275" s="252"/>
      <c r="HH275" s="252"/>
      <c r="HI275" s="252"/>
      <c r="HJ275" s="252"/>
      <c r="HK275" s="252"/>
      <c r="HL275" s="252"/>
      <c r="HM275" s="252"/>
      <c r="HN275" s="252"/>
      <c r="HO275" s="252"/>
      <c r="HP275" s="252"/>
      <c r="HQ275" s="252"/>
      <c r="HR275" s="252"/>
      <c r="HS275" s="252"/>
      <c r="HT275" s="252"/>
      <c r="HU275" s="252"/>
      <c r="HV275" s="252"/>
      <c r="HW275" s="252"/>
      <c r="HX275" s="252"/>
      <c r="HY275" s="252"/>
      <c r="HZ275" s="252"/>
      <c r="IA275" s="252"/>
      <c r="IB275" s="252"/>
      <c r="IC275" s="252"/>
      <c r="ID275" s="252"/>
      <c r="IE275" s="252"/>
      <c r="IF275" s="252"/>
      <c r="IG275" s="252"/>
      <c r="IH275" s="252"/>
      <c r="II275" s="252"/>
      <c r="IJ275" s="252"/>
      <c r="IK275" s="252"/>
      <c r="IL275" s="252"/>
      <c r="IM275" s="252"/>
      <c r="IN275" s="252"/>
      <c r="IO275" s="252"/>
      <c r="IP275" s="252"/>
      <c r="IQ275" s="252"/>
      <c r="IR275" s="252"/>
      <c r="IS275" s="252"/>
      <c r="IT275" s="252"/>
      <c r="IU275" s="252"/>
      <c r="IV275" s="252"/>
      <c r="IW275" s="252"/>
      <c r="IX275" s="252"/>
      <c r="IY275" s="252"/>
      <c r="IZ275" s="252"/>
      <c r="JA275" s="252"/>
      <c r="JB275" s="252"/>
      <c r="JC275" s="252"/>
      <c r="JD275" s="252"/>
      <c r="JE275" s="252"/>
      <c r="JF275" s="252"/>
      <c r="JG275" s="252"/>
      <c r="JH275" s="252"/>
      <c r="JI275" s="252"/>
      <c r="JJ275" s="252"/>
      <c r="JK275" s="252"/>
      <c r="JL275" s="252"/>
      <c r="JM275" s="252"/>
      <c r="JN275" s="252"/>
      <c r="JO275" s="252"/>
      <c r="JP275" s="252"/>
      <c r="JQ275" s="252"/>
      <c r="JR275" s="252"/>
      <c r="JS275" s="252"/>
      <c r="JT275" s="252"/>
      <c r="JU275" s="252"/>
      <c r="JV275" s="252"/>
      <c r="JW275" s="252"/>
      <c r="JX275" s="252"/>
      <c r="JY275" s="252"/>
      <c r="JZ275" s="252"/>
      <c r="KA275" s="252"/>
      <c r="KB275" s="252"/>
      <c r="KC275" s="252"/>
      <c r="KD275" s="252"/>
      <c r="KE275" s="252"/>
      <c r="KF275" s="252"/>
      <c r="KG275" s="252"/>
      <c r="KH275" s="252"/>
      <c r="KI275" s="252"/>
      <c r="KJ275" s="252"/>
      <c r="KK275" s="252"/>
      <c r="KL275" s="252"/>
      <c r="KM275" s="252"/>
      <c r="KN275" s="252"/>
      <c r="KO275" s="252"/>
      <c r="KP275" s="252"/>
      <c r="KQ275" s="252"/>
      <c r="KR275" s="252"/>
      <c r="KS275" s="252"/>
      <c r="KT275" s="252"/>
      <c r="KU275" s="252"/>
      <c r="KV275" s="252"/>
      <c r="KW275" s="252"/>
      <c r="KX275" s="252"/>
      <c r="KY275" s="252"/>
      <c r="KZ275" s="252"/>
      <c r="LA275" s="252"/>
      <c r="LB275" s="252"/>
      <c r="LC275" s="252"/>
      <c r="LD275" s="252"/>
      <c r="LE275" s="252"/>
      <c r="LF275" s="252"/>
      <c r="LG275" s="252"/>
      <c r="LH275" s="252"/>
      <c r="LI275" s="252"/>
      <c r="LJ275" s="252"/>
      <c r="LK275" s="252"/>
      <c r="LL275" s="252"/>
      <c r="LM275" s="252"/>
      <c r="LN275" s="252"/>
      <c r="LO275" s="252"/>
      <c r="LP275" s="252"/>
      <c r="LQ275" s="252"/>
      <c r="LR275" s="252"/>
      <c r="LS275" s="252"/>
      <c r="LT275" s="252"/>
      <c r="LU275" s="252"/>
      <c r="LV275" s="252"/>
      <c r="LW275" s="252"/>
      <c r="LX275" s="252"/>
      <c r="LY275" s="252"/>
      <c r="LZ275" s="252"/>
      <c r="MA275" s="252"/>
      <c r="MB275" s="252"/>
      <c r="MC275" s="252"/>
      <c r="MD275" s="252"/>
      <c r="ME275" s="252"/>
      <c r="MF275" s="252"/>
      <c r="MG275" s="252"/>
      <c r="MH275" s="252"/>
      <c r="MI275" s="252"/>
      <c r="MJ275" s="252"/>
      <c r="MK275" s="252"/>
      <c r="ML275" s="252"/>
      <c r="MM275" s="252"/>
      <c r="MN275" s="252"/>
    </row>
    <row r="276" spans="1:352" customFormat="1" ht="15.75" x14ac:dyDescent="0.3">
      <c r="A276" s="252"/>
      <c r="B276" s="29" t="s">
        <v>1025</v>
      </c>
      <c r="C276" s="1" t="s">
        <v>1103</v>
      </c>
      <c r="D276" s="1" t="s">
        <v>599</v>
      </c>
      <c r="E276" s="1" t="s">
        <v>252</v>
      </c>
      <c r="F276" s="1">
        <v>20179636582</v>
      </c>
      <c r="G276" s="1">
        <v>1</v>
      </c>
      <c r="H276" s="1"/>
      <c r="I276" s="1"/>
      <c r="J276" s="1"/>
      <c r="K276" s="1" t="s">
        <v>1032</v>
      </c>
      <c r="L276" s="61" t="s">
        <v>477</v>
      </c>
      <c r="M276" s="61"/>
      <c r="N276" s="1"/>
      <c r="O276" s="1"/>
      <c r="P276" s="1"/>
      <c r="Q276" s="1"/>
      <c r="R276" s="1"/>
      <c r="S276" s="1"/>
      <c r="T276" s="1" t="s">
        <v>198</v>
      </c>
      <c r="U276" s="160"/>
      <c r="V276" s="87"/>
      <c r="W276" s="238" t="str">
        <f>IF(V276=Hoja1!$C$2,Hoja1!$D$2,IF('1-Base de Datos'!V276=Hoja1!$C$3,Hoja1!$D$3,IF('1-Base de Datos'!V276=Hoja1!$C$4,Hoja1!$D$4,IF('1-Base de Datos'!V276=Hoja1!$C$5,Hoja1!$D$5,IF('1-Base de Datos'!V276=Hoja1!$C$6,Hoja1!$D$6,IF(V276=Hoja1!$C$7,Hoja1!$D$7,IF('1-Base de Datos'!V276=Hoja1!$C$8,Hoja1!$D$8,IF('1-Base de Datos'!V276=Hoja1!$C$9,Hoja1!$D$9,IF('1-Base de Datos'!V276=Hoja1!$C$10,Hoja1!$D$10,IF('1-Base de Datos'!V276=Hoja1!$C$11,Hoja1!$D$11,IF('1-Base de Datos'!V276=Hoja1!$C$12,Hoja1!$D$12," ")))))))))))</f>
        <v xml:space="preserve"> </v>
      </c>
      <c r="X276" s="115"/>
      <c r="Y276" s="87"/>
      <c r="Z276" s="246"/>
      <c r="AA276" s="154"/>
      <c r="AB276" s="1" t="s">
        <v>198</v>
      </c>
      <c r="AC276" s="1" t="s">
        <v>245</v>
      </c>
      <c r="AD276" s="1" t="s">
        <v>245</v>
      </c>
      <c r="AE276" s="1" t="s">
        <v>247</v>
      </c>
      <c r="AF276" s="1" t="s">
        <v>245</v>
      </c>
      <c r="AG276" s="1" t="s">
        <v>245</v>
      </c>
      <c r="AH276" s="1" t="s">
        <v>245</v>
      </c>
      <c r="AI276" s="1">
        <v>154639330</v>
      </c>
      <c r="AJ276" s="92" t="s">
        <v>1027</v>
      </c>
      <c r="AK276" s="70"/>
      <c r="AL276" s="41">
        <v>43739</v>
      </c>
      <c r="AM276" s="5"/>
      <c r="AN276" s="10"/>
      <c r="AO276" s="252"/>
      <c r="AP276" s="252"/>
      <c r="AQ276" s="252"/>
      <c r="AR276" s="252"/>
      <c r="AS276" s="252"/>
      <c r="AT276" s="252"/>
      <c r="AU276" s="252"/>
      <c r="AV276" s="252"/>
      <c r="AW276" s="252"/>
      <c r="AX276" s="252"/>
      <c r="AY276" s="252"/>
      <c r="AZ276" s="252"/>
      <c r="BA276" s="252"/>
      <c r="BB276" s="252"/>
      <c r="BC276" s="252"/>
      <c r="BD276" s="252"/>
      <c r="BE276" s="252"/>
      <c r="BF276" s="252"/>
      <c r="BG276" s="252"/>
      <c r="BH276" s="252"/>
      <c r="BI276" s="252"/>
      <c r="BJ276" s="252"/>
      <c r="BK276" s="252"/>
      <c r="BL276" s="252"/>
      <c r="BM276" s="252"/>
      <c r="BN276" s="252"/>
      <c r="BO276" s="252"/>
      <c r="BP276" s="252"/>
      <c r="BQ276" s="252"/>
      <c r="BR276" s="252"/>
      <c r="BS276" s="252"/>
      <c r="BT276" s="252"/>
      <c r="BU276" s="252"/>
      <c r="BV276" s="252"/>
      <c r="BW276" s="252"/>
      <c r="BX276" s="252"/>
      <c r="BY276" s="252"/>
      <c r="BZ276" s="252"/>
      <c r="CA276" s="252"/>
      <c r="CB276" s="252"/>
      <c r="CC276" s="252"/>
      <c r="CD276" s="252"/>
      <c r="CE276" s="252"/>
      <c r="CF276" s="252"/>
      <c r="CG276" s="252"/>
      <c r="CH276" s="252"/>
      <c r="CI276" s="252"/>
      <c r="CJ276" s="252"/>
      <c r="CK276" s="252"/>
      <c r="CL276" s="252"/>
      <c r="CM276" s="252"/>
      <c r="CN276" s="252"/>
      <c r="CO276" s="252"/>
      <c r="CP276" s="252"/>
      <c r="CQ276" s="252"/>
      <c r="CR276" s="252"/>
      <c r="CS276" s="252"/>
      <c r="CT276" s="252"/>
      <c r="CU276" s="252"/>
      <c r="CV276" s="252"/>
      <c r="CW276" s="252"/>
      <c r="CX276" s="252"/>
      <c r="CY276" s="252"/>
      <c r="CZ276" s="252"/>
      <c r="DA276" s="252"/>
      <c r="DB276" s="252"/>
      <c r="DC276" s="252"/>
      <c r="DD276" s="252"/>
      <c r="DE276" s="252"/>
      <c r="DF276" s="252"/>
      <c r="DG276" s="252"/>
      <c r="DH276" s="252"/>
      <c r="DI276" s="252"/>
      <c r="DJ276" s="252"/>
      <c r="DK276" s="252"/>
      <c r="DL276" s="252"/>
      <c r="DM276" s="252"/>
      <c r="DN276" s="252"/>
      <c r="DO276" s="252"/>
      <c r="DP276" s="252"/>
      <c r="DQ276" s="252"/>
      <c r="DR276" s="252"/>
      <c r="DS276" s="252"/>
      <c r="DT276" s="252"/>
      <c r="DU276" s="252"/>
      <c r="DV276" s="252"/>
      <c r="DW276" s="252"/>
      <c r="DX276" s="252"/>
      <c r="DY276" s="252"/>
      <c r="DZ276" s="252"/>
      <c r="EA276" s="252"/>
      <c r="EB276" s="252"/>
      <c r="EC276" s="252"/>
      <c r="ED276" s="252"/>
      <c r="EE276" s="252"/>
      <c r="EF276" s="252"/>
      <c r="EG276" s="252"/>
      <c r="EH276" s="252"/>
      <c r="EI276" s="252"/>
      <c r="EJ276" s="252"/>
      <c r="EK276" s="252"/>
      <c r="EL276" s="252"/>
      <c r="EM276" s="252"/>
      <c r="EN276" s="252"/>
      <c r="EO276" s="252"/>
      <c r="EP276" s="252"/>
      <c r="EQ276" s="252"/>
      <c r="ER276" s="252"/>
      <c r="ES276" s="252"/>
      <c r="ET276" s="252"/>
      <c r="EU276" s="252"/>
      <c r="EV276" s="252"/>
      <c r="EW276" s="252"/>
      <c r="EX276" s="252"/>
      <c r="EY276" s="252"/>
      <c r="EZ276" s="252"/>
      <c r="FA276" s="252"/>
      <c r="FB276" s="252"/>
      <c r="FC276" s="252"/>
      <c r="FD276" s="252"/>
      <c r="FE276" s="252"/>
      <c r="FF276" s="252"/>
      <c r="FG276" s="252"/>
      <c r="FH276" s="252"/>
      <c r="FI276" s="252"/>
      <c r="FJ276" s="252"/>
      <c r="FK276" s="252"/>
      <c r="FL276" s="252"/>
      <c r="FM276" s="252"/>
      <c r="FN276" s="252"/>
      <c r="FO276" s="252"/>
      <c r="FP276" s="252"/>
      <c r="FQ276" s="252"/>
      <c r="FR276" s="252"/>
      <c r="FS276" s="252"/>
      <c r="FT276" s="252"/>
      <c r="FU276" s="252"/>
      <c r="FV276" s="252"/>
      <c r="FW276" s="252"/>
      <c r="FX276" s="252"/>
      <c r="FY276" s="252"/>
      <c r="FZ276" s="252"/>
      <c r="GA276" s="252"/>
      <c r="GB276" s="252"/>
      <c r="GC276" s="252"/>
      <c r="GD276" s="252"/>
      <c r="GE276" s="252"/>
      <c r="GF276" s="252"/>
      <c r="GG276" s="252"/>
      <c r="GH276" s="252"/>
      <c r="GI276" s="252"/>
      <c r="GJ276" s="252"/>
      <c r="GK276" s="252"/>
      <c r="GL276" s="252"/>
      <c r="GM276" s="252"/>
      <c r="GN276" s="252"/>
      <c r="GO276" s="252"/>
      <c r="GP276" s="252"/>
      <c r="GQ276" s="252"/>
      <c r="GR276" s="252"/>
      <c r="GS276" s="252"/>
      <c r="GT276" s="252"/>
      <c r="GU276" s="252"/>
      <c r="GV276" s="252"/>
      <c r="GW276" s="252"/>
      <c r="GX276" s="252"/>
      <c r="GY276" s="252"/>
      <c r="GZ276" s="252"/>
      <c r="HA276" s="252"/>
      <c r="HB276" s="252"/>
      <c r="HC276" s="252"/>
      <c r="HD276" s="252"/>
      <c r="HE276" s="252"/>
      <c r="HF276" s="252"/>
      <c r="HG276" s="252"/>
      <c r="HH276" s="252"/>
      <c r="HI276" s="252"/>
      <c r="HJ276" s="252"/>
      <c r="HK276" s="252"/>
      <c r="HL276" s="252"/>
      <c r="HM276" s="252"/>
      <c r="HN276" s="252"/>
      <c r="HO276" s="252"/>
      <c r="HP276" s="252"/>
      <c r="HQ276" s="252"/>
      <c r="HR276" s="252"/>
      <c r="HS276" s="252"/>
      <c r="HT276" s="252"/>
      <c r="HU276" s="252"/>
      <c r="HV276" s="252"/>
      <c r="HW276" s="252"/>
      <c r="HX276" s="252"/>
      <c r="HY276" s="252"/>
      <c r="HZ276" s="252"/>
      <c r="IA276" s="252"/>
      <c r="IB276" s="252"/>
      <c r="IC276" s="252"/>
      <c r="ID276" s="252"/>
      <c r="IE276" s="252"/>
      <c r="IF276" s="252"/>
      <c r="IG276" s="252"/>
      <c r="IH276" s="252"/>
      <c r="II276" s="252"/>
      <c r="IJ276" s="252"/>
      <c r="IK276" s="252"/>
      <c r="IL276" s="252"/>
      <c r="IM276" s="252"/>
      <c r="IN276" s="252"/>
      <c r="IO276" s="252"/>
      <c r="IP276" s="252"/>
      <c r="IQ276" s="252"/>
      <c r="IR276" s="252"/>
      <c r="IS276" s="252"/>
      <c r="IT276" s="252"/>
      <c r="IU276" s="252"/>
      <c r="IV276" s="252"/>
      <c r="IW276" s="252"/>
      <c r="IX276" s="252"/>
      <c r="IY276" s="252"/>
      <c r="IZ276" s="252"/>
      <c r="JA276" s="252"/>
      <c r="JB276" s="252"/>
      <c r="JC276" s="252"/>
      <c r="JD276" s="252"/>
      <c r="JE276" s="252"/>
      <c r="JF276" s="252"/>
      <c r="JG276" s="252"/>
      <c r="JH276" s="252"/>
      <c r="JI276" s="252"/>
      <c r="JJ276" s="252"/>
      <c r="JK276" s="252"/>
      <c r="JL276" s="252"/>
      <c r="JM276" s="252"/>
      <c r="JN276" s="252"/>
      <c r="JO276" s="252"/>
      <c r="JP276" s="252"/>
      <c r="JQ276" s="252"/>
      <c r="JR276" s="252"/>
      <c r="JS276" s="252"/>
      <c r="JT276" s="252"/>
      <c r="JU276" s="252"/>
      <c r="JV276" s="252"/>
      <c r="JW276" s="252"/>
      <c r="JX276" s="252"/>
      <c r="JY276" s="252"/>
      <c r="JZ276" s="252"/>
      <c r="KA276" s="252"/>
      <c r="KB276" s="252"/>
      <c r="KC276" s="252"/>
      <c r="KD276" s="252"/>
      <c r="KE276" s="252"/>
      <c r="KF276" s="252"/>
      <c r="KG276" s="252"/>
      <c r="KH276" s="252"/>
      <c r="KI276" s="252"/>
      <c r="KJ276" s="252"/>
      <c r="KK276" s="252"/>
      <c r="KL276" s="252"/>
      <c r="KM276" s="252"/>
      <c r="KN276" s="252"/>
      <c r="KO276" s="252"/>
      <c r="KP276" s="252"/>
      <c r="KQ276" s="252"/>
      <c r="KR276" s="252"/>
      <c r="KS276" s="252"/>
      <c r="KT276" s="252"/>
      <c r="KU276" s="252"/>
      <c r="KV276" s="252"/>
      <c r="KW276" s="252"/>
      <c r="KX276" s="252"/>
      <c r="KY276" s="252"/>
      <c r="KZ276" s="252"/>
      <c r="LA276" s="252"/>
      <c r="LB276" s="252"/>
      <c r="LC276" s="252"/>
      <c r="LD276" s="252"/>
      <c r="LE276" s="252"/>
      <c r="LF276" s="252"/>
      <c r="LG276" s="252"/>
      <c r="LH276" s="252"/>
      <c r="LI276" s="252"/>
      <c r="LJ276" s="252"/>
      <c r="LK276" s="252"/>
      <c r="LL276" s="252"/>
      <c r="LM276" s="252"/>
      <c r="LN276" s="252"/>
      <c r="LO276" s="252"/>
      <c r="LP276" s="252"/>
      <c r="LQ276" s="252"/>
      <c r="LR276" s="252"/>
      <c r="LS276" s="252"/>
      <c r="LT276" s="252"/>
      <c r="LU276" s="252"/>
      <c r="LV276" s="252"/>
      <c r="LW276" s="252"/>
      <c r="LX276" s="252"/>
      <c r="LY276" s="252"/>
      <c r="LZ276" s="252"/>
      <c r="MA276" s="252"/>
      <c r="MB276" s="252"/>
      <c r="MC276" s="252"/>
      <c r="MD276" s="252"/>
      <c r="ME276" s="252"/>
      <c r="MF276" s="252"/>
      <c r="MG276" s="252"/>
      <c r="MH276" s="252"/>
      <c r="MI276" s="252"/>
      <c r="MJ276" s="252"/>
      <c r="MK276" s="252"/>
      <c r="ML276" s="252"/>
      <c r="MM276" s="252"/>
      <c r="MN276" s="252"/>
    </row>
    <row r="277" spans="1:352" customFormat="1" ht="15.75" x14ac:dyDescent="0.3">
      <c r="A277" s="252"/>
      <c r="B277" s="29" t="s">
        <v>1086</v>
      </c>
      <c r="C277" s="1" t="s">
        <v>1087</v>
      </c>
      <c r="D277" s="1" t="s">
        <v>599</v>
      </c>
      <c r="E277" s="1" t="s">
        <v>252</v>
      </c>
      <c r="F277" s="1">
        <v>20217117861</v>
      </c>
      <c r="G277" s="1">
        <v>1</v>
      </c>
      <c r="H277" s="1"/>
      <c r="I277" s="1"/>
      <c r="J277" s="1"/>
      <c r="K277" s="1" t="s">
        <v>902</v>
      </c>
      <c r="L277" s="61" t="s">
        <v>477</v>
      </c>
      <c r="M277" s="61" t="s">
        <v>484</v>
      </c>
      <c r="N277" s="1" t="s">
        <v>1088</v>
      </c>
      <c r="O277" s="1"/>
      <c r="P277" s="1" t="s">
        <v>367</v>
      </c>
      <c r="Q277" s="1"/>
      <c r="R277" s="1"/>
      <c r="S277" s="1"/>
      <c r="T277" s="1" t="s">
        <v>251</v>
      </c>
      <c r="U277" s="160" t="s">
        <v>1056</v>
      </c>
      <c r="V277" s="87"/>
      <c r="W277" s="238"/>
      <c r="X277" s="115"/>
      <c r="Y277" s="87"/>
      <c r="Z277" s="246"/>
      <c r="AA277" s="154"/>
      <c r="AB277" s="1" t="s">
        <v>250</v>
      </c>
      <c r="AC277" s="1" t="s">
        <v>245</v>
      </c>
      <c r="AD277" s="1" t="s">
        <v>245</v>
      </c>
      <c r="AE277" s="1" t="s">
        <v>245</v>
      </c>
      <c r="AF277" s="1" t="s">
        <v>245</v>
      </c>
      <c r="AG277" s="1" t="s">
        <v>245</v>
      </c>
      <c r="AH277" s="1" t="s">
        <v>245</v>
      </c>
      <c r="AI277" s="1"/>
      <c r="AJ277" s="92"/>
      <c r="AK277" s="70"/>
      <c r="AL277" s="41">
        <v>43922</v>
      </c>
      <c r="AM277" s="5"/>
      <c r="AN277" s="10"/>
      <c r="AO277" s="252"/>
      <c r="AP277" s="252"/>
      <c r="AQ277" s="252"/>
      <c r="AR277" s="252"/>
      <c r="AS277" s="252"/>
      <c r="AT277" s="252"/>
      <c r="AU277" s="252"/>
      <c r="AV277" s="252"/>
      <c r="AW277" s="252"/>
      <c r="AX277" s="252"/>
      <c r="AY277" s="252"/>
      <c r="AZ277" s="252"/>
      <c r="BA277" s="252"/>
      <c r="BB277" s="252"/>
      <c r="BC277" s="252"/>
      <c r="BD277" s="252"/>
      <c r="BE277" s="252"/>
      <c r="BF277" s="252"/>
      <c r="BG277" s="252"/>
      <c r="BH277" s="252"/>
      <c r="BI277" s="252"/>
      <c r="BJ277" s="252"/>
      <c r="BK277" s="252"/>
      <c r="BL277" s="252"/>
      <c r="BM277" s="252"/>
      <c r="BN277" s="252"/>
      <c r="BO277" s="252"/>
      <c r="BP277" s="252"/>
      <c r="BQ277" s="252"/>
      <c r="BR277" s="252"/>
      <c r="BS277" s="252"/>
      <c r="BT277" s="252"/>
      <c r="BU277" s="252"/>
      <c r="BV277" s="252"/>
      <c r="BW277" s="252"/>
      <c r="BX277" s="252"/>
      <c r="BY277" s="252"/>
      <c r="BZ277" s="252"/>
      <c r="CA277" s="252"/>
      <c r="CB277" s="252"/>
      <c r="CC277" s="252"/>
      <c r="CD277" s="252"/>
      <c r="CE277" s="252"/>
      <c r="CF277" s="252"/>
      <c r="CG277" s="252"/>
      <c r="CH277" s="252"/>
      <c r="CI277" s="252"/>
      <c r="CJ277" s="252"/>
      <c r="CK277" s="252"/>
      <c r="CL277" s="252"/>
      <c r="CM277" s="252"/>
      <c r="CN277" s="252"/>
      <c r="CO277" s="252"/>
      <c r="CP277" s="252"/>
      <c r="CQ277" s="252"/>
      <c r="CR277" s="252"/>
      <c r="CS277" s="252"/>
      <c r="CT277" s="252"/>
      <c r="CU277" s="252"/>
      <c r="CV277" s="252"/>
      <c r="CW277" s="252"/>
      <c r="CX277" s="252"/>
      <c r="CY277" s="252"/>
      <c r="CZ277" s="252"/>
      <c r="DA277" s="252"/>
      <c r="DB277" s="252"/>
      <c r="DC277" s="252"/>
      <c r="DD277" s="252"/>
      <c r="DE277" s="252"/>
      <c r="DF277" s="252"/>
      <c r="DG277" s="252"/>
      <c r="DH277" s="252"/>
      <c r="DI277" s="252"/>
      <c r="DJ277" s="252"/>
      <c r="DK277" s="252"/>
      <c r="DL277" s="252"/>
      <c r="DM277" s="252"/>
      <c r="DN277" s="252"/>
      <c r="DO277" s="252"/>
      <c r="DP277" s="252"/>
      <c r="DQ277" s="252"/>
      <c r="DR277" s="252"/>
      <c r="DS277" s="252"/>
      <c r="DT277" s="252"/>
      <c r="DU277" s="252"/>
      <c r="DV277" s="252"/>
      <c r="DW277" s="252"/>
      <c r="DX277" s="252"/>
      <c r="DY277" s="252"/>
      <c r="DZ277" s="252"/>
      <c r="EA277" s="252"/>
      <c r="EB277" s="252"/>
      <c r="EC277" s="252"/>
      <c r="ED277" s="252"/>
      <c r="EE277" s="252"/>
      <c r="EF277" s="252"/>
      <c r="EG277" s="252"/>
      <c r="EH277" s="252"/>
      <c r="EI277" s="252"/>
      <c r="EJ277" s="252"/>
      <c r="EK277" s="252"/>
      <c r="EL277" s="252"/>
      <c r="EM277" s="252"/>
      <c r="EN277" s="252"/>
      <c r="EO277" s="252"/>
      <c r="EP277" s="252"/>
      <c r="EQ277" s="252"/>
      <c r="ER277" s="252"/>
      <c r="ES277" s="252"/>
      <c r="ET277" s="252"/>
      <c r="EU277" s="252"/>
      <c r="EV277" s="252"/>
      <c r="EW277" s="252"/>
      <c r="EX277" s="252"/>
      <c r="EY277" s="252"/>
      <c r="EZ277" s="252"/>
      <c r="FA277" s="252"/>
      <c r="FB277" s="252"/>
      <c r="FC277" s="252"/>
      <c r="FD277" s="252"/>
      <c r="FE277" s="252"/>
      <c r="FF277" s="252"/>
      <c r="FG277" s="252"/>
      <c r="FH277" s="252"/>
      <c r="FI277" s="252"/>
      <c r="FJ277" s="252"/>
      <c r="FK277" s="252"/>
      <c r="FL277" s="252"/>
      <c r="FM277" s="252"/>
      <c r="FN277" s="252"/>
      <c r="FO277" s="252"/>
      <c r="FP277" s="252"/>
      <c r="FQ277" s="252"/>
      <c r="FR277" s="252"/>
      <c r="FS277" s="252"/>
      <c r="FT277" s="252"/>
      <c r="FU277" s="252"/>
      <c r="FV277" s="252"/>
      <c r="FW277" s="252"/>
      <c r="FX277" s="252"/>
      <c r="FY277" s="252"/>
      <c r="FZ277" s="252"/>
      <c r="GA277" s="252"/>
      <c r="GB277" s="252"/>
      <c r="GC277" s="252"/>
      <c r="GD277" s="252"/>
      <c r="GE277" s="252"/>
      <c r="GF277" s="252"/>
      <c r="GG277" s="252"/>
      <c r="GH277" s="252"/>
      <c r="GI277" s="252"/>
      <c r="GJ277" s="252"/>
      <c r="GK277" s="252"/>
      <c r="GL277" s="252"/>
      <c r="GM277" s="252"/>
      <c r="GN277" s="252"/>
      <c r="GO277" s="252"/>
      <c r="GP277" s="252"/>
      <c r="GQ277" s="252"/>
      <c r="GR277" s="252"/>
      <c r="GS277" s="252"/>
      <c r="GT277" s="252"/>
      <c r="GU277" s="252"/>
      <c r="GV277" s="252"/>
      <c r="GW277" s="252"/>
      <c r="GX277" s="252"/>
      <c r="GY277" s="252"/>
      <c r="GZ277" s="252"/>
      <c r="HA277" s="252"/>
      <c r="HB277" s="252"/>
      <c r="HC277" s="252"/>
      <c r="HD277" s="252"/>
      <c r="HE277" s="252"/>
      <c r="HF277" s="252"/>
      <c r="HG277" s="252"/>
      <c r="HH277" s="252"/>
      <c r="HI277" s="252"/>
      <c r="HJ277" s="252"/>
      <c r="HK277" s="252"/>
      <c r="HL277" s="252"/>
      <c r="HM277" s="252"/>
      <c r="HN277" s="252"/>
      <c r="HO277" s="252"/>
      <c r="HP277" s="252"/>
      <c r="HQ277" s="252"/>
      <c r="HR277" s="252"/>
      <c r="HS277" s="252"/>
      <c r="HT277" s="252"/>
      <c r="HU277" s="252"/>
      <c r="HV277" s="252"/>
      <c r="HW277" s="252"/>
      <c r="HX277" s="252"/>
      <c r="HY277" s="252"/>
      <c r="HZ277" s="252"/>
      <c r="IA277" s="252"/>
      <c r="IB277" s="252"/>
      <c r="IC277" s="252"/>
      <c r="ID277" s="252"/>
      <c r="IE277" s="252"/>
      <c r="IF277" s="252"/>
      <c r="IG277" s="252"/>
      <c r="IH277" s="252"/>
      <c r="II277" s="252"/>
      <c r="IJ277" s="252"/>
      <c r="IK277" s="252"/>
      <c r="IL277" s="252"/>
      <c r="IM277" s="252"/>
      <c r="IN277" s="252"/>
      <c r="IO277" s="252"/>
      <c r="IP277" s="252"/>
      <c r="IQ277" s="252"/>
      <c r="IR277" s="252"/>
      <c r="IS277" s="252"/>
      <c r="IT277" s="252"/>
      <c r="IU277" s="252"/>
      <c r="IV277" s="252"/>
      <c r="IW277" s="252"/>
      <c r="IX277" s="252"/>
      <c r="IY277" s="252"/>
      <c r="IZ277" s="252"/>
      <c r="JA277" s="252"/>
      <c r="JB277" s="252"/>
      <c r="JC277" s="252"/>
      <c r="JD277" s="252"/>
      <c r="JE277" s="252"/>
      <c r="JF277" s="252"/>
      <c r="JG277" s="252"/>
      <c r="JH277" s="252"/>
      <c r="JI277" s="252"/>
      <c r="JJ277" s="252"/>
      <c r="JK277" s="252"/>
      <c r="JL277" s="252"/>
      <c r="JM277" s="252"/>
      <c r="JN277" s="252"/>
      <c r="JO277" s="252"/>
      <c r="JP277" s="252"/>
      <c r="JQ277" s="252"/>
      <c r="JR277" s="252"/>
      <c r="JS277" s="252"/>
      <c r="JT277" s="252"/>
      <c r="JU277" s="252"/>
      <c r="JV277" s="252"/>
      <c r="JW277" s="252"/>
      <c r="JX277" s="252"/>
      <c r="JY277" s="252"/>
      <c r="JZ277" s="252"/>
      <c r="KA277" s="252"/>
      <c r="KB277" s="252"/>
      <c r="KC277" s="252"/>
      <c r="KD277" s="252"/>
      <c r="KE277" s="252"/>
      <c r="KF277" s="252"/>
      <c r="KG277" s="252"/>
      <c r="KH277" s="252"/>
      <c r="KI277" s="252"/>
      <c r="KJ277" s="252"/>
      <c r="KK277" s="252"/>
      <c r="KL277" s="252"/>
      <c r="KM277" s="252"/>
      <c r="KN277" s="252"/>
      <c r="KO277" s="252"/>
      <c r="KP277" s="252"/>
      <c r="KQ277" s="252"/>
      <c r="KR277" s="252"/>
      <c r="KS277" s="252"/>
      <c r="KT277" s="252"/>
      <c r="KU277" s="252"/>
      <c r="KV277" s="252"/>
      <c r="KW277" s="252"/>
      <c r="KX277" s="252"/>
      <c r="KY277" s="252"/>
      <c r="KZ277" s="252"/>
      <c r="LA277" s="252"/>
      <c r="LB277" s="252"/>
      <c r="LC277" s="252"/>
      <c r="LD277" s="252"/>
      <c r="LE277" s="252"/>
      <c r="LF277" s="252"/>
      <c r="LG277" s="252"/>
      <c r="LH277" s="252"/>
      <c r="LI277" s="252"/>
      <c r="LJ277" s="252"/>
      <c r="LK277" s="252"/>
      <c r="LL277" s="252"/>
      <c r="LM277" s="252"/>
      <c r="LN277" s="252"/>
      <c r="LO277" s="252"/>
      <c r="LP277" s="252"/>
      <c r="LQ277" s="252"/>
      <c r="LR277" s="252"/>
      <c r="LS277" s="252"/>
      <c r="LT277" s="252"/>
      <c r="LU277" s="252"/>
      <c r="LV277" s="252"/>
      <c r="LW277" s="252"/>
      <c r="LX277" s="252"/>
      <c r="LY277" s="252"/>
      <c r="LZ277" s="252"/>
      <c r="MA277" s="252"/>
      <c r="MB277" s="252"/>
      <c r="MC277" s="252"/>
      <c r="MD277" s="252"/>
      <c r="ME277" s="252"/>
      <c r="MF277" s="252"/>
      <c r="MG277" s="252"/>
      <c r="MH277" s="252"/>
      <c r="MI277" s="252"/>
      <c r="MJ277" s="252"/>
      <c r="MK277" s="252"/>
      <c r="ML277" s="252"/>
      <c r="MM277" s="252"/>
      <c r="MN277" s="252"/>
    </row>
    <row r="278" spans="1:352" ht="16.5" thickBot="1" x14ac:dyDescent="0.35">
      <c r="B278" s="219" t="s">
        <v>1123</v>
      </c>
      <c r="C278" s="220" t="s">
        <v>1124</v>
      </c>
      <c r="D278" s="220" t="s">
        <v>599</v>
      </c>
      <c r="E278" s="220" t="s">
        <v>252</v>
      </c>
      <c r="F278" s="220">
        <v>20294472720</v>
      </c>
      <c r="G278" s="220">
        <v>1</v>
      </c>
      <c r="H278" s="220" t="s">
        <v>123</v>
      </c>
      <c r="I278" s="220"/>
      <c r="J278" s="220"/>
      <c r="K278" s="220" t="s">
        <v>902</v>
      </c>
      <c r="L278" s="221" t="s">
        <v>477</v>
      </c>
      <c r="M278" s="221" t="s">
        <v>484</v>
      </c>
      <c r="N278" s="220" t="s">
        <v>1088</v>
      </c>
      <c r="O278" s="220"/>
      <c r="P278" s="220" t="s">
        <v>367</v>
      </c>
      <c r="Q278" s="220"/>
      <c r="R278" s="220"/>
      <c r="S278" s="220"/>
      <c r="T278" s="239" t="s">
        <v>243</v>
      </c>
      <c r="U278" s="239" t="s">
        <v>1056</v>
      </c>
      <c r="V278" s="240" t="s">
        <v>631</v>
      </c>
      <c r="W278" s="243">
        <v>208739</v>
      </c>
      <c r="X278" s="241">
        <v>112700</v>
      </c>
      <c r="Y278" s="240"/>
      <c r="Z278" s="247"/>
      <c r="AA278" s="244" t="s">
        <v>631</v>
      </c>
      <c r="AB278" s="220" t="s">
        <v>246</v>
      </c>
      <c r="AC278" s="220" t="s">
        <v>247</v>
      </c>
      <c r="AD278" s="220" t="s">
        <v>245</v>
      </c>
      <c r="AE278" s="220" t="s">
        <v>245</v>
      </c>
      <c r="AF278" s="220" t="s">
        <v>245</v>
      </c>
      <c r="AG278" s="220" t="s">
        <v>245</v>
      </c>
      <c r="AH278" s="220" t="s">
        <v>245</v>
      </c>
      <c r="AI278" s="220">
        <v>154650297</v>
      </c>
      <c r="AJ278" s="262" t="s">
        <v>1126</v>
      </c>
      <c r="AK278" s="222"/>
      <c r="AL278" s="223">
        <v>43967</v>
      </c>
      <c r="AM278" s="224"/>
      <c r="AN278" s="225"/>
    </row>
    <row r="280" spans="1:352" x14ac:dyDescent="0.25">
      <c r="K280" s="226"/>
    </row>
    <row r="281" spans="1:352" x14ac:dyDescent="0.25">
      <c r="J281" s="227"/>
      <c r="K281" s="226"/>
    </row>
    <row r="282" spans="1:352" x14ac:dyDescent="0.25">
      <c r="J282" s="228"/>
      <c r="X282" s="229"/>
    </row>
  </sheetData>
  <sheetProtection insertColumns="0" insertRows="0" deleteColumns="0" deleteRows="0" selectLockedCells="1" sort="0" autoFilter="0" pivotTables="0"/>
  <autoFilter ref="B4:AN278"/>
  <mergeCells count="2">
    <mergeCell ref="B3:K3"/>
    <mergeCell ref="L3:R3"/>
  </mergeCells>
  <phoneticPr fontId="0" type="noConversion"/>
  <conditionalFormatting sqref="AA5">
    <cfRule type="cellIs" dxfId="26" priority="34" operator="lessThan">
      <formula>Z5</formula>
    </cfRule>
    <cfRule type="cellIs" dxfId="25" priority="35" operator="greaterThan">
      <formula>Z5</formula>
    </cfRule>
    <cfRule type="cellIs" dxfId="24" priority="36" operator="equal">
      <formula>Z5</formula>
    </cfRule>
  </conditionalFormatting>
  <conditionalFormatting sqref="AA7:AA21">
    <cfRule type="cellIs" dxfId="23" priority="31" operator="lessThan">
      <formula>Z7</formula>
    </cfRule>
    <cfRule type="cellIs" dxfId="22" priority="32" operator="greaterThan">
      <formula>Z7</formula>
    </cfRule>
    <cfRule type="cellIs" dxfId="21" priority="33" operator="equal">
      <formula>Z7</formula>
    </cfRule>
  </conditionalFormatting>
  <conditionalFormatting sqref="AA22:AA32 AA34:AA41 AA43:AA73 AA75:AA84 AA86:AA93 AA95:AA104 AA106:AA121 AA123:AA126 AA130:AA132 AA134:AA135 AA137:AA149 AA151:AA173 AA175:AA181 AA183 AA185:AA204 AA208:AA226 AA228:AA241 AA243:AA245 AA247:AA250 AA252:AA265 AA267:AA271 AA273:AA275">
    <cfRule type="cellIs" dxfId="20" priority="25" operator="lessThan">
      <formula>Z22</formula>
    </cfRule>
    <cfRule type="cellIs" dxfId="19" priority="26" operator="greaterThan">
      <formula>Z22</formula>
    </cfRule>
    <cfRule type="cellIs" dxfId="18" priority="27" operator="equal">
      <formula>Z22</formula>
    </cfRule>
  </conditionalFormatting>
  <conditionalFormatting sqref="AA6">
    <cfRule type="cellIs" dxfId="17" priority="19" operator="lessThan">
      <formula>Z6</formula>
    </cfRule>
    <cfRule type="cellIs" dxfId="16" priority="20" operator="greaterThan">
      <formula>Z6</formula>
    </cfRule>
    <cfRule type="cellIs" dxfId="15" priority="21" operator="equal">
      <formula>Z6</formula>
    </cfRule>
  </conditionalFormatting>
  <conditionalFormatting sqref="AA128">
    <cfRule type="cellIs" dxfId="14" priority="16" operator="lessThan">
      <formula>Z128</formula>
    </cfRule>
    <cfRule type="cellIs" dxfId="13" priority="17" operator="greaterThan">
      <formula>Z128</formula>
    </cfRule>
    <cfRule type="cellIs" dxfId="12" priority="18" operator="equal">
      <formula>Z128</formula>
    </cfRule>
  </conditionalFormatting>
  <conditionalFormatting sqref="AA278">
    <cfRule type="cellIs" dxfId="11" priority="13" operator="lessThan">
      <formula>Z278</formula>
    </cfRule>
    <cfRule type="cellIs" dxfId="10" priority="14" operator="greaterThan">
      <formula>Z278</formula>
    </cfRule>
    <cfRule type="cellIs" dxfId="9" priority="15" operator="equal">
      <formula>Z278</formula>
    </cfRule>
  </conditionalFormatting>
  <conditionalFormatting sqref="AA276">
    <cfRule type="cellIs" dxfId="8" priority="10" operator="lessThan">
      <formula>Z276</formula>
    </cfRule>
    <cfRule type="cellIs" dxfId="7" priority="11" operator="greaterThan">
      <formula>Z276</formula>
    </cfRule>
    <cfRule type="cellIs" dxfId="6" priority="12" operator="equal">
      <formula>Z276</formula>
    </cfRule>
  </conditionalFormatting>
  <conditionalFormatting sqref="AA206">
    <cfRule type="cellIs" dxfId="5" priority="7" operator="lessThan">
      <formula>Z206</formula>
    </cfRule>
    <cfRule type="cellIs" dxfId="4" priority="8" operator="greaterThan">
      <formula>Z206</formula>
    </cfRule>
    <cfRule type="cellIs" dxfId="3" priority="9" operator="equal">
      <formula>Z206</formula>
    </cfRule>
  </conditionalFormatting>
  <conditionalFormatting sqref="AA277">
    <cfRule type="cellIs" dxfId="2" priority="1" operator="lessThan">
      <formula>Z277</formula>
    </cfRule>
    <cfRule type="cellIs" dxfId="1" priority="2" operator="greaterThan">
      <formula>Z277</formula>
    </cfRule>
    <cfRule type="cellIs" dxfId="0" priority="3" operator="equal">
      <formula>Z277</formula>
    </cfRule>
  </conditionalFormatting>
  <hyperlinks>
    <hyperlink ref="AJ142" r:id="rId1"/>
    <hyperlink ref="AJ191" r:id="rId2"/>
    <hyperlink ref="AJ51" r:id="rId3"/>
    <hyperlink ref="AJ52" r:id="rId4"/>
    <hyperlink ref="AJ249" r:id="rId5"/>
    <hyperlink ref="AJ270" r:id="rId6"/>
    <hyperlink ref="AJ53" r:id="rId7"/>
    <hyperlink ref="AJ215" r:id="rId8"/>
    <hyperlink ref="AJ216" r:id="rId9"/>
    <hyperlink ref="AJ37" r:id="rId10"/>
    <hyperlink ref="AJ274" r:id="rId11"/>
    <hyperlink ref="AJ276" r:id="rId12"/>
    <hyperlink ref="AJ112" r:id="rId13"/>
    <hyperlink ref="AJ143" r:id="rId14"/>
    <hyperlink ref="AJ39" r:id="rId15"/>
    <hyperlink ref="AJ230" r:id="rId16"/>
    <hyperlink ref="AJ247" r:id="rId17"/>
    <hyperlink ref="AJ123" r:id="rId18"/>
    <hyperlink ref="AJ258" r:id="rId19"/>
    <hyperlink ref="AJ22" r:id="rId20"/>
    <hyperlink ref="AJ54" r:id="rId21"/>
    <hyperlink ref="AJ158" r:id="rId22"/>
    <hyperlink ref="AJ159" r:id="rId23"/>
    <hyperlink ref="AJ231" r:id="rId24"/>
    <hyperlink ref="AJ195" r:id="rId25"/>
    <hyperlink ref="AJ218" r:id="rId26"/>
    <hyperlink ref="AJ40" r:id="rId27"/>
    <hyperlink ref="AJ106" r:id="rId28"/>
    <hyperlink ref="AJ56" r:id="rId29"/>
    <hyperlink ref="AJ196" r:id="rId30"/>
    <hyperlink ref="AJ197" r:id="rId31"/>
    <hyperlink ref="AJ198" r:id="rId32"/>
    <hyperlink ref="AJ23" r:id="rId33"/>
    <hyperlink ref="AJ79" r:id="rId34"/>
    <hyperlink ref="AJ24" r:id="rId35"/>
    <hyperlink ref="AJ58" r:id="rId36"/>
    <hyperlink ref="AJ161" r:id="rId37"/>
    <hyperlink ref="AJ185" r:id="rId38"/>
    <hyperlink ref="AJ232" r:id="rId39"/>
    <hyperlink ref="AJ199" r:id="rId40"/>
    <hyperlink ref="AJ163" r:id="rId41"/>
    <hyperlink ref="AJ116" r:id="rId42"/>
    <hyperlink ref="AJ164" r:id="rId43"/>
    <hyperlink ref="AJ269" r:id="rId44"/>
    <hyperlink ref="AJ165" r:id="rId45"/>
    <hyperlink ref="AJ233" r:id="rId46"/>
    <hyperlink ref="AJ60" r:id="rId47"/>
    <hyperlink ref="AJ239" r:id="rId48" display="mailto:mariano.daniel084@gmail.com"/>
    <hyperlink ref="AJ146" r:id="rId49"/>
    <hyperlink ref="AJ234" r:id="rId50"/>
    <hyperlink ref="AJ62" r:id="rId51"/>
    <hyperlink ref="AJ26" r:id="rId52" display="mailto:carla_armandola@hotmail.com.ar"/>
    <hyperlink ref="AJ244" r:id="rId53"/>
    <hyperlink ref="AJ250" r:id="rId54"/>
    <hyperlink ref="AJ61" r:id="rId55"/>
    <hyperlink ref="AJ261" r:id="rId56"/>
    <hyperlink ref="AJ248" r:id="rId57"/>
    <hyperlink ref="AJ167" r:id="rId58"/>
    <hyperlink ref="AJ168" r:id="rId59"/>
    <hyperlink ref="AJ64" r:id="rId60"/>
    <hyperlink ref="AJ88" r:id="rId61"/>
    <hyperlink ref="AJ117" r:id="rId62"/>
    <hyperlink ref="AJ201" r:id="rId63"/>
    <hyperlink ref="AJ202" r:id="rId64"/>
    <hyperlink ref="AJ220" r:id="rId65"/>
    <hyperlink ref="AJ41" r:id="rId66"/>
    <hyperlink ref="AJ149" r:id="rId67"/>
    <hyperlink ref="AJ221" r:id="rId68"/>
    <hyperlink ref="AJ67" r:id="rId69"/>
    <hyperlink ref="AJ181" r:id="rId70"/>
    <hyperlink ref="AJ263" r:id="rId71"/>
    <hyperlink ref="AJ240" r:id="rId72"/>
    <hyperlink ref="AJ135" r:id="rId73"/>
    <hyperlink ref="AJ120" r:id="rId74"/>
    <hyperlink ref="AJ203" r:id="rId75"/>
    <hyperlink ref="AJ119" r:id="rId76"/>
    <hyperlink ref="AJ265" r:id="rId77"/>
    <hyperlink ref="AJ102" r:id="rId78"/>
    <hyperlink ref="AJ72" r:id="rId79"/>
    <hyperlink ref="AJ84" r:id="rId80"/>
    <hyperlink ref="AJ275" r:id="rId81"/>
    <hyperlink ref="AJ245" r:id="rId82"/>
    <hyperlink ref="AJ126" r:id="rId83"/>
    <hyperlink ref="K31" r:id="rId84" display="Juanita11@"/>
    <hyperlink ref="AJ32" r:id="rId85"/>
    <hyperlink ref="AJ226" r:id="rId86"/>
    <hyperlink ref="AJ278" r:id="rId87"/>
  </hyperlinks>
  <pageMargins left="0.7" right="0.7" top="0.75" bottom="0.75" header="0.3" footer="0.3"/>
  <pageSetup paperSize="9" orientation="portrait" r:id="rId88"/>
  <legacyDrawing r:id="rId8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Hoja1!$C$2:$C$13</xm:f>
          </x14:formula1>
          <xm:sqref>V4:V5 V7:V12 V14:V23 V26 V29 V33 V35:V36 V38 V41:V42 V45:V46 V48:V51 V56 V58:V62 V64:V75 V77:V78 V80:V85 V87:V88 V90:V97 V99:V105 V110:V111 V113:V115 V118:V123 V126:V127 V129 V131:V136 V138 V140:V142 V144:V150 V154:V157 V159:V161 V163 V165 V167:V177 V179:V186 V190 V193 V195:V196 V199 V202:V208 V210 V212:V227 V234 V236 V240:V247 V249 V251:V253 V257 V259 V261 V263:V264 V266 V268 V270:V274 V276</xm:sqref>
        </x14:dataValidation>
        <x14:dataValidation type="list" allowBlank="1" showInputMessage="1" showErrorMessage="1">
          <x14:formula1>
            <xm:f>Hoja1!$D$20:$D$22</xm:f>
          </x14:formula1>
          <xm:sqref>U5:U276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R186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5" sqref="B5"/>
    </sheetView>
  </sheetViews>
  <sheetFormatPr baseColWidth="10" defaultColWidth="15.7109375" defaultRowHeight="15" x14ac:dyDescent="0.25"/>
  <cols>
    <col min="1" max="1" width="2.85546875" customWidth="1"/>
    <col min="2" max="2" width="11.140625" customWidth="1"/>
    <col min="3" max="3" width="44" bestFit="1" customWidth="1"/>
    <col min="4" max="4" width="19.42578125" customWidth="1"/>
    <col min="5" max="5" width="11.28515625" customWidth="1"/>
    <col min="6" max="6" width="17.5703125" style="13" customWidth="1"/>
    <col min="7" max="7" width="21.7109375" customWidth="1"/>
    <col min="8" max="8" width="13.28515625" bestFit="1" customWidth="1"/>
    <col min="9" max="9" width="12.7109375" customWidth="1"/>
    <col min="10" max="10" width="14.140625" bestFit="1" customWidth="1"/>
    <col min="11" max="11" width="16.7109375" customWidth="1"/>
    <col min="12" max="12" width="15" customWidth="1"/>
    <col min="13" max="13" width="15.85546875" customWidth="1"/>
    <col min="14" max="14" width="11.5703125" customWidth="1"/>
    <col min="15" max="15" width="12.5703125" customWidth="1"/>
    <col min="16" max="16" width="30.140625" bestFit="1" customWidth="1"/>
    <col min="17" max="254" width="9.140625" customWidth="1"/>
    <col min="255" max="255" width="2.85546875" customWidth="1"/>
    <col min="256" max="256" width="11.140625" customWidth="1"/>
    <col min="257" max="257" width="21.140625" customWidth="1"/>
  </cols>
  <sheetData>
    <row r="1" spans="2:16" ht="15.75" thickBot="1" x14ac:dyDescent="0.3"/>
    <row r="2" spans="2:16" ht="21" thickBot="1" x14ac:dyDescent="0.35">
      <c r="B2" s="294" t="s">
        <v>215</v>
      </c>
      <c r="C2" s="295"/>
      <c r="D2" s="295"/>
      <c r="E2" s="295"/>
      <c r="F2" s="296"/>
      <c r="G2" s="124"/>
      <c r="H2" s="124"/>
      <c r="I2" s="303">
        <v>44013</v>
      </c>
      <c r="J2" s="304"/>
      <c r="K2" s="304"/>
      <c r="L2" s="304"/>
      <c r="M2" s="304"/>
      <c r="N2" s="304"/>
      <c r="O2" s="305"/>
      <c r="P2" s="125"/>
    </row>
    <row r="3" spans="2:16" ht="15.75" thickBot="1" x14ac:dyDescent="0.3">
      <c r="B3" s="300" t="s">
        <v>358</v>
      </c>
      <c r="C3" s="301"/>
      <c r="D3" s="301"/>
      <c r="E3" s="301"/>
      <c r="F3" s="301"/>
      <c r="G3" s="302"/>
      <c r="H3" s="118"/>
      <c r="I3" s="297" t="s">
        <v>223</v>
      </c>
      <c r="J3" s="298"/>
      <c r="K3" s="299"/>
      <c r="L3" s="297" t="s">
        <v>342</v>
      </c>
      <c r="M3" s="299"/>
      <c r="N3" s="297" t="s">
        <v>397</v>
      </c>
      <c r="O3" s="299"/>
      <c r="P3" s="126"/>
    </row>
    <row r="4" spans="2:16" ht="34.5" customHeight="1" thickBot="1" x14ac:dyDescent="0.3">
      <c r="B4" s="73" t="s">
        <v>2</v>
      </c>
      <c r="C4" s="25" t="s">
        <v>3</v>
      </c>
      <c r="D4" s="25" t="s">
        <v>4</v>
      </c>
      <c r="E4" s="25" t="s">
        <v>736</v>
      </c>
      <c r="F4" s="25" t="s">
        <v>5</v>
      </c>
      <c r="G4" s="25" t="s">
        <v>17</v>
      </c>
      <c r="H4" s="25" t="s">
        <v>894</v>
      </c>
      <c r="I4" s="25" t="s">
        <v>7</v>
      </c>
      <c r="J4" s="25" t="s">
        <v>763</v>
      </c>
      <c r="K4" s="25" t="s">
        <v>9</v>
      </c>
      <c r="L4" s="25" t="s">
        <v>10</v>
      </c>
      <c r="M4" s="25" t="s">
        <v>11</v>
      </c>
      <c r="N4" s="25" t="s">
        <v>395</v>
      </c>
      <c r="O4" s="25" t="s">
        <v>396</v>
      </c>
      <c r="P4" s="26" t="s">
        <v>18</v>
      </c>
    </row>
    <row r="5" spans="2:16" ht="15" customHeight="1" x14ac:dyDescent="0.25">
      <c r="B5" s="27" t="s">
        <v>270</v>
      </c>
      <c r="C5" s="1" t="s">
        <v>53</v>
      </c>
      <c r="D5" s="1" t="s">
        <v>253</v>
      </c>
      <c r="E5" s="1" t="s">
        <v>599</v>
      </c>
      <c r="F5" s="1">
        <v>20148303100</v>
      </c>
      <c r="G5" s="14" t="s">
        <v>1017</v>
      </c>
      <c r="H5" s="14"/>
      <c r="I5" s="23"/>
      <c r="J5" s="23"/>
      <c r="K5" s="23"/>
      <c r="L5" s="23"/>
      <c r="M5" s="23"/>
      <c r="N5" s="34"/>
      <c r="O5" s="34"/>
      <c r="P5" s="4"/>
    </row>
    <row r="6" spans="2:16" ht="15" customHeight="1" x14ac:dyDescent="0.25">
      <c r="B6" s="27" t="s">
        <v>263</v>
      </c>
      <c r="C6" s="1" t="s">
        <v>43</v>
      </c>
      <c r="D6" s="1" t="s">
        <v>252</v>
      </c>
      <c r="E6" s="1" t="s">
        <v>599</v>
      </c>
      <c r="F6" s="1">
        <v>20326693627</v>
      </c>
      <c r="G6" s="14" t="s">
        <v>1017</v>
      </c>
      <c r="H6" s="14"/>
      <c r="I6" s="23"/>
      <c r="J6" s="23"/>
      <c r="K6" s="23"/>
      <c r="L6" s="23"/>
      <c r="M6" s="23"/>
      <c r="N6" s="34"/>
      <c r="O6" s="34"/>
      <c r="P6" s="4"/>
    </row>
    <row r="7" spans="2:16" ht="15" customHeight="1" x14ac:dyDescent="0.25">
      <c r="B7" s="27" t="s">
        <v>254</v>
      </c>
      <c r="C7" s="1" t="s">
        <v>765</v>
      </c>
      <c r="D7" s="1" t="s">
        <v>252</v>
      </c>
      <c r="E7" s="1" t="s">
        <v>599</v>
      </c>
      <c r="F7" s="1">
        <v>27182742010</v>
      </c>
      <c r="G7" s="14" t="s">
        <v>1017</v>
      </c>
      <c r="H7" s="14"/>
      <c r="I7" s="23"/>
      <c r="J7" s="23"/>
      <c r="K7" s="23"/>
      <c r="L7" s="23"/>
      <c r="M7" s="23"/>
      <c r="N7" s="34"/>
      <c r="O7" s="34"/>
      <c r="P7" s="4"/>
    </row>
    <row r="8" spans="2:16" ht="15" customHeight="1" x14ac:dyDescent="0.25">
      <c r="B8" s="27" t="s">
        <v>256</v>
      </c>
      <c r="C8" s="1" t="s">
        <v>24</v>
      </c>
      <c r="D8" s="1" t="s">
        <v>252</v>
      </c>
      <c r="E8" s="1" t="s">
        <v>599</v>
      </c>
      <c r="F8" s="1">
        <v>20294473654</v>
      </c>
      <c r="G8" s="14" t="s">
        <v>1017</v>
      </c>
      <c r="H8" s="14"/>
      <c r="I8" s="23"/>
      <c r="J8" s="23"/>
      <c r="K8" s="23"/>
      <c r="L8" s="23"/>
      <c r="M8" s="23"/>
      <c r="N8" s="34"/>
      <c r="O8" s="34"/>
      <c r="P8" s="4"/>
    </row>
    <row r="9" spans="2:16" ht="15" customHeight="1" x14ac:dyDescent="0.25">
      <c r="B9" s="27" t="s">
        <v>258</v>
      </c>
      <c r="C9" s="1" t="s">
        <v>31</v>
      </c>
      <c r="D9" s="1" t="s">
        <v>252</v>
      </c>
      <c r="E9" s="1" t="s">
        <v>599</v>
      </c>
      <c r="F9" s="1">
        <v>20301643757</v>
      </c>
      <c r="G9" s="14" t="s">
        <v>1017</v>
      </c>
      <c r="H9" s="14"/>
      <c r="I9" s="23"/>
      <c r="J9" s="23"/>
      <c r="K9" s="23"/>
      <c r="L9" s="23"/>
      <c r="M9" s="23"/>
      <c r="N9" s="34"/>
      <c r="O9" s="34"/>
      <c r="P9" s="4"/>
    </row>
    <row r="10" spans="2:16" ht="15" customHeight="1" x14ac:dyDescent="0.25">
      <c r="B10" s="27" t="s">
        <v>257</v>
      </c>
      <c r="C10" s="1" t="s">
        <v>27</v>
      </c>
      <c r="D10" s="1" t="s">
        <v>252</v>
      </c>
      <c r="E10" s="1" t="s">
        <v>599</v>
      </c>
      <c r="F10" s="1">
        <v>20276181735</v>
      </c>
      <c r="G10" s="14" t="s">
        <v>1017</v>
      </c>
      <c r="H10" s="14"/>
      <c r="I10" s="23"/>
      <c r="J10" s="23"/>
      <c r="K10" s="23"/>
      <c r="L10" s="23"/>
      <c r="M10" s="23"/>
      <c r="N10" s="34"/>
      <c r="O10" s="34"/>
      <c r="P10" s="4"/>
    </row>
    <row r="11" spans="2:16" ht="15" customHeight="1" x14ac:dyDescent="0.25">
      <c r="B11" s="27" t="s">
        <v>261</v>
      </c>
      <c r="C11" s="1" t="s">
        <v>38</v>
      </c>
      <c r="D11" s="1" t="s">
        <v>252</v>
      </c>
      <c r="E11" s="1" t="s">
        <v>599</v>
      </c>
      <c r="F11" s="1">
        <v>20059511557</v>
      </c>
      <c r="G11" s="14" t="s">
        <v>478</v>
      </c>
      <c r="H11" s="14"/>
      <c r="I11" s="23"/>
      <c r="J11" s="23"/>
      <c r="K11" s="23"/>
      <c r="L11" s="23"/>
      <c r="M11" s="23"/>
      <c r="N11" s="34"/>
      <c r="O11" s="34"/>
      <c r="P11" s="4"/>
    </row>
    <row r="12" spans="2:16" ht="15" customHeight="1" x14ac:dyDescent="0.25">
      <c r="B12" s="27" t="s">
        <v>260</v>
      </c>
      <c r="C12" s="1" t="s">
        <v>35</v>
      </c>
      <c r="D12" s="1" t="s">
        <v>252</v>
      </c>
      <c r="E12" s="1" t="s">
        <v>599</v>
      </c>
      <c r="F12" s="1">
        <v>27258617857</v>
      </c>
      <c r="G12" s="14" t="s">
        <v>1017</v>
      </c>
      <c r="H12" s="14"/>
      <c r="I12" s="278"/>
      <c r="J12" s="23"/>
      <c r="K12" s="23"/>
      <c r="L12" s="23"/>
      <c r="M12" s="23"/>
      <c r="N12" s="34"/>
      <c r="O12" s="34"/>
      <c r="P12" s="4"/>
    </row>
    <row r="13" spans="2:16" ht="15.75" customHeight="1" x14ac:dyDescent="0.25">
      <c r="B13" s="27" t="s">
        <v>555</v>
      </c>
      <c r="C13" s="1" t="s">
        <v>556</v>
      </c>
      <c r="D13" s="1" t="s">
        <v>445</v>
      </c>
      <c r="E13" s="1" t="s">
        <v>599</v>
      </c>
      <c r="F13" s="1">
        <v>20130439358</v>
      </c>
      <c r="G13" s="14" t="s">
        <v>1017</v>
      </c>
      <c r="H13" s="14"/>
      <c r="I13" s="23"/>
      <c r="J13" s="23"/>
      <c r="K13" s="23"/>
      <c r="L13" s="23"/>
      <c r="M13" s="23"/>
      <c r="N13" s="34"/>
      <c r="O13" s="34"/>
      <c r="P13" s="4"/>
    </row>
    <row r="14" spans="2:16" ht="15" customHeight="1" x14ac:dyDescent="0.25">
      <c r="B14" s="27" t="s">
        <v>266</v>
      </c>
      <c r="C14" s="1" t="s">
        <v>49</v>
      </c>
      <c r="D14" s="1" t="s">
        <v>252</v>
      </c>
      <c r="E14" s="1" t="s">
        <v>599</v>
      </c>
      <c r="F14" s="1">
        <v>27227616801</v>
      </c>
      <c r="G14" s="14" t="s">
        <v>238</v>
      </c>
      <c r="H14" s="14"/>
      <c r="I14" s="23"/>
      <c r="J14" s="23"/>
      <c r="K14" s="23"/>
      <c r="L14" s="23"/>
      <c r="M14" s="23"/>
      <c r="N14" s="34"/>
      <c r="O14" s="34"/>
      <c r="P14" s="4"/>
    </row>
    <row r="15" spans="2:16" ht="15" customHeight="1" x14ac:dyDescent="0.25">
      <c r="B15" s="27" t="s">
        <v>267</v>
      </c>
      <c r="C15" s="1" t="s">
        <v>50</v>
      </c>
      <c r="D15" s="1" t="s">
        <v>252</v>
      </c>
      <c r="E15" s="1" t="s">
        <v>599</v>
      </c>
      <c r="F15" s="1">
        <v>20260162560</v>
      </c>
      <c r="G15" s="14" t="s">
        <v>1017</v>
      </c>
      <c r="H15" s="14"/>
      <c r="I15" s="23"/>
      <c r="J15" s="23"/>
      <c r="K15" s="23"/>
      <c r="L15" s="23"/>
      <c r="M15" s="23"/>
      <c r="N15" s="34"/>
      <c r="O15" s="34"/>
      <c r="P15" s="4"/>
    </row>
    <row r="16" spans="2:16" ht="15" customHeight="1" x14ac:dyDescent="0.25">
      <c r="B16" s="27" t="s">
        <v>626</v>
      </c>
      <c r="C16" s="1" t="s">
        <v>627</v>
      </c>
      <c r="D16" s="1" t="s">
        <v>445</v>
      </c>
      <c r="E16" s="1" t="s">
        <v>599</v>
      </c>
      <c r="F16" s="1">
        <v>27303222397</v>
      </c>
      <c r="G16" s="14" t="s">
        <v>1017</v>
      </c>
      <c r="H16" s="14"/>
      <c r="I16" s="272"/>
      <c r="J16" s="273"/>
      <c r="K16" s="23"/>
      <c r="L16" s="23"/>
      <c r="M16" s="23"/>
      <c r="N16" s="34"/>
      <c r="O16" s="34"/>
      <c r="P16" s="4"/>
    </row>
    <row r="17" spans="2:16" ht="15" customHeight="1" x14ac:dyDescent="0.25">
      <c r="B17" s="27" t="s">
        <v>268</v>
      </c>
      <c r="C17" s="1" t="s">
        <v>51</v>
      </c>
      <c r="D17" s="1" t="s">
        <v>253</v>
      </c>
      <c r="E17" s="1" t="s">
        <v>599</v>
      </c>
      <c r="F17" s="1">
        <v>20274660482</v>
      </c>
      <c r="G17" s="14" t="s">
        <v>478</v>
      </c>
      <c r="H17" s="14"/>
      <c r="I17" s="23"/>
      <c r="J17" s="23"/>
      <c r="K17" s="23"/>
      <c r="L17" s="23"/>
      <c r="M17" s="23"/>
      <c r="N17" s="34"/>
      <c r="O17" s="34"/>
      <c r="P17" s="4"/>
    </row>
    <row r="18" spans="2:16" ht="15" customHeight="1" x14ac:dyDescent="0.25">
      <c r="B18" s="27" t="s">
        <v>264</v>
      </c>
      <c r="C18" s="1" t="s">
        <v>45</v>
      </c>
      <c r="D18" s="1" t="s">
        <v>253</v>
      </c>
      <c r="E18" s="1" t="s">
        <v>599</v>
      </c>
      <c r="F18" s="1">
        <v>20082807854</v>
      </c>
      <c r="G18" s="14" t="s">
        <v>464</v>
      </c>
      <c r="H18" s="14"/>
      <c r="I18" s="23"/>
      <c r="J18" s="23"/>
      <c r="K18" s="23"/>
      <c r="L18" s="23"/>
      <c r="M18" s="23"/>
      <c r="N18" s="34"/>
      <c r="O18" s="34"/>
      <c r="P18" s="4"/>
    </row>
    <row r="19" spans="2:16" ht="15" customHeight="1" x14ac:dyDescent="0.25">
      <c r="B19" s="27" t="s">
        <v>269</v>
      </c>
      <c r="C19" s="1" t="s">
        <v>52</v>
      </c>
      <c r="D19" s="1" t="s">
        <v>253</v>
      </c>
      <c r="E19" s="1" t="s">
        <v>599</v>
      </c>
      <c r="F19" s="1">
        <v>20136686349</v>
      </c>
      <c r="G19" s="14" t="s">
        <v>242</v>
      </c>
      <c r="H19" s="14"/>
      <c r="I19" s="23"/>
      <c r="J19" s="23"/>
      <c r="K19" s="23"/>
      <c r="L19" s="23"/>
      <c r="M19" s="23"/>
      <c r="N19" s="34"/>
      <c r="O19" s="34"/>
      <c r="P19" s="4"/>
    </row>
    <row r="20" spans="2:16" ht="15" customHeight="1" x14ac:dyDescent="0.25">
      <c r="B20" s="27" t="s">
        <v>475</v>
      </c>
      <c r="C20" s="1" t="s">
        <v>476</v>
      </c>
      <c r="D20" s="1" t="s">
        <v>445</v>
      </c>
      <c r="E20" s="1" t="s">
        <v>599</v>
      </c>
      <c r="F20" s="1">
        <v>27301643867</v>
      </c>
      <c r="G20" s="14" t="s">
        <v>1016</v>
      </c>
      <c r="H20" s="14"/>
      <c r="I20" s="23"/>
      <c r="J20" s="23"/>
      <c r="K20" s="23"/>
      <c r="L20" s="23"/>
      <c r="M20" s="23"/>
      <c r="N20" s="34"/>
      <c r="O20" s="34"/>
      <c r="P20" s="4"/>
    </row>
    <row r="21" spans="2:16" x14ac:dyDescent="0.25">
      <c r="B21" s="27" t="s">
        <v>265</v>
      </c>
      <c r="C21" s="1" t="s">
        <v>47</v>
      </c>
      <c r="D21" s="1" t="s">
        <v>252</v>
      </c>
      <c r="E21" s="1" t="s">
        <v>599</v>
      </c>
      <c r="F21" s="1">
        <v>27274669832</v>
      </c>
      <c r="G21" s="14" t="s">
        <v>1017</v>
      </c>
      <c r="H21" s="14"/>
      <c r="I21" s="23"/>
      <c r="J21" s="23"/>
      <c r="K21" s="23"/>
      <c r="L21" s="23"/>
      <c r="M21" s="23"/>
      <c r="N21" s="34"/>
      <c r="O21" s="34"/>
      <c r="P21" s="4"/>
    </row>
    <row r="22" spans="2:16" x14ac:dyDescent="0.25">
      <c r="B22" s="27" t="s">
        <v>1076</v>
      </c>
      <c r="C22" s="1" t="s">
        <v>1077</v>
      </c>
      <c r="D22" s="1" t="s">
        <v>253</v>
      </c>
      <c r="E22" s="1" t="s">
        <v>599</v>
      </c>
      <c r="F22" s="1">
        <v>30716494183</v>
      </c>
      <c r="G22" s="14" t="s">
        <v>1017</v>
      </c>
      <c r="H22" s="14"/>
      <c r="I22" s="23"/>
      <c r="J22" s="23"/>
      <c r="K22" s="23"/>
      <c r="L22" s="23"/>
      <c r="M22" s="23"/>
      <c r="N22" s="34"/>
      <c r="O22" s="34"/>
      <c r="P22" s="4"/>
    </row>
    <row r="23" spans="2:16" x14ac:dyDescent="0.25">
      <c r="B23" s="159" t="s">
        <v>1079</v>
      </c>
      <c r="C23" s="1" t="s">
        <v>1080</v>
      </c>
      <c r="D23" s="1" t="s">
        <v>445</v>
      </c>
      <c r="E23" s="1" t="s">
        <v>599</v>
      </c>
      <c r="F23" s="1">
        <v>27335024198</v>
      </c>
      <c r="G23" s="14" t="s">
        <v>1017</v>
      </c>
      <c r="H23" s="14"/>
      <c r="I23" s="23"/>
      <c r="J23" s="23"/>
      <c r="K23" s="23"/>
      <c r="L23" s="23"/>
      <c r="M23" s="23"/>
      <c r="N23" s="34"/>
      <c r="O23" s="34"/>
      <c r="P23" s="4"/>
    </row>
    <row r="24" spans="2:16" ht="15" customHeight="1" x14ac:dyDescent="0.3">
      <c r="B24" s="28"/>
      <c r="C24" s="7" t="s">
        <v>55</v>
      </c>
      <c r="D24" s="7"/>
      <c r="E24" s="7"/>
      <c r="F24" s="7"/>
      <c r="G24" s="60"/>
      <c r="H24" s="60"/>
      <c r="I24" s="271"/>
      <c r="J24" s="24"/>
      <c r="K24" s="24"/>
      <c r="L24" s="7"/>
      <c r="M24" s="7"/>
      <c r="N24" s="35"/>
      <c r="O24" s="35"/>
      <c r="P24" s="18"/>
    </row>
    <row r="25" spans="2:16" ht="15" customHeight="1" x14ac:dyDescent="0.25">
      <c r="B25" s="29" t="s">
        <v>275</v>
      </c>
      <c r="C25" s="1" t="s">
        <v>62</v>
      </c>
      <c r="D25" s="1" t="s">
        <v>252</v>
      </c>
      <c r="E25" s="1" t="s">
        <v>599</v>
      </c>
      <c r="F25" s="1">
        <v>20263322984</v>
      </c>
      <c r="G25" s="14" t="s">
        <v>1017</v>
      </c>
      <c r="H25" s="14"/>
      <c r="I25" s="23"/>
      <c r="J25" s="23"/>
      <c r="K25" s="23"/>
      <c r="L25" s="23"/>
      <c r="M25" s="23"/>
      <c r="N25" s="34"/>
      <c r="O25" s="34"/>
      <c r="P25" s="4"/>
    </row>
    <row r="26" spans="2:16" ht="15" customHeight="1" x14ac:dyDescent="0.25">
      <c r="B26" s="29" t="s">
        <v>272</v>
      </c>
      <c r="C26" s="1" t="s">
        <v>57</v>
      </c>
      <c r="D26" s="1" t="s">
        <v>252</v>
      </c>
      <c r="E26" s="1" t="s">
        <v>599</v>
      </c>
      <c r="F26" s="1">
        <v>20285888396</v>
      </c>
      <c r="G26" s="14" t="s">
        <v>1017</v>
      </c>
      <c r="H26" s="14"/>
      <c r="I26" s="23"/>
      <c r="J26" s="23"/>
      <c r="K26" s="23"/>
      <c r="L26" s="23"/>
      <c r="M26" s="23"/>
      <c r="N26" s="34"/>
      <c r="O26" s="34"/>
      <c r="P26" s="4"/>
    </row>
    <row r="27" spans="2:16" ht="15" customHeight="1" x14ac:dyDescent="0.25">
      <c r="B27" s="85" t="s">
        <v>273</v>
      </c>
      <c r="C27" s="12" t="s">
        <v>58</v>
      </c>
      <c r="D27" s="12" t="s">
        <v>252</v>
      </c>
      <c r="E27" s="12" t="s">
        <v>599</v>
      </c>
      <c r="F27" s="12">
        <v>27110716147</v>
      </c>
      <c r="G27" s="14" t="s">
        <v>1017</v>
      </c>
      <c r="H27" s="14"/>
      <c r="I27" s="23"/>
      <c r="J27" s="23"/>
      <c r="K27" s="23"/>
      <c r="L27" s="23"/>
      <c r="M27" s="23"/>
      <c r="N27" s="34"/>
      <c r="O27" s="34"/>
      <c r="P27" s="4"/>
    </row>
    <row r="28" spans="2:16" ht="15" customHeight="1" x14ac:dyDescent="0.25">
      <c r="B28" s="85" t="s">
        <v>818</v>
      </c>
      <c r="C28" s="12" t="s">
        <v>821</v>
      </c>
      <c r="D28" s="12" t="s">
        <v>445</v>
      </c>
      <c r="E28" s="12" t="s">
        <v>599</v>
      </c>
      <c r="F28" s="12">
        <v>20291213228</v>
      </c>
      <c r="G28" s="14" t="s">
        <v>1016</v>
      </c>
      <c r="H28" s="14"/>
      <c r="I28" s="23"/>
      <c r="J28" s="23"/>
      <c r="K28" s="23"/>
      <c r="L28" s="23"/>
      <c r="M28" s="23"/>
      <c r="N28" s="34"/>
      <c r="O28" s="34"/>
      <c r="P28" s="4"/>
    </row>
    <row r="29" spans="2:16" ht="15.75" x14ac:dyDescent="0.3">
      <c r="B29" s="28"/>
      <c r="C29" s="7" t="s">
        <v>65</v>
      </c>
      <c r="D29" s="7"/>
      <c r="E29" s="7"/>
      <c r="F29" s="7"/>
      <c r="G29" s="60"/>
      <c r="H29" s="60"/>
      <c r="I29" s="271"/>
      <c r="J29" s="24"/>
      <c r="K29" s="24"/>
      <c r="L29" s="24"/>
      <c r="M29" s="24"/>
      <c r="N29" s="36"/>
      <c r="O29" s="36"/>
      <c r="P29" s="18"/>
    </row>
    <row r="30" spans="2:16" ht="15.75" x14ac:dyDescent="0.3">
      <c r="B30" s="30" t="s">
        <v>281</v>
      </c>
      <c r="C30" s="1" t="s">
        <v>793</v>
      </c>
      <c r="D30" s="83" t="s">
        <v>253</v>
      </c>
      <c r="E30" s="1" t="s">
        <v>599</v>
      </c>
      <c r="F30" s="83">
        <v>20201894167</v>
      </c>
      <c r="G30" s="14" t="s">
        <v>1017</v>
      </c>
      <c r="H30" s="14"/>
      <c r="I30" s="23"/>
      <c r="J30" s="23"/>
      <c r="K30" s="23"/>
      <c r="L30" s="96"/>
      <c r="M30" s="96"/>
      <c r="N30" s="97"/>
      <c r="O30" s="97"/>
      <c r="P30" s="95"/>
    </row>
    <row r="31" spans="2:16" x14ac:dyDescent="0.25">
      <c r="B31" s="30" t="s">
        <v>385</v>
      </c>
      <c r="C31" s="1" t="str">
        <f>+'1-Base de Datos'!C51</f>
        <v>CABELLO Miguel</v>
      </c>
      <c r="D31" s="1" t="s">
        <v>252</v>
      </c>
      <c r="E31" s="1" t="s">
        <v>599</v>
      </c>
      <c r="F31" s="1">
        <f>+'1-Base de Datos'!F51</f>
        <v>20127297968</v>
      </c>
      <c r="G31" s="14" t="s">
        <v>1017</v>
      </c>
      <c r="H31" s="14"/>
      <c r="I31" s="23"/>
      <c r="J31" s="23"/>
      <c r="K31" s="23"/>
      <c r="L31" s="23"/>
      <c r="M31" s="23"/>
      <c r="N31" s="34"/>
      <c r="O31" s="34"/>
      <c r="P31" s="4"/>
    </row>
    <row r="32" spans="2:16" x14ac:dyDescent="0.25">
      <c r="B32" s="29" t="s">
        <v>528</v>
      </c>
      <c r="C32" s="1" t="s">
        <v>531</v>
      </c>
      <c r="D32" s="1" t="s">
        <v>445</v>
      </c>
      <c r="E32" s="1" t="s">
        <v>599</v>
      </c>
      <c r="F32" s="1">
        <v>27108759017</v>
      </c>
      <c r="G32" s="14" t="s">
        <v>1017</v>
      </c>
      <c r="H32" s="14"/>
      <c r="I32" s="23"/>
      <c r="J32" s="23"/>
      <c r="K32" s="23"/>
      <c r="L32" s="23"/>
      <c r="M32" s="23"/>
      <c r="N32" s="34"/>
      <c r="O32" s="34"/>
      <c r="P32" s="4"/>
    </row>
    <row r="33" spans="2:16" x14ac:dyDescent="0.25">
      <c r="B33" s="29" t="s">
        <v>608</v>
      </c>
      <c r="C33" s="1" t="s">
        <v>609</v>
      </c>
      <c r="D33" s="1" t="s">
        <v>445</v>
      </c>
      <c r="E33" s="1" t="s">
        <v>599</v>
      </c>
      <c r="F33" s="1">
        <v>20130434127</v>
      </c>
      <c r="G33" s="14" t="s">
        <v>478</v>
      </c>
      <c r="H33" s="14"/>
      <c r="I33" s="23"/>
      <c r="J33" s="23"/>
      <c r="K33" s="23"/>
      <c r="L33" s="23"/>
      <c r="M33" s="23"/>
      <c r="N33" s="34"/>
      <c r="O33" s="34"/>
      <c r="P33" s="4"/>
    </row>
    <row r="34" spans="2:16" ht="15.75" customHeight="1" x14ac:dyDescent="0.25">
      <c r="B34" s="30" t="s">
        <v>278</v>
      </c>
      <c r="C34" s="1" t="s">
        <v>72</v>
      </c>
      <c r="D34" s="1" t="s">
        <v>252</v>
      </c>
      <c r="E34" s="1" t="s">
        <v>599</v>
      </c>
      <c r="F34" s="1">
        <v>20231906445</v>
      </c>
      <c r="G34" s="61" t="s">
        <v>1017</v>
      </c>
      <c r="H34" s="61"/>
      <c r="I34" s="23"/>
      <c r="J34" s="23"/>
      <c r="K34" s="23"/>
      <c r="L34" s="23"/>
      <c r="M34" s="23"/>
      <c r="N34" s="34"/>
      <c r="O34" s="34"/>
      <c r="P34" s="4"/>
    </row>
    <row r="35" spans="2:16" ht="15.75" customHeight="1" x14ac:dyDescent="0.25">
      <c r="B35" s="29" t="s">
        <v>566</v>
      </c>
      <c r="C35" s="1" t="s">
        <v>568</v>
      </c>
      <c r="D35" s="1" t="s">
        <v>445</v>
      </c>
      <c r="E35" s="1" t="s">
        <v>599</v>
      </c>
      <c r="F35" s="1">
        <v>20290249490</v>
      </c>
      <c r="G35" s="14" t="s">
        <v>1017</v>
      </c>
      <c r="H35" s="14"/>
      <c r="I35" s="23"/>
      <c r="J35" s="23"/>
      <c r="K35" s="23"/>
      <c r="L35" s="23"/>
      <c r="M35" s="23"/>
      <c r="N35" s="34"/>
      <c r="O35" s="34"/>
      <c r="P35" s="4"/>
    </row>
    <row r="36" spans="2:16" ht="15.75" customHeight="1" x14ac:dyDescent="0.25">
      <c r="B36" s="29" t="s">
        <v>726</v>
      </c>
      <c r="C36" s="1" t="s">
        <v>730</v>
      </c>
      <c r="D36" s="1" t="s">
        <v>445</v>
      </c>
      <c r="E36" s="1" t="s">
        <v>599</v>
      </c>
      <c r="F36" s="1">
        <v>20328313554</v>
      </c>
      <c r="G36" s="14" t="s">
        <v>478</v>
      </c>
      <c r="H36" s="14"/>
      <c r="I36" s="23"/>
      <c r="J36" s="23"/>
      <c r="K36" s="23"/>
      <c r="L36" s="23"/>
      <c r="M36" s="23"/>
      <c r="N36" s="34"/>
      <c r="O36" s="34"/>
      <c r="P36" s="4"/>
    </row>
    <row r="37" spans="2:16" ht="15.75" customHeight="1" x14ac:dyDescent="0.25">
      <c r="B37" s="29" t="s">
        <v>279</v>
      </c>
      <c r="C37" s="1" t="s">
        <v>74</v>
      </c>
      <c r="D37" s="1" t="s">
        <v>252</v>
      </c>
      <c r="E37" s="1" t="s">
        <v>599</v>
      </c>
      <c r="F37" s="1">
        <v>20177243443</v>
      </c>
      <c r="G37" s="14" t="s">
        <v>1017</v>
      </c>
      <c r="H37" s="14"/>
      <c r="I37" s="23"/>
      <c r="J37" s="23"/>
      <c r="K37" s="23"/>
      <c r="L37" s="23"/>
      <c r="M37" s="23"/>
      <c r="N37" s="34"/>
      <c r="O37" s="34"/>
      <c r="P37" s="4"/>
    </row>
    <row r="38" spans="2:16" ht="15.75" customHeight="1" x14ac:dyDescent="0.25">
      <c r="B38" s="29" t="s">
        <v>681</v>
      </c>
      <c r="C38" s="1" t="s">
        <v>682</v>
      </c>
      <c r="D38" s="1" t="s">
        <v>445</v>
      </c>
      <c r="E38" s="1" t="s">
        <v>599</v>
      </c>
      <c r="F38" s="1">
        <v>23312326469</v>
      </c>
      <c r="G38" s="14" t="s">
        <v>1016</v>
      </c>
      <c r="H38" s="61"/>
      <c r="I38" s="23"/>
      <c r="J38" s="23"/>
      <c r="K38" s="23"/>
      <c r="L38" s="23"/>
      <c r="M38" s="23"/>
      <c r="N38" s="34"/>
      <c r="O38" s="34"/>
      <c r="P38" s="4"/>
    </row>
    <row r="39" spans="2:16" ht="15.75" customHeight="1" x14ac:dyDescent="0.25">
      <c r="B39" s="29" t="s">
        <v>707</v>
      </c>
      <c r="C39" s="1" t="s">
        <v>708</v>
      </c>
      <c r="D39" s="1" t="s">
        <v>253</v>
      </c>
      <c r="E39" s="1" t="s">
        <v>599</v>
      </c>
      <c r="F39" s="1">
        <v>33712482279</v>
      </c>
      <c r="G39" s="14" t="s">
        <v>242</v>
      </c>
      <c r="H39" s="14"/>
      <c r="I39" s="23"/>
      <c r="J39" s="23"/>
      <c r="K39" s="23"/>
      <c r="L39" s="23"/>
      <c r="M39" s="23"/>
      <c r="N39" s="34"/>
      <c r="O39" s="34"/>
      <c r="P39" s="4"/>
    </row>
    <row r="40" spans="2:16" ht="15" customHeight="1" x14ac:dyDescent="0.25">
      <c r="B40" s="30" t="s">
        <v>282</v>
      </c>
      <c r="C40" s="1" t="s">
        <v>79</v>
      </c>
      <c r="D40" s="1" t="s">
        <v>252</v>
      </c>
      <c r="E40" s="1" t="s">
        <v>599</v>
      </c>
      <c r="F40" s="1">
        <v>24301642993</v>
      </c>
      <c r="G40" s="14" t="s">
        <v>1016</v>
      </c>
      <c r="H40" s="56"/>
      <c r="I40" s="23"/>
      <c r="J40" s="23"/>
      <c r="K40" s="23"/>
      <c r="L40" s="23"/>
      <c r="M40" s="23"/>
      <c r="N40" s="23"/>
      <c r="O40" s="34"/>
      <c r="P40" s="57"/>
    </row>
    <row r="41" spans="2:16" ht="15" customHeight="1" x14ac:dyDescent="0.25">
      <c r="B41" s="30" t="s">
        <v>786</v>
      </c>
      <c r="C41" s="1" t="s">
        <v>787</v>
      </c>
      <c r="D41" s="1" t="s">
        <v>445</v>
      </c>
      <c r="E41" s="1" t="s">
        <v>599</v>
      </c>
      <c r="F41" s="1">
        <f>+'1-Base de Datos'!F64</f>
        <v>27347269277</v>
      </c>
      <c r="G41" s="14" t="s">
        <v>1017</v>
      </c>
      <c r="H41" s="56"/>
      <c r="I41" s="23"/>
      <c r="J41" s="23"/>
      <c r="K41" s="23"/>
      <c r="L41" s="23"/>
      <c r="M41" s="23"/>
      <c r="N41" s="34"/>
      <c r="O41" s="34"/>
      <c r="P41" s="57"/>
    </row>
    <row r="42" spans="2:16" ht="15" customHeight="1" x14ac:dyDescent="0.25">
      <c r="B42" s="30" t="s">
        <v>806</v>
      </c>
      <c r="C42" s="1" t="s">
        <v>805</v>
      </c>
      <c r="D42" s="1" t="s">
        <v>252</v>
      </c>
      <c r="E42" s="1" t="s">
        <v>599</v>
      </c>
      <c r="F42" s="1">
        <v>27136689652</v>
      </c>
      <c r="G42" s="56" t="s">
        <v>478</v>
      </c>
      <c r="H42" s="56"/>
      <c r="I42" s="23"/>
      <c r="J42" s="23"/>
      <c r="K42" s="23"/>
      <c r="L42" s="23"/>
      <c r="M42" s="23"/>
      <c r="N42" s="34"/>
      <c r="O42" s="34"/>
      <c r="P42" s="57"/>
    </row>
    <row r="43" spans="2:16" ht="15" customHeight="1" x14ac:dyDescent="0.25">
      <c r="B43" s="30" t="s">
        <v>881</v>
      </c>
      <c r="C43" s="1" t="s">
        <v>882</v>
      </c>
      <c r="D43" s="1" t="s">
        <v>445</v>
      </c>
      <c r="E43" s="1" t="s">
        <v>599</v>
      </c>
      <c r="F43" s="1">
        <v>27184583947</v>
      </c>
      <c r="G43" s="14" t="s">
        <v>1016</v>
      </c>
      <c r="H43" s="56"/>
      <c r="I43" s="23"/>
      <c r="J43" s="23"/>
      <c r="K43" s="23"/>
      <c r="L43" s="23"/>
      <c r="M43" s="23"/>
      <c r="N43" s="34"/>
      <c r="O43" s="34"/>
      <c r="P43" s="57"/>
    </row>
    <row r="44" spans="2:16" ht="15" customHeight="1" x14ac:dyDescent="0.25">
      <c r="B44" s="30" t="s">
        <v>883</v>
      </c>
      <c r="C44" s="1" t="s">
        <v>887</v>
      </c>
      <c r="D44" s="1" t="s">
        <v>445</v>
      </c>
      <c r="E44" s="1" t="s">
        <v>599</v>
      </c>
      <c r="F44" s="1">
        <v>27401600812</v>
      </c>
      <c r="G44" s="56" t="s">
        <v>478</v>
      </c>
      <c r="H44" s="56"/>
      <c r="I44" s="23"/>
      <c r="J44" s="23"/>
      <c r="K44" s="23"/>
      <c r="L44" s="23"/>
      <c r="M44" s="23"/>
      <c r="N44" s="34"/>
      <c r="O44" s="34"/>
      <c r="P44" s="57"/>
    </row>
    <row r="45" spans="2:16" ht="15" customHeight="1" x14ac:dyDescent="0.25">
      <c r="B45" s="30" t="s">
        <v>895</v>
      </c>
      <c r="C45" s="1" t="s">
        <v>899</v>
      </c>
      <c r="D45" s="1" t="s">
        <v>445</v>
      </c>
      <c r="E45" s="1" t="s">
        <v>599</v>
      </c>
      <c r="F45" s="1">
        <v>20287937947</v>
      </c>
      <c r="G45" s="14" t="s">
        <v>1016</v>
      </c>
      <c r="H45" s="56"/>
      <c r="I45" s="23"/>
      <c r="J45" s="23"/>
      <c r="K45" s="23"/>
      <c r="L45" s="23"/>
      <c r="M45" s="23"/>
      <c r="N45" s="34"/>
      <c r="O45" s="34"/>
      <c r="P45" s="57"/>
    </row>
    <row r="46" spans="2:16" ht="14.25" customHeight="1" x14ac:dyDescent="0.25">
      <c r="B46" s="30" t="s">
        <v>909</v>
      </c>
      <c r="C46" s="1" t="s">
        <v>910</v>
      </c>
      <c r="D46" s="1" t="s">
        <v>445</v>
      </c>
      <c r="E46" s="1" t="s">
        <v>599</v>
      </c>
      <c r="F46" s="1">
        <v>20234502116</v>
      </c>
      <c r="G46" s="56" t="s">
        <v>478</v>
      </c>
      <c r="H46" s="56"/>
      <c r="I46" s="23"/>
      <c r="J46" s="23"/>
      <c r="K46" s="23"/>
      <c r="L46" s="23"/>
      <c r="M46" s="23"/>
      <c r="N46" s="34"/>
      <c r="O46" s="34"/>
      <c r="P46" s="57"/>
    </row>
    <row r="47" spans="2:16" ht="15" customHeight="1" x14ac:dyDescent="0.25">
      <c r="B47" s="29" t="s">
        <v>1001</v>
      </c>
      <c r="C47" s="1" t="s">
        <v>1002</v>
      </c>
      <c r="D47" s="1" t="s">
        <v>253</v>
      </c>
      <c r="E47" s="1" t="s">
        <v>599</v>
      </c>
      <c r="F47" s="1">
        <v>20255469011</v>
      </c>
      <c r="G47" s="56" t="s">
        <v>478</v>
      </c>
      <c r="H47" s="56"/>
      <c r="I47" s="23"/>
      <c r="J47" s="23"/>
      <c r="K47" s="23"/>
      <c r="L47" s="23"/>
      <c r="M47" s="23"/>
      <c r="N47" s="34"/>
      <c r="O47" s="34"/>
      <c r="P47" s="57"/>
    </row>
    <row r="48" spans="2:16" ht="15" customHeight="1" x14ac:dyDescent="0.25">
      <c r="B48" s="30" t="s">
        <v>1004</v>
      </c>
      <c r="C48" s="1" t="s">
        <v>1005</v>
      </c>
      <c r="D48" s="1" t="s">
        <v>445</v>
      </c>
      <c r="E48" s="1" t="s">
        <v>599</v>
      </c>
      <c r="F48" s="1">
        <v>20305582140</v>
      </c>
      <c r="G48" s="14" t="s">
        <v>1016</v>
      </c>
      <c r="H48" s="56"/>
      <c r="I48" s="23"/>
      <c r="J48" s="23"/>
      <c r="K48" s="23"/>
      <c r="L48" s="23"/>
      <c r="M48" s="23"/>
      <c r="N48" s="34"/>
      <c r="O48" s="34"/>
      <c r="P48" s="57"/>
    </row>
    <row r="49" spans="2:16" ht="15" customHeight="1" x14ac:dyDescent="0.25">
      <c r="B49" s="30" t="s">
        <v>1118</v>
      </c>
      <c r="C49" s="160" t="s">
        <v>1119</v>
      </c>
      <c r="D49" s="1" t="s">
        <v>445</v>
      </c>
      <c r="E49" s="1" t="s">
        <v>599</v>
      </c>
      <c r="F49" s="160">
        <v>27245921301</v>
      </c>
      <c r="G49" s="14" t="s">
        <v>1017</v>
      </c>
      <c r="H49" s="56"/>
      <c r="I49" s="23"/>
      <c r="J49" s="23"/>
      <c r="K49" s="23"/>
      <c r="L49" s="23"/>
      <c r="M49" s="23"/>
      <c r="N49" s="34"/>
      <c r="O49" s="34"/>
      <c r="P49" s="57"/>
    </row>
    <row r="50" spans="2:16" ht="15" customHeight="1" x14ac:dyDescent="0.3">
      <c r="B50" s="28"/>
      <c r="C50" s="7" t="s">
        <v>84</v>
      </c>
      <c r="D50" s="7"/>
      <c r="E50" s="7"/>
      <c r="F50" s="7"/>
      <c r="G50" s="60"/>
      <c r="H50" s="60"/>
      <c r="I50" s="271"/>
      <c r="J50" s="24"/>
      <c r="K50" s="24"/>
      <c r="L50" s="24"/>
      <c r="M50" s="24"/>
      <c r="N50" s="36"/>
      <c r="O50" s="36"/>
      <c r="P50" s="18"/>
    </row>
    <row r="51" spans="2:16" ht="15.75" customHeight="1" x14ac:dyDescent="0.25">
      <c r="B51" s="30" t="s">
        <v>284</v>
      </c>
      <c r="C51" s="1" t="s">
        <v>85</v>
      </c>
      <c r="D51" s="1" t="s">
        <v>252</v>
      </c>
      <c r="E51" s="1" t="s">
        <v>599</v>
      </c>
      <c r="F51" s="1">
        <v>20058864154</v>
      </c>
      <c r="G51" s="14" t="s">
        <v>242</v>
      </c>
      <c r="H51" s="14"/>
      <c r="I51" s="23"/>
      <c r="J51" s="23"/>
      <c r="K51" s="23"/>
      <c r="L51" s="23"/>
      <c r="M51" s="23"/>
      <c r="N51" s="38"/>
      <c r="O51" s="38"/>
      <c r="P51" s="10"/>
    </row>
    <row r="52" spans="2:16" ht="15.75" customHeight="1" x14ac:dyDescent="0.25">
      <c r="B52" s="30" t="s">
        <v>622</v>
      </c>
      <c r="C52" s="1" t="s">
        <v>623</v>
      </c>
      <c r="D52" s="1" t="s">
        <v>445</v>
      </c>
      <c r="E52" s="1" t="s">
        <v>599</v>
      </c>
      <c r="F52" s="1">
        <v>23174420459</v>
      </c>
      <c r="G52" s="14" t="s">
        <v>1017</v>
      </c>
      <c r="H52" s="14"/>
      <c r="I52" s="23"/>
      <c r="J52" s="23"/>
      <c r="K52" s="23"/>
      <c r="L52" s="23"/>
      <c r="M52" s="23"/>
      <c r="N52" s="38"/>
      <c r="O52" s="38"/>
      <c r="P52" s="10"/>
    </row>
    <row r="53" spans="2:16" ht="15.75" customHeight="1" x14ac:dyDescent="0.25">
      <c r="B53" s="30" t="s">
        <v>514</v>
      </c>
      <c r="C53" s="1" t="s">
        <v>516</v>
      </c>
      <c r="D53" s="1" t="s">
        <v>445</v>
      </c>
      <c r="E53" s="1" t="s">
        <v>599</v>
      </c>
      <c r="F53" s="1">
        <v>23337953034</v>
      </c>
      <c r="G53" s="14" t="s">
        <v>1017</v>
      </c>
      <c r="H53" s="14"/>
      <c r="I53" s="23"/>
      <c r="J53" s="23"/>
      <c r="K53" s="23"/>
      <c r="L53" s="23"/>
      <c r="M53" s="23"/>
      <c r="N53" s="38"/>
      <c r="O53" s="38"/>
      <c r="P53" s="10"/>
    </row>
    <row r="54" spans="2:16" ht="15" customHeight="1" x14ac:dyDescent="0.25">
      <c r="B54" s="30" t="s">
        <v>591</v>
      </c>
      <c r="C54" s="1" t="s">
        <v>592</v>
      </c>
      <c r="D54" s="1" t="s">
        <v>253</v>
      </c>
      <c r="E54" s="1" t="s">
        <v>599</v>
      </c>
      <c r="F54" s="1">
        <v>30710426208</v>
      </c>
      <c r="G54" s="14" t="s">
        <v>1016</v>
      </c>
      <c r="H54" s="14"/>
      <c r="I54" s="23"/>
      <c r="J54" s="23"/>
      <c r="K54" s="23"/>
      <c r="L54" s="23"/>
      <c r="M54" s="23"/>
      <c r="N54" s="38"/>
      <c r="O54" s="38"/>
      <c r="P54" s="10"/>
    </row>
    <row r="55" spans="2:16" ht="15" customHeight="1" x14ac:dyDescent="0.25">
      <c r="B55" s="30" t="s">
        <v>960</v>
      </c>
      <c r="C55" s="1" t="s">
        <v>961</v>
      </c>
      <c r="D55" s="1" t="s">
        <v>252</v>
      </c>
      <c r="E55" s="1" t="s">
        <v>599</v>
      </c>
      <c r="F55" s="1">
        <v>20382614683</v>
      </c>
      <c r="G55" s="14" t="s">
        <v>478</v>
      </c>
      <c r="H55" s="14"/>
      <c r="I55" s="23"/>
      <c r="J55" s="23"/>
      <c r="K55" s="23"/>
      <c r="L55" s="23"/>
      <c r="M55" s="23"/>
      <c r="N55" s="38"/>
      <c r="O55" s="38"/>
      <c r="P55" s="10"/>
    </row>
    <row r="56" spans="2:16" ht="15" customHeight="1" x14ac:dyDescent="0.25">
      <c r="B56" s="30" t="s">
        <v>991</v>
      </c>
      <c r="C56" s="1" t="s">
        <v>993</v>
      </c>
      <c r="D56" s="1" t="s">
        <v>445</v>
      </c>
      <c r="E56" s="1" t="s">
        <v>599</v>
      </c>
      <c r="F56" s="1">
        <v>27138152974</v>
      </c>
      <c r="G56" s="14" t="s">
        <v>1017</v>
      </c>
      <c r="H56" s="14"/>
      <c r="I56" s="23"/>
      <c r="J56" s="23"/>
      <c r="K56" s="23"/>
      <c r="L56" s="23"/>
      <c r="M56" s="23"/>
      <c r="N56" s="38"/>
      <c r="O56" s="38"/>
      <c r="P56" s="10"/>
    </row>
    <row r="57" spans="2:16" ht="15" customHeight="1" x14ac:dyDescent="0.3">
      <c r="B57" s="28"/>
      <c r="C57" s="7" t="s">
        <v>91</v>
      </c>
      <c r="D57" s="7"/>
      <c r="E57" s="7"/>
      <c r="F57" s="7"/>
      <c r="G57" s="60"/>
      <c r="H57" s="60"/>
      <c r="I57" s="271"/>
      <c r="J57" s="24"/>
      <c r="K57" s="24"/>
      <c r="L57" s="24"/>
      <c r="M57" s="24"/>
      <c r="N57" s="37"/>
      <c r="O57" s="37"/>
      <c r="P57" s="19"/>
    </row>
    <row r="58" spans="2:16" x14ac:dyDescent="0.25">
      <c r="B58" s="29" t="s">
        <v>288</v>
      </c>
      <c r="C58" s="1" t="s">
        <v>94</v>
      </c>
      <c r="D58" s="1" t="s">
        <v>252</v>
      </c>
      <c r="E58" s="1" t="s">
        <v>599</v>
      </c>
      <c r="F58" s="1">
        <v>20340142927</v>
      </c>
      <c r="G58" s="14" t="s">
        <v>1017</v>
      </c>
      <c r="H58" s="14"/>
      <c r="I58" s="263"/>
      <c r="J58" s="264"/>
      <c r="K58" s="23"/>
      <c r="L58" s="23"/>
      <c r="M58" s="23"/>
      <c r="N58" s="38"/>
      <c r="O58" s="38"/>
      <c r="P58" s="10"/>
    </row>
    <row r="59" spans="2:16" ht="15.75" customHeight="1" x14ac:dyDescent="0.25">
      <c r="B59" s="29" t="s">
        <v>594</v>
      </c>
      <c r="C59" s="1" t="s">
        <v>595</v>
      </c>
      <c r="D59" s="1" t="s">
        <v>253</v>
      </c>
      <c r="E59" s="1" t="s">
        <v>599</v>
      </c>
      <c r="F59" s="1">
        <v>30710758286</v>
      </c>
      <c r="G59" s="14" t="s">
        <v>1016</v>
      </c>
      <c r="H59" s="14"/>
      <c r="I59" s="23"/>
      <c r="J59" s="23"/>
      <c r="K59" s="23"/>
      <c r="L59" s="23"/>
      <c r="M59" s="23"/>
      <c r="N59" s="38"/>
      <c r="O59" s="38"/>
      <c r="P59" s="10"/>
    </row>
    <row r="60" spans="2:16" ht="15.75" customHeight="1" x14ac:dyDescent="0.25">
      <c r="B60" s="29" t="s">
        <v>289</v>
      </c>
      <c r="C60" s="1" t="s">
        <v>96</v>
      </c>
      <c r="D60" s="1" t="s">
        <v>252</v>
      </c>
      <c r="E60" s="1" t="s">
        <v>599</v>
      </c>
      <c r="F60" s="1">
        <v>20148304603</v>
      </c>
      <c r="G60" s="14" t="s">
        <v>1016</v>
      </c>
      <c r="H60" s="14"/>
      <c r="I60" s="23"/>
      <c r="J60" s="23"/>
      <c r="K60" s="23"/>
      <c r="L60" s="23"/>
      <c r="M60" s="23"/>
      <c r="N60" s="38"/>
      <c r="O60" s="38"/>
      <c r="P60" s="10"/>
    </row>
    <row r="61" spans="2:16" ht="15.75" customHeight="1" x14ac:dyDescent="0.25">
      <c r="B61" s="29" t="s">
        <v>732</v>
      </c>
      <c r="C61" s="1" t="s">
        <v>734</v>
      </c>
      <c r="D61" s="1" t="s">
        <v>253</v>
      </c>
      <c r="E61" s="1" t="s">
        <v>599</v>
      </c>
      <c r="F61" s="1">
        <v>30709599638</v>
      </c>
      <c r="G61" s="14" t="s">
        <v>1017</v>
      </c>
      <c r="H61" s="14"/>
      <c r="I61" s="23"/>
      <c r="J61" s="23"/>
      <c r="K61" s="23"/>
      <c r="L61" s="23"/>
      <c r="M61" s="23"/>
      <c r="N61" s="38"/>
      <c r="O61" s="38"/>
      <c r="P61" s="10"/>
    </row>
    <row r="62" spans="2:16" ht="15.75" customHeight="1" x14ac:dyDescent="0.25">
      <c r="B62" s="29" t="s">
        <v>974</v>
      </c>
      <c r="C62" s="1" t="s">
        <v>975</v>
      </c>
      <c r="D62" s="1" t="s">
        <v>445</v>
      </c>
      <c r="E62" s="1" t="s">
        <v>599</v>
      </c>
      <c r="F62" s="1">
        <v>20215121209</v>
      </c>
      <c r="G62" s="14" t="s">
        <v>1017</v>
      </c>
      <c r="H62" s="14"/>
      <c r="I62" s="279"/>
      <c r="J62" s="280"/>
      <c r="K62" s="23"/>
      <c r="L62" s="23"/>
      <c r="M62" s="23"/>
      <c r="N62" s="38"/>
      <c r="O62" s="38"/>
      <c r="P62" s="10"/>
    </row>
    <row r="63" spans="2:16" ht="15.75" customHeight="1" x14ac:dyDescent="0.25">
      <c r="B63" s="29" t="s">
        <v>995</v>
      </c>
      <c r="C63" s="1" t="s">
        <v>997</v>
      </c>
      <c r="D63" s="1" t="s">
        <v>252</v>
      </c>
      <c r="E63" s="1" t="s">
        <v>599</v>
      </c>
      <c r="F63" s="1">
        <v>20059243706</v>
      </c>
      <c r="G63" s="14" t="s">
        <v>478</v>
      </c>
      <c r="H63" s="14"/>
      <c r="I63" s="23"/>
      <c r="J63" s="23"/>
      <c r="K63" s="23"/>
      <c r="L63" s="23"/>
      <c r="M63" s="23"/>
      <c r="N63" s="38"/>
      <c r="O63" s="38"/>
      <c r="P63" s="10"/>
    </row>
    <row r="64" spans="2:16" ht="15.75" customHeight="1" x14ac:dyDescent="0.3">
      <c r="B64" s="28"/>
      <c r="C64" s="7" t="s">
        <v>99</v>
      </c>
      <c r="D64" s="7"/>
      <c r="E64" s="7"/>
      <c r="F64" s="7"/>
      <c r="G64" s="8"/>
      <c r="H64" s="8"/>
      <c r="I64" s="271"/>
      <c r="J64" s="24"/>
      <c r="K64" s="24"/>
      <c r="L64" s="24"/>
      <c r="M64" s="24"/>
      <c r="N64" s="37"/>
      <c r="O64" s="37"/>
      <c r="P64" s="19"/>
    </row>
    <row r="65" spans="2:16" ht="15.75" customHeight="1" x14ac:dyDescent="0.25">
      <c r="B65" s="30" t="s">
        <v>291</v>
      </c>
      <c r="C65" s="1" t="s">
        <v>100</v>
      </c>
      <c r="D65" s="1" t="s">
        <v>252</v>
      </c>
      <c r="E65" s="1" t="s">
        <v>599</v>
      </c>
      <c r="F65" s="1">
        <v>20315211191</v>
      </c>
      <c r="G65" s="14" t="s">
        <v>1017</v>
      </c>
      <c r="H65" s="14"/>
      <c r="I65" s="281"/>
      <c r="J65" s="282"/>
      <c r="K65" s="23"/>
      <c r="L65" s="23"/>
      <c r="M65" s="23"/>
      <c r="N65" s="38"/>
      <c r="O65" s="38"/>
      <c r="P65" s="10"/>
    </row>
    <row r="66" spans="2:16" ht="15.75" customHeight="1" x14ac:dyDescent="0.25">
      <c r="B66" s="30" t="s">
        <v>560</v>
      </c>
      <c r="C66" s="1" t="s">
        <v>561</v>
      </c>
      <c r="D66" s="1" t="s">
        <v>253</v>
      </c>
      <c r="E66" s="1" t="s">
        <v>599</v>
      </c>
      <c r="F66" s="1">
        <v>30715318128</v>
      </c>
      <c r="G66" s="14" t="s">
        <v>1017</v>
      </c>
      <c r="H66" s="14"/>
      <c r="I66" s="23"/>
      <c r="J66" s="23"/>
      <c r="K66" s="23"/>
      <c r="L66" s="23"/>
      <c r="M66" s="23"/>
      <c r="N66" s="38"/>
      <c r="O66" s="38"/>
      <c r="P66" s="10"/>
    </row>
    <row r="67" spans="2:16" x14ac:dyDescent="0.25">
      <c r="B67" s="30" t="s">
        <v>503</v>
      </c>
      <c r="C67" s="1" t="s">
        <v>504</v>
      </c>
      <c r="D67" s="1" t="s">
        <v>253</v>
      </c>
      <c r="E67" s="1" t="s">
        <v>599</v>
      </c>
      <c r="F67" s="1">
        <v>30710473273</v>
      </c>
      <c r="G67" s="14" t="s">
        <v>1017</v>
      </c>
      <c r="H67" s="14"/>
      <c r="I67" s="23"/>
      <c r="J67" s="23"/>
      <c r="K67" s="23"/>
      <c r="L67" s="23"/>
      <c r="M67" s="23"/>
      <c r="N67" s="38"/>
      <c r="O67" s="38"/>
      <c r="P67" s="10"/>
    </row>
    <row r="68" spans="2:16" x14ac:dyDescent="0.25">
      <c r="B68" s="30" t="s">
        <v>918</v>
      </c>
      <c r="C68" s="1" t="s">
        <v>919</v>
      </c>
      <c r="D68" s="1" t="s">
        <v>253</v>
      </c>
      <c r="E68" s="1" t="s">
        <v>599</v>
      </c>
      <c r="F68" s="1">
        <v>30671170241</v>
      </c>
      <c r="G68" s="14" t="s">
        <v>1017</v>
      </c>
      <c r="H68" s="14"/>
      <c r="I68" s="287"/>
      <c r="J68" s="23"/>
      <c r="K68" s="23"/>
      <c r="L68" s="23"/>
      <c r="M68" s="23"/>
      <c r="N68" s="38"/>
      <c r="O68" s="38"/>
      <c r="P68" s="10"/>
    </row>
    <row r="69" spans="2:16" x14ac:dyDescent="0.25">
      <c r="B69" s="30" t="s">
        <v>963</v>
      </c>
      <c r="C69" s="1" t="s">
        <v>964</v>
      </c>
      <c r="D69" s="1" t="s">
        <v>445</v>
      </c>
      <c r="E69" s="1" t="s">
        <v>599</v>
      </c>
      <c r="F69" s="1">
        <v>20322752092</v>
      </c>
      <c r="G69" s="14" t="s">
        <v>1016</v>
      </c>
      <c r="H69" s="14"/>
      <c r="I69" s="23"/>
      <c r="J69" s="23"/>
      <c r="K69" s="23"/>
      <c r="L69" s="23"/>
      <c r="M69" s="23"/>
      <c r="N69" s="38"/>
      <c r="O69" s="38"/>
      <c r="P69" s="10"/>
    </row>
    <row r="70" spans="2:16" x14ac:dyDescent="0.25">
      <c r="B70" s="30" t="s">
        <v>976</v>
      </c>
      <c r="C70" s="1" t="s">
        <v>977</v>
      </c>
      <c r="D70" s="1" t="s">
        <v>253</v>
      </c>
      <c r="E70" s="1" t="s">
        <v>599</v>
      </c>
      <c r="F70" s="1">
        <v>20274660482</v>
      </c>
      <c r="G70" s="14" t="s">
        <v>478</v>
      </c>
      <c r="H70" s="14"/>
      <c r="I70" s="23"/>
      <c r="J70" s="23"/>
      <c r="K70" s="23"/>
      <c r="L70" s="23"/>
      <c r="M70" s="23"/>
      <c r="N70" s="38"/>
      <c r="O70" s="38"/>
      <c r="P70" s="10"/>
    </row>
    <row r="71" spans="2:16" x14ac:dyDescent="0.25">
      <c r="B71" s="30" t="s">
        <v>989</v>
      </c>
      <c r="C71" s="1" t="s">
        <v>990</v>
      </c>
      <c r="D71" s="1" t="s">
        <v>445</v>
      </c>
      <c r="E71" s="1" t="s">
        <v>599</v>
      </c>
      <c r="F71" s="1">
        <v>20164379443</v>
      </c>
      <c r="G71" s="14" t="s">
        <v>1017</v>
      </c>
      <c r="H71" s="14"/>
      <c r="I71" s="23"/>
      <c r="J71" s="23"/>
      <c r="K71" s="23"/>
      <c r="L71" s="23"/>
      <c r="M71" s="23"/>
      <c r="N71" s="38"/>
      <c r="O71" s="38"/>
      <c r="P71" s="10"/>
    </row>
    <row r="72" spans="2:16" x14ac:dyDescent="0.25">
      <c r="B72" s="30" t="s">
        <v>1034</v>
      </c>
      <c r="C72" s="1" t="s">
        <v>1035</v>
      </c>
      <c r="D72" s="1" t="s">
        <v>599</v>
      </c>
      <c r="E72" s="1" t="s">
        <v>252</v>
      </c>
      <c r="F72" s="1">
        <v>27372926584</v>
      </c>
      <c r="G72" s="14" t="s">
        <v>1017</v>
      </c>
      <c r="H72" s="14"/>
      <c r="I72" s="23"/>
      <c r="J72" s="23"/>
      <c r="K72" s="23"/>
      <c r="L72" s="23"/>
      <c r="M72" s="23"/>
      <c r="N72" s="38"/>
      <c r="O72" s="38"/>
      <c r="P72" s="10"/>
    </row>
    <row r="73" spans="2:16" x14ac:dyDescent="0.25">
      <c r="B73" s="30" t="s">
        <v>1070</v>
      </c>
      <c r="C73" s="1" t="s">
        <v>1071</v>
      </c>
      <c r="D73" s="1" t="s">
        <v>599</v>
      </c>
      <c r="E73" s="1" t="s">
        <v>252</v>
      </c>
      <c r="F73" s="1">
        <v>20272943371</v>
      </c>
      <c r="G73" s="14" t="s">
        <v>464</v>
      </c>
      <c r="H73" s="14"/>
      <c r="I73" s="23"/>
      <c r="J73" s="23"/>
      <c r="K73" s="23"/>
      <c r="L73" s="23"/>
      <c r="M73" s="23"/>
      <c r="N73" s="38"/>
      <c r="O73" s="38"/>
      <c r="P73" s="10"/>
    </row>
    <row r="74" spans="2:16" ht="15.75" x14ac:dyDescent="0.3">
      <c r="B74" s="28"/>
      <c r="C74" s="7" t="s">
        <v>102</v>
      </c>
      <c r="D74" s="7"/>
      <c r="E74" s="7"/>
      <c r="F74" s="7"/>
      <c r="G74" s="60"/>
      <c r="H74" s="60"/>
      <c r="I74" s="271"/>
      <c r="J74" s="24"/>
      <c r="K74" s="24"/>
      <c r="L74" s="24"/>
      <c r="M74" s="24"/>
      <c r="N74" s="37"/>
      <c r="O74" s="37"/>
      <c r="P74" s="19"/>
    </row>
    <row r="75" spans="2:16" ht="15" customHeight="1" x14ac:dyDescent="0.25">
      <c r="B75" s="29" t="s">
        <v>615</v>
      </c>
      <c r="C75" s="1" t="s">
        <v>616</v>
      </c>
      <c r="D75" s="1" t="s">
        <v>252</v>
      </c>
      <c r="E75" s="1" t="s">
        <v>599</v>
      </c>
      <c r="F75" s="1">
        <v>20315214263</v>
      </c>
      <c r="G75" s="14" t="s">
        <v>478</v>
      </c>
      <c r="H75" s="14"/>
      <c r="I75" s="23"/>
      <c r="J75" s="23"/>
      <c r="K75" s="23"/>
      <c r="L75" s="23"/>
      <c r="M75" s="23"/>
      <c r="N75" s="38"/>
      <c r="O75" s="38"/>
      <c r="P75" s="10"/>
    </row>
    <row r="76" spans="2:16" ht="15.75" customHeight="1" x14ac:dyDescent="0.25">
      <c r="B76" s="29" t="s">
        <v>455</v>
      </c>
      <c r="C76" s="1" t="s">
        <v>456</v>
      </c>
      <c r="D76" s="1" t="s">
        <v>252</v>
      </c>
      <c r="E76" s="1" t="s">
        <v>599</v>
      </c>
      <c r="F76" s="1">
        <v>27235782508</v>
      </c>
      <c r="G76" s="14" t="s">
        <v>478</v>
      </c>
      <c r="H76" s="61"/>
      <c r="I76" s="23"/>
      <c r="J76" s="23"/>
      <c r="K76" s="23"/>
      <c r="L76" s="23"/>
      <c r="M76" s="23"/>
      <c r="N76" s="38"/>
      <c r="O76" s="38"/>
      <c r="P76" s="10"/>
    </row>
    <row r="77" spans="2:16" ht="15.75" customHeight="1" x14ac:dyDescent="0.25">
      <c r="B77" s="29" t="s">
        <v>613</v>
      </c>
      <c r="C77" s="1" t="s">
        <v>614</v>
      </c>
      <c r="D77" s="1" t="s">
        <v>252</v>
      </c>
      <c r="E77" s="1" t="s">
        <v>599</v>
      </c>
      <c r="F77" s="1">
        <v>20058864154</v>
      </c>
      <c r="G77" s="14" t="s">
        <v>478</v>
      </c>
      <c r="H77" s="61"/>
      <c r="I77" s="23"/>
      <c r="J77" s="23"/>
      <c r="K77" s="23"/>
      <c r="L77" s="23"/>
      <c r="M77" s="23"/>
      <c r="N77" s="38"/>
      <c r="O77" s="38"/>
      <c r="P77" s="10"/>
    </row>
    <row r="78" spans="2:16" ht="15.75" customHeight="1" x14ac:dyDescent="0.25">
      <c r="B78" s="29" t="s">
        <v>951</v>
      </c>
      <c r="C78" s="1" t="s">
        <v>952</v>
      </c>
      <c r="D78" s="1" t="s">
        <v>445</v>
      </c>
      <c r="E78" s="1" t="s">
        <v>599</v>
      </c>
      <c r="F78" s="1">
        <v>20139153392</v>
      </c>
      <c r="G78" s="61" t="s">
        <v>242</v>
      </c>
      <c r="H78" s="61"/>
      <c r="I78" s="23"/>
      <c r="J78" s="23"/>
      <c r="K78" s="23"/>
      <c r="L78" s="23"/>
      <c r="M78" s="23"/>
      <c r="N78" s="38"/>
      <c r="O78" s="38"/>
      <c r="P78" s="10"/>
    </row>
    <row r="79" spans="2:16" x14ac:dyDescent="0.25">
      <c r="B79" s="29" t="s">
        <v>911</v>
      </c>
      <c r="C79" s="1" t="s">
        <v>912</v>
      </c>
      <c r="D79" s="1" t="s">
        <v>253</v>
      </c>
      <c r="E79" s="1" t="s">
        <v>599</v>
      </c>
      <c r="F79" s="1">
        <f>+'1-Base de Datos'!F8</f>
        <v>20276181735</v>
      </c>
      <c r="G79" s="14" t="s">
        <v>1017</v>
      </c>
      <c r="H79" s="14"/>
      <c r="I79" s="23"/>
      <c r="J79" s="23"/>
      <c r="K79" s="23"/>
      <c r="L79" s="23"/>
      <c r="M79" s="23"/>
      <c r="N79" s="38"/>
      <c r="O79" s="38"/>
      <c r="P79" s="10"/>
    </row>
    <row r="80" spans="2:16" x14ac:dyDescent="0.25">
      <c r="B80" s="29" t="s">
        <v>933</v>
      </c>
      <c r="C80" s="1" t="s">
        <v>934</v>
      </c>
      <c r="D80" s="1" t="s">
        <v>445</v>
      </c>
      <c r="E80" s="1" t="s">
        <v>599</v>
      </c>
      <c r="F80" s="1">
        <v>20357066744</v>
      </c>
      <c r="G80" s="14" t="s">
        <v>478</v>
      </c>
      <c r="H80" s="14"/>
      <c r="I80" s="23"/>
      <c r="J80" s="23"/>
      <c r="K80" s="23"/>
      <c r="L80" s="23"/>
      <c r="M80" s="23"/>
      <c r="N80" s="38"/>
      <c r="O80" s="38"/>
      <c r="P80" s="10"/>
    </row>
    <row r="81" spans="2:16" x14ac:dyDescent="0.25">
      <c r="B81" s="29" t="s">
        <v>1122</v>
      </c>
      <c r="C81" s="1" t="s">
        <v>1121</v>
      </c>
      <c r="D81" s="1" t="s">
        <v>445</v>
      </c>
      <c r="E81" s="1" t="s">
        <v>599</v>
      </c>
      <c r="F81" s="1">
        <v>20232284219</v>
      </c>
      <c r="G81" s="14" t="s">
        <v>1017</v>
      </c>
      <c r="H81" s="14"/>
      <c r="I81" s="23"/>
      <c r="J81" s="23"/>
      <c r="K81" s="23"/>
      <c r="L81" s="23"/>
      <c r="M81" s="23"/>
      <c r="N81" s="38"/>
      <c r="O81" s="38"/>
      <c r="P81" s="10"/>
    </row>
    <row r="82" spans="2:16" ht="15" customHeight="1" x14ac:dyDescent="0.3">
      <c r="B82" s="28"/>
      <c r="C82" s="7" t="s">
        <v>119</v>
      </c>
      <c r="D82" s="7"/>
      <c r="E82" s="7"/>
      <c r="F82" s="7"/>
      <c r="G82" s="60"/>
      <c r="H82" s="60"/>
      <c r="I82" s="271"/>
      <c r="J82" s="24"/>
      <c r="K82" s="24"/>
      <c r="L82" s="24"/>
      <c r="M82" s="24"/>
      <c r="N82" s="37"/>
      <c r="O82" s="37"/>
      <c r="P82" s="19"/>
    </row>
    <row r="83" spans="2:16" ht="15.75" customHeight="1" x14ac:dyDescent="0.25">
      <c r="B83" s="29" t="s">
        <v>298</v>
      </c>
      <c r="C83" s="1" t="s">
        <v>628</v>
      </c>
      <c r="D83" s="1" t="s">
        <v>252</v>
      </c>
      <c r="E83" s="1" t="s">
        <v>599</v>
      </c>
      <c r="F83" s="1">
        <v>27223420198</v>
      </c>
      <c r="G83" s="14" t="s">
        <v>1017</v>
      </c>
      <c r="H83" s="14"/>
      <c r="I83" s="267"/>
      <c r="J83" s="268"/>
      <c r="K83" s="23"/>
      <c r="L83" s="23"/>
      <c r="M83" s="23"/>
      <c r="N83" s="38"/>
      <c r="O83" s="38"/>
      <c r="P83" s="10"/>
    </row>
    <row r="84" spans="2:16" ht="15.75" customHeight="1" x14ac:dyDescent="0.25">
      <c r="B84" s="29" t="s">
        <v>1050</v>
      </c>
      <c r="C84" s="1" t="s">
        <v>1047</v>
      </c>
      <c r="D84" s="1" t="s">
        <v>445</v>
      </c>
      <c r="E84" s="1" t="s">
        <v>599</v>
      </c>
      <c r="F84" s="1">
        <f>+'1-Base de Datos'!F126</f>
        <v>27361991740</v>
      </c>
      <c r="G84" s="14" t="s">
        <v>1016</v>
      </c>
      <c r="H84" s="14"/>
      <c r="I84" s="23"/>
      <c r="J84" s="23"/>
      <c r="K84" s="23"/>
      <c r="L84" s="23"/>
      <c r="M84" s="23"/>
      <c r="N84" s="38"/>
      <c r="O84" s="38"/>
      <c r="P84" s="10"/>
    </row>
    <row r="85" spans="2:16" ht="15" customHeight="1" x14ac:dyDescent="0.3">
      <c r="B85" s="28"/>
      <c r="C85" s="7" t="s">
        <v>469</v>
      </c>
      <c r="D85" s="7"/>
      <c r="E85" s="7"/>
      <c r="F85" s="7"/>
      <c r="G85" s="54"/>
      <c r="H85" s="54"/>
      <c r="I85" s="271"/>
      <c r="J85" s="24"/>
      <c r="K85" s="24"/>
      <c r="L85" s="24"/>
      <c r="M85" s="24"/>
      <c r="N85" s="37"/>
      <c r="O85" s="37"/>
      <c r="P85" s="19"/>
    </row>
    <row r="86" spans="2:16" ht="15.75" customHeight="1" x14ac:dyDescent="0.3">
      <c r="B86" s="28"/>
      <c r="C86" s="7" t="s">
        <v>379</v>
      </c>
      <c r="D86" s="7"/>
      <c r="E86" s="7"/>
      <c r="F86" s="7"/>
      <c r="G86" s="86"/>
      <c r="H86" s="86"/>
      <c r="I86" s="271"/>
      <c r="J86" s="24"/>
      <c r="K86" s="24"/>
      <c r="L86" s="24"/>
      <c r="M86" s="24"/>
      <c r="N86" s="37"/>
      <c r="O86" s="37"/>
      <c r="P86" s="19"/>
    </row>
    <row r="87" spans="2:16" ht="15.75" customHeight="1" x14ac:dyDescent="0.25">
      <c r="B87" s="29" t="s">
        <v>617</v>
      </c>
      <c r="C87" s="1" t="s">
        <v>618</v>
      </c>
      <c r="D87" s="1" t="s">
        <v>252</v>
      </c>
      <c r="E87" s="1" t="s">
        <v>599</v>
      </c>
      <c r="F87" s="1">
        <v>27057164730</v>
      </c>
      <c r="G87" s="14" t="s">
        <v>478</v>
      </c>
      <c r="H87" s="14"/>
      <c r="I87" s="23"/>
      <c r="J87" s="23"/>
      <c r="K87" s="23"/>
      <c r="L87" s="23"/>
      <c r="M87" s="23"/>
      <c r="N87" s="38"/>
      <c r="O87" s="38"/>
      <c r="P87" s="10"/>
    </row>
    <row r="88" spans="2:16" ht="15" customHeight="1" x14ac:dyDescent="0.25">
      <c r="B88" s="29" t="s">
        <v>697</v>
      </c>
      <c r="C88" s="1" t="s">
        <v>698</v>
      </c>
      <c r="D88" s="1" t="s">
        <v>445</v>
      </c>
      <c r="E88" s="1" t="s">
        <v>599</v>
      </c>
      <c r="F88" s="1">
        <v>27346803415</v>
      </c>
      <c r="G88" s="14" t="s">
        <v>1017</v>
      </c>
      <c r="H88" s="14"/>
      <c r="I88" s="23"/>
      <c r="J88" s="23"/>
      <c r="K88" s="23"/>
      <c r="L88" s="23"/>
      <c r="M88" s="23"/>
      <c r="N88" s="38"/>
      <c r="O88" s="38"/>
      <c r="P88" s="10"/>
    </row>
    <row r="89" spans="2:16" ht="15.75" x14ac:dyDescent="0.3">
      <c r="B89" s="28"/>
      <c r="C89" s="7" t="s">
        <v>124</v>
      </c>
      <c r="D89" s="7"/>
      <c r="E89" s="7"/>
      <c r="F89" s="7"/>
      <c r="G89" s="60"/>
      <c r="H89" s="60"/>
      <c r="I89" s="271"/>
      <c r="J89" s="24"/>
      <c r="K89" s="24"/>
      <c r="L89" s="24"/>
      <c r="M89" s="24"/>
      <c r="N89" s="37"/>
      <c r="O89" s="37"/>
      <c r="P89" s="19"/>
    </row>
    <row r="90" spans="2:16" ht="15" customHeight="1" x14ac:dyDescent="0.25">
      <c r="B90" s="29" t="s">
        <v>300</v>
      </c>
      <c r="C90" s="1" t="s">
        <v>127</v>
      </c>
      <c r="D90" s="1" t="s">
        <v>252</v>
      </c>
      <c r="E90" s="1" t="s">
        <v>599</v>
      </c>
      <c r="F90" s="1">
        <v>20296207161</v>
      </c>
      <c r="G90" s="14" t="s">
        <v>1016</v>
      </c>
      <c r="H90" s="14"/>
      <c r="I90" s="23"/>
      <c r="J90" s="23"/>
      <c r="K90" s="23"/>
      <c r="L90" s="23"/>
      <c r="M90" s="23"/>
      <c r="N90" s="38"/>
      <c r="O90" s="38"/>
      <c r="P90" s="10"/>
    </row>
    <row r="91" spans="2:16" ht="15" customHeight="1" x14ac:dyDescent="0.25">
      <c r="B91" s="29" t="s">
        <v>928</v>
      </c>
      <c r="C91" s="1" t="s">
        <v>929</v>
      </c>
      <c r="D91" s="1" t="s">
        <v>445</v>
      </c>
      <c r="E91" s="1" t="s">
        <v>599</v>
      </c>
      <c r="F91" s="1">
        <v>27127299027</v>
      </c>
      <c r="G91" s="14" t="s">
        <v>1017</v>
      </c>
      <c r="H91" s="14"/>
      <c r="I91" s="23"/>
      <c r="J91" s="23"/>
      <c r="K91" s="23"/>
      <c r="L91" s="23"/>
      <c r="M91" s="23"/>
      <c r="N91" s="38"/>
      <c r="O91" s="38"/>
      <c r="P91" s="10"/>
    </row>
    <row r="92" spans="2:16" ht="15" customHeight="1" x14ac:dyDescent="0.3">
      <c r="B92" s="28"/>
      <c r="C92" s="7" t="s">
        <v>128</v>
      </c>
      <c r="D92" s="7"/>
      <c r="E92" s="7"/>
      <c r="F92" s="7"/>
      <c r="G92" s="54"/>
      <c r="H92" s="54"/>
      <c r="I92" s="271"/>
      <c r="J92" s="24"/>
      <c r="K92" s="24"/>
      <c r="L92" s="24"/>
      <c r="M92" s="24"/>
      <c r="N92" s="37"/>
      <c r="O92" s="37"/>
      <c r="P92" s="19"/>
    </row>
    <row r="93" spans="2:16" ht="15" customHeight="1" x14ac:dyDescent="0.25">
      <c r="B93" s="29" t="s">
        <v>747</v>
      </c>
      <c r="C93" s="1" t="s">
        <v>748</v>
      </c>
      <c r="D93" s="1" t="s">
        <v>253</v>
      </c>
      <c r="E93" s="1" t="s">
        <v>599</v>
      </c>
      <c r="F93" s="1">
        <f>+'1-Base de Datos'!F148</f>
        <v>20059495527</v>
      </c>
      <c r="G93" s="14" t="s">
        <v>478</v>
      </c>
      <c r="H93" s="14"/>
      <c r="I93" s="23"/>
      <c r="J93" s="23"/>
      <c r="K93" s="23"/>
      <c r="L93" s="23"/>
      <c r="M93" s="23"/>
      <c r="N93" s="38"/>
      <c r="O93" s="38"/>
      <c r="P93" s="10"/>
    </row>
    <row r="94" spans="2:16" ht="15" customHeight="1" x14ac:dyDescent="0.25">
      <c r="B94" s="29" t="s">
        <v>694</v>
      </c>
      <c r="C94" s="1" t="s">
        <v>695</v>
      </c>
      <c r="D94" s="1" t="s">
        <v>445</v>
      </c>
      <c r="E94" s="1" t="s">
        <v>599</v>
      </c>
      <c r="F94" s="1">
        <v>27131824241</v>
      </c>
      <c r="G94" s="14" t="s">
        <v>1017</v>
      </c>
      <c r="H94" s="14"/>
      <c r="I94" s="274"/>
      <c r="J94" s="275"/>
      <c r="K94" s="23"/>
      <c r="L94" s="23"/>
      <c r="M94" s="23"/>
      <c r="N94" s="38"/>
      <c r="O94" s="38"/>
      <c r="P94" s="10"/>
    </row>
    <row r="95" spans="2:16" ht="15.75" customHeight="1" x14ac:dyDescent="0.25">
      <c r="B95" s="29" t="s">
        <v>588</v>
      </c>
      <c r="C95" s="1" t="s">
        <v>590</v>
      </c>
      <c r="D95" s="1" t="s">
        <v>253</v>
      </c>
      <c r="E95" s="1" t="s">
        <v>599</v>
      </c>
      <c r="F95" s="1">
        <v>30712017380</v>
      </c>
      <c r="G95" s="14" t="s">
        <v>1016</v>
      </c>
      <c r="H95" s="14"/>
      <c r="I95" s="23"/>
      <c r="J95" s="23"/>
      <c r="K95" s="23"/>
      <c r="L95" s="23"/>
      <c r="M95" s="23"/>
      <c r="N95" s="38"/>
      <c r="O95" s="38"/>
      <c r="P95" s="10"/>
    </row>
    <row r="96" spans="2:16" x14ac:dyDescent="0.25">
      <c r="B96" s="29" t="s">
        <v>302</v>
      </c>
      <c r="C96" s="1" t="s">
        <v>130</v>
      </c>
      <c r="D96" s="1" t="s">
        <v>252</v>
      </c>
      <c r="E96" s="1" t="s">
        <v>599</v>
      </c>
      <c r="F96" s="1">
        <v>20131827297</v>
      </c>
      <c r="G96" s="14" t="s">
        <v>1017</v>
      </c>
      <c r="H96" s="15"/>
      <c r="I96" s="265"/>
      <c r="J96" s="266"/>
      <c r="K96" s="23"/>
      <c r="L96" s="23"/>
      <c r="M96" s="23"/>
      <c r="N96" s="38"/>
      <c r="O96" s="38"/>
      <c r="P96" s="10"/>
    </row>
    <row r="97" spans="2:16" x14ac:dyDescent="0.25">
      <c r="B97" s="29" t="s">
        <v>304</v>
      </c>
      <c r="C97" s="1" t="s">
        <v>134</v>
      </c>
      <c r="D97" s="1" t="s">
        <v>252</v>
      </c>
      <c r="E97" s="1" t="s">
        <v>599</v>
      </c>
      <c r="F97" s="1">
        <v>20286479856</v>
      </c>
      <c r="G97" s="14" t="s">
        <v>1016</v>
      </c>
      <c r="H97" s="15"/>
      <c r="I97" s="23"/>
      <c r="J97" s="23"/>
      <c r="K97" s="23"/>
      <c r="L97" s="23"/>
      <c r="M97" s="23"/>
      <c r="N97" s="38"/>
      <c r="O97" s="38"/>
      <c r="P97" s="10"/>
    </row>
    <row r="98" spans="2:16" x14ac:dyDescent="0.25">
      <c r="B98" s="29" t="s">
        <v>305</v>
      </c>
      <c r="C98" s="1" t="s">
        <v>136</v>
      </c>
      <c r="D98" s="1" t="s">
        <v>252</v>
      </c>
      <c r="E98" s="1" t="s">
        <v>599</v>
      </c>
      <c r="F98" s="1">
        <v>27298559493</v>
      </c>
      <c r="G98" s="14" t="s">
        <v>1016</v>
      </c>
      <c r="H98" s="14"/>
      <c r="I98" s="23"/>
      <c r="J98" s="23"/>
      <c r="K98" s="23"/>
      <c r="L98" s="23"/>
      <c r="M98" s="23"/>
      <c r="N98" s="38"/>
      <c r="O98" s="38"/>
      <c r="P98" s="10"/>
    </row>
    <row r="99" spans="2:16" x14ac:dyDescent="0.25">
      <c r="B99" s="29" t="s">
        <v>738</v>
      </c>
      <c r="C99" s="1" t="s">
        <v>740</v>
      </c>
      <c r="D99" s="1" t="s">
        <v>445</v>
      </c>
      <c r="E99" s="1" t="s">
        <v>599</v>
      </c>
      <c r="F99" s="1">
        <f>+'1-Base de Datos'!F147</f>
        <v>20270063838</v>
      </c>
      <c r="G99" s="14" t="s">
        <v>1017</v>
      </c>
      <c r="H99" s="14"/>
      <c r="I99" s="23"/>
      <c r="J99" s="23"/>
      <c r="K99" s="23"/>
      <c r="L99" s="23"/>
      <c r="M99" s="23"/>
      <c r="N99" s="38"/>
      <c r="O99" s="38"/>
      <c r="P99" s="10"/>
    </row>
    <row r="100" spans="2:16" x14ac:dyDescent="0.25">
      <c r="B100" s="29" t="s">
        <v>372</v>
      </c>
      <c r="C100" s="1" t="s">
        <v>373</v>
      </c>
      <c r="D100" s="1" t="s">
        <v>252</v>
      </c>
      <c r="E100" s="1" t="s">
        <v>599</v>
      </c>
      <c r="F100" s="1">
        <v>27160484433</v>
      </c>
      <c r="G100" s="14" t="s">
        <v>1017</v>
      </c>
      <c r="H100" s="14"/>
      <c r="I100" s="23"/>
      <c r="J100" s="23"/>
      <c r="K100" s="23"/>
      <c r="L100" s="23"/>
      <c r="M100" s="23"/>
      <c r="N100" s="38"/>
      <c r="O100" s="38"/>
      <c r="P100" s="10"/>
    </row>
    <row r="101" spans="2:16" x14ac:dyDescent="0.25">
      <c r="B101" s="29" t="s">
        <v>822</v>
      </c>
      <c r="C101" s="1" t="s">
        <v>826</v>
      </c>
      <c r="D101" s="1" t="s">
        <v>445</v>
      </c>
      <c r="E101" s="1" t="s">
        <v>599</v>
      </c>
      <c r="F101" s="1">
        <v>27392653584</v>
      </c>
      <c r="G101" s="14" t="s">
        <v>1016</v>
      </c>
      <c r="H101" s="14"/>
      <c r="I101" s="23"/>
      <c r="J101" s="23"/>
      <c r="K101" s="23"/>
      <c r="L101" s="23"/>
      <c r="M101" s="23"/>
      <c r="N101" s="38"/>
      <c r="O101" s="38"/>
      <c r="P101" s="10"/>
    </row>
    <row r="102" spans="2:16" s="58" customFormat="1" ht="15" customHeight="1" x14ac:dyDescent="0.3">
      <c r="B102" s="28"/>
      <c r="C102" s="7" t="s">
        <v>138</v>
      </c>
      <c r="D102" s="7"/>
      <c r="E102" s="7"/>
      <c r="F102" s="7"/>
      <c r="G102" s="60"/>
      <c r="H102" s="60"/>
      <c r="I102" s="271"/>
      <c r="J102" s="24"/>
      <c r="K102" s="24"/>
      <c r="L102" s="24"/>
      <c r="M102" s="24"/>
      <c r="N102" s="37"/>
      <c r="O102" s="37"/>
      <c r="P102" s="19"/>
    </row>
    <row r="103" spans="2:16" ht="15" customHeight="1" x14ac:dyDescent="0.25">
      <c r="B103" s="30" t="s">
        <v>670</v>
      </c>
      <c r="C103" s="1" t="s">
        <v>671</v>
      </c>
      <c r="D103" s="1" t="s">
        <v>445</v>
      </c>
      <c r="E103" s="1" t="s">
        <v>599</v>
      </c>
      <c r="F103" s="1">
        <v>27268092493</v>
      </c>
      <c r="G103" s="14" t="s">
        <v>1016</v>
      </c>
      <c r="H103" s="14"/>
      <c r="I103" s="23"/>
      <c r="J103" s="23"/>
      <c r="K103" s="23"/>
      <c r="L103" s="23"/>
      <c r="M103" s="23"/>
      <c r="N103" s="38"/>
      <c r="O103" s="38"/>
      <c r="P103" s="62"/>
    </row>
    <row r="104" spans="2:16" x14ac:dyDescent="0.25">
      <c r="B104" s="29" t="s">
        <v>312</v>
      </c>
      <c r="C104" s="1" t="s">
        <v>153</v>
      </c>
      <c r="D104" s="1" t="s">
        <v>252</v>
      </c>
      <c r="E104" s="1" t="s">
        <v>599</v>
      </c>
      <c r="F104" s="1">
        <v>27298554556</v>
      </c>
      <c r="G104" s="14" t="s">
        <v>1017</v>
      </c>
      <c r="H104" s="15"/>
      <c r="I104" s="276"/>
      <c r="J104" s="277"/>
      <c r="K104" s="23"/>
      <c r="L104" s="23"/>
      <c r="M104" s="23"/>
      <c r="N104" s="38"/>
      <c r="O104" s="38"/>
      <c r="P104" s="10"/>
    </row>
    <row r="105" spans="2:16" x14ac:dyDescent="0.25">
      <c r="B105" s="29" t="s">
        <v>309</v>
      </c>
      <c r="C105" s="1" t="s">
        <v>147</v>
      </c>
      <c r="D105" s="1" t="s">
        <v>252</v>
      </c>
      <c r="E105" s="1" t="s">
        <v>599</v>
      </c>
      <c r="F105" s="1">
        <v>20284712596</v>
      </c>
      <c r="G105" s="61" t="s">
        <v>1016</v>
      </c>
      <c r="H105" s="15"/>
      <c r="I105" s="23"/>
      <c r="J105" s="23"/>
      <c r="K105" s="23"/>
      <c r="L105" s="23"/>
      <c r="M105" s="23"/>
      <c r="N105" s="34"/>
      <c r="O105" s="34"/>
      <c r="P105" s="4"/>
    </row>
    <row r="106" spans="2:16" x14ac:dyDescent="0.25">
      <c r="B106" s="30" t="s">
        <v>310</v>
      </c>
      <c r="C106" s="1" t="s">
        <v>149</v>
      </c>
      <c r="D106" s="1" t="s">
        <v>252</v>
      </c>
      <c r="E106" s="1" t="s">
        <v>599</v>
      </c>
      <c r="F106" s="1">
        <v>23310170364</v>
      </c>
      <c r="G106" s="14" t="s">
        <v>1017</v>
      </c>
      <c r="H106" s="56"/>
      <c r="I106" s="23"/>
      <c r="J106" s="23"/>
      <c r="K106" s="23"/>
      <c r="L106" s="23"/>
      <c r="M106" s="23"/>
      <c r="N106" s="34"/>
      <c r="O106" s="34"/>
      <c r="P106" s="4"/>
    </row>
    <row r="107" spans="2:16" x14ac:dyDescent="0.25">
      <c r="B107" s="29" t="s">
        <v>311</v>
      </c>
      <c r="C107" s="1" t="s">
        <v>151</v>
      </c>
      <c r="D107" s="1" t="s">
        <v>252</v>
      </c>
      <c r="E107" s="1" t="s">
        <v>599</v>
      </c>
      <c r="F107" s="1">
        <v>27308626380</v>
      </c>
      <c r="G107" s="14" t="s">
        <v>1016</v>
      </c>
      <c r="H107" s="14"/>
      <c r="I107" s="23"/>
      <c r="J107" s="23"/>
      <c r="K107" s="23"/>
      <c r="L107" s="23"/>
      <c r="M107" s="23"/>
      <c r="N107" s="34"/>
      <c r="O107" s="34"/>
      <c r="P107" s="4"/>
    </row>
    <row r="108" spans="2:16" x14ac:dyDescent="0.25">
      <c r="B108" s="30" t="s">
        <v>581</v>
      </c>
      <c r="C108" s="1" t="s">
        <v>583</v>
      </c>
      <c r="D108" s="1" t="s">
        <v>445</v>
      </c>
      <c r="E108" s="1" t="s">
        <v>599</v>
      </c>
      <c r="F108" s="1">
        <v>27276105774</v>
      </c>
      <c r="G108" s="61" t="s">
        <v>1017</v>
      </c>
      <c r="H108" s="61"/>
      <c r="I108" s="23"/>
      <c r="J108" s="23"/>
      <c r="K108" s="23"/>
      <c r="L108" s="23"/>
      <c r="M108" s="23"/>
      <c r="N108" s="34"/>
      <c r="O108" s="34"/>
      <c r="P108" s="57"/>
    </row>
    <row r="109" spans="2:16" x14ac:dyDescent="0.25">
      <c r="B109" s="29" t="s">
        <v>494</v>
      </c>
      <c r="C109" s="1" t="s">
        <v>495</v>
      </c>
      <c r="D109" s="1" t="s">
        <v>445</v>
      </c>
      <c r="E109" s="1" t="s">
        <v>599</v>
      </c>
      <c r="F109" s="1">
        <v>27291213559</v>
      </c>
      <c r="G109" s="14" t="s">
        <v>1016</v>
      </c>
      <c r="H109" s="61"/>
      <c r="I109" s="23"/>
      <c r="J109" s="23"/>
      <c r="K109" s="23"/>
      <c r="L109" s="23"/>
      <c r="M109" s="23"/>
      <c r="N109" s="34"/>
      <c r="O109" s="34"/>
      <c r="P109" s="57"/>
    </row>
    <row r="110" spans="2:16" x14ac:dyDescent="0.25">
      <c r="B110" s="30" t="s">
        <v>646</v>
      </c>
      <c r="C110" s="1" t="s">
        <v>647</v>
      </c>
      <c r="D110" s="1" t="s">
        <v>445</v>
      </c>
      <c r="E110" s="1" t="s">
        <v>599</v>
      </c>
      <c r="F110" s="1">
        <v>20294470361</v>
      </c>
      <c r="G110" s="14" t="s">
        <v>1016</v>
      </c>
      <c r="H110" s="61"/>
      <c r="I110" s="23"/>
      <c r="J110" s="23"/>
      <c r="K110" s="23"/>
      <c r="L110" s="23"/>
      <c r="M110" s="23"/>
      <c r="N110" s="34"/>
      <c r="O110" s="34"/>
      <c r="P110" s="57"/>
    </row>
    <row r="111" spans="2:16" x14ac:dyDescent="0.25">
      <c r="B111" s="29" t="s">
        <v>512</v>
      </c>
      <c r="C111" s="1" t="s">
        <v>513</v>
      </c>
      <c r="D111" s="1" t="s">
        <v>252</v>
      </c>
      <c r="E111" s="1" t="s">
        <v>599</v>
      </c>
      <c r="F111" s="1">
        <v>27286764288</v>
      </c>
      <c r="G111" s="61" t="s">
        <v>1017</v>
      </c>
      <c r="H111" s="61"/>
      <c r="I111" s="23"/>
      <c r="J111" s="23"/>
      <c r="K111" s="23"/>
      <c r="L111" s="23"/>
      <c r="M111" s="23"/>
      <c r="N111" s="34"/>
      <c r="O111" s="34"/>
      <c r="P111" s="57"/>
    </row>
    <row r="112" spans="2:16" x14ac:dyDescent="0.25">
      <c r="B112" s="29" t="s">
        <v>778</v>
      </c>
      <c r="C112" s="1" t="str">
        <f>+'1-Base de Datos'!C167</f>
        <v>MENDEZ, Maria Ines</v>
      </c>
      <c r="D112" s="1" t="s">
        <v>445</v>
      </c>
      <c r="E112" s="1" t="s">
        <v>599</v>
      </c>
      <c r="F112" s="1">
        <f>+'1-Base de Datos'!F167</f>
        <v>23265644724</v>
      </c>
      <c r="G112" s="61" t="s">
        <v>478</v>
      </c>
      <c r="H112" s="61"/>
      <c r="I112" s="23"/>
      <c r="J112" s="23"/>
      <c r="K112" s="23"/>
      <c r="L112" s="23"/>
      <c r="M112" s="23"/>
      <c r="N112" s="34"/>
      <c r="O112" s="34"/>
      <c r="P112" s="57"/>
    </row>
    <row r="113" spans="2:16" x14ac:dyDescent="0.25">
      <c r="B113" s="29" t="s">
        <v>781</v>
      </c>
      <c r="C113" s="1" t="s">
        <v>782</v>
      </c>
      <c r="D113" s="1" t="s">
        <v>445</v>
      </c>
      <c r="E113" s="1" t="s">
        <v>599</v>
      </c>
      <c r="F113" s="1">
        <v>27178979170</v>
      </c>
      <c r="G113" s="14" t="s">
        <v>1016</v>
      </c>
      <c r="H113" s="61"/>
      <c r="I113" s="23"/>
      <c r="J113" s="23"/>
      <c r="K113" s="23"/>
      <c r="L113" s="23"/>
      <c r="M113" s="23"/>
      <c r="N113" s="34"/>
      <c r="O113" s="34"/>
      <c r="P113" s="57"/>
    </row>
    <row r="114" spans="2:16" x14ac:dyDescent="0.25">
      <c r="B114" s="29" t="s">
        <v>794</v>
      </c>
      <c r="C114" s="1" t="s">
        <v>796</v>
      </c>
      <c r="D114" s="1" t="s">
        <v>252</v>
      </c>
      <c r="E114" s="1" t="s">
        <v>599</v>
      </c>
      <c r="F114" s="1">
        <v>20322567740</v>
      </c>
      <c r="G114" s="14" t="s">
        <v>1017</v>
      </c>
      <c r="H114" s="61"/>
      <c r="I114" s="23"/>
      <c r="J114" s="23"/>
      <c r="K114" s="23"/>
      <c r="L114" s="23"/>
      <c r="M114" s="23"/>
      <c r="N114" s="34"/>
      <c r="O114" s="34"/>
      <c r="P114" s="57"/>
    </row>
    <row r="115" spans="2:16" x14ac:dyDescent="0.25">
      <c r="B115" s="29" t="s">
        <v>827</v>
      </c>
      <c r="C115" s="1" t="s">
        <v>829</v>
      </c>
      <c r="D115" s="1" t="s">
        <v>445</v>
      </c>
      <c r="E115" s="1" t="s">
        <v>599</v>
      </c>
      <c r="F115" s="1">
        <v>27338384381</v>
      </c>
      <c r="G115" s="14" t="s">
        <v>1016</v>
      </c>
      <c r="H115" s="61"/>
      <c r="I115" s="23"/>
      <c r="J115" s="23"/>
      <c r="K115" s="23"/>
      <c r="L115" s="23"/>
      <c r="M115" s="23"/>
      <c r="N115" s="34"/>
      <c r="O115" s="34"/>
      <c r="P115" s="57"/>
    </row>
    <row r="116" spans="2:16" x14ac:dyDescent="0.25">
      <c r="B116" s="29" t="s">
        <v>914</v>
      </c>
      <c r="C116" s="1" t="s">
        <v>916</v>
      </c>
      <c r="D116" s="1" t="s">
        <v>445</v>
      </c>
      <c r="E116" s="1" t="s">
        <v>599</v>
      </c>
      <c r="F116" s="1">
        <v>20372904225</v>
      </c>
      <c r="G116" s="61" t="s">
        <v>478</v>
      </c>
      <c r="H116" s="61"/>
      <c r="I116" s="23"/>
      <c r="J116" s="23"/>
      <c r="K116" s="23"/>
      <c r="L116" s="23"/>
      <c r="M116" s="23"/>
      <c r="N116" s="34"/>
      <c r="O116" s="34"/>
      <c r="P116" s="57"/>
    </row>
    <row r="117" spans="2:16" x14ac:dyDescent="0.25">
      <c r="B117" s="29" t="s">
        <v>953</v>
      </c>
      <c r="C117" s="1" t="s">
        <v>967</v>
      </c>
      <c r="D117" s="1" t="s">
        <v>252</v>
      </c>
      <c r="E117" s="1" t="s">
        <v>599</v>
      </c>
      <c r="F117" s="1">
        <v>20323277517</v>
      </c>
      <c r="G117" s="14" t="s">
        <v>1017</v>
      </c>
      <c r="H117" s="61"/>
      <c r="I117" s="23"/>
      <c r="J117" s="23"/>
      <c r="K117" s="23"/>
      <c r="L117" s="23"/>
      <c r="M117" s="23"/>
      <c r="N117" s="34"/>
      <c r="O117" s="34"/>
      <c r="P117" s="57"/>
    </row>
    <row r="118" spans="2:16" s="68" customFormat="1" ht="15.75" customHeight="1" x14ac:dyDescent="0.3">
      <c r="B118" s="74"/>
      <c r="C118" s="64" t="s">
        <v>155</v>
      </c>
      <c r="D118" s="64"/>
      <c r="E118" s="64"/>
      <c r="F118" s="64"/>
      <c r="G118" s="65"/>
      <c r="H118" s="65"/>
      <c r="I118" s="271"/>
      <c r="J118" s="24"/>
      <c r="K118" s="24"/>
      <c r="L118" s="64"/>
      <c r="M118" s="64"/>
      <c r="N118" s="66"/>
      <c r="O118" s="66"/>
      <c r="P118" s="67"/>
    </row>
    <row r="119" spans="2:16" ht="15" customHeight="1" x14ac:dyDescent="0.25">
      <c r="B119" s="29" t="s">
        <v>313</v>
      </c>
      <c r="C119" s="1" t="s">
        <v>412</v>
      </c>
      <c r="D119" s="1" t="s">
        <v>252</v>
      </c>
      <c r="E119" s="1" t="s">
        <v>599</v>
      </c>
      <c r="F119" s="1">
        <v>20274664852</v>
      </c>
      <c r="G119" s="14" t="s">
        <v>1016</v>
      </c>
      <c r="H119" s="14"/>
      <c r="I119" s="23"/>
      <c r="J119" s="23"/>
      <c r="K119" s="23"/>
      <c r="L119" s="23"/>
      <c r="M119" s="23"/>
      <c r="N119" s="38"/>
      <c r="O119" s="38"/>
      <c r="P119" s="10"/>
    </row>
    <row r="120" spans="2:16" s="58" customFormat="1" ht="15" customHeight="1" x14ac:dyDescent="0.25">
      <c r="B120" s="30" t="s">
        <v>314</v>
      </c>
      <c r="C120" s="1" t="s">
        <v>158</v>
      </c>
      <c r="D120" s="1" t="s">
        <v>252</v>
      </c>
      <c r="E120" s="1" t="s">
        <v>599</v>
      </c>
      <c r="F120" s="1">
        <v>20290246785</v>
      </c>
      <c r="G120" s="14" t="s">
        <v>1016</v>
      </c>
      <c r="H120" s="14"/>
      <c r="I120" s="23"/>
      <c r="J120" s="23"/>
      <c r="K120" s="23"/>
      <c r="L120" s="23"/>
      <c r="M120" s="23"/>
      <c r="N120" s="38"/>
      <c r="O120" s="38"/>
      <c r="P120" s="62"/>
    </row>
    <row r="121" spans="2:16" s="58" customFormat="1" ht="15" customHeight="1" x14ac:dyDescent="0.25">
      <c r="B121" s="30" t="s">
        <v>315</v>
      </c>
      <c r="C121" s="1" t="s">
        <v>837</v>
      </c>
      <c r="D121" s="1" t="s">
        <v>445</v>
      </c>
      <c r="E121" s="1" t="s">
        <v>600</v>
      </c>
      <c r="F121" s="1">
        <v>20276074661</v>
      </c>
      <c r="G121" s="14" t="s">
        <v>1016</v>
      </c>
      <c r="H121" s="56"/>
      <c r="I121" s="23"/>
      <c r="J121" s="23"/>
      <c r="K121" s="23"/>
      <c r="L121" s="23"/>
      <c r="M121" s="23"/>
      <c r="N121" s="38"/>
      <c r="O121" s="38"/>
      <c r="P121" s="62"/>
    </row>
    <row r="122" spans="2:16" s="58" customFormat="1" ht="15" customHeight="1" x14ac:dyDescent="0.25">
      <c r="B122" s="29" t="s">
        <v>770</v>
      </c>
      <c r="C122" s="1" t="s">
        <v>769</v>
      </c>
      <c r="D122" s="1" t="s">
        <v>445</v>
      </c>
      <c r="E122" s="1" t="s">
        <v>599</v>
      </c>
      <c r="F122" s="1">
        <v>20059495527</v>
      </c>
      <c r="G122" s="56" t="s">
        <v>478</v>
      </c>
      <c r="H122" s="56"/>
      <c r="I122" s="23"/>
      <c r="J122" s="23"/>
      <c r="K122" s="23"/>
      <c r="L122" s="23"/>
      <c r="M122" s="23"/>
      <c r="N122" s="38"/>
      <c r="O122" s="38"/>
      <c r="P122" s="62"/>
    </row>
    <row r="123" spans="2:16" s="58" customFormat="1" ht="15" customHeight="1" x14ac:dyDescent="0.25">
      <c r="B123" s="30" t="s">
        <v>888</v>
      </c>
      <c r="C123" s="1" t="s">
        <v>889</v>
      </c>
      <c r="D123" s="1" t="s">
        <v>445</v>
      </c>
      <c r="E123" s="1" t="s">
        <v>599</v>
      </c>
      <c r="F123" s="1">
        <v>20325096080</v>
      </c>
      <c r="G123" s="14" t="s">
        <v>1017</v>
      </c>
      <c r="H123" s="56"/>
      <c r="I123" s="23"/>
      <c r="J123" s="23"/>
      <c r="K123" s="23"/>
      <c r="L123" s="23"/>
      <c r="M123" s="23"/>
      <c r="N123" s="38"/>
      <c r="O123" s="38"/>
      <c r="P123" s="62"/>
    </row>
    <row r="124" spans="2:16" ht="15" customHeight="1" x14ac:dyDescent="0.3">
      <c r="B124" s="74"/>
      <c r="C124" s="64" t="s">
        <v>540</v>
      </c>
      <c r="D124" s="64"/>
      <c r="E124" s="64"/>
      <c r="F124" s="64"/>
      <c r="G124" s="65"/>
      <c r="H124" s="65"/>
      <c r="I124" s="271"/>
      <c r="J124" s="24"/>
      <c r="K124" s="24"/>
      <c r="L124" s="64"/>
      <c r="M124" s="64"/>
      <c r="N124" s="66"/>
      <c r="O124" s="66"/>
      <c r="P124" s="67"/>
    </row>
    <row r="125" spans="2:16" ht="15" customHeight="1" x14ac:dyDescent="0.25">
      <c r="B125" s="29" t="s">
        <v>541</v>
      </c>
      <c r="C125" s="1" t="s">
        <v>542</v>
      </c>
      <c r="D125" s="1" t="s">
        <v>252</v>
      </c>
      <c r="E125" s="1" t="s">
        <v>599</v>
      </c>
      <c r="F125" s="1">
        <v>20170441312</v>
      </c>
      <c r="G125" s="61" t="s">
        <v>1017</v>
      </c>
      <c r="H125" s="14"/>
      <c r="I125" s="23"/>
      <c r="J125" s="23"/>
      <c r="K125" s="23"/>
      <c r="L125" s="23"/>
      <c r="M125" s="23"/>
      <c r="N125" s="38"/>
      <c r="O125" s="38"/>
      <c r="P125" s="10"/>
    </row>
    <row r="126" spans="2:16" ht="15.75" customHeight="1" x14ac:dyDescent="0.3">
      <c r="B126" s="28"/>
      <c r="C126" s="7" t="s">
        <v>161</v>
      </c>
      <c r="D126" s="7"/>
      <c r="E126" s="7"/>
      <c r="F126" s="7"/>
      <c r="G126" s="8"/>
      <c r="H126" s="8"/>
      <c r="I126" s="271"/>
      <c r="J126" s="24"/>
      <c r="K126" s="24"/>
      <c r="L126" s="24"/>
      <c r="M126" s="24"/>
      <c r="N126" s="37"/>
      <c r="O126" s="37"/>
      <c r="P126" s="19"/>
    </row>
    <row r="127" spans="2:16" s="58" customFormat="1" ht="15" customHeight="1" x14ac:dyDescent="0.25">
      <c r="B127" s="29" t="s">
        <v>629</v>
      </c>
      <c r="C127" s="1" t="s">
        <v>817</v>
      </c>
      <c r="D127" s="1" t="s">
        <v>445</v>
      </c>
      <c r="E127" s="1" t="s">
        <v>599</v>
      </c>
      <c r="F127" s="1">
        <v>20217707650</v>
      </c>
      <c r="G127" s="14" t="s">
        <v>1016</v>
      </c>
      <c r="H127" s="14"/>
      <c r="I127" s="23"/>
      <c r="J127" s="23"/>
      <c r="K127" s="23"/>
      <c r="L127" s="23"/>
      <c r="M127" s="23"/>
      <c r="N127" s="38"/>
      <c r="O127" s="38"/>
      <c r="P127" s="10"/>
    </row>
    <row r="128" spans="2:16" x14ac:dyDescent="0.25">
      <c r="B128" s="29" t="s">
        <v>536</v>
      </c>
      <c r="C128" s="1" t="s">
        <v>816</v>
      </c>
      <c r="D128" s="1" t="s">
        <v>445</v>
      </c>
      <c r="E128" s="1" t="s">
        <v>599</v>
      </c>
      <c r="F128" s="1">
        <v>20121334101</v>
      </c>
      <c r="G128" s="14" t="s">
        <v>1017</v>
      </c>
      <c r="H128" s="14"/>
      <c r="I128" s="23"/>
      <c r="J128" s="23"/>
      <c r="K128" s="23"/>
      <c r="L128" s="23"/>
      <c r="M128" s="23"/>
      <c r="N128" s="38"/>
      <c r="O128" s="38"/>
      <c r="P128" s="10"/>
    </row>
    <row r="129" spans="2:16" ht="15" customHeight="1" x14ac:dyDescent="0.25">
      <c r="B129" s="30" t="s">
        <v>316</v>
      </c>
      <c r="C129" s="1" t="s">
        <v>162</v>
      </c>
      <c r="D129" s="1" t="s">
        <v>252</v>
      </c>
      <c r="E129" s="1" t="s">
        <v>599</v>
      </c>
      <c r="F129" s="1">
        <v>27320960725</v>
      </c>
      <c r="G129" s="14" t="s">
        <v>1017</v>
      </c>
      <c r="H129" s="56"/>
      <c r="I129" s="23"/>
      <c r="J129" s="23"/>
      <c r="K129" s="23"/>
      <c r="L129" s="23"/>
      <c r="M129" s="23"/>
      <c r="N129" s="38"/>
      <c r="O129" s="38"/>
      <c r="P129" s="62"/>
    </row>
    <row r="130" spans="2:16" ht="15" customHeight="1" x14ac:dyDescent="0.25">
      <c r="B130" s="29" t="s">
        <v>317</v>
      </c>
      <c r="C130" s="1" t="s">
        <v>163</v>
      </c>
      <c r="D130" s="1" t="s">
        <v>252</v>
      </c>
      <c r="E130" s="1" t="s">
        <v>599</v>
      </c>
      <c r="F130" s="1">
        <v>20308293034</v>
      </c>
      <c r="G130" s="61" t="s">
        <v>1017</v>
      </c>
      <c r="H130" s="14"/>
      <c r="I130" s="23"/>
      <c r="J130" s="23"/>
      <c r="K130" s="23"/>
      <c r="L130" s="23"/>
      <c r="M130" s="23"/>
      <c r="N130" s="38"/>
      <c r="O130" s="38"/>
      <c r="P130" s="10"/>
    </row>
    <row r="131" spans="2:16" ht="15" customHeight="1" x14ac:dyDescent="0.25">
      <c r="B131" s="29" t="s">
        <v>321</v>
      </c>
      <c r="C131" s="1" t="s">
        <v>169</v>
      </c>
      <c r="D131" s="1" t="s">
        <v>252</v>
      </c>
      <c r="E131" s="1" t="s">
        <v>599</v>
      </c>
      <c r="F131" s="1">
        <v>27315212133</v>
      </c>
      <c r="G131" s="61" t="s">
        <v>1017</v>
      </c>
      <c r="H131" s="14"/>
      <c r="I131" s="23"/>
      <c r="J131" s="23"/>
      <c r="K131" s="23"/>
      <c r="L131" s="23"/>
      <c r="M131" s="23"/>
      <c r="N131" s="38"/>
      <c r="O131" s="38"/>
      <c r="P131" s="10"/>
    </row>
    <row r="132" spans="2:16" ht="15" customHeight="1" x14ac:dyDescent="0.25">
      <c r="B132" s="29" t="s">
        <v>461</v>
      </c>
      <c r="C132" s="1" t="s">
        <v>462</v>
      </c>
      <c r="D132" s="1" t="s">
        <v>252</v>
      </c>
      <c r="E132" s="1" t="s">
        <v>599</v>
      </c>
      <c r="F132" s="1">
        <v>27058015712</v>
      </c>
      <c r="G132" s="14" t="s">
        <v>478</v>
      </c>
      <c r="H132" s="14"/>
      <c r="I132" s="23"/>
      <c r="J132" s="23"/>
      <c r="K132" s="23"/>
      <c r="L132" s="23"/>
      <c r="M132" s="23"/>
      <c r="N132" s="38"/>
      <c r="O132" s="38"/>
      <c r="P132" s="10"/>
    </row>
    <row r="133" spans="2:16" ht="15" customHeight="1" x14ac:dyDescent="0.25">
      <c r="B133" s="29" t="s">
        <v>508</v>
      </c>
      <c r="C133" s="1" t="s">
        <v>509</v>
      </c>
      <c r="D133" s="1" t="s">
        <v>445</v>
      </c>
      <c r="E133" s="1" t="s">
        <v>599</v>
      </c>
      <c r="F133" s="1">
        <v>20350287281</v>
      </c>
      <c r="G133" s="14" t="s">
        <v>1016</v>
      </c>
      <c r="H133" s="14"/>
      <c r="I133" s="23"/>
      <c r="J133" s="23"/>
      <c r="K133" s="23"/>
      <c r="L133" s="23"/>
      <c r="M133" s="23"/>
      <c r="N133" s="38"/>
      <c r="O133" s="38"/>
      <c r="P133" s="10"/>
    </row>
    <row r="134" spans="2:16" ht="15" customHeight="1" x14ac:dyDescent="0.25">
      <c r="B134" s="29" t="s">
        <v>807</v>
      </c>
      <c r="C134" s="1" t="s">
        <v>810</v>
      </c>
      <c r="D134" s="1" t="s">
        <v>445</v>
      </c>
      <c r="E134" s="1" t="s">
        <v>599</v>
      </c>
      <c r="F134" s="1">
        <v>20245929545</v>
      </c>
      <c r="G134" s="14" t="s">
        <v>1016</v>
      </c>
      <c r="H134" s="14"/>
      <c r="I134" s="23"/>
      <c r="J134" s="23"/>
      <c r="K134" s="23"/>
      <c r="L134" s="23"/>
      <c r="M134" s="23"/>
      <c r="N134" s="38"/>
      <c r="O134" s="38"/>
      <c r="P134" s="10"/>
    </row>
    <row r="135" spans="2:16" ht="15" customHeight="1" x14ac:dyDescent="0.25">
      <c r="B135" s="29" t="s">
        <v>937</v>
      </c>
      <c r="C135" s="1" t="s">
        <v>940</v>
      </c>
      <c r="D135" s="1" t="s">
        <v>445</v>
      </c>
      <c r="E135" s="1" t="s">
        <v>599</v>
      </c>
      <c r="F135" s="1">
        <v>27205539617</v>
      </c>
      <c r="G135" s="14" t="s">
        <v>1016</v>
      </c>
      <c r="H135" s="14"/>
      <c r="I135" s="23"/>
      <c r="J135" s="23"/>
      <c r="K135" s="23"/>
      <c r="L135" s="23"/>
      <c r="M135" s="23"/>
      <c r="N135" s="38"/>
      <c r="O135" s="38"/>
      <c r="P135" s="10"/>
    </row>
    <row r="136" spans="2:16" ht="15" customHeight="1" x14ac:dyDescent="0.25">
      <c r="B136" s="29" t="s">
        <v>1134</v>
      </c>
      <c r="C136" s="160" t="s">
        <v>1135</v>
      </c>
      <c r="D136" s="1" t="s">
        <v>445</v>
      </c>
      <c r="E136" s="1" t="s">
        <v>599</v>
      </c>
      <c r="F136" s="160">
        <v>20234502531</v>
      </c>
      <c r="G136" s="14" t="s">
        <v>1016</v>
      </c>
      <c r="H136" s="14"/>
      <c r="I136" s="23"/>
      <c r="J136" s="23"/>
      <c r="K136" s="23"/>
      <c r="L136" s="23"/>
      <c r="M136" s="23"/>
      <c r="N136" s="38"/>
      <c r="O136" s="38"/>
      <c r="P136" s="10"/>
    </row>
    <row r="137" spans="2:16" ht="15" customHeight="1" x14ac:dyDescent="0.3">
      <c r="B137" s="28"/>
      <c r="C137" s="7" t="s">
        <v>1090</v>
      </c>
      <c r="D137" s="7"/>
      <c r="E137" s="7"/>
      <c r="F137" s="7"/>
      <c r="G137" s="8"/>
      <c r="H137" s="8"/>
      <c r="I137" s="271"/>
      <c r="J137" s="24"/>
      <c r="K137" s="24"/>
      <c r="L137" s="24"/>
      <c r="M137" s="24"/>
      <c r="N137" s="37"/>
      <c r="O137" s="37"/>
      <c r="P137" s="19"/>
    </row>
    <row r="138" spans="2:16" ht="15" customHeight="1" x14ac:dyDescent="0.25">
      <c r="B138" s="29" t="s">
        <v>1091</v>
      </c>
      <c r="C138" s="1" t="s">
        <v>1095</v>
      </c>
      <c r="D138" s="1" t="s">
        <v>252</v>
      </c>
      <c r="E138" s="1" t="s">
        <v>599</v>
      </c>
      <c r="F138" s="1">
        <v>27250322041</v>
      </c>
      <c r="G138" s="61" t="str">
        <f>+G132</f>
        <v>Cr. Darío Johnston</v>
      </c>
      <c r="H138" s="14"/>
      <c r="I138" s="23"/>
      <c r="J138" s="23"/>
      <c r="K138" s="23"/>
      <c r="L138" s="23"/>
      <c r="M138" s="23"/>
      <c r="N138" s="38"/>
      <c r="O138" s="38"/>
      <c r="P138" s="10"/>
    </row>
    <row r="139" spans="2:16" ht="15.75" customHeight="1" x14ac:dyDescent="0.3">
      <c r="B139" s="28"/>
      <c r="C139" s="7" t="s">
        <v>171</v>
      </c>
      <c r="D139" s="7"/>
      <c r="E139" s="7"/>
      <c r="F139" s="7"/>
      <c r="G139" s="8"/>
      <c r="H139" s="8"/>
      <c r="I139" s="271"/>
      <c r="J139" s="24"/>
      <c r="K139" s="24"/>
      <c r="L139" s="24"/>
      <c r="M139" s="24"/>
      <c r="N139" s="37"/>
      <c r="O139" s="37"/>
      <c r="P139" s="19"/>
    </row>
    <row r="140" spans="2:16" ht="15" customHeight="1" x14ac:dyDescent="0.25">
      <c r="B140" s="29" t="s">
        <v>421</v>
      </c>
      <c r="C140" s="1" t="s">
        <v>423</v>
      </c>
      <c r="D140" s="1" t="s">
        <v>252</v>
      </c>
      <c r="E140" s="1" t="s">
        <v>599</v>
      </c>
      <c r="F140" s="1">
        <v>27289134587</v>
      </c>
      <c r="G140" s="61" t="s">
        <v>1017</v>
      </c>
      <c r="H140" s="14"/>
      <c r="I140" s="23"/>
      <c r="J140" s="23"/>
      <c r="K140" s="23"/>
      <c r="L140" s="23"/>
      <c r="M140" s="23"/>
      <c r="N140" s="38"/>
      <c r="O140" s="38"/>
      <c r="P140" s="10"/>
    </row>
    <row r="141" spans="2:16" ht="15" customHeight="1" x14ac:dyDescent="0.25">
      <c r="B141" s="29" t="s">
        <v>322</v>
      </c>
      <c r="C141" s="1" t="s">
        <v>172</v>
      </c>
      <c r="D141" s="1" t="s">
        <v>252</v>
      </c>
      <c r="E141" s="1" t="s">
        <v>599</v>
      </c>
      <c r="F141" s="1">
        <v>23328312689</v>
      </c>
      <c r="G141" s="61" t="s">
        <v>1017</v>
      </c>
      <c r="H141" s="14"/>
      <c r="I141" s="23"/>
      <c r="J141" s="23"/>
      <c r="K141" s="23"/>
      <c r="L141" s="23"/>
      <c r="M141" s="23"/>
      <c r="N141" s="38"/>
      <c r="O141" s="38"/>
      <c r="P141" s="10"/>
    </row>
    <row r="142" spans="2:16" s="58" customFormat="1" ht="15" customHeight="1" x14ac:dyDescent="0.25">
      <c r="B142" s="30" t="s">
        <v>470</v>
      </c>
      <c r="C142" s="1" t="s">
        <v>471</v>
      </c>
      <c r="D142" s="1" t="s">
        <v>252</v>
      </c>
      <c r="E142" s="1" t="s">
        <v>599</v>
      </c>
      <c r="F142" s="1">
        <v>23350289739</v>
      </c>
      <c r="G142" s="61" t="s">
        <v>1017</v>
      </c>
      <c r="H142" s="14"/>
      <c r="I142" s="283"/>
      <c r="J142" s="284"/>
      <c r="K142" s="285"/>
      <c r="L142" s="23"/>
      <c r="M142" s="23"/>
      <c r="N142" s="38"/>
      <c r="O142" s="38"/>
      <c r="P142" s="62"/>
    </row>
    <row r="143" spans="2:16" ht="15" customHeight="1" x14ac:dyDescent="0.25">
      <c r="B143" s="30" t="s">
        <v>392</v>
      </c>
      <c r="C143" s="1" t="s">
        <v>393</v>
      </c>
      <c r="D143" s="1" t="s">
        <v>252</v>
      </c>
      <c r="E143" s="1" t="s">
        <v>599</v>
      </c>
      <c r="F143" s="1">
        <v>20184169194</v>
      </c>
      <c r="G143" s="61" t="s">
        <v>1017</v>
      </c>
      <c r="H143" s="56"/>
      <c r="I143" s="23"/>
      <c r="J143" s="23"/>
      <c r="K143" s="23"/>
      <c r="L143" s="23"/>
      <c r="M143" s="23"/>
      <c r="N143" s="38"/>
      <c r="O143" s="38"/>
      <c r="P143" s="62"/>
    </row>
    <row r="144" spans="2:16" s="58" customFormat="1" ht="15" customHeight="1" x14ac:dyDescent="0.25">
      <c r="B144" s="29" t="s">
        <v>324</v>
      </c>
      <c r="C144" s="1" t="s">
        <v>176</v>
      </c>
      <c r="D144" s="1" t="s">
        <v>252</v>
      </c>
      <c r="E144" s="1" t="s">
        <v>599</v>
      </c>
      <c r="F144" s="1">
        <v>27298112901</v>
      </c>
      <c r="G144" s="61" t="s">
        <v>478</v>
      </c>
      <c r="H144" s="56"/>
      <c r="I144" s="23"/>
      <c r="J144" s="23"/>
      <c r="K144" s="23"/>
      <c r="L144" s="23"/>
      <c r="M144" s="23"/>
      <c r="N144" s="38"/>
      <c r="O144" s="38"/>
      <c r="P144" s="10"/>
    </row>
    <row r="145" spans="2:16" ht="15" customHeight="1" x14ac:dyDescent="0.25">
      <c r="B145" s="30" t="s">
        <v>326</v>
      </c>
      <c r="C145" s="1" t="s">
        <v>179</v>
      </c>
      <c r="D145" s="1" t="s">
        <v>252</v>
      </c>
      <c r="E145" s="1" t="s">
        <v>599</v>
      </c>
      <c r="F145" s="1">
        <v>20286766758</v>
      </c>
      <c r="G145" s="61" t="s">
        <v>1017</v>
      </c>
      <c r="H145" s="56"/>
      <c r="I145" s="23"/>
      <c r="J145" s="23"/>
      <c r="K145" s="23"/>
      <c r="L145" s="23"/>
      <c r="M145" s="23"/>
      <c r="N145" s="38"/>
      <c r="O145" s="38"/>
      <c r="P145" s="62"/>
    </row>
    <row r="146" spans="2:16" s="58" customFormat="1" x14ac:dyDescent="0.25">
      <c r="B146" s="30" t="s">
        <v>519</v>
      </c>
      <c r="C146" s="1" t="s">
        <v>520</v>
      </c>
      <c r="D146" s="1" t="s">
        <v>445</v>
      </c>
      <c r="E146" s="1" t="s">
        <v>599</v>
      </c>
      <c r="F146" s="1">
        <v>23059145304</v>
      </c>
      <c r="G146" s="61" t="s">
        <v>1017</v>
      </c>
      <c r="H146" s="15"/>
      <c r="I146" s="23"/>
      <c r="J146" s="23"/>
      <c r="K146" s="23"/>
      <c r="L146" s="23"/>
      <c r="M146" s="23"/>
      <c r="N146" s="38"/>
      <c r="O146" s="38"/>
      <c r="P146" s="62"/>
    </row>
    <row r="147" spans="2:16" s="58" customFormat="1" x14ac:dyDescent="0.25">
      <c r="B147" s="29" t="s">
        <v>327</v>
      </c>
      <c r="C147" s="1" t="s">
        <v>181</v>
      </c>
      <c r="D147" s="1" t="s">
        <v>252</v>
      </c>
      <c r="E147" s="1" t="s">
        <v>599</v>
      </c>
      <c r="F147" s="1">
        <v>27009304083</v>
      </c>
      <c r="G147" s="61" t="s">
        <v>1017</v>
      </c>
      <c r="H147" s="14"/>
      <c r="I147" s="23"/>
      <c r="J147" s="23"/>
      <c r="K147" s="23"/>
      <c r="L147" s="23"/>
      <c r="M147" s="23"/>
      <c r="N147" s="38"/>
      <c r="O147" s="38"/>
      <c r="P147" s="10"/>
    </row>
    <row r="148" spans="2:16" s="58" customFormat="1" x14ac:dyDescent="0.25">
      <c r="B148" s="30" t="s">
        <v>417</v>
      </c>
      <c r="C148" s="1" t="s">
        <v>420</v>
      </c>
      <c r="D148" s="1" t="s">
        <v>252</v>
      </c>
      <c r="E148" s="1" t="s">
        <v>599</v>
      </c>
      <c r="F148" s="1">
        <v>20277955734</v>
      </c>
      <c r="G148" s="14" t="s">
        <v>1017</v>
      </c>
      <c r="H148" s="56"/>
      <c r="I148" s="23"/>
      <c r="J148" s="23"/>
      <c r="K148" s="23"/>
      <c r="L148" s="23"/>
      <c r="M148" s="23"/>
      <c r="N148" s="38"/>
      <c r="O148" s="38"/>
      <c r="P148" s="62"/>
    </row>
    <row r="149" spans="2:16" s="58" customFormat="1" x14ac:dyDescent="0.25">
      <c r="B149" s="30" t="s">
        <v>755</v>
      </c>
      <c r="C149" s="1" t="str">
        <f>+'1-Base de Datos'!C219</f>
        <v>RICKER, Alicia</v>
      </c>
      <c r="D149" s="1" t="s">
        <v>445</v>
      </c>
      <c r="E149" s="1" t="s">
        <v>599</v>
      </c>
      <c r="F149" s="1">
        <f>+'1-Base de Datos'!F219</f>
        <v>27146049228</v>
      </c>
      <c r="G149" s="56" t="s">
        <v>478</v>
      </c>
      <c r="H149" s="56"/>
      <c r="I149" s="23"/>
      <c r="J149" s="23"/>
      <c r="K149" s="23"/>
      <c r="L149" s="23"/>
      <c r="M149" s="23"/>
      <c r="N149" s="38"/>
      <c r="O149" s="38"/>
      <c r="P149" s="62"/>
    </row>
    <row r="150" spans="2:16" s="58" customFormat="1" x14ac:dyDescent="0.25">
      <c r="B150" s="30" t="s">
        <v>811</v>
      </c>
      <c r="C150" s="1" t="s">
        <v>815</v>
      </c>
      <c r="D150" s="1" t="s">
        <v>445</v>
      </c>
      <c r="E150" s="1" t="s">
        <v>599</v>
      </c>
      <c r="F150" s="1">
        <v>20374706706</v>
      </c>
      <c r="G150" s="56" t="s">
        <v>478</v>
      </c>
      <c r="H150" s="56"/>
      <c r="I150" s="23"/>
      <c r="J150" s="23"/>
      <c r="K150" s="23"/>
      <c r="L150" s="23"/>
      <c r="M150" s="23"/>
      <c r="N150" s="38"/>
      <c r="O150" s="38"/>
      <c r="P150" s="62"/>
    </row>
    <row r="151" spans="2:16" s="58" customFormat="1" x14ac:dyDescent="0.25">
      <c r="B151" s="29" t="s">
        <v>947</v>
      </c>
      <c r="C151" s="1" t="s">
        <v>948</v>
      </c>
      <c r="D151" s="1" t="s">
        <v>599</v>
      </c>
      <c r="E151" s="1" t="s">
        <v>599</v>
      </c>
      <c r="F151" s="1">
        <v>27063930372</v>
      </c>
      <c r="G151" s="61" t="s">
        <v>1017</v>
      </c>
      <c r="H151" s="56"/>
      <c r="I151" s="23"/>
      <c r="J151" s="23"/>
      <c r="K151" s="23"/>
      <c r="L151" s="23"/>
      <c r="M151" s="23"/>
      <c r="N151" s="38"/>
      <c r="O151" s="38"/>
      <c r="P151" s="62"/>
    </row>
    <row r="152" spans="2:16" s="58" customFormat="1" x14ac:dyDescent="0.25">
      <c r="B152" s="29" t="s">
        <v>949</v>
      </c>
      <c r="C152" s="1" t="s">
        <v>950</v>
      </c>
      <c r="D152" s="1" t="s">
        <v>599</v>
      </c>
      <c r="E152" s="1" t="s">
        <v>252</v>
      </c>
      <c r="F152" s="1">
        <v>23319081534</v>
      </c>
      <c r="G152" s="61" t="s">
        <v>1017</v>
      </c>
      <c r="H152" s="56"/>
      <c r="I152" s="23"/>
      <c r="J152" s="23"/>
      <c r="K152" s="23"/>
      <c r="L152" s="23"/>
      <c r="M152" s="23"/>
      <c r="N152" s="38"/>
      <c r="O152" s="38"/>
      <c r="P152" s="62"/>
    </row>
    <row r="153" spans="2:16" s="58" customFormat="1" x14ac:dyDescent="0.25">
      <c r="B153" s="29" t="s">
        <v>1106</v>
      </c>
      <c r="C153" s="1" t="s">
        <v>1107</v>
      </c>
      <c r="D153" s="1" t="s">
        <v>253</v>
      </c>
      <c r="E153" s="1" t="s">
        <v>599</v>
      </c>
      <c r="F153" s="160">
        <v>23241878104</v>
      </c>
      <c r="G153" s="14" t="s">
        <v>1016</v>
      </c>
      <c r="H153" s="56"/>
      <c r="I153" s="23"/>
      <c r="J153" s="23"/>
      <c r="K153" s="23"/>
      <c r="L153" s="23"/>
      <c r="M153" s="23"/>
      <c r="N153" s="38"/>
      <c r="O153" s="38"/>
      <c r="P153" s="62"/>
    </row>
    <row r="154" spans="2:16" ht="15.75" customHeight="1" x14ac:dyDescent="0.3">
      <c r="B154" s="28"/>
      <c r="C154" s="7" t="s">
        <v>182</v>
      </c>
      <c r="D154" s="7"/>
      <c r="E154" s="7"/>
      <c r="F154" s="7"/>
      <c r="G154" s="8"/>
      <c r="H154" s="8"/>
      <c r="I154" s="271"/>
      <c r="J154" s="24"/>
      <c r="K154" s="24"/>
      <c r="L154" s="24"/>
      <c r="M154" s="24"/>
      <c r="N154" s="37"/>
      <c r="O154" s="37"/>
      <c r="P154" s="19"/>
    </row>
    <row r="155" spans="2:16" ht="15" customHeight="1" x14ac:dyDescent="0.25">
      <c r="B155" s="30" t="s">
        <v>635</v>
      </c>
      <c r="C155" s="1" t="s">
        <v>638</v>
      </c>
      <c r="D155" s="1" t="s">
        <v>252</v>
      </c>
      <c r="E155" s="1" t="s">
        <v>599</v>
      </c>
      <c r="F155" s="1">
        <v>23345496564</v>
      </c>
      <c r="G155" s="61" t="s">
        <v>1017</v>
      </c>
      <c r="H155" s="14"/>
      <c r="I155" s="23"/>
      <c r="J155" s="23"/>
      <c r="K155" s="23"/>
      <c r="L155" s="23"/>
      <c r="M155" s="23"/>
      <c r="N155" s="38"/>
      <c r="O155" s="38"/>
      <c r="P155" s="10"/>
    </row>
    <row r="156" spans="2:16" ht="15" customHeight="1" x14ac:dyDescent="0.25">
      <c r="B156" s="30" t="s">
        <v>922</v>
      </c>
      <c r="C156" s="1" t="s">
        <v>926</v>
      </c>
      <c r="D156" s="1" t="s">
        <v>445</v>
      </c>
      <c r="E156" s="1" t="s">
        <v>599</v>
      </c>
      <c r="F156" s="1">
        <v>20085801539</v>
      </c>
      <c r="G156" s="14" t="s">
        <v>1017</v>
      </c>
      <c r="H156" s="14"/>
      <c r="I156" s="23"/>
      <c r="J156" s="23"/>
      <c r="K156" s="23"/>
      <c r="L156" s="23"/>
      <c r="M156" s="23"/>
      <c r="N156" s="38"/>
      <c r="O156" s="38"/>
      <c r="P156" s="10"/>
    </row>
    <row r="157" spans="2:16" ht="15" customHeight="1" x14ac:dyDescent="0.25">
      <c r="B157" s="30" t="s">
        <v>1018</v>
      </c>
      <c r="C157" s="1" t="s">
        <v>1019</v>
      </c>
      <c r="D157" s="1" t="s">
        <v>599</v>
      </c>
      <c r="E157" s="1" t="s">
        <v>252</v>
      </c>
      <c r="F157" s="1">
        <v>27035767652</v>
      </c>
      <c r="G157" s="14" t="s">
        <v>478</v>
      </c>
      <c r="H157" s="14"/>
      <c r="I157" s="23"/>
      <c r="J157" s="23"/>
      <c r="K157" s="23"/>
      <c r="L157" s="23"/>
      <c r="M157" s="23"/>
      <c r="N157" s="38"/>
      <c r="O157" s="38"/>
      <c r="P157" s="10"/>
    </row>
    <row r="158" spans="2:16" ht="15" customHeight="1" x14ac:dyDescent="0.3">
      <c r="B158" s="28"/>
      <c r="C158" s="7" t="s">
        <v>742</v>
      </c>
      <c r="D158" s="7"/>
      <c r="E158" s="7"/>
      <c r="F158" s="7"/>
      <c r="G158" s="8"/>
      <c r="H158" s="8"/>
      <c r="I158" s="23"/>
      <c r="J158" s="24"/>
      <c r="K158" s="24"/>
      <c r="L158" s="24"/>
      <c r="M158" s="24"/>
      <c r="N158" s="37"/>
      <c r="O158" s="37"/>
      <c r="P158" s="19"/>
    </row>
    <row r="159" spans="2:16" ht="15" customHeight="1" x14ac:dyDescent="0.25">
      <c r="B159" s="30" t="s">
        <v>743</v>
      </c>
      <c r="C159" s="1" t="s">
        <v>746</v>
      </c>
      <c r="D159" s="1" t="s">
        <v>445</v>
      </c>
      <c r="E159" s="1" t="s">
        <v>599</v>
      </c>
      <c r="F159" s="1">
        <f>+'1-Base de Datos'!F243</f>
        <v>20118075006</v>
      </c>
      <c r="G159" s="14" t="s">
        <v>1017</v>
      </c>
      <c r="H159" s="14"/>
      <c r="I159" s="269"/>
      <c r="J159" s="270"/>
      <c r="K159" s="23"/>
      <c r="L159" s="23"/>
      <c r="M159" s="23"/>
      <c r="N159" s="38"/>
      <c r="O159" s="38"/>
      <c r="P159" s="10"/>
    </row>
    <row r="160" spans="2:16" ht="15" customHeight="1" x14ac:dyDescent="0.25">
      <c r="B160" s="30" t="s">
        <v>749</v>
      </c>
      <c r="C160" s="1" t="s">
        <v>754</v>
      </c>
      <c r="D160" s="1" t="s">
        <v>445</v>
      </c>
      <c r="E160" s="1" t="s">
        <v>599</v>
      </c>
      <c r="F160" s="1">
        <v>20131822724</v>
      </c>
      <c r="G160" s="14" t="s">
        <v>1017</v>
      </c>
      <c r="H160" s="14"/>
      <c r="I160" s="23"/>
      <c r="J160" s="23"/>
      <c r="K160" s="23"/>
      <c r="L160" s="23"/>
      <c r="M160" s="23"/>
      <c r="N160" s="38"/>
      <c r="O160" s="38"/>
      <c r="P160" s="10"/>
    </row>
    <row r="161" spans="2:16" ht="15" customHeight="1" x14ac:dyDescent="0.25">
      <c r="B161" s="30" t="s">
        <v>1036</v>
      </c>
      <c r="C161" s="1" t="s">
        <v>1037</v>
      </c>
      <c r="D161" s="1" t="s">
        <v>599</v>
      </c>
      <c r="E161" s="1" t="s">
        <v>252</v>
      </c>
      <c r="F161" s="1">
        <v>27390314979</v>
      </c>
      <c r="G161" s="14" t="s">
        <v>1017</v>
      </c>
      <c r="H161" s="14"/>
      <c r="I161" s="23"/>
      <c r="J161" s="23"/>
      <c r="K161" s="23"/>
      <c r="L161" s="23"/>
      <c r="M161" s="23"/>
      <c r="N161" s="38"/>
      <c r="O161" s="38"/>
      <c r="P161" s="10"/>
    </row>
    <row r="162" spans="2:16" ht="15.75" customHeight="1" x14ac:dyDescent="0.3">
      <c r="B162" s="28"/>
      <c r="C162" s="7" t="s">
        <v>189</v>
      </c>
      <c r="D162" s="7"/>
      <c r="E162" s="7"/>
      <c r="F162" s="7"/>
      <c r="G162" s="8"/>
      <c r="H162" s="8"/>
      <c r="I162" s="271"/>
      <c r="J162" s="24"/>
      <c r="K162" s="24"/>
      <c r="L162" s="24"/>
      <c r="M162" s="24"/>
      <c r="N162" s="37"/>
      <c r="O162" s="37"/>
      <c r="P162" s="19"/>
    </row>
    <row r="163" spans="2:16" ht="15" customHeight="1" x14ac:dyDescent="0.25">
      <c r="B163" s="30" t="s">
        <v>330</v>
      </c>
      <c r="C163" s="1" t="s">
        <v>190</v>
      </c>
      <c r="D163" s="1" t="s">
        <v>253</v>
      </c>
      <c r="E163" s="1" t="s">
        <v>599</v>
      </c>
      <c r="F163" s="1">
        <v>20083560615</v>
      </c>
      <c r="G163" s="14" t="s">
        <v>238</v>
      </c>
      <c r="H163" s="14"/>
      <c r="I163" s="23"/>
      <c r="J163" s="23"/>
      <c r="K163" s="23"/>
      <c r="L163" s="23"/>
      <c r="M163" s="23"/>
      <c r="N163" s="38"/>
      <c r="O163" s="38"/>
      <c r="P163" s="10"/>
    </row>
    <row r="164" spans="2:16" ht="15" customHeight="1" x14ac:dyDescent="0.25">
      <c r="B164" s="30" t="s">
        <v>407</v>
      </c>
      <c r="C164" s="1" t="s">
        <v>408</v>
      </c>
      <c r="D164" s="1" t="s">
        <v>252</v>
      </c>
      <c r="E164" s="1" t="s">
        <v>599</v>
      </c>
      <c r="F164" s="1">
        <f>+'1-Base de Datos'!F249</f>
        <v>20077057774</v>
      </c>
      <c r="G164" s="14" t="s">
        <v>1016</v>
      </c>
      <c r="H164" s="14"/>
      <c r="I164" s="23"/>
      <c r="J164" s="23"/>
      <c r="K164" s="23"/>
      <c r="L164" s="23"/>
      <c r="M164" s="23"/>
      <c r="N164" s="38"/>
      <c r="O164" s="38"/>
      <c r="P164" s="10"/>
    </row>
    <row r="165" spans="2:16" ht="15.75" customHeight="1" x14ac:dyDescent="0.3">
      <c r="B165" s="28"/>
      <c r="C165" s="7" t="s">
        <v>194</v>
      </c>
      <c r="D165" s="7"/>
      <c r="E165" s="7"/>
      <c r="F165" s="7"/>
      <c r="G165" s="8"/>
      <c r="H165" s="8"/>
      <c r="I165" s="271"/>
      <c r="J165" s="24"/>
      <c r="K165" s="24"/>
      <c r="L165" s="24"/>
      <c r="M165" s="24"/>
      <c r="N165" s="37"/>
      <c r="O165" s="37"/>
      <c r="P165" s="19"/>
    </row>
    <row r="166" spans="2:16" s="58" customFormat="1" ht="15" customHeight="1" x14ac:dyDescent="0.25">
      <c r="B166" s="30" t="s">
        <v>332</v>
      </c>
      <c r="C166" s="1" t="s">
        <v>834</v>
      </c>
      <c r="D166" s="1" t="s">
        <v>252</v>
      </c>
      <c r="E166" s="1" t="s">
        <v>599</v>
      </c>
      <c r="F166" s="1">
        <v>20235786290</v>
      </c>
      <c r="G166" s="14" t="s">
        <v>1017</v>
      </c>
      <c r="H166" s="56"/>
      <c r="I166" s="23"/>
      <c r="J166" s="23"/>
      <c r="K166" s="23"/>
      <c r="L166" s="23"/>
      <c r="M166" s="23"/>
      <c r="N166" s="38"/>
      <c r="O166" s="38"/>
      <c r="P166" s="62"/>
    </row>
    <row r="167" spans="2:16" ht="15" customHeight="1" x14ac:dyDescent="0.25">
      <c r="B167" s="27" t="s">
        <v>712</v>
      </c>
      <c r="C167" s="1" t="s">
        <v>713</v>
      </c>
      <c r="D167" s="1" t="s">
        <v>252</v>
      </c>
      <c r="E167" s="1" t="s">
        <v>599</v>
      </c>
      <c r="F167" s="1">
        <v>20253232448</v>
      </c>
      <c r="G167" s="14" t="s">
        <v>242</v>
      </c>
      <c r="H167" s="14"/>
      <c r="I167" s="23"/>
      <c r="J167" s="23"/>
      <c r="K167" s="23"/>
      <c r="L167" s="23"/>
      <c r="M167" s="23"/>
      <c r="N167" s="38"/>
      <c r="O167" s="38"/>
      <c r="P167" s="10"/>
    </row>
    <row r="168" spans="2:16" ht="15" customHeight="1" x14ac:dyDescent="0.25">
      <c r="B168" s="30" t="s">
        <v>337</v>
      </c>
      <c r="C168" s="1" t="s">
        <v>206</v>
      </c>
      <c r="D168" s="1" t="s">
        <v>252</v>
      </c>
      <c r="E168" s="1" t="s">
        <v>599</v>
      </c>
      <c r="F168" s="1">
        <v>20345864920</v>
      </c>
      <c r="G168" s="14" t="s">
        <v>1016</v>
      </c>
      <c r="H168" s="14"/>
      <c r="I168" s="23"/>
      <c r="J168" s="23"/>
      <c r="K168" s="23"/>
      <c r="L168" s="23"/>
      <c r="M168" s="23"/>
      <c r="N168" s="39"/>
      <c r="O168" s="39"/>
      <c r="P168" s="16"/>
    </row>
    <row r="169" spans="2:16" x14ac:dyDescent="0.25">
      <c r="B169" s="30" t="s">
        <v>333</v>
      </c>
      <c r="C169" s="1" t="s">
        <v>197</v>
      </c>
      <c r="D169" s="1" t="s">
        <v>252</v>
      </c>
      <c r="E169" s="1" t="s">
        <v>599</v>
      </c>
      <c r="F169" s="1">
        <v>20223424490</v>
      </c>
      <c r="G169" s="61" t="s">
        <v>1017</v>
      </c>
      <c r="H169" s="15"/>
      <c r="I169" s="23"/>
      <c r="J169" s="23"/>
      <c r="K169" s="23"/>
      <c r="L169" s="23"/>
      <c r="M169" s="23"/>
      <c r="N169" s="23"/>
      <c r="O169" s="23"/>
      <c r="P169" s="10"/>
    </row>
    <row r="170" spans="2:16" x14ac:dyDescent="0.25">
      <c r="B170" s="29" t="s">
        <v>891</v>
      </c>
      <c r="C170" s="1" t="s">
        <v>893</v>
      </c>
      <c r="D170" s="1" t="s">
        <v>445</v>
      </c>
      <c r="E170" s="1" t="s">
        <v>600</v>
      </c>
      <c r="F170" s="1">
        <v>23427315029</v>
      </c>
      <c r="G170" s="14" t="s">
        <v>1016</v>
      </c>
      <c r="H170" s="15"/>
      <c r="I170" s="23"/>
      <c r="J170" s="23"/>
      <c r="K170" s="23"/>
      <c r="L170" s="23"/>
      <c r="M170" s="23"/>
      <c r="N170" s="23"/>
      <c r="O170" s="23"/>
      <c r="P170" s="10"/>
    </row>
    <row r="171" spans="2:16" x14ac:dyDescent="0.25">
      <c r="B171" s="29" t="s">
        <v>944</v>
      </c>
      <c r="C171" s="1" t="s">
        <v>945</v>
      </c>
      <c r="D171" s="1" t="s">
        <v>445</v>
      </c>
      <c r="E171" s="1" t="s">
        <v>599</v>
      </c>
      <c r="F171" s="1">
        <v>20185889859</v>
      </c>
      <c r="G171" s="15" t="s">
        <v>242</v>
      </c>
      <c r="H171" s="15"/>
      <c r="I171" s="23"/>
      <c r="J171" s="23"/>
      <c r="K171" s="23"/>
      <c r="L171" s="23"/>
      <c r="M171" s="23"/>
      <c r="N171" s="23"/>
      <c r="O171" s="23"/>
      <c r="P171" s="10"/>
    </row>
    <row r="172" spans="2:16" ht="15.75" customHeight="1" x14ac:dyDescent="0.3">
      <c r="B172" s="28"/>
      <c r="C172" s="7" t="s">
        <v>207</v>
      </c>
      <c r="D172" s="7"/>
      <c r="E172" s="7"/>
      <c r="F172" s="7"/>
      <c r="G172" s="8"/>
      <c r="H172" s="8"/>
      <c r="I172" s="24"/>
      <c r="J172" s="24"/>
      <c r="K172" s="24"/>
      <c r="L172" s="24"/>
      <c r="M172" s="24"/>
      <c r="N172" s="24"/>
      <c r="O172" s="24"/>
      <c r="P172" s="19"/>
    </row>
    <row r="173" spans="2:16" ht="15" customHeight="1" x14ac:dyDescent="0.25">
      <c r="B173" s="29" t="s">
        <v>338</v>
      </c>
      <c r="C173" s="1" t="s">
        <v>208</v>
      </c>
      <c r="D173" s="1" t="s">
        <v>252</v>
      </c>
      <c r="E173" s="1" t="s">
        <v>599</v>
      </c>
      <c r="F173" s="1">
        <v>20331301575</v>
      </c>
      <c r="G173" s="14" t="s">
        <v>238</v>
      </c>
      <c r="H173" s="14"/>
      <c r="I173" s="23"/>
      <c r="J173" s="23"/>
      <c r="K173" s="23"/>
      <c r="L173" s="23"/>
      <c r="M173" s="23"/>
      <c r="N173" s="23"/>
      <c r="O173" s="23"/>
      <c r="P173" s="10"/>
    </row>
    <row r="174" spans="2:16" x14ac:dyDescent="0.25">
      <c r="B174" s="29" t="s">
        <v>339</v>
      </c>
      <c r="C174" s="1" t="s">
        <v>209</v>
      </c>
      <c r="D174" s="1" t="s">
        <v>252</v>
      </c>
      <c r="E174" s="1" t="s">
        <v>599</v>
      </c>
      <c r="F174" s="1">
        <v>20128436104</v>
      </c>
      <c r="G174" s="14" t="s">
        <v>1017</v>
      </c>
      <c r="H174" s="14"/>
      <c r="I174" s="23"/>
      <c r="J174" s="23"/>
      <c r="K174" s="23"/>
      <c r="L174" s="23"/>
      <c r="M174" s="23"/>
      <c r="N174" s="23"/>
      <c r="O174" s="23"/>
      <c r="P174" s="10"/>
    </row>
    <row r="175" spans="2:16" x14ac:dyDescent="0.25">
      <c r="B175" s="29" t="s">
        <v>409</v>
      </c>
      <c r="C175" s="1" t="s">
        <v>410</v>
      </c>
      <c r="D175" s="1" t="s">
        <v>252</v>
      </c>
      <c r="E175" s="1" t="s">
        <v>599</v>
      </c>
      <c r="F175" s="1">
        <v>27176319513</v>
      </c>
      <c r="G175" s="14" t="s">
        <v>1017</v>
      </c>
      <c r="H175" s="14"/>
      <c r="I175" s="23"/>
      <c r="J175" s="23"/>
      <c r="K175" s="23"/>
      <c r="L175" s="23"/>
      <c r="M175" s="23"/>
      <c r="N175" s="23"/>
      <c r="O175" s="23"/>
      <c r="P175" s="10"/>
    </row>
    <row r="176" spans="2:16" x14ac:dyDescent="0.25">
      <c r="B176" s="29" t="s">
        <v>906</v>
      </c>
      <c r="C176" s="1" t="s">
        <v>908</v>
      </c>
      <c r="D176" s="1" t="s">
        <v>252</v>
      </c>
      <c r="E176" s="1" t="s">
        <v>599</v>
      </c>
      <c r="F176" s="1">
        <v>27305588917</v>
      </c>
      <c r="G176" s="61" t="s">
        <v>1017</v>
      </c>
      <c r="H176" s="15"/>
      <c r="I176" s="23"/>
      <c r="J176" s="23"/>
      <c r="K176" s="23"/>
      <c r="L176" s="23"/>
      <c r="M176" s="23"/>
      <c r="N176" s="23"/>
      <c r="O176" s="23"/>
      <c r="P176" s="10"/>
    </row>
    <row r="177" spans="2:382" ht="15.75" customHeight="1" x14ac:dyDescent="0.3">
      <c r="B177" s="28"/>
      <c r="C177" s="7" t="s">
        <v>213</v>
      </c>
      <c r="D177" s="7"/>
      <c r="E177" s="7"/>
      <c r="F177" s="7"/>
      <c r="G177" s="8"/>
      <c r="H177" s="8"/>
      <c r="I177" s="24"/>
      <c r="J177" s="24"/>
      <c r="K177" s="24"/>
      <c r="L177" s="24"/>
      <c r="M177" s="24"/>
      <c r="N177" s="24"/>
      <c r="O177" s="24"/>
      <c r="P177" s="19"/>
    </row>
    <row r="178" spans="2:382" s="58" customFormat="1" ht="15" customHeight="1" x14ac:dyDescent="0.25">
      <c r="B178" s="30" t="s">
        <v>341</v>
      </c>
      <c r="C178" s="1" t="s">
        <v>214</v>
      </c>
      <c r="D178" s="1" t="s">
        <v>252</v>
      </c>
      <c r="E178" s="1" t="s">
        <v>599</v>
      </c>
      <c r="F178" s="1">
        <v>27286767996</v>
      </c>
      <c r="G178" s="14" t="s">
        <v>1017</v>
      </c>
      <c r="H178" s="56"/>
      <c r="I178" s="288"/>
      <c r="J178" s="289"/>
      <c r="K178" s="290"/>
      <c r="L178" s="23"/>
      <c r="M178" s="23"/>
      <c r="N178" s="23"/>
      <c r="O178" s="23"/>
      <c r="P178" s="62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</row>
    <row r="179" spans="2:382" s="58" customFormat="1" ht="15" customHeight="1" x14ac:dyDescent="0.25">
      <c r="B179" s="30" t="s">
        <v>429</v>
      </c>
      <c r="C179" s="1" t="s">
        <v>430</v>
      </c>
      <c r="D179" s="1" t="s">
        <v>252</v>
      </c>
      <c r="E179" s="1" t="s">
        <v>599</v>
      </c>
      <c r="F179" s="1">
        <v>20276072995</v>
      </c>
      <c r="G179" s="61" t="s">
        <v>1016</v>
      </c>
      <c r="H179" s="123"/>
      <c r="I179" s="23"/>
      <c r="J179" s="23"/>
      <c r="K179" s="23"/>
      <c r="L179" s="23"/>
      <c r="M179" s="23"/>
      <c r="N179" s="23"/>
      <c r="O179" s="23"/>
      <c r="P179" s="62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</row>
    <row r="180" spans="2:382" s="58" customFormat="1" ht="15" customHeight="1" x14ac:dyDescent="0.25">
      <c r="B180" s="30" t="s">
        <v>1025</v>
      </c>
      <c r="C180" s="1" t="s">
        <v>1026</v>
      </c>
      <c r="D180" s="1" t="s">
        <v>252</v>
      </c>
      <c r="E180" s="1" t="s">
        <v>599</v>
      </c>
      <c r="F180" s="1">
        <v>20179636582</v>
      </c>
      <c r="G180" s="61" t="s">
        <v>478</v>
      </c>
      <c r="H180" s="123"/>
      <c r="I180" s="23"/>
      <c r="J180" s="23"/>
      <c r="K180" s="23"/>
      <c r="L180" s="23"/>
      <c r="M180" s="23"/>
      <c r="N180" s="23"/>
      <c r="O180" s="23"/>
      <c r="P180" s="62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</row>
    <row r="181" spans="2:382" s="58" customFormat="1" ht="15" customHeight="1" x14ac:dyDescent="0.25">
      <c r="B181" s="30" t="s">
        <v>1086</v>
      </c>
      <c r="C181" s="1" t="s">
        <v>1089</v>
      </c>
      <c r="D181" s="1" t="s">
        <v>445</v>
      </c>
      <c r="E181" s="1" t="s">
        <v>599</v>
      </c>
      <c r="F181" s="1">
        <v>20217117861</v>
      </c>
      <c r="G181" s="61" t="s">
        <v>478</v>
      </c>
      <c r="H181" s="123"/>
      <c r="I181" s="23"/>
      <c r="J181" s="23"/>
      <c r="K181" s="23"/>
      <c r="L181" s="23"/>
      <c r="M181" s="23"/>
      <c r="N181" s="23"/>
      <c r="O181" s="23"/>
      <c r="P181" s="62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</row>
    <row r="182" spans="2:382" ht="15" customHeight="1" thickBot="1" x14ac:dyDescent="0.3">
      <c r="B182" s="119" t="s">
        <v>1123</v>
      </c>
      <c r="C182" s="120" t="s">
        <v>1125</v>
      </c>
      <c r="D182" s="120" t="s">
        <v>445</v>
      </c>
      <c r="E182" s="120" t="s">
        <v>599</v>
      </c>
      <c r="F182" s="120">
        <v>20294472720</v>
      </c>
      <c r="G182" s="33" t="s">
        <v>478</v>
      </c>
      <c r="H182" s="75"/>
      <c r="I182" s="121"/>
      <c r="J182" s="121"/>
      <c r="K182" s="121"/>
      <c r="L182" s="121"/>
      <c r="M182" s="121"/>
      <c r="N182" s="121"/>
      <c r="O182" s="121"/>
      <c r="P182" s="122"/>
    </row>
    <row r="184" spans="2:382" x14ac:dyDescent="0.25">
      <c r="J184" s="50"/>
    </row>
    <row r="186" spans="2:382" x14ac:dyDescent="0.25">
      <c r="J186" s="50"/>
    </row>
  </sheetData>
  <autoFilter ref="B4:P182">
    <sortState ref="B5:O157">
      <sortCondition ref="C4:C157"/>
    </sortState>
  </autoFilter>
  <sortState ref="B5:N21">
    <sortCondition ref="B5:B21"/>
  </sortState>
  <mergeCells count="6">
    <mergeCell ref="B2:F2"/>
    <mergeCell ref="I3:K3"/>
    <mergeCell ref="L3:M3"/>
    <mergeCell ref="B3:G3"/>
    <mergeCell ref="I2:O2"/>
    <mergeCell ref="N3:O3"/>
  </mergeCells>
  <phoneticPr fontId="0" type="noConversion"/>
  <pageMargins left="0.7" right="0.7" top="0.75" bottom="0.75" header="0.3" footer="0.3"/>
  <pageSetup orientation="portrait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X274"/>
  <sheetViews>
    <sheetView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5" sqref="D5"/>
    </sheetView>
  </sheetViews>
  <sheetFormatPr baseColWidth="10" defaultColWidth="11.42578125" defaultRowHeight="12.75" x14ac:dyDescent="0.25"/>
  <cols>
    <col min="1" max="1" width="11.42578125" style="20"/>
    <col min="2" max="2" width="17" style="20" customWidth="1"/>
    <col min="3" max="3" width="44.28515625" style="20" customWidth="1"/>
    <col min="4" max="4" width="20.85546875" style="20" bestFit="1" customWidth="1"/>
    <col min="5" max="5" width="17.7109375" style="20" customWidth="1"/>
    <col min="6" max="6" width="13.5703125" style="20" customWidth="1"/>
    <col min="7" max="7" width="14.140625" style="20" customWidth="1"/>
    <col min="8" max="8" width="13.5703125" style="20" customWidth="1"/>
    <col min="9" max="11" width="10.7109375" style="20" customWidth="1"/>
    <col min="12" max="12" width="14.28515625" style="20" customWidth="1"/>
    <col min="13" max="13" width="15.42578125" style="20" customWidth="1"/>
    <col min="14" max="14" width="10.7109375" style="20" customWidth="1"/>
    <col min="15" max="15" width="12.7109375" style="20" customWidth="1"/>
    <col min="16" max="16" width="13.140625" style="20" customWidth="1"/>
    <col min="17" max="18" width="10.7109375" style="20" customWidth="1"/>
    <col min="19" max="19" width="12.85546875" style="20" customWidth="1"/>
    <col min="20" max="21" width="13.140625" style="20" customWidth="1"/>
    <col min="22" max="22" width="12.5703125" style="20" customWidth="1"/>
    <col min="23" max="16384" width="11.42578125" style="20"/>
  </cols>
  <sheetData>
    <row r="1" spans="2:22" ht="28.5" customHeight="1" thickBot="1" x14ac:dyDescent="0.3"/>
    <row r="2" spans="2:22" ht="21.75" customHeight="1" thickBot="1" x14ac:dyDescent="0.45">
      <c r="C2" s="309" t="s">
        <v>237</v>
      </c>
      <c r="D2" s="310"/>
      <c r="E2" s="310"/>
      <c r="F2" s="310"/>
      <c r="G2" s="310"/>
      <c r="H2" s="311"/>
    </row>
    <row r="3" spans="2:22" ht="27" customHeight="1" thickBot="1" x14ac:dyDescent="0.35">
      <c r="T3" s="306">
        <v>43617</v>
      </c>
      <c r="U3" s="307"/>
      <c r="V3" s="308"/>
    </row>
    <row r="4" spans="2:22" ht="36.75" customHeight="1" thickBot="1" x14ac:dyDescent="0.3">
      <c r="B4" s="76" t="s">
        <v>2</v>
      </c>
      <c r="C4" s="77" t="s">
        <v>3</v>
      </c>
      <c r="D4" s="25" t="s">
        <v>17</v>
      </c>
      <c r="E4" s="77" t="s">
        <v>224</v>
      </c>
      <c r="F4" s="77" t="s">
        <v>8</v>
      </c>
      <c r="G4" s="77" t="s">
        <v>9</v>
      </c>
      <c r="H4" s="77" t="s">
        <v>225</v>
      </c>
      <c r="I4" s="77" t="s">
        <v>226</v>
      </c>
      <c r="J4" s="77" t="s">
        <v>383</v>
      </c>
      <c r="K4" s="77" t="s">
        <v>384</v>
      </c>
      <c r="L4" s="77" t="s">
        <v>227</v>
      </c>
      <c r="M4" s="77" t="s">
        <v>228</v>
      </c>
      <c r="N4" s="77" t="s">
        <v>229</v>
      </c>
      <c r="O4" s="77" t="s">
        <v>230</v>
      </c>
      <c r="P4" s="77" t="s">
        <v>231</v>
      </c>
      <c r="Q4" s="77" t="s">
        <v>232</v>
      </c>
      <c r="R4" s="77" t="s">
        <v>233</v>
      </c>
      <c r="S4" s="77" t="s">
        <v>234</v>
      </c>
      <c r="T4" s="77" t="s">
        <v>235</v>
      </c>
      <c r="U4" s="77" t="s">
        <v>370</v>
      </c>
      <c r="V4" s="78" t="s">
        <v>236</v>
      </c>
    </row>
    <row r="5" spans="2:22" x14ac:dyDescent="0.25">
      <c r="B5" s="27" t="s">
        <v>254</v>
      </c>
      <c r="C5" s="12" t="s">
        <v>765</v>
      </c>
      <c r="D5" s="14" t="s">
        <v>238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>
        <f>SUM(E5:R5)</f>
        <v>0</v>
      </c>
      <c r="T5" s="21"/>
      <c r="U5" s="21">
        <f>+S5-T5</f>
        <v>0</v>
      </c>
      <c r="V5" s="79"/>
    </row>
    <row r="6" spans="2:22" x14ac:dyDescent="0.25">
      <c r="B6" s="27" t="s">
        <v>255</v>
      </c>
      <c r="C6" s="1" t="s">
        <v>20</v>
      </c>
      <c r="D6" s="14" t="s">
        <v>238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>
        <f t="shared" ref="S6:S149" si="0">SUM(E6:R6)</f>
        <v>0</v>
      </c>
      <c r="T6" s="21"/>
      <c r="U6" s="21">
        <f t="shared" ref="U6:U21" si="1">+S6-T6</f>
        <v>0</v>
      </c>
      <c r="V6" s="79"/>
    </row>
    <row r="7" spans="2:22" x14ac:dyDescent="0.25">
      <c r="B7" s="27" t="s">
        <v>256</v>
      </c>
      <c r="C7" s="1" t="s">
        <v>24</v>
      </c>
      <c r="D7" s="14" t="s">
        <v>238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>
        <f t="shared" si="0"/>
        <v>0</v>
      </c>
      <c r="T7" s="21"/>
      <c r="U7" s="21">
        <f t="shared" si="1"/>
        <v>0</v>
      </c>
      <c r="V7" s="79"/>
    </row>
    <row r="8" spans="2:22" x14ac:dyDescent="0.25">
      <c r="B8" s="27" t="s">
        <v>257</v>
      </c>
      <c r="C8" s="1" t="s">
        <v>27</v>
      </c>
      <c r="D8" s="14" t="s">
        <v>478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>
        <f t="shared" si="0"/>
        <v>0</v>
      </c>
      <c r="T8" s="21"/>
      <c r="U8" s="21">
        <f t="shared" si="1"/>
        <v>0</v>
      </c>
      <c r="V8" s="79"/>
    </row>
    <row r="9" spans="2:22" x14ac:dyDescent="0.25">
      <c r="B9" s="27" t="s">
        <v>258</v>
      </c>
      <c r="C9" s="1" t="s">
        <v>31</v>
      </c>
      <c r="D9" s="14" t="s">
        <v>478</v>
      </c>
      <c r="E9" s="21"/>
      <c r="F9" s="44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>
        <f t="shared" si="0"/>
        <v>0</v>
      </c>
      <c r="T9" s="21"/>
      <c r="U9" s="21">
        <f t="shared" si="1"/>
        <v>0</v>
      </c>
      <c r="V9" s="79"/>
    </row>
    <row r="10" spans="2:22" x14ac:dyDescent="0.25">
      <c r="B10" s="27" t="s">
        <v>259</v>
      </c>
      <c r="C10" s="1" t="s">
        <v>33</v>
      </c>
      <c r="D10" s="14" t="s">
        <v>239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>
        <f t="shared" si="0"/>
        <v>0</v>
      </c>
      <c r="T10" s="21"/>
      <c r="U10" s="21">
        <f t="shared" si="1"/>
        <v>0</v>
      </c>
      <c r="V10" s="79"/>
    </row>
    <row r="11" spans="2:22" x14ac:dyDescent="0.25">
      <c r="B11" s="27" t="s">
        <v>260</v>
      </c>
      <c r="C11" s="1" t="s">
        <v>35</v>
      </c>
      <c r="D11" s="14" t="s">
        <v>238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>
        <f t="shared" si="0"/>
        <v>0</v>
      </c>
      <c r="T11" s="21"/>
      <c r="U11" s="21">
        <f t="shared" si="1"/>
        <v>0</v>
      </c>
      <c r="V11" s="79"/>
    </row>
    <row r="12" spans="2:22" x14ac:dyDescent="0.25">
      <c r="B12" s="27" t="s">
        <v>261</v>
      </c>
      <c r="C12" s="1" t="s">
        <v>38</v>
      </c>
      <c r="D12" s="14" t="s">
        <v>238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>
        <f t="shared" si="0"/>
        <v>0</v>
      </c>
      <c r="T12" s="21"/>
      <c r="U12" s="21">
        <f t="shared" si="1"/>
        <v>0</v>
      </c>
      <c r="V12" s="79"/>
    </row>
    <row r="13" spans="2:22" x14ac:dyDescent="0.25">
      <c r="B13" s="27" t="s">
        <v>262</v>
      </c>
      <c r="C13" s="1" t="s">
        <v>40</v>
      </c>
      <c r="D13" s="14" t="s">
        <v>238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>
        <f t="shared" si="0"/>
        <v>0</v>
      </c>
      <c r="T13" s="21"/>
      <c r="U13" s="21">
        <f t="shared" si="1"/>
        <v>0</v>
      </c>
      <c r="V13" s="79"/>
    </row>
    <row r="14" spans="2:22" x14ac:dyDescent="0.25">
      <c r="B14" s="27" t="s">
        <v>263</v>
      </c>
      <c r="C14" s="1" t="s">
        <v>43</v>
      </c>
      <c r="D14" s="14" t="s">
        <v>239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>
        <f t="shared" si="0"/>
        <v>0</v>
      </c>
      <c r="T14" s="21"/>
      <c r="U14" s="21">
        <f t="shared" si="1"/>
        <v>0</v>
      </c>
      <c r="V14" s="79"/>
    </row>
    <row r="15" spans="2:22" x14ac:dyDescent="0.25">
      <c r="B15" s="27" t="s">
        <v>264</v>
      </c>
      <c r="C15" s="1" t="s">
        <v>45</v>
      </c>
      <c r="D15" s="14" t="s">
        <v>464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>
        <f t="shared" si="0"/>
        <v>0</v>
      </c>
      <c r="T15" s="21"/>
      <c r="U15" s="21">
        <f t="shared" si="1"/>
        <v>0</v>
      </c>
      <c r="V15" s="79"/>
    </row>
    <row r="16" spans="2:22" x14ac:dyDescent="0.25">
      <c r="B16" s="27" t="s">
        <v>265</v>
      </c>
      <c r="C16" s="1" t="s">
        <v>47</v>
      </c>
      <c r="D16" s="14" t="s">
        <v>464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>
        <f t="shared" si="0"/>
        <v>0</v>
      </c>
      <c r="T16" s="21"/>
      <c r="U16" s="21">
        <f t="shared" si="1"/>
        <v>0</v>
      </c>
      <c r="V16" s="79"/>
    </row>
    <row r="17" spans="2:22" x14ac:dyDescent="0.25">
      <c r="B17" s="27" t="s">
        <v>266</v>
      </c>
      <c r="C17" s="1" t="s">
        <v>49</v>
      </c>
      <c r="D17" s="14" t="s">
        <v>238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>
        <f t="shared" si="0"/>
        <v>0</v>
      </c>
      <c r="T17" s="21"/>
      <c r="U17" s="21">
        <f t="shared" si="1"/>
        <v>0</v>
      </c>
      <c r="V17" s="79"/>
    </row>
    <row r="18" spans="2:22" x14ac:dyDescent="0.25">
      <c r="B18" s="27" t="s">
        <v>267</v>
      </c>
      <c r="C18" s="1" t="s">
        <v>50</v>
      </c>
      <c r="D18" s="14" t="s">
        <v>238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>
        <f t="shared" si="0"/>
        <v>0</v>
      </c>
      <c r="T18" s="21"/>
      <c r="U18" s="21">
        <f t="shared" si="1"/>
        <v>0</v>
      </c>
      <c r="V18" s="79"/>
    </row>
    <row r="19" spans="2:22" x14ac:dyDescent="0.25">
      <c r="B19" s="27" t="s">
        <v>268</v>
      </c>
      <c r="C19" s="1" t="s">
        <v>51</v>
      </c>
      <c r="D19" s="14" t="s">
        <v>238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>
        <f t="shared" si="0"/>
        <v>0</v>
      </c>
      <c r="T19" s="21"/>
      <c r="U19" s="21">
        <f t="shared" si="1"/>
        <v>0</v>
      </c>
      <c r="V19" s="79"/>
    </row>
    <row r="20" spans="2:22" x14ac:dyDescent="0.25">
      <c r="B20" s="27" t="s">
        <v>269</v>
      </c>
      <c r="C20" s="1" t="s">
        <v>52</v>
      </c>
      <c r="D20" s="14" t="s">
        <v>238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>
        <f t="shared" si="0"/>
        <v>0</v>
      </c>
      <c r="T20" s="21"/>
      <c r="U20" s="21">
        <f t="shared" si="1"/>
        <v>0</v>
      </c>
      <c r="V20" s="79"/>
    </row>
    <row r="21" spans="2:22" x14ac:dyDescent="0.25">
      <c r="B21" s="27" t="s">
        <v>270</v>
      </c>
      <c r="C21" s="1" t="s">
        <v>53</v>
      </c>
      <c r="D21" s="14" t="s">
        <v>238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>
        <f t="shared" si="0"/>
        <v>0</v>
      </c>
      <c r="T21" s="21"/>
      <c r="U21" s="21">
        <f t="shared" si="1"/>
        <v>0</v>
      </c>
      <c r="V21" s="79"/>
    </row>
    <row r="22" spans="2:22" x14ac:dyDescent="0.25">
      <c r="B22" s="27" t="s">
        <v>475</v>
      </c>
      <c r="C22" s="1" t="s">
        <v>476</v>
      </c>
      <c r="D22" s="14" t="s">
        <v>478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>
        <v>0</v>
      </c>
      <c r="T22" s="21"/>
      <c r="U22" s="21">
        <v>0</v>
      </c>
      <c r="V22" s="79"/>
    </row>
    <row r="23" spans="2:22" x14ac:dyDescent="0.25">
      <c r="B23" s="27" t="s">
        <v>555</v>
      </c>
      <c r="C23" s="1" t="s">
        <v>554</v>
      </c>
      <c r="D23" s="14" t="s">
        <v>478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>
        <v>0</v>
      </c>
      <c r="T23" s="21"/>
      <c r="U23" s="21">
        <v>0</v>
      </c>
      <c r="V23" s="79"/>
    </row>
    <row r="24" spans="2:22" x14ac:dyDescent="0.25">
      <c r="B24" s="27" t="s">
        <v>570</v>
      </c>
      <c r="C24" s="1" t="s">
        <v>572</v>
      </c>
      <c r="D24" s="14" t="s">
        <v>478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>
        <v>0</v>
      </c>
      <c r="T24" s="21"/>
      <c r="U24" s="21">
        <v>0</v>
      </c>
      <c r="V24" s="79"/>
    </row>
    <row r="25" spans="2:22" x14ac:dyDescent="0.25">
      <c r="B25" s="27" t="s">
        <v>620</v>
      </c>
      <c r="C25" s="1" t="s">
        <v>621</v>
      </c>
      <c r="D25" s="14" t="s">
        <v>238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>
        <v>0</v>
      </c>
      <c r="T25" s="21"/>
      <c r="U25" s="21">
        <v>0</v>
      </c>
      <c r="V25" s="79"/>
    </row>
    <row r="26" spans="2:22" x14ac:dyDescent="0.25">
      <c r="B26" s="27" t="s">
        <v>626</v>
      </c>
      <c r="C26" s="1" t="s">
        <v>627</v>
      </c>
      <c r="D26" s="14" t="s">
        <v>238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>
        <v>0</v>
      </c>
      <c r="T26" s="21"/>
      <c r="U26" s="21">
        <v>0</v>
      </c>
      <c r="V26" s="79"/>
    </row>
    <row r="27" spans="2:22" x14ac:dyDescent="0.25">
      <c r="B27" s="27" t="s">
        <v>644</v>
      </c>
      <c r="C27" s="1" t="s">
        <v>645</v>
      </c>
      <c r="D27" s="14" t="s">
        <v>478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>
        <v>0</v>
      </c>
      <c r="T27" s="21"/>
      <c r="U27" s="21">
        <v>0</v>
      </c>
      <c r="V27" s="79"/>
    </row>
    <row r="28" spans="2:22" x14ac:dyDescent="0.25">
      <c r="B28" s="27" t="s">
        <v>661</v>
      </c>
      <c r="C28" s="1" t="s">
        <v>662</v>
      </c>
      <c r="D28" s="14" t="s">
        <v>478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>
        <v>0</v>
      </c>
      <c r="T28" s="21"/>
      <c r="U28" s="21">
        <v>0</v>
      </c>
      <c r="V28" s="79"/>
    </row>
    <row r="29" spans="2:22" x14ac:dyDescent="0.25">
      <c r="B29" s="27" t="s">
        <v>714</v>
      </c>
      <c r="C29" s="1" t="s">
        <v>715</v>
      </c>
      <c r="D29" s="14" t="s">
        <v>238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>
        <v>0</v>
      </c>
      <c r="T29" s="21"/>
      <c r="U29" s="21">
        <v>0</v>
      </c>
      <c r="V29" s="79"/>
    </row>
    <row r="30" spans="2:22" x14ac:dyDescent="0.25">
      <c r="B30" s="27" t="s">
        <v>758</v>
      </c>
      <c r="C30" s="1" t="s">
        <v>759</v>
      </c>
      <c r="D30" s="14" t="s">
        <v>478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>
        <v>0</v>
      </c>
      <c r="T30" s="21"/>
      <c r="U30" s="21">
        <v>0</v>
      </c>
      <c r="V30" s="79"/>
    </row>
    <row r="31" spans="2:22" x14ac:dyDescent="0.25">
      <c r="B31" s="27" t="s">
        <v>1076</v>
      </c>
      <c r="C31" s="1" t="s">
        <v>1077</v>
      </c>
      <c r="D31" s="14" t="s">
        <v>1017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79"/>
    </row>
    <row r="32" spans="2:22" x14ac:dyDescent="0.25">
      <c r="B32" s="159" t="s">
        <v>1079</v>
      </c>
      <c r="C32" s="1" t="s">
        <v>1080</v>
      </c>
      <c r="D32" s="14" t="s">
        <v>1017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79"/>
    </row>
    <row r="33" spans="2:23" ht="14.25" x14ac:dyDescent="0.3">
      <c r="B33" s="28"/>
      <c r="C33" s="7" t="s">
        <v>55</v>
      </c>
      <c r="D33" s="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80"/>
    </row>
    <row r="34" spans="2:23" x14ac:dyDescent="0.25">
      <c r="B34" s="29" t="s">
        <v>271</v>
      </c>
      <c r="C34" s="1" t="s">
        <v>56</v>
      </c>
      <c r="D34" s="14" t="s">
        <v>238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>
        <f t="shared" si="0"/>
        <v>0</v>
      </c>
      <c r="T34" s="21"/>
      <c r="U34" s="21">
        <f>+S34-T34</f>
        <v>0</v>
      </c>
      <c r="V34" s="79"/>
    </row>
    <row r="35" spans="2:23" x14ac:dyDescent="0.25">
      <c r="B35" s="29" t="s">
        <v>272</v>
      </c>
      <c r="C35" s="1" t="s">
        <v>57</v>
      </c>
      <c r="D35" s="14" t="s">
        <v>464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>
        <f t="shared" si="0"/>
        <v>0</v>
      </c>
      <c r="T35" s="21"/>
      <c r="U35" s="21">
        <f t="shared" ref="U35:U201" si="2">+S35-T35</f>
        <v>0</v>
      </c>
      <c r="V35" s="79"/>
    </row>
    <row r="36" spans="2:23" x14ac:dyDescent="0.25">
      <c r="B36" s="29" t="s">
        <v>273</v>
      </c>
      <c r="C36" s="1" t="s">
        <v>58</v>
      </c>
      <c r="D36" s="14" t="s">
        <v>478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>
        <f t="shared" si="0"/>
        <v>0</v>
      </c>
      <c r="T36" s="21"/>
      <c r="U36" s="21">
        <f t="shared" si="2"/>
        <v>0</v>
      </c>
      <c r="V36" s="79"/>
    </row>
    <row r="37" spans="2:23" x14ac:dyDescent="0.25">
      <c r="B37" s="29" t="s">
        <v>274</v>
      </c>
      <c r="C37" s="1" t="s">
        <v>60</v>
      </c>
      <c r="D37" s="14" t="s">
        <v>239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>
        <f t="shared" si="0"/>
        <v>0</v>
      </c>
      <c r="T37" s="21"/>
      <c r="U37" s="21">
        <f t="shared" si="2"/>
        <v>0</v>
      </c>
      <c r="V37" s="79"/>
    </row>
    <row r="38" spans="2:23" x14ac:dyDescent="0.25">
      <c r="B38" s="29" t="s">
        <v>275</v>
      </c>
      <c r="C38" s="1" t="s">
        <v>62</v>
      </c>
      <c r="D38" s="14" t="s">
        <v>464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>
        <f t="shared" si="0"/>
        <v>0</v>
      </c>
      <c r="T38" s="21"/>
      <c r="U38" s="21">
        <f t="shared" si="2"/>
        <v>0</v>
      </c>
      <c r="V38" s="79"/>
    </row>
    <row r="39" spans="2:23" x14ac:dyDescent="0.25">
      <c r="B39" s="29" t="s">
        <v>449</v>
      </c>
      <c r="C39" s="1" t="s">
        <v>450</v>
      </c>
      <c r="D39" s="14" t="s">
        <v>464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>
        <f t="shared" si="0"/>
        <v>0</v>
      </c>
      <c r="T39" s="21"/>
      <c r="U39" s="21">
        <f t="shared" si="2"/>
        <v>0</v>
      </c>
      <c r="V39" s="79"/>
    </row>
    <row r="40" spans="2:23" x14ac:dyDescent="0.25">
      <c r="B40" s="29" t="s">
        <v>522</v>
      </c>
      <c r="C40" s="1" t="s">
        <v>525</v>
      </c>
      <c r="D40" s="14" t="s">
        <v>478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>
        <f t="shared" si="0"/>
        <v>0</v>
      </c>
      <c r="T40" s="21"/>
      <c r="U40" s="21">
        <v>0</v>
      </c>
      <c r="V40" s="79"/>
    </row>
    <row r="41" spans="2:23" x14ac:dyDescent="0.25">
      <c r="B41" s="29" t="s">
        <v>818</v>
      </c>
      <c r="C41" s="1" t="s">
        <v>821</v>
      </c>
      <c r="D41" s="14" t="str">
        <f>+D40</f>
        <v>Cr. Darío Johnston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>
        <f t="shared" si="0"/>
        <v>0</v>
      </c>
      <c r="T41" s="21"/>
      <c r="U41" s="21">
        <v>0</v>
      </c>
      <c r="V41" s="79"/>
    </row>
    <row r="42" spans="2:23" ht="14.25" x14ac:dyDescent="0.3">
      <c r="B42" s="28"/>
      <c r="C42" s="7" t="s">
        <v>65</v>
      </c>
      <c r="D42" s="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80"/>
    </row>
    <row r="43" spans="2:23" x14ac:dyDescent="0.25">
      <c r="B43" s="30" t="s">
        <v>276</v>
      </c>
      <c r="C43" s="1" t="s">
        <v>66</v>
      </c>
      <c r="D43" s="14" t="s">
        <v>238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>
        <f t="shared" si="0"/>
        <v>0</v>
      </c>
      <c r="T43" s="21"/>
      <c r="U43" s="21">
        <f t="shared" si="2"/>
        <v>0</v>
      </c>
      <c r="V43" s="79"/>
    </row>
    <row r="44" spans="2:23" x14ac:dyDescent="0.25">
      <c r="B44" s="29" t="s">
        <v>277</v>
      </c>
      <c r="C44" s="1" t="s">
        <v>69</v>
      </c>
      <c r="D44" s="14" t="s">
        <v>478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>
        <f t="shared" si="0"/>
        <v>0</v>
      </c>
      <c r="T44" s="21"/>
      <c r="U44" s="21">
        <f t="shared" si="2"/>
        <v>0</v>
      </c>
      <c r="V44" s="79"/>
    </row>
    <row r="45" spans="2:23" x14ac:dyDescent="0.25">
      <c r="B45" s="30" t="s">
        <v>278</v>
      </c>
      <c r="C45" s="1" t="s">
        <v>72</v>
      </c>
      <c r="D45" s="14" t="s">
        <v>478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>
        <f t="shared" si="0"/>
        <v>0</v>
      </c>
      <c r="T45" s="21"/>
      <c r="U45" s="21">
        <f t="shared" si="2"/>
        <v>0</v>
      </c>
      <c r="V45" s="79"/>
      <c r="W45" s="42"/>
    </row>
    <row r="46" spans="2:23" x14ac:dyDescent="0.25">
      <c r="B46" s="29" t="s">
        <v>279</v>
      </c>
      <c r="C46" s="1" t="s">
        <v>74</v>
      </c>
      <c r="D46" s="14" t="s">
        <v>238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>
        <f t="shared" si="0"/>
        <v>0</v>
      </c>
      <c r="T46" s="21"/>
      <c r="U46" s="21">
        <f t="shared" si="2"/>
        <v>0</v>
      </c>
      <c r="V46" s="79"/>
    </row>
    <row r="47" spans="2:23" x14ac:dyDescent="0.25">
      <c r="B47" s="30" t="s">
        <v>280</v>
      </c>
      <c r="C47" s="1" t="s">
        <v>75</v>
      </c>
      <c r="D47" s="14" t="s">
        <v>478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>
        <f t="shared" si="0"/>
        <v>0</v>
      </c>
      <c r="T47" s="21"/>
      <c r="U47" s="21">
        <f t="shared" si="2"/>
        <v>0</v>
      </c>
      <c r="V47" s="79"/>
    </row>
    <row r="48" spans="2:23" x14ac:dyDescent="0.25">
      <c r="B48" s="29" t="s">
        <v>281</v>
      </c>
      <c r="C48" s="1" t="s">
        <v>77</v>
      </c>
      <c r="D48" s="14" t="s">
        <v>238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>
        <f t="shared" si="0"/>
        <v>0</v>
      </c>
      <c r="T48" s="21"/>
      <c r="U48" s="21">
        <f t="shared" si="2"/>
        <v>0</v>
      </c>
      <c r="V48" s="79"/>
    </row>
    <row r="49" spans="2:23" x14ac:dyDescent="0.25">
      <c r="B49" s="30" t="s">
        <v>282</v>
      </c>
      <c r="C49" s="1" t="s">
        <v>79</v>
      </c>
      <c r="D49" s="14" t="s">
        <v>464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>
        <f t="shared" si="0"/>
        <v>0</v>
      </c>
      <c r="T49" s="21"/>
      <c r="U49" s="21">
        <f t="shared" si="2"/>
        <v>0</v>
      </c>
      <c r="V49" s="79"/>
    </row>
    <row r="50" spans="2:23" x14ac:dyDescent="0.25">
      <c r="B50" s="29" t="s">
        <v>283</v>
      </c>
      <c r="C50" s="1" t="s">
        <v>81</v>
      </c>
      <c r="D50" s="14" t="s">
        <v>464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>
        <f t="shared" si="0"/>
        <v>0</v>
      </c>
      <c r="T50" s="21"/>
      <c r="U50" s="21">
        <f t="shared" si="2"/>
        <v>0</v>
      </c>
      <c r="V50" s="79"/>
      <c r="W50" s="42"/>
    </row>
    <row r="51" spans="2:23" x14ac:dyDescent="0.25">
      <c r="B51" s="30" t="s">
        <v>385</v>
      </c>
      <c r="C51" s="1" t="s">
        <v>388</v>
      </c>
      <c r="D51" s="14" t="s">
        <v>478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>
        <f t="shared" si="0"/>
        <v>0</v>
      </c>
      <c r="T51" s="21"/>
      <c r="U51" s="21">
        <f t="shared" si="2"/>
        <v>0</v>
      </c>
      <c r="V51" s="79"/>
      <c r="W51" s="42"/>
    </row>
    <row r="52" spans="2:23" x14ac:dyDescent="0.25">
      <c r="B52" s="29" t="s">
        <v>400</v>
      </c>
      <c r="C52" s="1" t="s">
        <v>404</v>
      </c>
      <c r="D52" s="14" t="s">
        <v>478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>
        <f t="shared" si="0"/>
        <v>0</v>
      </c>
      <c r="T52" s="21"/>
      <c r="U52" s="21">
        <f t="shared" si="2"/>
        <v>0</v>
      </c>
      <c r="V52" s="79"/>
      <c r="W52" s="42"/>
    </row>
    <row r="53" spans="2:23" x14ac:dyDescent="0.25">
      <c r="B53" s="29" t="s">
        <v>413</v>
      </c>
      <c r="C53" s="1" t="s">
        <v>414</v>
      </c>
      <c r="D53" s="14" t="s">
        <v>238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>
        <f t="shared" si="0"/>
        <v>0</v>
      </c>
      <c r="T53" s="21"/>
      <c r="U53" s="21">
        <f t="shared" si="2"/>
        <v>0</v>
      </c>
      <c r="V53" s="79"/>
      <c r="W53" s="42"/>
    </row>
    <row r="54" spans="2:23" x14ac:dyDescent="0.25">
      <c r="B54" s="29" t="s">
        <v>480</v>
      </c>
      <c r="C54" s="1" t="s">
        <v>481</v>
      </c>
      <c r="D54" s="14" t="s">
        <v>478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>
        <f t="shared" si="0"/>
        <v>0</v>
      </c>
      <c r="T54" s="21"/>
      <c r="U54" s="21">
        <f t="shared" si="2"/>
        <v>0</v>
      </c>
      <c r="V54" s="79"/>
      <c r="W54" s="42"/>
    </row>
    <row r="55" spans="2:23" x14ac:dyDescent="0.25">
      <c r="B55" s="29" t="s">
        <v>506</v>
      </c>
      <c r="C55" s="1" t="s">
        <v>507</v>
      </c>
      <c r="D55" s="14" t="s">
        <v>238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>
        <f t="shared" si="0"/>
        <v>0</v>
      </c>
      <c r="T55" s="21"/>
      <c r="U55" s="21">
        <f t="shared" si="2"/>
        <v>0</v>
      </c>
      <c r="V55" s="79"/>
      <c r="W55" s="42"/>
    </row>
    <row r="56" spans="2:23" x14ac:dyDescent="0.25">
      <c r="B56" s="29" t="s">
        <v>528</v>
      </c>
      <c r="C56" s="1" t="s">
        <v>532</v>
      </c>
      <c r="D56" s="14" t="s">
        <v>478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>
        <f t="shared" si="0"/>
        <v>0</v>
      </c>
      <c r="T56" s="21"/>
      <c r="U56" s="21">
        <f t="shared" si="2"/>
        <v>0</v>
      </c>
      <c r="V56" s="79"/>
      <c r="W56" s="42"/>
    </row>
    <row r="57" spans="2:23" x14ac:dyDescent="0.25">
      <c r="B57" s="29" t="s">
        <v>534</v>
      </c>
      <c r="C57" s="1" t="s">
        <v>535</v>
      </c>
      <c r="D57" s="14" t="s">
        <v>238</v>
      </c>
      <c r="E57" s="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>
        <f t="shared" si="0"/>
        <v>0</v>
      </c>
      <c r="T57" s="21"/>
      <c r="U57" s="21">
        <f t="shared" si="2"/>
        <v>0</v>
      </c>
      <c r="V57" s="79"/>
      <c r="W57" s="42"/>
    </row>
    <row r="58" spans="2:23" x14ac:dyDescent="0.25">
      <c r="B58" s="29" t="s">
        <v>566</v>
      </c>
      <c r="C58" s="1" t="s">
        <v>568</v>
      </c>
      <c r="D58" s="14" t="s">
        <v>478</v>
      </c>
      <c r="E58" s="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>
        <f t="shared" si="0"/>
        <v>0</v>
      </c>
      <c r="T58" s="21"/>
      <c r="U58" s="21">
        <f t="shared" si="2"/>
        <v>0</v>
      </c>
      <c r="V58" s="79"/>
      <c r="W58" s="42"/>
    </row>
    <row r="59" spans="2:23" x14ac:dyDescent="0.25">
      <c r="B59" s="29" t="s">
        <v>608</v>
      </c>
      <c r="C59" s="1" t="s">
        <v>609</v>
      </c>
      <c r="D59" s="14" t="s">
        <v>478</v>
      </c>
      <c r="E59" s="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>
        <f t="shared" si="0"/>
        <v>0</v>
      </c>
      <c r="T59" s="21"/>
      <c r="U59" s="21">
        <f t="shared" si="2"/>
        <v>0</v>
      </c>
      <c r="V59" s="79"/>
      <c r="W59" s="42"/>
    </row>
    <row r="60" spans="2:23" x14ac:dyDescent="0.25">
      <c r="B60" s="29" t="s">
        <v>681</v>
      </c>
      <c r="C60" s="1" t="s">
        <v>682</v>
      </c>
      <c r="D60" s="14" t="s">
        <v>478</v>
      </c>
      <c r="E60" s="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>
        <v>0</v>
      </c>
      <c r="T60" s="21"/>
      <c r="U60" s="21">
        <f t="shared" si="2"/>
        <v>0</v>
      </c>
      <c r="V60" s="79"/>
      <c r="W60" s="42"/>
    </row>
    <row r="61" spans="2:23" x14ac:dyDescent="0.25">
      <c r="B61" s="29" t="s">
        <v>707</v>
      </c>
      <c r="C61" s="1" t="s">
        <v>708</v>
      </c>
      <c r="D61" s="14" t="s">
        <v>238</v>
      </c>
      <c r="E61" s="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>
        <v>0</v>
      </c>
      <c r="T61" s="21"/>
      <c r="U61" s="21">
        <f t="shared" si="2"/>
        <v>0</v>
      </c>
      <c r="V61" s="79"/>
      <c r="W61" s="42"/>
    </row>
    <row r="62" spans="2:23" x14ac:dyDescent="0.25">
      <c r="B62" s="29" t="s">
        <v>726</v>
      </c>
      <c r="C62" s="1" t="s">
        <v>730</v>
      </c>
      <c r="D62" s="14" t="s">
        <v>478</v>
      </c>
      <c r="E62" s="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>
        <v>0</v>
      </c>
      <c r="T62" s="21"/>
      <c r="U62" s="21">
        <f t="shared" si="2"/>
        <v>0</v>
      </c>
      <c r="V62" s="79"/>
      <c r="W62" s="42"/>
    </row>
    <row r="63" spans="2:23" x14ac:dyDescent="0.25">
      <c r="B63" s="29" t="s">
        <v>767</v>
      </c>
      <c r="C63" s="1" t="str">
        <f>+'1-Base de Datos'!C63</f>
        <v>COSTA DEL PAIRIRY SA</v>
      </c>
      <c r="D63" s="14" t="s">
        <v>478</v>
      </c>
      <c r="E63" s="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>
        <v>0</v>
      </c>
      <c r="T63" s="21"/>
      <c r="U63" s="21">
        <f t="shared" si="2"/>
        <v>0</v>
      </c>
      <c r="V63" s="79"/>
      <c r="W63" s="42"/>
    </row>
    <row r="64" spans="2:23" x14ac:dyDescent="0.25">
      <c r="B64" s="29" t="s">
        <v>786</v>
      </c>
      <c r="C64" s="1" t="str">
        <f>+'1-Base de Datos'!C64</f>
        <v>CERRUDO, Silvana Soledad</v>
      </c>
      <c r="D64" s="14" t="s">
        <v>478</v>
      </c>
      <c r="E64" s="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>
        <v>0</v>
      </c>
      <c r="T64" s="21"/>
      <c r="U64" s="21">
        <f t="shared" si="2"/>
        <v>0</v>
      </c>
      <c r="V64" s="79"/>
      <c r="W64" s="42"/>
    </row>
    <row r="65" spans="2:24" x14ac:dyDescent="0.25">
      <c r="B65" s="29" t="s">
        <v>806</v>
      </c>
      <c r="C65" s="1" t="s">
        <v>805</v>
      </c>
      <c r="D65" s="14" t="s">
        <v>478</v>
      </c>
      <c r="E65" s="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>
        <v>0</v>
      </c>
      <c r="T65" s="21"/>
      <c r="U65" s="21">
        <f t="shared" si="2"/>
        <v>0</v>
      </c>
      <c r="V65" s="79"/>
      <c r="W65" s="42"/>
    </row>
    <row r="66" spans="2:24" x14ac:dyDescent="0.25">
      <c r="B66" s="29" t="s">
        <v>881</v>
      </c>
      <c r="C66" s="1" t="s">
        <v>882</v>
      </c>
      <c r="D66" s="14" t="s">
        <v>477</v>
      </c>
      <c r="E66" s="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>
        <v>0</v>
      </c>
      <c r="T66" s="21"/>
      <c r="U66" s="21">
        <v>0</v>
      </c>
      <c r="V66" s="79"/>
      <c r="W66" s="42"/>
    </row>
    <row r="67" spans="2:24" x14ac:dyDescent="0.25">
      <c r="B67" s="29" t="s">
        <v>883</v>
      </c>
      <c r="C67" s="1" t="s">
        <v>887</v>
      </c>
      <c r="D67" s="14" t="s">
        <v>477</v>
      </c>
      <c r="E67" s="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>
        <v>0</v>
      </c>
      <c r="T67" s="21"/>
      <c r="U67" s="21">
        <v>0</v>
      </c>
      <c r="V67" s="79"/>
      <c r="W67" s="42"/>
    </row>
    <row r="68" spans="2:24" x14ac:dyDescent="0.25">
      <c r="B68" s="29" t="s">
        <v>895</v>
      </c>
      <c r="C68" s="1" t="s">
        <v>900</v>
      </c>
      <c r="D68" s="14" t="s">
        <v>477</v>
      </c>
      <c r="E68" s="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>
        <v>0</v>
      </c>
      <c r="T68" s="21"/>
      <c r="U68" s="21">
        <v>0</v>
      </c>
      <c r="V68" s="79"/>
      <c r="W68" s="42"/>
    </row>
    <row r="69" spans="2:24" x14ac:dyDescent="0.25">
      <c r="B69" s="29" t="s">
        <v>909</v>
      </c>
      <c r="C69" s="1" t="s">
        <v>910</v>
      </c>
      <c r="D69" s="14" t="s">
        <v>477</v>
      </c>
      <c r="E69" s="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>
        <v>0</v>
      </c>
      <c r="T69" s="21"/>
      <c r="U69" s="21">
        <v>0</v>
      </c>
      <c r="V69" s="79"/>
      <c r="W69" s="42"/>
    </row>
    <row r="70" spans="2:24" x14ac:dyDescent="0.25">
      <c r="B70" s="29" t="s">
        <v>982</v>
      </c>
      <c r="C70" s="1" t="s">
        <v>983</v>
      </c>
      <c r="D70" s="14" t="s">
        <v>477</v>
      </c>
      <c r="E70" s="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79"/>
      <c r="W70" s="42"/>
    </row>
    <row r="71" spans="2:24" x14ac:dyDescent="0.25">
      <c r="B71" s="29" t="s">
        <v>1001</v>
      </c>
      <c r="C71" s="1" t="s">
        <v>1002</v>
      </c>
      <c r="D71" s="14" t="s">
        <v>477</v>
      </c>
      <c r="E71" s="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79"/>
      <c r="W71" s="42"/>
    </row>
    <row r="72" spans="2:24" x14ac:dyDescent="0.25">
      <c r="B72" s="30" t="s">
        <v>1004</v>
      </c>
      <c r="C72" s="1" t="s">
        <v>1005</v>
      </c>
      <c r="D72" s="14" t="s">
        <v>477</v>
      </c>
      <c r="E72" s="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79"/>
      <c r="W72" s="42"/>
    </row>
    <row r="73" spans="2:24" ht="14.25" x14ac:dyDescent="0.3">
      <c r="B73" s="28"/>
      <c r="C73" s="7" t="s">
        <v>84</v>
      </c>
      <c r="D73" s="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80"/>
    </row>
    <row r="74" spans="2:24" x14ac:dyDescent="0.25">
      <c r="B74" s="30" t="s">
        <v>284</v>
      </c>
      <c r="C74" s="1" t="s">
        <v>85</v>
      </c>
      <c r="D74" s="14" t="s">
        <v>242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>
        <v>0</v>
      </c>
      <c r="T74" s="21"/>
      <c r="U74" s="21">
        <v>0</v>
      </c>
      <c r="V74" s="79"/>
    </row>
    <row r="75" spans="2:24" x14ac:dyDescent="0.25">
      <c r="B75" s="30" t="s">
        <v>285</v>
      </c>
      <c r="C75" s="1" t="s">
        <v>86</v>
      </c>
      <c r="D75" s="14" t="s">
        <v>238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>
        <f t="shared" si="0"/>
        <v>0</v>
      </c>
      <c r="T75" s="21"/>
      <c r="U75" s="21">
        <f t="shared" si="2"/>
        <v>0</v>
      </c>
      <c r="V75" s="79"/>
    </row>
    <row r="76" spans="2:24" x14ac:dyDescent="0.25">
      <c r="B76" s="30" t="s">
        <v>286</v>
      </c>
      <c r="C76" s="1" t="s">
        <v>89</v>
      </c>
      <c r="D76" s="14" t="s">
        <v>242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>
        <v>0</v>
      </c>
      <c r="T76" s="21"/>
      <c r="U76" s="21">
        <f t="shared" ref="U76:U81" si="3">+S76-T76</f>
        <v>0</v>
      </c>
      <c r="V76" s="79"/>
      <c r="X76" s="42"/>
    </row>
    <row r="77" spans="2:24" x14ac:dyDescent="0.25">
      <c r="B77" s="30" t="s">
        <v>514</v>
      </c>
      <c r="C77" s="1" t="s">
        <v>516</v>
      </c>
      <c r="D77" s="14" t="s">
        <v>238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>
        <v>0</v>
      </c>
      <c r="T77" s="21"/>
      <c r="U77" s="21">
        <f t="shared" si="3"/>
        <v>0</v>
      </c>
      <c r="V77" s="79"/>
      <c r="X77" s="42"/>
    </row>
    <row r="78" spans="2:24" x14ac:dyDescent="0.25">
      <c r="B78" s="30" t="s">
        <v>573</v>
      </c>
      <c r="C78" s="1" t="s">
        <v>574</v>
      </c>
      <c r="D78" s="14" t="s">
        <v>478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>
        <v>0</v>
      </c>
      <c r="T78" s="21"/>
      <c r="U78" s="21">
        <f t="shared" si="3"/>
        <v>0</v>
      </c>
      <c r="V78" s="79"/>
      <c r="X78" s="42"/>
    </row>
    <row r="79" spans="2:24" x14ac:dyDescent="0.25">
      <c r="B79" s="30" t="s">
        <v>591</v>
      </c>
      <c r="C79" s="1" t="s">
        <v>593</v>
      </c>
      <c r="D79" s="14" t="s">
        <v>238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>
        <v>0</v>
      </c>
      <c r="T79" s="21"/>
      <c r="U79" s="21">
        <f t="shared" si="3"/>
        <v>0</v>
      </c>
      <c r="V79" s="79"/>
      <c r="X79" s="42"/>
    </row>
    <row r="80" spans="2:24" x14ac:dyDescent="0.25">
      <c r="B80" s="30" t="s">
        <v>622</v>
      </c>
      <c r="C80" s="1" t="s">
        <v>624</v>
      </c>
      <c r="D80" s="14" t="s">
        <v>238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>
        <v>0</v>
      </c>
      <c r="T80" s="21"/>
      <c r="U80" s="21">
        <f t="shared" si="3"/>
        <v>0</v>
      </c>
      <c r="V80" s="79"/>
      <c r="X80" s="42"/>
    </row>
    <row r="81" spans="2:24" x14ac:dyDescent="0.25">
      <c r="B81" s="30" t="s">
        <v>903</v>
      </c>
      <c r="C81" s="1" t="s">
        <v>904</v>
      </c>
      <c r="D81" s="1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>
        <v>0</v>
      </c>
      <c r="T81" s="21"/>
      <c r="U81" s="21">
        <f t="shared" si="3"/>
        <v>0</v>
      </c>
      <c r="V81" s="79"/>
      <c r="X81" s="42"/>
    </row>
    <row r="82" spans="2:24" x14ac:dyDescent="0.25">
      <c r="B82" s="30" t="s">
        <v>960</v>
      </c>
      <c r="C82" s="1" t="s">
        <v>961</v>
      </c>
      <c r="D82" s="14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79"/>
      <c r="X82" s="42"/>
    </row>
    <row r="83" spans="2:24" x14ac:dyDescent="0.25">
      <c r="B83" s="30" t="s">
        <v>991</v>
      </c>
      <c r="C83" s="1" t="s">
        <v>992</v>
      </c>
      <c r="D83" s="14" t="s">
        <v>477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79"/>
      <c r="X83" s="42"/>
    </row>
    <row r="84" spans="2:24" ht="14.25" x14ac:dyDescent="0.3">
      <c r="B84" s="28"/>
      <c r="C84" s="7" t="s">
        <v>91</v>
      </c>
      <c r="D84" s="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80"/>
    </row>
    <row r="85" spans="2:24" x14ac:dyDescent="0.25">
      <c r="B85" s="29" t="s">
        <v>287</v>
      </c>
      <c r="C85" s="1" t="s">
        <v>92</v>
      </c>
      <c r="D85" s="14" t="s">
        <v>464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>
        <f t="shared" si="0"/>
        <v>0</v>
      </c>
      <c r="T85" s="21"/>
      <c r="U85" s="21">
        <f t="shared" si="2"/>
        <v>0</v>
      </c>
      <c r="V85" s="79"/>
    </row>
    <row r="86" spans="2:24" x14ac:dyDescent="0.25">
      <c r="B86" s="29" t="s">
        <v>288</v>
      </c>
      <c r="C86" s="1" t="s">
        <v>94</v>
      </c>
      <c r="D86" s="14" t="s">
        <v>239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>
        <f t="shared" si="0"/>
        <v>0</v>
      </c>
      <c r="T86" s="21"/>
      <c r="U86" s="21">
        <f t="shared" si="2"/>
        <v>0</v>
      </c>
      <c r="V86" s="79"/>
    </row>
    <row r="87" spans="2:24" x14ac:dyDescent="0.25">
      <c r="B87" s="29" t="s">
        <v>289</v>
      </c>
      <c r="C87" s="1" t="s">
        <v>96</v>
      </c>
      <c r="D87" s="14" t="s">
        <v>478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>
        <f t="shared" si="0"/>
        <v>0</v>
      </c>
      <c r="T87" s="21"/>
      <c r="U87" s="21">
        <f t="shared" si="2"/>
        <v>0</v>
      </c>
      <c r="V87" s="79"/>
    </row>
    <row r="88" spans="2:24" x14ac:dyDescent="0.25">
      <c r="B88" s="29" t="s">
        <v>290</v>
      </c>
      <c r="C88" s="1" t="s">
        <v>98</v>
      </c>
      <c r="D88" s="14" t="s">
        <v>478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>
        <f t="shared" si="0"/>
        <v>0</v>
      </c>
      <c r="T88" s="21"/>
      <c r="U88" s="21">
        <f t="shared" si="2"/>
        <v>0</v>
      </c>
      <c r="V88" s="79"/>
    </row>
    <row r="89" spans="2:24" x14ac:dyDescent="0.25">
      <c r="B89" s="29" t="s">
        <v>594</v>
      </c>
      <c r="C89" s="1" t="s">
        <v>595</v>
      </c>
      <c r="D89" s="14" t="s">
        <v>238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>
        <f t="shared" si="0"/>
        <v>0</v>
      </c>
      <c r="T89" s="21"/>
      <c r="U89" s="21">
        <f t="shared" si="2"/>
        <v>0</v>
      </c>
      <c r="V89" s="79"/>
    </row>
    <row r="90" spans="2:24" x14ac:dyDescent="0.25">
      <c r="B90" s="29" t="s">
        <v>732</v>
      </c>
      <c r="C90" s="1" t="s">
        <v>734</v>
      </c>
      <c r="D90" s="14" t="s">
        <v>478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>
        <f t="shared" si="0"/>
        <v>0</v>
      </c>
      <c r="T90" s="21"/>
      <c r="U90" s="21">
        <f t="shared" si="2"/>
        <v>0</v>
      </c>
      <c r="V90" s="79"/>
    </row>
    <row r="91" spans="2:24" x14ac:dyDescent="0.25">
      <c r="B91" s="29" t="s">
        <v>974</v>
      </c>
      <c r="C91" s="1" t="s">
        <v>975</v>
      </c>
      <c r="D91" s="14" t="s">
        <v>477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79"/>
    </row>
    <row r="92" spans="2:24" x14ac:dyDescent="0.25">
      <c r="B92" s="29" t="s">
        <v>995</v>
      </c>
      <c r="C92" s="1" t="s">
        <v>997</v>
      </c>
      <c r="D92" s="14" t="s">
        <v>477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79"/>
    </row>
    <row r="93" spans="2:24" ht="14.25" x14ac:dyDescent="0.3">
      <c r="B93" s="28"/>
      <c r="C93" s="7" t="s">
        <v>99</v>
      </c>
      <c r="D93" s="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80"/>
    </row>
    <row r="94" spans="2:24" x14ac:dyDescent="0.25">
      <c r="B94" s="30" t="s">
        <v>291</v>
      </c>
      <c r="C94" s="1" t="s">
        <v>100</v>
      </c>
      <c r="D94" s="14" t="s">
        <v>238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>
        <f t="shared" si="0"/>
        <v>0</v>
      </c>
      <c r="T94" s="21"/>
      <c r="U94" s="21">
        <f t="shared" si="2"/>
        <v>0</v>
      </c>
      <c r="V94" s="79"/>
    </row>
    <row r="95" spans="2:24" x14ac:dyDescent="0.25">
      <c r="B95" s="30" t="s">
        <v>503</v>
      </c>
      <c r="C95" s="1" t="s">
        <v>504</v>
      </c>
      <c r="D95" s="14" t="s">
        <v>238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>
        <f t="shared" si="0"/>
        <v>0</v>
      </c>
      <c r="T95" s="21"/>
      <c r="U95" s="21">
        <f t="shared" si="2"/>
        <v>0</v>
      </c>
      <c r="V95" s="79"/>
    </row>
    <row r="96" spans="2:24" x14ac:dyDescent="0.25">
      <c r="B96" s="30" t="s">
        <v>560</v>
      </c>
      <c r="C96" s="1" t="s">
        <v>561</v>
      </c>
      <c r="D96" s="14" t="s">
        <v>238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>
        <v>0</v>
      </c>
      <c r="T96" s="21"/>
      <c r="U96" s="21">
        <v>0</v>
      </c>
      <c r="V96" s="79"/>
    </row>
    <row r="97" spans="2:22" x14ac:dyDescent="0.25">
      <c r="B97" s="30" t="s">
        <v>918</v>
      </c>
      <c r="C97" s="1" t="s">
        <v>921</v>
      </c>
      <c r="D97" s="14" t="s">
        <v>478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>
        <f t="shared" si="0"/>
        <v>0</v>
      </c>
      <c r="T97" s="21"/>
      <c r="U97" s="21">
        <v>0</v>
      </c>
      <c r="V97" s="79"/>
    </row>
    <row r="98" spans="2:22" x14ac:dyDescent="0.25">
      <c r="B98" s="30" t="s">
        <v>963</v>
      </c>
      <c r="C98" s="1" t="s">
        <v>964</v>
      </c>
      <c r="D98" s="14" t="s">
        <v>477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>
        <f t="shared" si="0"/>
        <v>0</v>
      </c>
      <c r="T98" s="21"/>
      <c r="U98" s="21"/>
      <c r="V98" s="79"/>
    </row>
    <row r="99" spans="2:22" x14ac:dyDescent="0.25">
      <c r="B99" s="30" t="s">
        <v>976</v>
      </c>
      <c r="C99" s="1" t="s">
        <v>979</v>
      </c>
      <c r="D99" s="14" t="s">
        <v>477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>
        <f t="shared" si="0"/>
        <v>0</v>
      </c>
      <c r="T99" s="21"/>
      <c r="U99" s="21"/>
      <c r="V99" s="79"/>
    </row>
    <row r="100" spans="2:22" x14ac:dyDescent="0.25">
      <c r="B100" s="30" t="s">
        <v>989</v>
      </c>
      <c r="C100" s="1" t="s">
        <v>990</v>
      </c>
      <c r="D100" s="14" t="s">
        <v>477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79"/>
    </row>
    <row r="101" spans="2:22" x14ac:dyDescent="0.25">
      <c r="B101" s="30" t="s">
        <v>1034</v>
      </c>
      <c r="C101" s="160" t="s">
        <v>1035</v>
      </c>
      <c r="D101" s="14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79"/>
    </row>
    <row r="102" spans="2:22" x14ac:dyDescent="0.25">
      <c r="B102" s="30" t="s">
        <v>1070</v>
      </c>
      <c r="C102" s="1" t="s">
        <v>1071</v>
      </c>
      <c r="D102" s="14" t="s">
        <v>239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79"/>
    </row>
    <row r="103" spans="2:22" ht="14.25" x14ac:dyDescent="0.3">
      <c r="B103" s="28"/>
      <c r="C103" s="7" t="s">
        <v>102</v>
      </c>
      <c r="D103" s="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80"/>
    </row>
    <row r="104" spans="2:22" x14ac:dyDescent="0.25">
      <c r="B104" s="29" t="s">
        <v>292</v>
      </c>
      <c r="C104" s="1" t="s">
        <v>103</v>
      </c>
      <c r="D104" s="14" t="s">
        <v>478</v>
      </c>
      <c r="E104" s="21"/>
      <c r="F104" s="44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>
        <f t="shared" si="0"/>
        <v>0</v>
      </c>
      <c r="T104" s="21"/>
      <c r="U104" s="21">
        <f t="shared" si="2"/>
        <v>0</v>
      </c>
      <c r="V104" s="79"/>
    </row>
    <row r="105" spans="2:22" x14ac:dyDescent="0.25">
      <c r="B105" s="29" t="s">
        <v>293</v>
      </c>
      <c r="C105" s="1" t="s">
        <v>106</v>
      </c>
      <c r="D105" s="14" t="s">
        <v>239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>
        <f t="shared" si="0"/>
        <v>0</v>
      </c>
      <c r="T105" s="21"/>
      <c r="U105" s="21">
        <f t="shared" si="2"/>
        <v>0</v>
      </c>
      <c r="V105" s="79"/>
    </row>
    <row r="106" spans="2:22" x14ac:dyDescent="0.25">
      <c r="B106" s="29" t="s">
        <v>294</v>
      </c>
      <c r="C106" s="1" t="s">
        <v>109</v>
      </c>
      <c r="D106" s="14" t="s">
        <v>239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>
        <f t="shared" si="0"/>
        <v>0</v>
      </c>
      <c r="T106" s="21"/>
      <c r="U106" s="21">
        <f t="shared" si="2"/>
        <v>0</v>
      </c>
      <c r="V106" s="79"/>
    </row>
    <row r="107" spans="2:22" x14ac:dyDescent="0.25">
      <c r="B107" s="29" t="s">
        <v>295</v>
      </c>
      <c r="C107" s="1" t="s">
        <v>112</v>
      </c>
      <c r="D107" s="14" t="s">
        <v>239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>
        <f t="shared" si="0"/>
        <v>0</v>
      </c>
      <c r="T107" s="21"/>
      <c r="U107" s="21">
        <f t="shared" si="2"/>
        <v>0</v>
      </c>
      <c r="V107" s="79"/>
    </row>
    <row r="108" spans="2:22" x14ac:dyDescent="0.25">
      <c r="B108" s="29" t="s">
        <v>296</v>
      </c>
      <c r="C108" s="1" t="s">
        <v>115</v>
      </c>
      <c r="D108" s="14" t="s">
        <v>478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>
        <f t="shared" si="0"/>
        <v>0</v>
      </c>
      <c r="T108" s="21"/>
      <c r="U108" s="21">
        <f t="shared" si="2"/>
        <v>0</v>
      </c>
      <c r="V108" s="79"/>
    </row>
    <row r="109" spans="2:22" x14ac:dyDescent="0.25">
      <c r="B109" s="29" t="s">
        <v>297</v>
      </c>
      <c r="C109" s="1" t="s">
        <v>117</v>
      </c>
      <c r="D109" s="14" t="s">
        <v>238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>
        <f t="shared" si="0"/>
        <v>0</v>
      </c>
      <c r="T109" s="21"/>
      <c r="U109" s="21">
        <f>+S109-T109</f>
        <v>0</v>
      </c>
      <c r="V109" s="79"/>
    </row>
    <row r="110" spans="2:22" x14ac:dyDescent="0.25">
      <c r="B110" s="29" t="s">
        <v>435</v>
      </c>
      <c r="C110" s="1" t="s">
        <v>439</v>
      </c>
      <c r="D110" s="14" t="s">
        <v>239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>
        <f t="shared" si="0"/>
        <v>0</v>
      </c>
      <c r="T110" s="21"/>
      <c r="U110" s="21">
        <f>+S110-T110</f>
        <v>0</v>
      </c>
      <c r="V110" s="79"/>
    </row>
    <row r="111" spans="2:22" x14ac:dyDescent="0.25">
      <c r="B111" s="29" t="s">
        <v>455</v>
      </c>
      <c r="C111" s="1" t="s">
        <v>456</v>
      </c>
      <c r="D111" s="14" t="s">
        <v>238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>
        <f t="shared" si="0"/>
        <v>0</v>
      </c>
      <c r="T111" s="21"/>
      <c r="U111" s="21">
        <f>+S111-T111</f>
        <v>0</v>
      </c>
      <c r="V111" s="79"/>
    </row>
    <row r="112" spans="2:22" x14ac:dyDescent="0.25">
      <c r="B112" s="29" t="s">
        <v>613</v>
      </c>
      <c r="C112" s="1" t="s">
        <v>614</v>
      </c>
      <c r="D112" s="14" t="s">
        <v>238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>
        <f t="shared" si="0"/>
        <v>0</v>
      </c>
      <c r="T112" s="21"/>
      <c r="U112" s="21">
        <v>0</v>
      </c>
      <c r="V112" s="79"/>
    </row>
    <row r="113" spans="2:22" x14ac:dyDescent="0.25">
      <c r="B113" s="29" t="s">
        <v>615</v>
      </c>
      <c r="C113" s="1" t="s">
        <v>616</v>
      </c>
      <c r="D113" s="14" t="s">
        <v>238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>
        <f t="shared" si="0"/>
        <v>0</v>
      </c>
      <c r="T113" s="21"/>
      <c r="U113" s="21">
        <v>0</v>
      </c>
      <c r="V113" s="79"/>
    </row>
    <row r="114" spans="2:22" x14ac:dyDescent="0.25">
      <c r="B114" s="29" t="s">
        <v>650</v>
      </c>
      <c r="C114" s="1" t="s">
        <v>651</v>
      </c>
      <c r="D114" s="14" t="s">
        <v>478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>
        <f t="shared" si="0"/>
        <v>0</v>
      </c>
      <c r="T114" s="21"/>
      <c r="U114" s="21">
        <v>0</v>
      </c>
      <c r="V114" s="79"/>
    </row>
    <row r="115" spans="2:22" x14ac:dyDescent="0.25">
      <c r="B115" s="29" t="s">
        <v>797</v>
      </c>
      <c r="C115" s="1" t="s">
        <v>801</v>
      </c>
      <c r="D115" s="14" t="s">
        <v>477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>
        <v>0</v>
      </c>
      <c r="T115" s="21"/>
      <c r="U115" s="21">
        <v>0</v>
      </c>
      <c r="V115" s="79"/>
    </row>
    <row r="116" spans="2:22" x14ac:dyDescent="0.25">
      <c r="B116" s="29" t="s">
        <v>911</v>
      </c>
      <c r="C116" s="1" t="s">
        <v>912</v>
      </c>
      <c r="D116" s="14" t="s">
        <v>477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>
        <f t="shared" si="0"/>
        <v>0</v>
      </c>
      <c r="T116" s="21"/>
      <c r="U116" s="21">
        <v>0</v>
      </c>
      <c r="V116" s="79"/>
    </row>
    <row r="117" spans="2:22" x14ac:dyDescent="0.25">
      <c r="B117" s="29" t="s">
        <v>933</v>
      </c>
      <c r="C117" s="1" t="s">
        <v>934</v>
      </c>
      <c r="D117" s="14" t="s">
        <v>477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79"/>
    </row>
    <row r="118" spans="2:22" x14ac:dyDescent="0.25">
      <c r="B118" s="29" t="s">
        <v>951</v>
      </c>
      <c r="C118" s="1" t="s">
        <v>952</v>
      </c>
      <c r="D118" s="14" t="s">
        <v>242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79"/>
    </row>
    <row r="119" spans="2:22" ht="14.25" x14ac:dyDescent="0.3">
      <c r="B119" s="28"/>
      <c r="C119" s="7" t="s">
        <v>119</v>
      </c>
      <c r="D119" s="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80"/>
    </row>
    <row r="120" spans="2:22" x14ac:dyDescent="0.25">
      <c r="B120" s="29" t="s">
        <v>298</v>
      </c>
      <c r="C120" s="1" t="s">
        <v>120</v>
      </c>
      <c r="D120" s="14" t="s">
        <v>478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>
        <f t="shared" si="0"/>
        <v>0</v>
      </c>
      <c r="T120" s="21"/>
      <c r="U120" s="21">
        <f t="shared" si="2"/>
        <v>0</v>
      </c>
      <c r="V120" s="79"/>
    </row>
    <row r="121" spans="2:22" x14ac:dyDescent="0.25">
      <c r="B121" s="29" t="s">
        <v>299</v>
      </c>
      <c r="C121" s="1" t="s">
        <v>122</v>
      </c>
      <c r="D121" s="14" t="s">
        <v>464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>
        <f t="shared" si="0"/>
        <v>0</v>
      </c>
      <c r="T121" s="21"/>
      <c r="U121" s="21">
        <f t="shared" si="2"/>
        <v>0</v>
      </c>
      <c r="V121" s="79"/>
    </row>
    <row r="122" spans="2:22" x14ac:dyDescent="0.25">
      <c r="B122" s="29" t="s">
        <v>610</v>
      </c>
      <c r="C122" s="1" t="s">
        <v>611</v>
      </c>
      <c r="D122" s="14" t="s">
        <v>238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>
        <v>0</v>
      </c>
      <c r="T122" s="21"/>
      <c r="U122" s="21">
        <f t="shared" si="2"/>
        <v>0</v>
      </c>
      <c r="V122" s="79"/>
    </row>
    <row r="123" spans="2:22" x14ac:dyDescent="0.25">
      <c r="B123" s="29" t="s">
        <v>1050</v>
      </c>
      <c r="C123" s="1" t="s">
        <v>1047</v>
      </c>
      <c r="D123" s="14" t="s">
        <v>1051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79"/>
    </row>
    <row r="124" spans="2:22" ht="14.25" x14ac:dyDescent="0.3">
      <c r="B124" s="28"/>
      <c r="C124" s="7" t="s">
        <v>469</v>
      </c>
      <c r="D124" s="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80"/>
    </row>
    <row r="125" spans="2:22" x14ac:dyDescent="0.25">
      <c r="B125" s="29" t="s">
        <v>562</v>
      </c>
      <c r="C125" s="1" t="s">
        <v>563</v>
      </c>
      <c r="D125" s="14" t="s">
        <v>238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>
        <v>0</v>
      </c>
      <c r="T125" s="21"/>
      <c r="U125" s="21">
        <v>0</v>
      </c>
      <c r="V125" s="79"/>
    </row>
    <row r="126" spans="2:22" ht="14.25" x14ac:dyDescent="0.3">
      <c r="B126" s="28"/>
      <c r="C126" s="7" t="s">
        <v>379</v>
      </c>
      <c r="D126" s="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80"/>
    </row>
    <row r="127" spans="2:22" x14ac:dyDescent="0.25">
      <c r="B127" s="29" t="s">
        <v>380</v>
      </c>
      <c r="C127" s="1" t="s">
        <v>125</v>
      </c>
      <c r="D127" s="14" t="s">
        <v>238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>
        <f>SUM(E127:R127)</f>
        <v>0</v>
      </c>
      <c r="T127" s="21"/>
      <c r="U127" s="21">
        <f>+S127-T127</f>
        <v>0</v>
      </c>
      <c r="V127" s="79"/>
    </row>
    <row r="128" spans="2:22" x14ac:dyDescent="0.25">
      <c r="B128" s="29" t="s">
        <v>617</v>
      </c>
      <c r="C128" s="1" t="s">
        <v>619</v>
      </c>
      <c r="D128" s="14" t="s">
        <v>238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>
        <v>0</v>
      </c>
      <c r="T128" s="21"/>
      <c r="U128" s="21">
        <v>0</v>
      </c>
      <c r="V128" s="79"/>
    </row>
    <row r="129" spans="2:22" x14ac:dyDescent="0.25">
      <c r="B129" s="29" t="s">
        <v>697</v>
      </c>
      <c r="C129" s="1" t="s">
        <v>700</v>
      </c>
      <c r="D129" s="14" t="s">
        <v>478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>
        <v>0</v>
      </c>
      <c r="T129" s="21"/>
      <c r="U129" s="21">
        <v>0</v>
      </c>
      <c r="V129" s="79"/>
    </row>
    <row r="130" spans="2:22" ht="14.25" x14ac:dyDescent="0.3">
      <c r="B130" s="28"/>
      <c r="C130" s="7" t="s">
        <v>124</v>
      </c>
      <c r="D130" s="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80"/>
    </row>
    <row r="131" spans="2:22" x14ac:dyDescent="0.25">
      <c r="B131" s="29" t="s">
        <v>300</v>
      </c>
      <c r="C131" s="1" t="s">
        <v>127</v>
      </c>
      <c r="D131" s="14" t="s">
        <v>464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>
        <f t="shared" si="0"/>
        <v>0</v>
      </c>
      <c r="T131" s="21"/>
      <c r="U131" s="21">
        <f t="shared" si="2"/>
        <v>0</v>
      </c>
      <c r="V131" s="79"/>
    </row>
    <row r="132" spans="2:22" x14ac:dyDescent="0.25">
      <c r="B132" s="29" t="s">
        <v>928</v>
      </c>
      <c r="C132" s="1" t="s">
        <v>929</v>
      </c>
      <c r="D132" s="14" t="s">
        <v>477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>
        <v>0</v>
      </c>
      <c r="T132" s="21"/>
      <c r="U132" s="21">
        <v>0</v>
      </c>
      <c r="V132" s="79"/>
    </row>
    <row r="133" spans="2:22" ht="14.25" x14ac:dyDescent="0.3">
      <c r="B133" s="28"/>
      <c r="C133" s="7" t="s">
        <v>128</v>
      </c>
      <c r="D133" s="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80"/>
    </row>
    <row r="134" spans="2:22" x14ac:dyDescent="0.25">
      <c r="B134" s="29" t="s">
        <v>301</v>
      </c>
      <c r="C134" s="1" t="s">
        <v>129</v>
      </c>
      <c r="D134" s="14" t="s">
        <v>238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>
        <f t="shared" si="0"/>
        <v>0</v>
      </c>
      <c r="T134" s="21"/>
      <c r="U134" s="21">
        <f t="shared" si="2"/>
        <v>0</v>
      </c>
      <c r="V134" s="79"/>
    </row>
    <row r="135" spans="2:22" x14ac:dyDescent="0.25">
      <c r="B135" s="29" t="s">
        <v>302</v>
      </c>
      <c r="C135" s="1" t="s">
        <v>130</v>
      </c>
      <c r="D135" s="14" t="s">
        <v>464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>
        <f t="shared" si="0"/>
        <v>0</v>
      </c>
      <c r="T135" s="21"/>
      <c r="U135" s="21">
        <f t="shared" si="2"/>
        <v>0</v>
      </c>
      <c r="V135" s="79"/>
    </row>
    <row r="136" spans="2:22" x14ac:dyDescent="0.25">
      <c r="B136" s="29" t="s">
        <v>303</v>
      </c>
      <c r="C136" s="1" t="s">
        <v>131</v>
      </c>
      <c r="D136" s="14" t="s">
        <v>464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>
        <f t="shared" si="0"/>
        <v>0</v>
      </c>
      <c r="T136" s="21"/>
      <c r="U136" s="21">
        <f t="shared" si="2"/>
        <v>0</v>
      </c>
      <c r="V136" s="79"/>
    </row>
    <row r="137" spans="2:22" x14ac:dyDescent="0.25">
      <c r="B137" s="29" t="s">
        <v>304</v>
      </c>
      <c r="C137" s="1" t="s">
        <v>134</v>
      </c>
      <c r="D137" s="14" t="s">
        <v>239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>
        <f t="shared" si="0"/>
        <v>0</v>
      </c>
      <c r="T137" s="21"/>
      <c r="U137" s="21">
        <f t="shared" si="2"/>
        <v>0</v>
      </c>
      <c r="V137" s="79"/>
    </row>
    <row r="138" spans="2:22" x14ac:dyDescent="0.25">
      <c r="B138" s="29" t="s">
        <v>305</v>
      </c>
      <c r="C138" s="1" t="s">
        <v>136</v>
      </c>
      <c r="D138" s="14" t="s">
        <v>464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>
        <f t="shared" si="0"/>
        <v>0</v>
      </c>
      <c r="T138" s="21"/>
      <c r="U138" s="21">
        <f t="shared" si="2"/>
        <v>0</v>
      </c>
      <c r="V138" s="79"/>
    </row>
    <row r="139" spans="2:22" x14ac:dyDescent="0.25">
      <c r="B139" s="29" t="s">
        <v>372</v>
      </c>
      <c r="C139" s="1" t="s">
        <v>373</v>
      </c>
      <c r="D139" s="14" t="s">
        <v>238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>
        <f t="shared" si="0"/>
        <v>0</v>
      </c>
      <c r="T139" s="21"/>
      <c r="U139" s="21">
        <f t="shared" si="2"/>
        <v>0</v>
      </c>
      <c r="V139" s="79"/>
    </row>
    <row r="140" spans="2:22" x14ac:dyDescent="0.25">
      <c r="B140" s="29" t="s">
        <v>444</v>
      </c>
      <c r="C140" s="1" t="s">
        <v>448</v>
      </c>
      <c r="D140" s="14" t="s">
        <v>464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>
        <f t="shared" si="0"/>
        <v>0</v>
      </c>
      <c r="T140" s="21"/>
      <c r="U140" s="21">
        <f t="shared" si="2"/>
        <v>0</v>
      </c>
      <c r="V140" s="79"/>
    </row>
    <row r="141" spans="2:22" x14ac:dyDescent="0.25">
      <c r="B141" s="29" t="s">
        <v>466</v>
      </c>
      <c r="C141" s="1" t="s">
        <v>467</v>
      </c>
      <c r="D141" s="1" t="s">
        <v>239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>
        <f t="shared" si="0"/>
        <v>0</v>
      </c>
      <c r="T141" s="21"/>
      <c r="U141" s="21">
        <f t="shared" si="2"/>
        <v>0</v>
      </c>
      <c r="V141" s="79"/>
    </row>
    <row r="142" spans="2:22" x14ac:dyDescent="0.25">
      <c r="B142" s="29" t="s">
        <v>588</v>
      </c>
      <c r="C142" s="1" t="s">
        <v>589</v>
      </c>
      <c r="D142" s="14" t="s">
        <v>238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>
        <f t="shared" si="0"/>
        <v>0</v>
      </c>
      <c r="T142" s="21"/>
      <c r="U142" s="21">
        <f t="shared" si="2"/>
        <v>0</v>
      </c>
      <c r="V142" s="79"/>
    </row>
    <row r="143" spans="2:22" x14ac:dyDescent="0.25">
      <c r="B143" s="29" t="s">
        <v>694</v>
      </c>
      <c r="C143" s="1" t="s">
        <v>695</v>
      </c>
      <c r="D143" s="14" t="s">
        <v>478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>
        <f t="shared" si="0"/>
        <v>0</v>
      </c>
      <c r="T143" s="21"/>
      <c r="U143" s="21">
        <f t="shared" si="2"/>
        <v>0</v>
      </c>
      <c r="V143" s="79"/>
    </row>
    <row r="144" spans="2:22" x14ac:dyDescent="0.25">
      <c r="B144" s="29" t="s">
        <v>738</v>
      </c>
      <c r="C144" s="1" t="s">
        <v>740</v>
      </c>
      <c r="D144" s="14" t="s">
        <v>478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>
        <f t="shared" si="0"/>
        <v>0</v>
      </c>
      <c r="T144" s="21"/>
      <c r="U144" s="21">
        <f t="shared" si="2"/>
        <v>0</v>
      </c>
      <c r="V144" s="79"/>
    </row>
    <row r="145" spans="2:23" x14ac:dyDescent="0.25">
      <c r="B145" s="29" t="s">
        <v>747</v>
      </c>
      <c r="C145" s="1" t="s">
        <v>748</v>
      </c>
      <c r="D145" s="14" t="s">
        <v>478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>
        <f t="shared" si="0"/>
        <v>0</v>
      </c>
      <c r="T145" s="21"/>
      <c r="U145" s="21">
        <f t="shared" si="2"/>
        <v>0</v>
      </c>
      <c r="V145" s="79"/>
    </row>
    <row r="146" spans="2:23" x14ac:dyDescent="0.25">
      <c r="B146" s="29" t="s">
        <v>822</v>
      </c>
      <c r="C146" s="1" t="s">
        <v>826</v>
      </c>
      <c r="D146" s="14" t="s">
        <v>477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>
        <f t="shared" si="0"/>
        <v>0</v>
      </c>
      <c r="T146" s="21"/>
      <c r="U146" s="21">
        <f t="shared" si="2"/>
        <v>0</v>
      </c>
      <c r="V146" s="79"/>
    </row>
    <row r="147" spans="2:23" ht="14.25" x14ac:dyDescent="0.3">
      <c r="B147" s="28"/>
      <c r="C147" s="7" t="s">
        <v>138</v>
      </c>
      <c r="D147" s="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80"/>
    </row>
    <row r="148" spans="2:23" x14ac:dyDescent="0.25">
      <c r="B148" s="29" t="s">
        <v>306</v>
      </c>
      <c r="C148" s="1" t="s">
        <v>139</v>
      </c>
      <c r="D148" s="14" t="s">
        <v>478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>
        <f t="shared" si="0"/>
        <v>0</v>
      </c>
      <c r="T148" s="21"/>
      <c r="U148" s="21">
        <f t="shared" si="2"/>
        <v>0</v>
      </c>
      <c r="V148" s="79"/>
    </row>
    <row r="149" spans="2:23" x14ac:dyDescent="0.25">
      <c r="B149" s="29" t="s">
        <v>307</v>
      </c>
      <c r="C149" s="1" t="s">
        <v>143</v>
      </c>
      <c r="D149" s="14" t="s">
        <v>478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>
        <f t="shared" si="0"/>
        <v>0</v>
      </c>
      <c r="T149" s="21"/>
      <c r="U149" s="21">
        <f t="shared" si="2"/>
        <v>0</v>
      </c>
      <c r="V149" s="79"/>
    </row>
    <row r="150" spans="2:23" x14ac:dyDescent="0.25">
      <c r="B150" s="29" t="s">
        <v>308</v>
      </c>
      <c r="C150" s="1" t="s">
        <v>145</v>
      </c>
      <c r="D150" s="14" t="s">
        <v>478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>
        <f t="shared" ref="S150:S265" si="4">SUM(E150:R150)</f>
        <v>0</v>
      </c>
      <c r="T150" s="21"/>
      <c r="U150" s="21">
        <f t="shared" si="2"/>
        <v>0</v>
      </c>
      <c r="V150" s="79"/>
    </row>
    <row r="151" spans="2:23" x14ac:dyDescent="0.25">
      <c r="B151" s="29" t="s">
        <v>309</v>
      </c>
      <c r="C151" s="1" t="s">
        <v>147</v>
      </c>
      <c r="D151" s="14" t="s">
        <v>239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>
        <f t="shared" si="4"/>
        <v>0</v>
      </c>
      <c r="T151" s="21"/>
      <c r="U151" s="21">
        <f t="shared" si="2"/>
        <v>0</v>
      </c>
      <c r="V151" s="79"/>
    </row>
    <row r="152" spans="2:23" x14ac:dyDescent="0.25">
      <c r="B152" s="29" t="s">
        <v>310</v>
      </c>
      <c r="C152" s="1" t="s">
        <v>149</v>
      </c>
      <c r="D152" s="14" t="s">
        <v>464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>
        <f t="shared" si="4"/>
        <v>0</v>
      </c>
      <c r="T152" s="21"/>
      <c r="U152" s="21">
        <f t="shared" si="2"/>
        <v>0</v>
      </c>
      <c r="V152" s="79"/>
    </row>
    <row r="153" spans="2:23" x14ac:dyDescent="0.25">
      <c r="B153" s="29" t="s">
        <v>311</v>
      </c>
      <c r="C153" s="1" t="s">
        <v>151</v>
      </c>
      <c r="D153" s="14" t="s">
        <v>464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>
        <f t="shared" si="4"/>
        <v>0</v>
      </c>
      <c r="T153" s="21"/>
      <c r="U153" s="21">
        <f t="shared" si="2"/>
        <v>0</v>
      </c>
      <c r="V153" s="79"/>
      <c r="W153" s="42"/>
    </row>
    <row r="154" spans="2:23" x14ac:dyDescent="0.25">
      <c r="B154" s="29" t="s">
        <v>312</v>
      </c>
      <c r="C154" s="1" t="s">
        <v>153</v>
      </c>
      <c r="D154" s="14" t="s">
        <v>478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>
        <f t="shared" si="4"/>
        <v>0</v>
      </c>
      <c r="T154" s="21"/>
      <c r="U154" s="21">
        <f t="shared" si="2"/>
        <v>0</v>
      </c>
      <c r="V154" s="79"/>
      <c r="W154" s="42"/>
    </row>
    <row r="155" spans="2:23" x14ac:dyDescent="0.25">
      <c r="B155" s="29" t="s">
        <v>512</v>
      </c>
      <c r="C155" s="1" t="s">
        <v>513</v>
      </c>
      <c r="D155" s="14" t="s">
        <v>238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>
        <f t="shared" si="4"/>
        <v>0</v>
      </c>
      <c r="T155" s="21"/>
      <c r="U155" s="21">
        <f t="shared" si="2"/>
        <v>0</v>
      </c>
      <c r="V155" s="79"/>
      <c r="W155" s="42"/>
    </row>
    <row r="156" spans="2:23" x14ac:dyDescent="0.25">
      <c r="B156" s="29" t="s">
        <v>581</v>
      </c>
      <c r="C156" s="1" t="s">
        <v>583</v>
      </c>
      <c r="D156" s="14" t="s">
        <v>478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>
        <f t="shared" si="4"/>
        <v>0</v>
      </c>
      <c r="T156" s="21"/>
      <c r="U156" s="21">
        <f t="shared" si="2"/>
        <v>0</v>
      </c>
      <c r="V156" s="79"/>
      <c r="W156" s="42"/>
    </row>
    <row r="157" spans="2:23" x14ac:dyDescent="0.25">
      <c r="B157" s="29" t="s">
        <v>606</v>
      </c>
      <c r="C157" s="1" t="s">
        <v>607</v>
      </c>
      <c r="D157" s="14" t="s">
        <v>478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>
        <f t="shared" si="4"/>
        <v>0</v>
      </c>
      <c r="T157" s="21"/>
      <c r="U157" s="21">
        <f t="shared" si="2"/>
        <v>0</v>
      </c>
      <c r="V157" s="79"/>
      <c r="W157" s="42"/>
    </row>
    <row r="158" spans="2:23" x14ac:dyDescent="0.25">
      <c r="B158" s="29" t="s">
        <v>646</v>
      </c>
      <c r="C158" s="1" t="s">
        <v>647</v>
      </c>
      <c r="D158" s="14" t="s">
        <v>478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>
        <f t="shared" si="4"/>
        <v>0</v>
      </c>
      <c r="T158" s="21"/>
      <c r="U158" s="21">
        <f t="shared" si="2"/>
        <v>0</v>
      </c>
      <c r="V158" s="79"/>
      <c r="W158" s="42"/>
    </row>
    <row r="159" spans="2:23" x14ac:dyDescent="0.25">
      <c r="B159" s="29" t="s">
        <v>665</v>
      </c>
      <c r="C159" s="1" t="s">
        <v>666</v>
      </c>
      <c r="D159" s="14" t="s">
        <v>478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>
        <f t="shared" si="4"/>
        <v>0</v>
      </c>
      <c r="T159" s="21"/>
      <c r="U159" s="21">
        <f t="shared" si="2"/>
        <v>0</v>
      </c>
      <c r="V159" s="79"/>
      <c r="W159" s="42"/>
    </row>
    <row r="160" spans="2:23" x14ac:dyDescent="0.25">
      <c r="B160" s="29" t="s">
        <v>670</v>
      </c>
      <c r="C160" s="1" t="s">
        <v>671</v>
      </c>
      <c r="D160" s="14" t="s">
        <v>478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>
        <v>0</v>
      </c>
      <c r="T160" s="21"/>
      <c r="U160" s="21">
        <v>0</v>
      </c>
      <c r="V160" s="79"/>
      <c r="W160" s="42"/>
    </row>
    <row r="161" spans="2:23" x14ac:dyDescent="0.25">
      <c r="B161" s="29" t="s">
        <v>717</v>
      </c>
      <c r="C161" s="1" t="s">
        <v>718</v>
      </c>
      <c r="D161" s="14" t="s">
        <v>238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>
        <f t="shared" si="4"/>
        <v>0</v>
      </c>
      <c r="T161" s="21"/>
      <c r="U161" s="21">
        <f t="shared" si="2"/>
        <v>0</v>
      </c>
      <c r="V161" s="79"/>
      <c r="W161" s="42"/>
    </row>
    <row r="162" spans="2:23" x14ac:dyDescent="0.25">
      <c r="B162" s="29" t="s">
        <v>778</v>
      </c>
      <c r="C162" s="1" t="str">
        <f>+'1-Base de Datos'!C167</f>
        <v>MENDEZ, Maria Ines</v>
      </c>
      <c r="D162" s="14" t="s">
        <v>478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>
        <f t="shared" si="4"/>
        <v>0</v>
      </c>
      <c r="T162" s="21"/>
      <c r="U162" s="21">
        <f t="shared" si="2"/>
        <v>0</v>
      </c>
      <c r="V162" s="79"/>
      <c r="W162" s="42"/>
    </row>
    <row r="163" spans="2:23" x14ac:dyDescent="0.25">
      <c r="B163" s="29" t="s">
        <v>781</v>
      </c>
      <c r="C163" s="1" t="s">
        <v>782</v>
      </c>
      <c r="D163" s="14" t="s">
        <v>478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>
        <f t="shared" si="4"/>
        <v>0</v>
      </c>
      <c r="T163" s="21"/>
      <c r="U163" s="21">
        <f t="shared" si="2"/>
        <v>0</v>
      </c>
      <c r="V163" s="79"/>
      <c r="W163" s="42"/>
    </row>
    <row r="164" spans="2:23" x14ac:dyDescent="0.25">
      <c r="B164" s="29" t="s">
        <v>794</v>
      </c>
      <c r="C164" s="1" t="s">
        <v>796</v>
      </c>
      <c r="D164" s="14" t="s">
        <v>239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>
        <f t="shared" si="4"/>
        <v>0</v>
      </c>
      <c r="T164" s="21"/>
      <c r="U164" s="21">
        <f t="shared" si="2"/>
        <v>0</v>
      </c>
      <c r="V164" s="79"/>
      <c r="W164" s="42"/>
    </row>
    <row r="165" spans="2:23" x14ac:dyDescent="0.25">
      <c r="B165" s="29" t="s">
        <v>827</v>
      </c>
      <c r="C165" s="1" t="s">
        <v>829</v>
      </c>
      <c r="D165" s="14" t="s">
        <v>239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>
        <f t="shared" si="4"/>
        <v>0</v>
      </c>
      <c r="T165" s="21"/>
      <c r="U165" s="21">
        <f t="shared" si="2"/>
        <v>0</v>
      </c>
      <c r="V165" s="79"/>
      <c r="W165" s="42"/>
    </row>
    <row r="166" spans="2:23" x14ac:dyDescent="0.25">
      <c r="B166" s="29" t="s">
        <v>914</v>
      </c>
      <c r="C166" s="1" t="s">
        <v>916</v>
      </c>
      <c r="D166" s="14" t="s">
        <v>477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>
        <f t="shared" si="4"/>
        <v>0</v>
      </c>
      <c r="T166" s="21"/>
      <c r="U166" s="21">
        <f t="shared" si="2"/>
        <v>0</v>
      </c>
      <c r="V166" s="79"/>
      <c r="W166" s="42"/>
    </row>
    <row r="167" spans="2:23" x14ac:dyDescent="0.25">
      <c r="B167" s="29" t="s">
        <v>953</v>
      </c>
      <c r="C167" s="1" t="s">
        <v>967</v>
      </c>
      <c r="D167" s="14" t="s">
        <v>477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79"/>
      <c r="W167" s="42"/>
    </row>
    <row r="168" spans="2:23" ht="14.25" x14ac:dyDescent="0.3">
      <c r="B168" s="28"/>
      <c r="C168" s="7" t="s">
        <v>155</v>
      </c>
      <c r="D168" s="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80"/>
    </row>
    <row r="169" spans="2:23" x14ac:dyDescent="0.25">
      <c r="B169" s="29" t="s">
        <v>313</v>
      </c>
      <c r="C169" s="1" t="s">
        <v>156</v>
      </c>
      <c r="D169" s="14" t="s">
        <v>464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>
        <f t="shared" si="4"/>
        <v>0</v>
      </c>
      <c r="T169" s="21"/>
      <c r="U169" s="21">
        <f t="shared" si="2"/>
        <v>0</v>
      </c>
      <c r="V169" s="79"/>
      <c r="W169" s="42"/>
    </row>
    <row r="170" spans="2:23" x14ac:dyDescent="0.25">
      <c r="B170" s="29" t="s">
        <v>314</v>
      </c>
      <c r="C170" s="1" t="s">
        <v>158</v>
      </c>
      <c r="D170" s="14" t="s">
        <v>464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>
        <f t="shared" si="4"/>
        <v>0</v>
      </c>
      <c r="T170" s="21"/>
      <c r="U170" s="21">
        <f t="shared" si="2"/>
        <v>0</v>
      </c>
      <c r="V170" s="79"/>
    </row>
    <row r="171" spans="2:23" x14ac:dyDescent="0.25">
      <c r="B171" s="29" t="s">
        <v>315</v>
      </c>
      <c r="C171" s="1" t="s">
        <v>160</v>
      </c>
      <c r="D171" s="14" t="s">
        <v>238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>
        <f t="shared" si="4"/>
        <v>0</v>
      </c>
      <c r="T171" s="21"/>
      <c r="U171" s="21">
        <f t="shared" si="2"/>
        <v>0</v>
      </c>
      <c r="V171" s="79"/>
    </row>
    <row r="172" spans="2:23" x14ac:dyDescent="0.25">
      <c r="B172" s="29" t="s">
        <v>457</v>
      </c>
      <c r="C172" s="1" t="s">
        <v>458</v>
      </c>
      <c r="D172" s="14" t="s">
        <v>238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>
        <f t="shared" si="4"/>
        <v>0</v>
      </c>
      <c r="T172" s="21"/>
      <c r="U172" s="21">
        <f t="shared" si="2"/>
        <v>0</v>
      </c>
      <c r="V172" s="79"/>
    </row>
    <row r="173" spans="2:23" x14ac:dyDescent="0.25">
      <c r="B173" s="29" t="s">
        <v>770</v>
      </c>
      <c r="C173" s="1" t="s">
        <v>769</v>
      </c>
      <c r="D173" s="14" t="s">
        <v>478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>
        <f t="shared" si="4"/>
        <v>0</v>
      </c>
      <c r="T173" s="21"/>
      <c r="U173" s="21">
        <f t="shared" si="2"/>
        <v>0</v>
      </c>
      <c r="V173" s="79"/>
    </row>
    <row r="174" spans="2:23" x14ac:dyDescent="0.25">
      <c r="B174" s="29" t="s">
        <v>771</v>
      </c>
      <c r="C174" s="1" t="s">
        <v>772</v>
      </c>
      <c r="D174" s="14" t="s">
        <v>478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>
        <f t="shared" si="4"/>
        <v>0</v>
      </c>
      <c r="T174" s="21"/>
      <c r="U174" s="21">
        <f t="shared" si="2"/>
        <v>0</v>
      </c>
      <c r="V174" s="79"/>
    </row>
    <row r="175" spans="2:23" x14ac:dyDescent="0.25">
      <c r="B175" s="29" t="s">
        <v>888</v>
      </c>
      <c r="C175" s="1" t="s">
        <v>889</v>
      </c>
      <c r="D175" s="14" t="s">
        <v>477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>
        <f t="shared" si="4"/>
        <v>0</v>
      </c>
      <c r="T175" s="21"/>
      <c r="U175" s="21">
        <f t="shared" si="2"/>
        <v>0</v>
      </c>
      <c r="V175" s="79"/>
    </row>
    <row r="176" spans="2:23" ht="14.25" x14ac:dyDescent="0.3">
      <c r="B176" s="28"/>
      <c r="C176" s="7" t="s">
        <v>540</v>
      </c>
      <c r="D176" s="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80"/>
    </row>
    <row r="177" spans="2:22" x14ac:dyDescent="0.25">
      <c r="B177" s="29" t="s">
        <v>541</v>
      </c>
      <c r="C177" s="1" t="s">
        <v>542</v>
      </c>
      <c r="D177" s="14" t="s">
        <v>478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>
        <v>0</v>
      </c>
      <c r="T177" s="21"/>
      <c r="U177" s="21">
        <v>0</v>
      </c>
      <c r="V177" s="79"/>
    </row>
    <row r="178" spans="2:22" ht="14.25" x14ac:dyDescent="0.3">
      <c r="B178" s="28"/>
      <c r="C178" s="7" t="s">
        <v>161</v>
      </c>
      <c r="D178" s="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80"/>
    </row>
    <row r="179" spans="2:22" x14ac:dyDescent="0.25">
      <c r="B179" s="29" t="s">
        <v>316</v>
      </c>
      <c r="C179" s="1" t="s">
        <v>162</v>
      </c>
      <c r="D179" s="14" t="s">
        <v>478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>
        <f t="shared" si="4"/>
        <v>0</v>
      </c>
      <c r="T179" s="21"/>
      <c r="U179" s="21">
        <f t="shared" si="2"/>
        <v>0</v>
      </c>
      <c r="V179" s="79"/>
    </row>
    <row r="180" spans="2:22" x14ac:dyDescent="0.25">
      <c r="B180" s="29" t="s">
        <v>317</v>
      </c>
      <c r="C180" s="1" t="s">
        <v>163</v>
      </c>
      <c r="D180" s="14" t="s">
        <v>478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>
        <f t="shared" si="4"/>
        <v>0</v>
      </c>
      <c r="T180" s="21"/>
      <c r="U180" s="21">
        <f t="shared" si="2"/>
        <v>0</v>
      </c>
      <c r="V180" s="79"/>
    </row>
    <row r="181" spans="2:22" x14ac:dyDescent="0.25">
      <c r="B181" s="29" t="s">
        <v>318</v>
      </c>
      <c r="C181" s="1" t="s">
        <v>165</v>
      </c>
      <c r="D181" s="14" t="s">
        <v>238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>
        <f t="shared" si="4"/>
        <v>0</v>
      </c>
      <c r="T181" s="21"/>
      <c r="U181" s="21">
        <f t="shared" si="2"/>
        <v>0</v>
      </c>
      <c r="V181" s="79"/>
    </row>
    <row r="182" spans="2:22" x14ac:dyDescent="0.25">
      <c r="B182" s="29" t="s">
        <v>319</v>
      </c>
      <c r="C182" s="1" t="s">
        <v>166</v>
      </c>
      <c r="D182" s="14" t="s">
        <v>238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>
        <f t="shared" si="4"/>
        <v>0</v>
      </c>
      <c r="T182" s="21"/>
      <c r="U182" s="21">
        <f t="shared" si="2"/>
        <v>0</v>
      </c>
      <c r="V182" s="79"/>
    </row>
    <row r="183" spans="2:22" x14ac:dyDescent="0.25">
      <c r="B183" s="29" t="s">
        <v>320</v>
      </c>
      <c r="C183" s="1" t="s">
        <v>167</v>
      </c>
      <c r="D183" s="14" t="s">
        <v>238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>
        <f t="shared" si="4"/>
        <v>0</v>
      </c>
      <c r="T183" s="21"/>
      <c r="U183" s="21">
        <f t="shared" si="2"/>
        <v>0</v>
      </c>
      <c r="V183" s="79"/>
    </row>
    <row r="184" spans="2:22" x14ac:dyDescent="0.25">
      <c r="B184" s="29" t="s">
        <v>321</v>
      </c>
      <c r="C184" s="1" t="s">
        <v>169</v>
      </c>
      <c r="D184" s="14" t="s">
        <v>478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>
        <f t="shared" si="4"/>
        <v>0</v>
      </c>
      <c r="T184" s="21"/>
      <c r="U184" s="21">
        <f t="shared" si="2"/>
        <v>0</v>
      </c>
      <c r="V184" s="79"/>
    </row>
    <row r="185" spans="2:22" x14ac:dyDescent="0.25">
      <c r="B185" s="29" t="s">
        <v>376</v>
      </c>
      <c r="C185" s="1" t="s">
        <v>382</v>
      </c>
      <c r="D185" s="14" t="s">
        <v>478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>
        <f t="shared" si="4"/>
        <v>0</v>
      </c>
      <c r="T185" s="21"/>
      <c r="U185" s="21">
        <f t="shared" si="2"/>
        <v>0</v>
      </c>
      <c r="V185" s="79"/>
    </row>
    <row r="186" spans="2:22" x14ac:dyDescent="0.25">
      <c r="B186" s="29" t="s">
        <v>389</v>
      </c>
      <c r="C186" s="1" t="str">
        <f>+'1-Base de Datos'!C192</f>
        <v>PUTALLAZ - JROMEI SH</v>
      </c>
      <c r="D186" s="14" t="s">
        <v>238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>
        <f t="shared" si="4"/>
        <v>0</v>
      </c>
      <c r="T186" s="21"/>
      <c r="U186" s="21">
        <f t="shared" si="2"/>
        <v>0</v>
      </c>
      <c r="V186" s="79"/>
    </row>
    <row r="187" spans="2:22" x14ac:dyDescent="0.25">
      <c r="B187" s="29" t="s">
        <v>461</v>
      </c>
      <c r="C187" s="1" t="s">
        <v>463</v>
      </c>
      <c r="D187" s="14" t="s">
        <v>238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>
        <f t="shared" si="4"/>
        <v>0</v>
      </c>
      <c r="T187" s="21"/>
      <c r="U187" s="21">
        <f t="shared" si="2"/>
        <v>0</v>
      </c>
      <c r="V187" s="79"/>
    </row>
    <row r="188" spans="2:22" x14ac:dyDescent="0.25">
      <c r="B188" s="29" t="s">
        <v>490</v>
      </c>
      <c r="C188" s="1" t="s">
        <v>491</v>
      </c>
      <c r="D188" s="14" t="s">
        <v>238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>
        <f t="shared" si="4"/>
        <v>0</v>
      </c>
      <c r="T188" s="21"/>
      <c r="U188" s="21">
        <f t="shared" si="2"/>
        <v>0</v>
      </c>
      <c r="V188" s="79"/>
    </row>
    <row r="189" spans="2:22" x14ac:dyDescent="0.25">
      <c r="B189" s="29" t="s">
        <v>508</v>
      </c>
      <c r="C189" s="1" t="s">
        <v>509</v>
      </c>
      <c r="D189" s="14" t="s">
        <v>478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>
        <f t="shared" si="4"/>
        <v>0</v>
      </c>
      <c r="T189" s="21"/>
      <c r="U189" s="21">
        <f t="shared" si="2"/>
        <v>0</v>
      </c>
      <c r="V189" s="79"/>
    </row>
    <row r="190" spans="2:22" x14ac:dyDescent="0.25">
      <c r="B190" s="29" t="s">
        <v>536</v>
      </c>
      <c r="C190" s="1" t="s">
        <v>539</v>
      </c>
      <c r="D190" s="14" t="s">
        <v>478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>
        <f t="shared" si="4"/>
        <v>0</v>
      </c>
      <c r="T190" s="21"/>
      <c r="U190" s="21">
        <f t="shared" si="2"/>
        <v>0</v>
      </c>
      <c r="V190" s="79"/>
    </row>
    <row r="191" spans="2:22" x14ac:dyDescent="0.25">
      <c r="B191" s="29" t="s">
        <v>544</v>
      </c>
      <c r="C191" s="1" t="s">
        <v>545</v>
      </c>
      <c r="D191" s="14" t="s">
        <v>238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>
        <f t="shared" si="4"/>
        <v>0</v>
      </c>
      <c r="T191" s="21"/>
      <c r="U191" s="21">
        <f t="shared" si="2"/>
        <v>0</v>
      </c>
      <c r="V191" s="79"/>
    </row>
    <row r="192" spans="2:22" x14ac:dyDescent="0.25">
      <c r="B192" s="29" t="s">
        <v>550</v>
      </c>
      <c r="C192" s="1" t="s">
        <v>547</v>
      </c>
      <c r="D192" s="14" t="s">
        <v>478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>
        <f t="shared" si="4"/>
        <v>0</v>
      </c>
      <c r="T192" s="21"/>
      <c r="U192" s="21">
        <f t="shared" si="2"/>
        <v>0</v>
      </c>
      <c r="V192" s="79"/>
    </row>
    <row r="193" spans="2:23" x14ac:dyDescent="0.25">
      <c r="B193" s="29" t="s">
        <v>629</v>
      </c>
      <c r="C193" s="1" t="s">
        <v>630</v>
      </c>
      <c r="D193" s="14" t="s">
        <v>478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>
        <f t="shared" si="4"/>
        <v>0</v>
      </c>
      <c r="T193" s="21"/>
      <c r="U193" s="21">
        <f t="shared" si="2"/>
        <v>0</v>
      </c>
      <c r="V193" s="79"/>
    </row>
    <row r="194" spans="2:23" x14ac:dyDescent="0.25">
      <c r="B194" s="29" t="s">
        <v>677</v>
      </c>
      <c r="C194" s="1" t="s">
        <v>678</v>
      </c>
      <c r="D194" s="14" t="s">
        <v>238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>
        <f t="shared" si="4"/>
        <v>0</v>
      </c>
      <c r="T194" s="21"/>
      <c r="U194" s="21">
        <f t="shared" si="2"/>
        <v>0</v>
      </c>
      <c r="V194" s="79"/>
    </row>
    <row r="195" spans="2:23" x14ac:dyDescent="0.25">
      <c r="B195" s="29" t="s">
        <v>802</v>
      </c>
      <c r="C195" s="1" t="s">
        <v>803</v>
      </c>
      <c r="D195" s="14" t="s">
        <v>477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>
        <f t="shared" si="4"/>
        <v>0</v>
      </c>
      <c r="T195" s="21"/>
      <c r="U195" s="21">
        <f t="shared" si="2"/>
        <v>0</v>
      </c>
      <c r="V195" s="79"/>
    </row>
    <row r="196" spans="2:23" x14ac:dyDescent="0.25">
      <c r="B196" s="29" t="s">
        <v>807</v>
      </c>
      <c r="C196" s="1" t="s">
        <v>810</v>
      </c>
      <c r="D196" s="14" t="s">
        <v>477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>
        <f t="shared" si="4"/>
        <v>0</v>
      </c>
      <c r="T196" s="21"/>
      <c r="U196" s="21">
        <f t="shared" si="2"/>
        <v>0</v>
      </c>
      <c r="V196" s="79"/>
    </row>
    <row r="197" spans="2:23" x14ac:dyDescent="0.25">
      <c r="B197" s="29" t="s">
        <v>937</v>
      </c>
      <c r="C197" s="1" t="s">
        <v>941</v>
      </c>
      <c r="D197" s="14" t="s">
        <v>477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>
        <v>0</v>
      </c>
      <c r="T197" s="21"/>
      <c r="U197" s="21">
        <v>0</v>
      </c>
      <c r="V197" s="79"/>
    </row>
    <row r="198" spans="2:23" ht="14.25" x14ac:dyDescent="0.3">
      <c r="B198" s="28"/>
      <c r="C198" s="7" t="s">
        <v>1090</v>
      </c>
      <c r="D198" s="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80"/>
    </row>
    <row r="199" spans="2:23" x14ac:dyDescent="0.25">
      <c r="B199" s="29" t="s">
        <v>1091</v>
      </c>
      <c r="C199" s="1" t="s">
        <v>1096</v>
      </c>
      <c r="D199" s="14" t="s">
        <v>477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>
        <f t="shared" ref="S199" si="5">SUM(E199:R199)</f>
        <v>0</v>
      </c>
      <c r="T199" s="21"/>
      <c r="U199" s="21">
        <f t="shared" ref="U199" si="6">+S199-T199</f>
        <v>0</v>
      </c>
      <c r="V199" s="79"/>
    </row>
    <row r="200" spans="2:23" ht="14.25" x14ac:dyDescent="0.3">
      <c r="B200" s="28"/>
      <c r="C200" s="7" t="s">
        <v>171</v>
      </c>
      <c r="D200" s="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80"/>
    </row>
    <row r="201" spans="2:23" x14ac:dyDescent="0.25">
      <c r="B201" s="29" t="s">
        <v>322</v>
      </c>
      <c r="C201" s="1" t="s">
        <v>172</v>
      </c>
      <c r="D201" s="14" t="s">
        <v>238</v>
      </c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>
        <f t="shared" si="4"/>
        <v>0</v>
      </c>
      <c r="T201" s="21"/>
      <c r="U201" s="21">
        <f t="shared" si="2"/>
        <v>0</v>
      </c>
      <c r="V201" s="79"/>
    </row>
    <row r="202" spans="2:23" x14ac:dyDescent="0.25">
      <c r="B202" s="29" t="s">
        <v>323</v>
      </c>
      <c r="C202" s="1" t="s">
        <v>174</v>
      </c>
      <c r="D202" s="14" t="s">
        <v>238</v>
      </c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>
        <f t="shared" si="4"/>
        <v>0</v>
      </c>
      <c r="T202" s="21"/>
      <c r="U202" s="21">
        <f t="shared" ref="U202:U265" si="7">+S202-T202</f>
        <v>0</v>
      </c>
      <c r="V202" s="79"/>
    </row>
    <row r="203" spans="2:23" x14ac:dyDescent="0.25">
      <c r="B203" s="29" t="s">
        <v>324</v>
      </c>
      <c r="C203" s="1" t="s">
        <v>176</v>
      </c>
      <c r="D203" s="14" t="s">
        <v>238</v>
      </c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>
        <f t="shared" si="4"/>
        <v>0</v>
      </c>
      <c r="T203" s="21"/>
      <c r="U203" s="21">
        <f t="shared" si="7"/>
        <v>0</v>
      </c>
      <c r="V203" s="79"/>
    </row>
    <row r="204" spans="2:23" x14ac:dyDescent="0.25">
      <c r="B204" s="29" t="s">
        <v>325</v>
      </c>
      <c r="C204" s="1" t="s">
        <v>178</v>
      </c>
      <c r="D204" s="14" t="s">
        <v>238</v>
      </c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>
        <f t="shared" si="4"/>
        <v>0</v>
      </c>
      <c r="T204" s="21"/>
      <c r="U204" s="21">
        <f t="shared" si="7"/>
        <v>0</v>
      </c>
      <c r="V204" s="79"/>
    </row>
    <row r="205" spans="2:23" x14ac:dyDescent="0.25">
      <c r="B205" s="29" t="s">
        <v>326</v>
      </c>
      <c r="C205" s="1" t="s">
        <v>179</v>
      </c>
      <c r="D205" s="14" t="s">
        <v>464</v>
      </c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>
        <f t="shared" si="4"/>
        <v>0</v>
      </c>
      <c r="T205" s="21"/>
      <c r="U205" s="21">
        <f t="shared" si="7"/>
        <v>0</v>
      </c>
      <c r="V205" s="79"/>
      <c r="W205" s="42"/>
    </row>
    <row r="206" spans="2:23" x14ac:dyDescent="0.25">
      <c r="B206" s="29" t="s">
        <v>327</v>
      </c>
      <c r="C206" s="1" t="s">
        <v>181</v>
      </c>
      <c r="D206" s="14" t="s">
        <v>238</v>
      </c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>
        <f t="shared" si="4"/>
        <v>0</v>
      </c>
      <c r="T206" s="21"/>
      <c r="U206" s="21">
        <f t="shared" si="7"/>
        <v>0</v>
      </c>
      <c r="V206" s="79"/>
    </row>
    <row r="207" spans="2:23" x14ac:dyDescent="0.25">
      <c r="B207" s="29" t="s">
        <v>392</v>
      </c>
      <c r="C207" s="1" t="s">
        <v>393</v>
      </c>
      <c r="D207" s="14" t="s">
        <v>464</v>
      </c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>
        <f t="shared" si="4"/>
        <v>0</v>
      </c>
      <c r="T207" s="21"/>
      <c r="U207" s="21">
        <f t="shared" si="7"/>
        <v>0</v>
      </c>
      <c r="V207" s="79"/>
    </row>
    <row r="208" spans="2:23" x14ac:dyDescent="0.25">
      <c r="B208" s="29" t="s">
        <v>417</v>
      </c>
      <c r="C208" s="1" t="s">
        <v>420</v>
      </c>
      <c r="D208" s="14" t="s">
        <v>464</v>
      </c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>
        <f t="shared" si="4"/>
        <v>0</v>
      </c>
      <c r="T208" s="21"/>
      <c r="U208" s="21">
        <f t="shared" si="7"/>
        <v>0</v>
      </c>
      <c r="V208" s="79"/>
    </row>
    <row r="209" spans="2:22" x14ac:dyDescent="0.25">
      <c r="B209" s="29" t="s">
        <v>421</v>
      </c>
      <c r="C209" s="1" t="s">
        <v>423</v>
      </c>
      <c r="D209" s="14" t="s">
        <v>478</v>
      </c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>
        <f t="shared" si="4"/>
        <v>0</v>
      </c>
      <c r="T209" s="21"/>
      <c r="U209" s="21">
        <f t="shared" si="7"/>
        <v>0</v>
      </c>
      <c r="V209" s="79"/>
    </row>
    <row r="210" spans="2:22" x14ac:dyDescent="0.25">
      <c r="B210" s="29" t="s">
        <v>470</v>
      </c>
      <c r="C210" s="1" t="s">
        <v>471</v>
      </c>
      <c r="D210" s="14" t="s">
        <v>238</v>
      </c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>
        <f t="shared" si="4"/>
        <v>0</v>
      </c>
      <c r="T210" s="21"/>
      <c r="U210" s="21">
        <f t="shared" si="7"/>
        <v>0</v>
      </c>
      <c r="V210" s="79"/>
    </row>
    <row r="211" spans="2:22" x14ac:dyDescent="0.25">
      <c r="B211" s="29" t="s">
        <v>755</v>
      </c>
      <c r="C211" s="1" t="str">
        <f>+'1-Base de Datos'!C219</f>
        <v>RICKER, Alicia</v>
      </c>
      <c r="D211" s="14" t="s">
        <v>478</v>
      </c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>
        <f t="shared" si="4"/>
        <v>0</v>
      </c>
      <c r="T211" s="21"/>
      <c r="U211" s="21">
        <f t="shared" si="7"/>
        <v>0</v>
      </c>
      <c r="V211" s="79"/>
    </row>
    <row r="212" spans="2:22" x14ac:dyDescent="0.25">
      <c r="B212" s="29" t="s">
        <v>811</v>
      </c>
      <c r="C212" s="1" t="s">
        <v>815</v>
      </c>
      <c r="D212" s="14" t="s">
        <v>477</v>
      </c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>
        <f t="shared" si="4"/>
        <v>0</v>
      </c>
      <c r="T212" s="21"/>
      <c r="U212" s="21">
        <f t="shared" si="7"/>
        <v>0</v>
      </c>
      <c r="V212" s="79"/>
    </row>
    <row r="213" spans="2:22" x14ac:dyDescent="0.25">
      <c r="B213" s="29" t="s">
        <v>831</v>
      </c>
      <c r="C213" s="1" t="s">
        <v>832</v>
      </c>
      <c r="D213" s="14" t="s">
        <v>477</v>
      </c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>
        <f t="shared" si="4"/>
        <v>0</v>
      </c>
      <c r="T213" s="21"/>
      <c r="U213" s="21">
        <f t="shared" si="7"/>
        <v>0</v>
      </c>
      <c r="V213" s="79"/>
    </row>
    <row r="214" spans="2:22" x14ac:dyDescent="0.25">
      <c r="B214" s="29" t="s">
        <v>947</v>
      </c>
      <c r="C214" s="1" t="s">
        <v>948</v>
      </c>
      <c r="D214" s="14" t="s">
        <v>477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79"/>
    </row>
    <row r="215" spans="2:22" x14ac:dyDescent="0.25">
      <c r="B215" s="29" t="s">
        <v>949</v>
      </c>
      <c r="C215" s="1" t="s">
        <v>950</v>
      </c>
      <c r="D215" s="14" t="s">
        <v>477</v>
      </c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79"/>
    </row>
    <row r="216" spans="2:22" x14ac:dyDescent="0.25">
      <c r="B216" s="29" t="s">
        <v>971</v>
      </c>
      <c r="C216" s="1" t="s">
        <v>972</v>
      </c>
      <c r="D216" s="14" t="s">
        <v>477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79"/>
    </row>
    <row r="217" spans="2:22" x14ac:dyDescent="0.25">
      <c r="B217" s="29" t="s">
        <v>985</v>
      </c>
      <c r="C217" s="1" t="s">
        <v>988</v>
      </c>
      <c r="D217" s="14" t="s">
        <v>477</v>
      </c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79"/>
    </row>
    <row r="218" spans="2:22" x14ac:dyDescent="0.25">
      <c r="B218" s="29" t="s">
        <v>1106</v>
      </c>
      <c r="C218" s="1" t="s">
        <v>1112</v>
      </c>
      <c r="D218" s="14" t="s">
        <v>238</v>
      </c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79"/>
    </row>
    <row r="219" spans="2:22" ht="14.25" x14ac:dyDescent="0.3">
      <c r="B219" s="28"/>
      <c r="C219" s="7" t="s">
        <v>182</v>
      </c>
      <c r="D219" s="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80"/>
    </row>
    <row r="220" spans="2:22" x14ac:dyDescent="0.25">
      <c r="B220" s="30" t="s">
        <v>328</v>
      </c>
      <c r="C220" s="1" t="s">
        <v>183</v>
      </c>
      <c r="D220" s="14" t="s">
        <v>238</v>
      </c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>
        <f t="shared" si="4"/>
        <v>0</v>
      </c>
      <c r="T220" s="21"/>
      <c r="U220" s="21">
        <f t="shared" si="7"/>
        <v>0</v>
      </c>
      <c r="V220" s="79"/>
    </row>
    <row r="221" spans="2:22" x14ac:dyDescent="0.25">
      <c r="B221" s="30" t="s">
        <v>329</v>
      </c>
      <c r="C221" s="1" t="s">
        <v>391</v>
      </c>
      <c r="D221" s="14" t="s">
        <v>242</v>
      </c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>
        <v>0</v>
      </c>
      <c r="T221" s="21"/>
      <c r="U221" s="21">
        <v>0</v>
      </c>
      <c r="V221" s="79"/>
    </row>
    <row r="222" spans="2:22" x14ac:dyDescent="0.25">
      <c r="B222" s="30" t="s">
        <v>440</v>
      </c>
      <c r="C222" s="1" t="s">
        <v>441</v>
      </c>
      <c r="D222" s="14" t="s">
        <v>241</v>
      </c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>
        <v>0</v>
      </c>
      <c r="T222" s="21"/>
      <c r="U222" s="21">
        <v>0</v>
      </c>
      <c r="V222" s="79"/>
    </row>
    <row r="223" spans="2:22" x14ac:dyDescent="0.25">
      <c r="B223" s="30" t="s">
        <v>499</v>
      </c>
      <c r="C223" s="1" t="s">
        <v>500</v>
      </c>
      <c r="D223" s="14" t="s">
        <v>238</v>
      </c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>
        <v>0</v>
      </c>
      <c r="T223" s="21"/>
      <c r="U223" s="21">
        <v>0</v>
      </c>
      <c r="V223" s="79"/>
    </row>
    <row r="224" spans="2:22" x14ac:dyDescent="0.25">
      <c r="B224" s="30" t="s">
        <v>601</v>
      </c>
      <c r="C224" s="1" t="s">
        <v>602</v>
      </c>
      <c r="D224" s="14" t="s">
        <v>238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21"/>
      <c r="R224" s="21"/>
      <c r="S224" s="21">
        <v>0</v>
      </c>
      <c r="T224" s="21"/>
      <c r="U224" s="21">
        <v>0</v>
      </c>
      <c r="V224" s="79"/>
    </row>
    <row r="225" spans="2:22" x14ac:dyDescent="0.25">
      <c r="B225" s="30" t="s">
        <v>634</v>
      </c>
      <c r="C225" s="1" t="s">
        <v>637</v>
      </c>
      <c r="D225" s="14" t="s">
        <v>238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21"/>
      <c r="R225" s="21"/>
      <c r="S225" s="21">
        <v>0</v>
      </c>
      <c r="T225" s="21"/>
      <c r="U225" s="21">
        <v>0</v>
      </c>
      <c r="V225" s="79"/>
    </row>
    <row r="226" spans="2:22" x14ac:dyDescent="0.25">
      <c r="B226" s="30" t="s">
        <v>635</v>
      </c>
      <c r="C226" s="1" t="s">
        <v>638</v>
      </c>
      <c r="D226" s="14" t="s">
        <v>478</v>
      </c>
      <c r="E226" s="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>
        <v>0</v>
      </c>
      <c r="T226" s="21"/>
      <c r="U226" s="21">
        <v>0</v>
      </c>
      <c r="V226" s="79"/>
    </row>
    <row r="227" spans="2:22" x14ac:dyDescent="0.25">
      <c r="B227" s="30" t="s">
        <v>636</v>
      </c>
      <c r="C227" s="1" t="s">
        <v>639</v>
      </c>
      <c r="D227" s="14" t="s">
        <v>478</v>
      </c>
      <c r="E227" s="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>
        <v>0</v>
      </c>
      <c r="T227" s="21"/>
      <c r="U227" s="21">
        <v>0</v>
      </c>
      <c r="V227" s="79"/>
    </row>
    <row r="228" spans="2:22" x14ac:dyDescent="0.25">
      <c r="B228" s="30" t="s">
        <v>642</v>
      </c>
      <c r="C228" s="1" t="s">
        <v>643</v>
      </c>
      <c r="D228" s="14" t="s">
        <v>664</v>
      </c>
      <c r="E228" s="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>
        <v>0</v>
      </c>
      <c r="T228" s="21"/>
      <c r="U228" s="21">
        <v>0</v>
      </c>
      <c r="V228" s="79"/>
    </row>
    <row r="229" spans="2:22" x14ac:dyDescent="0.25">
      <c r="B229" s="30" t="s">
        <v>655</v>
      </c>
      <c r="C229" s="1" t="s">
        <v>658</v>
      </c>
      <c r="D229" s="14" t="s">
        <v>478</v>
      </c>
      <c r="E229" s="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>
        <v>0</v>
      </c>
      <c r="T229" s="21"/>
      <c r="U229" s="21">
        <v>0</v>
      </c>
      <c r="V229" s="79"/>
    </row>
    <row r="230" spans="2:22" x14ac:dyDescent="0.25">
      <c r="B230" s="30" t="s">
        <v>659</v>
      </c>
      <c r="C230" s="1" t="s">
        <v>660</v>
      </c>
      <c r="D230" s="14" t="s">
        <v>478</v>
      </c>
      <c r="E230" s="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>
        <v>0</v>
      </c>
      <c r="T230" s="21"/>
      <c r="U230" s="21">
        <v>0</v>
      </c>
      <c r="V230" s="79"/>
    </row>
    <row r="231" spans="2:22" x14ac:dyDescent="0.25">
      <c r="B231" s="30" t="s">
        <v>685</v>
      </c>
      <c r="C231" s="1" t="s">
        <v>686</v>
      </c>
      <c r="D231" s="14" t="s">
        <v>664</v>
      </c>
      <c r="E231" s="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>
        <v>0</v>
      </c>
      <c r="T231" s="21"/>
      <c r="U231" s="21">
        <v>0</v>
      </c>
      <c r="V231" s="79"/>
    </row>
    <row r="232" spans="2:22" x14ac:dyDescent="0.25">
      <c r="B232" s="30" t="s">
        <v>922</v>
      </c>
      <c r="C232" s="1" t="s">
        <v>927</v>
      </c>
      <c r="D232" s="14" t="s">
        <v>477</v>
      </c>
      <c r="E232" s="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>
        <v>0</v>
      </c>
      <c r="T232" s="21"/>
      <c r="U232" s="21">
        <v>0</v>
      </c>
      <c r="V232" s="79"/>
    </row>
    <row r="233" spans="2:22" ht="14.25" x14ac:dyDescent="0.3">
      <c r="B233" s="28"/>
      <c r="C233" s="7" t="s">
        <v>742</v>
      </c>
      <c r="D233" s="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80"/>
    </row>
    <row r="234" spans="2:22" x14ac:dyDescent="0.25">
      <c r="B234" s="30" t="s">
        <v>743</v>
      </c>
      <c r="C234" s="1" t="s">
        <v>746</v>
      </c>
      <c r="D234" s="14" t="s">
        <v>478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>
        <v>0</v>
      </c>
      <c r="T234" s="21"/>
      <c r="U234" s="21">
        <v>0</v>
      </c>
      <c r="V234" s="79"/>
    </row>
    <row r="235" spans="2:22" x14ac:dyDescent="0.25">
      <c r="B235" s="30" t="s">
        <v>749</v>
      </c>
      <c r="C235" s="1" t="s">
        <v>754</v>
      </c>
      <c r="D235" s="14" t="s">
        <v>478</v>
      </c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>
        <v>0</v>
      </c>
      <c r="T235" s="21"/>
      <c r="U235" s="21">
        <v>0</v>
      </c>
      <c r="V235" s="79"/>
    </row>
    <row r="236" spans="2:22" x14ac:dyDescent="0.25">
      <c r="B236" s="30" t="s">
        <v>1036</v>
      </c>
      <c r="C236" s="1" t="s">
        <v>1042</v>
      </c>
      <c r="D236" s="14" t="s">
        <v>477</v>
      </c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>
        <v>0</v>
      </c>
      <c r="T236" s="21"/>
      <c r="U236" s="21"/>
      <c r="V236" s="79"/>
    </row>
    <row r="237" spans="2:22" ht="14.25" x14ac:dyDescent="0.3">
      <c r="B237" s="28"/>
      <c r="C237" s="7" t="s">
        <v>189</v>
      </c>
      <c r="D237" s="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80"/>
    </row>
    <row r="238" spans="2:22" x14ac:dyDescent="0.25">
      <c r="B238" s="30" t="s">
        <v>330</v>
      </c>
      <c r="C238" s="1" t="s">
        <v>190</v>
      </c>
      <c r="D238" s="14" t="s">
        <v>238</v>
      </c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>
        <f t="shared" si="4"/>
        <v>0</v>
      </c>
      <c r="T238" s="21"/>
      <c r="U238" s="21">
        <f t="shared" si="7"/>
        <v>0</v>
      </c>
      <c r="V238" s="79"/>
    </row>
    <row r="239" spans="2:22" x14ac:dyDescent="0.25">
      <c r="B239" s="30" t="s">
        <v>331</v>
      </c>
      <c r="C239" s="1" t="s">
        <v>192</v>
      </c>
      <c r="D239" s="14" t="s">
        <v>238</v>
      </c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>
        <f t="shared" si="4"/>
        <v>0</v>
      </c>
      <c r="T239" s="21"/>
      <c r="U239" s="21">
        <v>0</v>
      </c>
      <c r="V239" s="79"/>
    </row>
    <row r="240" spans="2:22" x14ac:dyDescent="0.25">
      <c r="B240" s="30" t="s">
        <v>407</v>
      </c>
      <c r="C240" s="1" t="s">
        <v>408</v>
      </c>
      <c r="D240" s="14" t="s">
        <v>478</v>
      </c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>
        <f t="shared" si="4"/>
        <v>0</v>
      </c>
      <c r="T240" s="21"/>
      <c r="U240" s="21">
        <v>0</v>
      </c>
      <c r="V240" s="79"/>
    </row>
    <row r="241" spans="2:22" x14ac:dyDescent="0.25">
      <c r="B241" s="30" t="s">
        <v>761</v>
      </c>
      <c r="C241" s="1" t="s">
        <v>760</v>
      </c>
      <c r="D241" s="14" t="s">
        <v>478</v>
      </c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>
        <f t="shared" si="4"/>
        <v>0</v>
      </c>
      <c r="T241" s="21"/>
      <c r="U241" s="21">
        <v>0</v>
      </c>
      <c r="V241" s="79"/>
    </row>
    <row r="242" spans="2:22" ht="14.25" x14ac:dyDescent="0.3">
      <c r="B242" s="28"/>
      <c r="C242" s="7" t="s">
        <v>194</v>
      </c>
      <c r="D242" s="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80"/>
    </row>
    <row r="243" spans="2:22" x14ac:dyDescent="0.25">
      <c r="B243" s="29" t="s">
        <v>332</v>
      </c>
      <c r="C243" s="1" t="s">
        <v>195</v>
      </c>
      <c r="D243" s="14" t="s">
        <v>464</v>
      </c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>
        <f t="shared" si="4"/>
        <v>0</v>
      </c>
      <c r="T243" s="21"/>
      <c r="U243" s="21">
        <f t="shared" si="7"/>
        <v>0</v>
      </c>
      <c r="V243" s="79"/>
    </row>
    <row r="244" spans="2:22" x14ac:dyDescent="0.25">
      <c r="B244" s="30" t="s">
        <v>333</v>
      </c>
      <c r="C244" s="1" t="s">
        <v>197</v>
      </c>
      <c r="D244" s="14" t="s">
        <v>238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>
        <f t="shared" si="4"/>
        <v>0</v>
      </c>
      <c r="T244" s="21"/>
      <c r="U244" s="21">
        <f t="shared" si="7"/>
        <v>0</v>
      </c>
      <c r="V244" s="79"/>
    </row>
    <row r="245" spans="2:22" x14ac:dyDescent="0.25">
      <c r="B245" s="29" t="s">
        <v>334</v>
      </c>
      <c r="C245" s="1" t="s">
        <v>199</v>
      </c>
      <c r="D245" s="15" t="s">
        <v>238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>
        <f t="shared" si="4"/>
        <v>0</v>
      </c>
      <c r="T245" s="21"/>
      <c r="U245" s="21">
        <f t="shared" si="7"/>
        <v>0</v>
      </c>
      <c r="V245" s="79"/>
    </row>
    <row r="246" spans="2:22" x14ac:dyDescent="0.25">
      <c r="B246" s="30" t="s">
        <v>335</v>
      </c>
      <c r="C246" s="1" t="s">
        <v>201</v>
      </c>
      <c r="D246" s="14" t="s">
        <v>464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>
        <f t="shared" si="4"/>
        <v>0</v>
      </c>
      <c r="T246" s="21"/>
      <c r="U246" s="21">
        <f t="shared" si="7"/>
        <v>0</v>
      </c>
      <c r="V246" s="79"/>
    </row>
    <row r="247" spans="2:22" x14ac:dyDescent="0.25">
      <c r="B247" s="29" t="s">
        <v>336</v>
      </c>
      <c r="C247" s="1" t="s">
        <v>203</v>
      </c>
      <c r="D247" s="14" t="s">
        <v>464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>
        <f t="shared" si="4"/>
        <v>0</v>
      </c>
      <c r="T247" s="21"/>
      <c r="U247" s="21">
        <f t="shared" si="7"/>
        <v>0</v>
      </c>
      <c r="V247" s="79"/>
    </row>
    <row r="248" spans="2:22" x14ac:dyDescent="0.25">
      <c r="B248" s="30" t="s">
        <v>337</v>
      </c>
      <c r="C248" s="1" t="s">
        <v>206</v>
      </c>
      <c r="D248" s="14" t="s">
        <v>478</v>
      </c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>
        <f t="shared" si="4"/>
        <v>0</v>
      </c>
      <c r="T248" s="21"/>
      <c r="U248" s="21">
        <f t="shared" si="7"/>
        <v>0</v>
      </c>
      <c r="V248" s="79"/>
    </row>
    <row r="249" spans="2:22" x14ac:dyDescent="0.25">
      <c r="B249" s="30" t="s">
        <v>473</v>
      </c>
      <c r="C249" s="1" t="s">
        <v>472</v>
      </c>
      <c r="D249" s="15" t="s">
        <v>238</v>
      </c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>
        <f t="shared" si="4"/>
        <v>0</v>
      </c>
      <c r="T249" s="21"/>
      <c r="U249" s="21">
        <f t="shared" si="7"/>
        <v>0</v>
      </c>
      <c r="V249" s="79"/>
    </row>
    <row r="250" spans="2:22" x14ac:dyDescent="0.25">
      <c r="B250" s="30" t="s">
        <v>673</v>
      </c>
      <c r="C250" s="1" t="s">
        <v>674</v>
      </c>
      <c r="D250" s="15" t="s">
        <v>238</v>
      </c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>
        <f t="shared" si="4"/>
        <v>0</v>
      </c>
      <c r="T250" s="21"/>
      <c r="U250" s="21">
        <f t="shared" si="7"/>
        <v>0</v>
      </c>
      <c r="V250" s="79"/>
    </row>
    <row r="251" spans="2:22" x14ac:dyDescent="0.25">
      <c r="B251" s="30" t="s">
        <v>701</v>
      </c>
      <c r="C251" s="1" t="s">
        <v>702</v>
      </c>
      <c r="D251" s="15" t="s">
        <v>478</v>
      </c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>
        <f t="shared" si="4"/>
        <v>0</v>
      </c>
      <c r="T251" s="21"/>
      <c r="U251" s="21">
        <f t="shared" si="7"/>
        <v>0</v>
      </c>
      <c r="V251" s="79"/>
    </row>
    <row r="252" spans="2:22" x14ac:dyDescent="0.25">
      <c r="B252" s="27" t="s">
        <v>712</v>
      </c>
      <c r="C252" s="1" t="s">
        <v>713</v>
      </c>
      <c r="D252" s="15" t="s">
        <v>238</v>
      </c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>
        <f t="shared" si="4"/>
        <v>0</v>
      </c>
      <c r="T252" s="21"/>
      <c r="U252" s="21">
        <f t="shared" si="7"/>
        <v>0</v>
      </c>
      <c r="V252" s="79"/>
    </row>
    <row r="253" spans="2:22" x14ac:dyDescent="0.25">
      <c r="B253" s="27" t="s">
        <v>792</v>
      </c>
      <c r="C253" s="1" t="s">
        <v>791</v>
      </c>
      <c r="D253" s="15" t="s">
        <v>239</v>
      </c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>
        <f t="shared" si="4"/>
        <v>0</v>
      </c>
      <c r="T253" s="21"/>
      <c r="U253" s="21">
        <f t="shared" si="7"/>
        <v>0</v>
      </c>
      <c r="V253" s="79"/>
    </row>
    <row r="254" spans="2:22" x14ac:dyDescent="0.25">
      <c r="B254" s="27" t="s">
        <v>891</v>
      </c>
      <c r="C254" s="1" t="s">
        <v>893</v>
      </c>
      <c r="D254" s="15" t="s">
        <v>477</v>
      </c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>
        <f t="shared" si="4"/>
        <v>0</v>
      </c>
      <c r="T254" s="21"/>
      <c r="U254" s="21">
        <f t="shared" si="7"/>
        <v>0</v>
      </c>
      <c r="V254" s="79"/>
    </row>
    <row r="255" spans="2:22" x14ac:dyDescent="0.25">
      <c r="B255" s="27" t="s">
        <v>944</v>
      </c>
      <c r="C255" s="1" t="s">
        <v>946</v>
      </c>
      <c r="D255" s="15" t="s">
        <v>477</v>
      </c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>
        <v>0</v>
      </c>
      <c r="T255" s="21"/>
      <c r="U255" s="21">
        <v>0</v>
      </c>
      <c r="V255" s="79"/>
    </row>
    <row r="256" spans="2:22" x14ac:dyDescent="0.25">
      <c r="B256" s="27" t="s">
        <v>955</v>
      </c>
      <c r="C256" s="1" t="s">
        <v>959</v>
      </c>
      <c r="D256" s="15" t="s">
        <v>477</v>
      </c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79"/>
    </row>
    <row r="257" spans="2:22" ht="14.25" x14ac:dyDescent="0.3">
      <c r="B257" s="28"/>
      <c r="C257" s="7" t="s">
        <v>207</v>
      </c>
      <c r="D257" s="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80"/>
    </row>
    <row r="258" spans="2:22" x14ac:dyDescent="0.25">
      <c r="B258" s="29" t="s">
        <v>338</v>
      </c>
      <c r="C258" s="1" t="s">
        <v>208</v>
      </c>
      <c r="D258" s="14" t="s">
        <v>238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>
        <f t="shared" si="4"/>
        <v>0</v>
      </c>
      <c r="T258" s="21"/>
      <c r="U258" s="21">
        <f t="shared" si="7"/>
        <v>0</v>
      </c>
      <c r="V258" s="79"/>
    </row>
    <row r="259" spans="2:22" x14ac:dyDescent="0.25">
      <c r="B259" s="29" t="s">
        <v>339</v>
      </c>
      <c r="C259" s="1" t="s">
        <v>209</v>
      </c>
      <c r="D259" s="14" t="s">
        <v>478</v>
      </c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>
        <f t="shared" si="4"/>
        <v>0</v>
      </c>
      <c r="T259" s="21"/>
      <c r="U259" s="21">
        <f t="shared" si="7"/>
        <v>0</v>
      </c>
      <c r="V259" s="79"/>
    </row>
    <row r="260" spans="2:22" x14ac:dyDescent="0.25">
      <c r="B260" s="29" t="s">
        <v>340</v>
      </c>
      <c r="C260" s="1" t="s">
        <v>211</v>
      </c>
      <c r="D260" s="14" t="s">
        <v>464</v>
      </c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>
        <f t="shared" si="4"/>
        <v>0</v>
      </c>
      <c r="T260" s="21"/>
      <c r="U260" s="21">
        <f t="shared" si="7"/>
        <v>0</v>
      </c>
      <c r="V260" s="79"/>
    </row>
    <row r="261" spans="2:22" x14ac:dyDescent="0.25">
      <c r="B261" s="29" t="s">
        <v>409</v>
      </c>
      <c r="C261" s="1" t="s">
        <v>410</v>
      </c>
      <c r="D261" s="14" t="s">
        <v>478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>
        <f t="shared" si="4"/>
        <v>0</v>
      </c>
      <c r="T261" s="21"/>
      <c r="U261" s="21">
        <f t="shared" si="7"/>
        <v>0</v>
      </c>
      <c r="V261" s="79"/>
    </row>
    <row r="262" spans="2:22" ht="14.25" x14ac:dyDescent="0.3">
      <c r="B262" s="28"/>
      <c r="C262" s="7" t="s">
        <v>213</v>
      </c>
      <c r="D262" s="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80"/>
    </row>
    <row r="263" spans="2:22" x14ac:dyDescent="0.25">
      <c r="B263" s="29" t="s">
        <v>341</v>
      </c>
      <c r="C263" s="1" t="s">
        <v>214</v>
      </c>
      <c r="D263" s="14" t="s">
        <v>464</v>
      </c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>
        <f t="shared" si="4"/>
        <v>0</v>
      </c>
      <c r="T263" s="21"/>
      <c r="U263" s="21">
        <f t="shared" si="7"/>
        <v>0</v>
      </c>
      <c r="V263" s="79"/>
    </row>
    <row r="264" spans="2:22" x14ac:dyDescent="0.25">
      <c r="B264" s="29" t="s">
        <v>429</v>
      </c>
      <c r="C264" s="1" t="s">
        <v>430</v>
      </c>
      <c r="D264" s="14" t="s">
        <v>464</v>
      </c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>
        <f t="shared" si="4"/>
        <v>0</v>
      </c>
      <c r="T264" s="21"/>
      <c r="U264" s="21">
        <f t="shared" si="7"/>
        <v>0</v>
      </c>
      <c r="V264" s="79"/>
    </row>
    <row r="265" spans="2:22" x14ac:dyDescent="0.25">
      <c r="B265" s="29" t="s">
        <v>1025</v>
      </c>
      <c r="C265" s="1" t="str">
        <f>+'1-Base de Datos'!C276</f>
        <v>SONZOGNI, Mario Rodolfo</v>
      </c>
      <c r="D265" s="14" t="s">
        <v>238</v>
      </c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>
        <f t="shared" si="4"/>
        <v>0</v>
      </c>
      <c r="T265" s="21"/>
      <c r="U265" s="21">
        <f t="shared" si="7"/>
        <v>0</v>
      </c>
      <c r="V265" s="79"/>
    </row>
    <row r="266" spans="2:22" x14ac:dyDescent="0.25">
      <c r="B266" s="29" t="s">
        <v>1086</v>
      </c>
      <c r="C266" s="1" t="s">
        <v>1089</v>
      </c>
      <c r="D266" s="14" t="s">
        <v>477</v>
      </c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79"/>
    </row>
    <row r="267" spans="2:22" ht="13.5" thickBot="1" x14ac:dyDescent="0.3">
      <c r="B267" s="31" t="s">
        <v>1123</v>
      </c>
      <c r="C267" s="32" t="s">
        <v>1125</v>
      </c>
      <c r="D267" s="33" t="s">
        <v>477</v>
      </c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2"/>
    </row>
    <row r="268" spans="2:22" x14ac:dyDescent="0.25">
      <c r="T268" s="42"/>
    </row>
    <row r="274" spans="8:8" x14ac:dyDescent="0.25">
      <c r="H274" s="49"/>
    </row>
  </sheetData>
  <autoFilter ref="B4:V267"/>
  <mergeCells count="2">
    <mergeCell ref="T3:V3"/>
    <mergeCell ref="C2:H2"/>
  </mergeCells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E30"/>
  <sheetViews>
    <sheetView topLeftCell="A4" zoomScale="75" zoomScaleNormal="75" workbookViewId="0">
      <pane xSplit="2" ySplit="3" topLeftCell="S7" activePane="bottomRight" state="frozen"/>
      <selection activeCell="A4" sqref="A4"/>
      <selection pane="topRight" activeCell="C4" sqref="C4"/>
      <selection pane="bottomLeft" activeCell="A7" sqref="A7"/>
      <selection pane="bottomRight" activeCell="B37" sqref="B37"/>
    </sheetView>
  </sheetViews>
  <sheetFormatPr baseColWidth="10" defaultRowHeight="14.25" x14ac:dyDescent="0.2"/>
  <cols>
    <col min="1" max="1" width="11.42578125" style="99"/>
    <col min="2" max="2" width="33" style="99" customWidth="1"/>
    <col min="3" max="3" width="9.140625" style="99" customWidth="1"/>
    <col min="4" max="4" width="8" style="99" bestFit="1" customWidth="1"/>
    <col min="5" max="5" width="14.7109375" style="99" customWidth="1"/>
    <col min="6" max="6" width="10" style="99" customWidth="1"/>
    <col min="7" max="7" width="13.28515625" style="99" customWidth="1"/>
    <col min="8" max="8" width="10.28515625" style="99" customWidth="1"/>
    <col min="9" max="9" width="12.140625" style="99" customWidth="1"/>
    <col min="10" max="10" width="17.28515625" style="99" customWidth="1"/>
    <col min="11" max="13" width="11.42578125" style="99"/>
    <col min="14" max="14" width="15.42578125" style="99" customWidth="1"/>
    <col min="15" max="30" width="11.42578125" style="99"/>
    <col min="31" max="31" width="55.42578125" style="99" customWidth="1"/>
    <col min="32" max="16384" width="11.42578125" style="99"/>
  </cols>
  <sheetData>
    <row r="5" spans="2:31" s="100" customFormat="1" ht="39.75" customHeight="1" x14ac:dyDescent="0.25">
      <c r="B5" s="315" t="s">
        <v>850</v>
      </c>
      <c r="C5" s="312" t="s">
        <v>851</v>
      </c>
      <c r="D5" s="313"/>
      <c r="E5" s="313"/>
      <c r="F5" s="314"/>
      <c r="G5" s="312" t="s">
        <v>870</v>
      </c>
      <c r="H5" s="313"/>
      <c r="I5" s="313"/>
      <c r="J5" s="314"/>
      <c r="K5" s="312" t="s">
        <v>852</v>
      </c>
      <c r="L5" s="313"/>
      <c r="M5" s="313"/>
      <c r="N5" s="314"/>
      <c r="O5" s="312" t="s">
        <v>853</v>
      </c>
      <c r="P5" s="313"/>
      <c r="Q5" s="313"/>
      <c r="R5" s="314"/>
      <c r="S5" s="312" t="s">
        <v>854</v>
      </c>
      <c r="T5" s="313"/>
      <c r="U5" s="313"/>
      <c r="V5" s="314"/>
      <c r="W5" s="312" t="s">
        <v>864</v>
      </c>
      <c r="X5" s="313"/>
      <c r="Y5" s="313"/>
      <c r="Z5" s="314"/>
      <c r="AA5" s="312" t="s">
        <v>865</v>
      </c>
      <c r="AB5" s="313"/>
      <c r="AC5" s="313"/>
      <c r="AD5" s="314"/>
      <c r="AE5" s="315" t="s">
        <v>856</v>
      </c>
    </row>
    <row r="6" spans="2:31" s="100" customFormat="1" ht="39.75" customHeight="1" x14ac:dyDescent="0.25">
      <c r="B6" s="316"/>
      <c r="C6" s="103" t="s">
        <v>857</v>
      </c>
      <c r="D6" s="104" t="s">
        <v>858</v>
      </c>
      <c r="E6" s="104" t="s">
        <v>859</v>
      </c>
      <c r="F6" s="105" t="s">
        <v>855</v>
      </c>
      <c r="G6" s="103" t="s">
        <v>857</v>
      </c>
      <c r="H6" s="104" t="s">
        <v>858</v>
      </c>
      <c r="I6" s="104" t="s">
        <v>859</v>
      </c>
      <c r="J6" s="105" t="s">
        <v>855</v>
      </c>
      <c r="K6" s="103" t="s">
        <v>857</v>
      </c>
      <c r="L6" s="104" t="s">
        <v>858</v>
      </c>
      <c r="M6" s="104" t="s">
        <v>859</v>
      </c>
      <c r="N6" s="105" t="s">
        <v>855</v>
      </c>
      <c r="O6" s="103" t="s">
        <v>857</v>
      </c>
      <c r="P6" s="104" t="s">
        <v>858</v>
      </c>
      <c r="Q6" s="104" t="s">
        <v>859</v>
      </c>
      <c r="R6" s="105" t="s">
        <v>855</v>
      </c>
      <c r="S6" s="103" t="s">
        <v>857</v>
      </c>
      <c r="T6" s="104" t="s">
        <v>858</v>
      </c>
      <c r="U6" s="104" t="s">
        <v>859</v>
      </c>
      <c r="V6" s="105" t="s">
        <v>855</v>
      </c>
      <c r="W6" s="103" t="s">
        <v>857</v>
      </c>
      <c r="X6" s="104" t="s">
        <v>858</v>
      </c>
      <c r="Y6" s="104" t="s">
        <v>859</v>
      </c>
      <c r="Z6" s="105" t="s">
        <v>855</v>
      </c>
      <c r="AA6" s="103" t="s">
        <v>857</v>
      </c>
      <c r="AB6" s="104" t="s">
        <v>858</v>
      </c>
      <c r="AC6" s="104" t="s">
        <v>859</v>
      </c>
      <c r="AD6" s="105" t="s">
        <v>855</v>
      </c>
      <c r="AE6" s="316"/>
    </row>
    <row r="7" spans="2:31" x14ac:dyDescent="0.2">
      <c r="B7" s="101" t="s">
        <v>838</v>
      </c>
      <c r="C7" s="111"/>
      <c r="D7" s="106"/>
      <c r="E7" s="113"/>
      <c r="F7" s="107"/>
      <c r="G7" s="111"/>
      <c r="H7" s="106"/>
      <c r="I7" s="113"/>
      <c r="J7" s="107"/>
      <c r="K7" s="111"/>
      <c r="L7" s="106"/>
      <c r="M7" s="113"/>
      <c r="N7" s="107"/>
      <c r="O7" s="111"/>
      <c r="P7" s="106"/>
      <c r="Q7" s="113"/>
      <c r="R7" s="107"/>
      <c r="S7" s="111"/>
      <c r="T7" s="106"/>
      <c r="U7" s="113"/>
      <c r="V7" s="107"/>
      <c r="W7" s="111"/>
      <c r="X7" s="106"/>
      <c r="Y7" s="113"/>
      <c r="Z7" s="107"/>
      <c r="AA7" s="111"/>
      <c r="AB7" s="106"/>
      <c r="AC7" s="113"/>
      <c r="AD7" s="107"/>
      <c r="AE7" s="101" t="s">
        <v>874</v>
      </c>
    </row>
    <row r="8" spans="2:31" x14ac:dyDescent="0.2">
      <c r="B8" s="101" t="s">
        <v>839</v>
      </c>
      <c r="C8" s="111">
        <v>43258</v>
      </c>
      <c r="D8" s="106">
        <v>4</v>
      </c>
      <c r="E8" s="113">
        <v>42978</v>
      </c>
      <c r="F8" s="107"/>
      <c r="G8" s="111"/>
      <c r="H8" s="106"/>
      <c r="I8" s="113"/>
      <c r="J8" s="107"/>
      <c r="K8" s="111">
        <v>41866</v>
      </c>
      <c r="L8" s="106">
        <v>37</v>
      </c>
      <c r="M8" s="113">
        <v>42978</v>
      </c>
      <c r="N8" s="107"/>
      <c r="O8" s="111"/>
      <c r="P8" s="106"/>
      <c r="Q8" s="113"/>
      <c r="R8" s="107"/>
      <c r="S8" s="111">
        <v>42240</v>
      </c>
      <c r="T8" s="106">
        <v>71</v>
      </c>
      <c r="U8" s="113">
        <v>42978</v>
      </c>
      <c r="V8" s="107"/>
      <c r="W8" s="111"/>
      <c r="X8" s="106"/>
      <c r="Y8" s="113"/>
      <c r="Z8" s="107"/>
      <c r="AA8" s="111"/>
      <c r="AB8" s="106"/>
      <c r="AC8" s="113"/>
      <c r="AD8" s="107"/>
      <c r="AE8" s="101" t="s">
        <v>873</v>
      </c>
    </row>
    <row r="9" spans="2:31" x14ac:dyDescent="0.2">
      <c r="B9" s="101" t="s">
        <v>840</v>
      </c>
      <c r="C9" s="111"/>
      <c r="D9" s="106"/>
      <c r="E9" s="113"/>
      <c r="F9" s="107"/>
      <c r="G9" s="111"/>
      <c r="H9" s="106"/>
      <c r="I9" s="113"/>
      <c r="J9" s="107"/>
      <c r="K9" s="111"/>
      <c r="L9" s="106"/>
      <c r="M9" s="113"/>
      <c r="N9" s="107"/>
      <c r="O9" s="111"/>
      <c r="P9" s="106"/>
      <c r="Q9" s="113"/>
      <c r="R9" s="107"/>
      <c r="S9" s="111"/>
      <c r="T9" s="106"/>
      <c r="U9" s="113"/>
      <c r="V9" s="107"/>
      <c r="W9" s="111"/>
      <c r="X9" s="106"/>
      <c r="Y9" s="113"/>
      <c r="Z9" s="107"/>
      <c r="AA9" s="111"/>
      <c r="AB9" s="106"/>
      <c r="AC9" s="113"/>
      <c r="AD9" s="107"/>
      <c r="AE9" s="101" t="s">
        <v>874</v>
      </c>
    </row>
    <row r="10" spans="2:31" x14ac:dyDescent="0.2">
      <c r="B10" s="101" t="s">
        <v>841</v>
      </c>
      <c r="C10" s="111">
        <v>41500</v>
      </c>
      <c r="D10" s="106">
        <v>14</v>
      </c>
      <c r="E10" s="113">
        <v>43097</v>
      </c>
      <c r="F10" s="107"/>
      <c r="G10" s="111">
        <v>41500</v>
      </c>
      <c r="H10" s="106">
        <v>36</v>
      </c>
      <c r="I10" s="113">
        <v>43427</v>
      </c>
      <c r="J10" s="107"/>
      <c r="K10" s="111">
        <v>41500</v>
      </c>
      <c r="L10" s="106">
        <v>47</v>
      </c>
      <c r="M10" s="113">
        <v>42916</v>
      </c>
      <c r="N10" s="107"/>
      <c r="O10" s="111"/>
      <c r="P10" s="106"/>
      <c r="Q10" s="113"/>
      <c r="R10" s="107"/>
      <c r="S10" s="111">
        <v>43326</v>
      </c>
      <c r="T10" s="106">
        <v>4</v>
      </c>
      <c r="U10" s="113">
        <v>42551</v>
      </c>
      <c r="V10" s="107" t="s">
        <v>867</v>
      </c>
      <c r="W10" s="111"/>
      <c r="X10" s="106"/>
      <c r="Y10" s="113"/>
      <c r="Z10" s="107"/>
      <c r="AA10" s="111"/>
      <c r="AB10" s="106"/>
      <c r="AC10" s="113"/>
      <c r="AD10" s="107"/>
      <c r="AE10" s="101" t="s">
        <v>872</v>
      </c>
    </row>
    <row r="11" spans="2:31" x14ac:dyDescent="0.2">
      <c r="B11" s="101" t="s">
        <v>842</v>
      </c>
      <c r="C11" s="111"/>
      <c r="D11" s="106"/>
      <c r="E11" s="113"/>
      <c r="F11" s="107"/>
      <c r="G11" s="111">
        <v>41549</v>
      </c>
      <c r="H11" s="106">
        <v>12</v>
      </c>
      <c r="I11" s="113">
        <v>43357</v>
      </c>
      <c r="J11" s="107" t="s">
        <v>860</v>
      </c>
      <c r="K11" s="111">
        <v>41549</v>
      </c>
      <c r="L11" s="106">
        <v>45</v>
      </c>
      <c r="M11" s="113">
        <v>42155</v>
      </c>
      <c r="N11" s="107" t="s">
        <v>866</v>
      </c>
      <c r="O11" s="111"/>
      <c r="P11" s="106"/>
      <c r="Q11" s="113"/>
      <c r="R11" s="107"/>
      <c r="S11" s="111"/>
      <c r="T11" s="106"/>
      <c r="U11" s="113"/>
      <c r="V11" s="107"/>
      <c r="W11" s="111"/>
      <c r="X11" s="106"/>
      <c r="Y11" s="113"/>
      <c r="Z11" s="107"/>
      <c r="AA11" s="111"/>
      <c r="AB11" s="106"/>
      <c r="AC11" s="113"/>
      <c r="AD11" s="107"/>
      <c r="AE11" s="101" t="s">
        <v>875</v>
      </c>
    </row>
    <row r="12" spans="2:31" x14ac:dyDescent="0.2">
      <c r="B12" s="101" t="s">
        <v>843</v>
      </c>
      <c r="C12" s="111">
        <v>42111</v>
      </c>
      <c r="D12" s="106">
        <v>31</v>
      </c>
      <c r="E12" s="113">
        <v>43266</v>
      </c>
      <c r="F12" s="107"/>
      <c r="G12" s="111">
        <v>42111</v>
      </c>
      <c r="H12" s="106">
        <v>13</v>
      </c>
      <c r="I12" s="113">
        <v>42765</v>
      </c>
      <c r="J12" s="107"/>
      <c r="K12" s="111">
        <v>42111</v>
      </c>
      <c r="L12" s="106">
        <v>54</v>
      </c>
      <c r="M12" s="113">
        <v>43100</v>
      </c>
      <c r="N12" s="107"/>
      <c r="O12" s="111">
        <v>42111</v>
      </c>
      <c r="P12" s="106">
        <v>1</v>
      </c>
      <c r="Q12" s="113">
        <v>43100</v>
      </c>
      <c r="R12" s="107" t="s">
        <v>871</v>
      </c>
      <c r="S12" s="111"/>
      <c r="T12" s="106"/>
      <c r="U12" s="113"/>
      <c r="V12" s="107"/>
      <c r="W12" s="111"/>
      <c r="X12" s="106"/>
      <c r="Y12" s="113"/>
      <c r="Z12" s="107"/>
      <c r="AA12" s="111"/>
      <c r="AB12" s="106"/>
      <c r="AC12" s="113"/>
      <c r="AD12" s="107"/>
      <c r="AE12" s="101" t="s">
        <v>876</v>
      </c>
    </row>
    <row r="13" spans="2:31" x14ac:dyDescent="0.2">
      <c r="B13" s="101" t="s">
        <v>844</v>
      </c>
      <c r="C13" s="111"/>
      <c r="D13" s="106"/>
      <c r="E13" s="113"/>
      <c r="F13" s="107"/>
      <c r="G13" s="111"/>
      <c r="H13" s="106"/>
      <c r="I13" s="113"/>
      <c r="J13" s="107"/>
      <c r="K13" s="111"/>
      <c r="L13" s="106"/>
      <c r="M13" s="113"/>
      <c r="N13" s="107"/>
      <c r="O13" s="111"/>
      <c r="P13" s="106"/>
      <c r="Q13" s="113"/>
      <c r="R13" s="107"/>
      <c r="S13" s="111"/>
      <c r="T13" s="106"/>
      <c r="U13" s="113"/>
      <c r="V13" s="107"/>
      <c r="W13" s="111"/>
      <c r="X13" s="106"/>
      <c r="Y13" s="113"/>
      <c r="Z13" s="107"/>
      <c r="AA13" s="111"/>
      <c r="AB13" s="106"/>
      <c r="AC13" s="113"/>
      <c r="AD13" s="107"/>
      <c r="AE13" s="101"/>
    </row>
    <row r="14" spans="2:31" x14ac:dyDescent="0.2">
      <c r="B14" s="101" t="s">
        <v>845</v>
      </c>
      <c r="C14" s="111"/>
      <c r="D14" s="106"/>
      <c r="E14" s="113"/>
      <c r="F14" s="107"/>
      <c r="G14" s="111">
        <v>41472</v>
      </c>
      <c r="H14" s="106">
        <v>1</v>
      </c>
      <c r="I14" s="113"/>
      <c r="J14" s="107" t="s">
        <v>862</v>
      </c>
      <c r="K14" s="111">
        <v>41472</v>
      </c>
      <c r="L14" s="106">
        <v>94</v>
      </c>
      <c r="M14" s="113">
        <v>43220</v>
      </c>
      <c r="N14" s="107" t="s">
        <v>861</v>
      </c>
      <c r="O14" s="317" t="s">
        <v>863</v>
      </c>
      <c r="P14" s="318"/>
      <c r="Q14" s="318"/>
      <c r="R14" s="319"/>
      <c r="S14" s="111"/>
      <c r="T14" s="106"/>
      <c r="U14" s="113"/>
      <c r="V14" s="107"/>
      <c r="W14" s="111"/>
      <c r="X14" s="106"/>
      <c r="Y14" s="113"/>
      <c r="Z14" s="107"/>
      <c r="AA14" s="111"/>
      <c r="AB14" s="106"/>
      <c r="AC14" s="113"/>
      <c r="AD14" s="107"/>
      <c r="AE14" s="101" t="s">
        <v>877</v>
      </c>
    </row>
    <row r="15" spans="2:31" x14ac:dyDescent="0.2">
      <c r="B15" s="101" t="s">
        <v>846</v>
      </c>
      <c r="C15" s="111">
        <v>42443</v>
      </c>
      <c r="D15" s="106">
        <v>1</v>
      </c>
      <c r="E15" s="113"/>
      <c r="F15" s="107" t="s">
        <v>869</v>
      </c>
      <c r="G15" s="111"/>
      <c r="H15" s="106"/>
      <c r="I15" s="113"/>
      <c r="J15" s="107"/>
      <c r="K15" s="111">
        <v>42443</v>
      </c>
      <c r="L15" s="106">
        <v>1</v>
      </c>
      <c r="M15" s="113"/>
      <c r="N15" s="107" t="s">
        <v>868</v>
      </c>
      <c r="O15" s="111"/>
      <c r="P15" s="106"/>
      <c r="Q15" s="113"/>
      <c r="R15" s="107"/>
      <c r="S15" s="111"/>
      <c r="T15" s="106"/>
      <c r="U15" s="113"/>
      <c r="V15" s="107"/>
      <c r="W15" s="111"/>
      <c r="X15" s="106"/>
      <c r="Y15" s="113"/>
      <c r="Z15" s="107"/>
      <c r="AA15" s="111"/>
      <c r="AB15" s="106"/>
      <c r="AC15" s="113"/>
      <c r="AD15" s="107"/>
      <c r="AE15" s="101" t="s">
        <v>878</v>
      </c>
    </row>
    <row r="16" spans="2:31" x14ac:dyDescent="0.2">
      <c r="B16" s="101" t="s">
        <v>847</v>
      </c>
      <c r="C16" s="111"/>
      <c r="D16" s="106"/>
      <c r="E16" s="113"/>
      <c r="F16" s="107"/>
      <c r="G16" s="111"/>
      <c r="H16" s="106"/>
      <c r="I16" s="113"/>
      <c r="J16" s="107"/>
      <c r="K16" s="111"/>
      <c r="L16" s="106"/>
      <c r="M16" s="113"/>
      <c r="N16" s="107"/>
      <c r="O16" s="111"/>
      <c r="P16" s="106"/>
      <c r="Q16" s="113"/>
      <c r="R16" s="107"/>
      <c r="S16" s="111"/>
      <c r="T16" s="106"/>
      <c r="U16" s="113"/>
      <c r="V16" s="107"/>
      <c r="W16" s="111"/>
      <c r="X16" s="106"/>
      <c r="Y16" s="113"/>
      <c r="Z16" s="107"/>
      <c r="AA16" s="111"/>
      <c r="AB16" s="106"/>
      <c r="AC16" s="113"/>
      <c r="AD16" s="107"/>
      <c r="AE16" s="101" t="s">
        <v>879</v>
      </c>
    </row>
    <row r="17" spans="2:31" x14ac:dyDescent="0.2">
      <c r="B17" s="101" t="s">
        <v>848</v>
      </c>
      <c r="C17" s="111">
        <v>42222</v>
      </c>
      <c r="D17" s="106">
        <v>1</v>
      </c>
      <c r="E17" s="113"/>
      <c r="F17" s="107"/>
      <c r="G17" s="111">
        <v>42222</v>
      </c>
      <c r="H17" s="106">
        <v>1</v>
      </c>
      <c r="I17" s="113"/>
      <c r="J17" s="107"/>
      <c r="K17" s="111">
        <v>42222</v>
      </c>
      <c r="L17" s="106">
        <v>1</v>
      </c>
      <c r="M17" s="113"/>
      <c r="N17" s="107"/>
      <c r="O17" s="111"/>
      <c r="P17" s="106"/>
      <c r="Q17" s="113"/>
      <c r="R17" s="107"/>
      <c r="S17" s="111">
        <v>42222</v>
      </c>
      <c r="T17" s="106">
        <v>1</v>
      </c>
      <c r="U17" s="113"/>
      <c r="V17" s="107"/>
      <c r="W17" s="111"/>
      <c r="X17" s="106"/>
      <c r="Y17" s="113"/>
      <c r="Z17" s="107"/>
      <c r="AA17" s="111"/>
      <c r="AB17" s="106"/>
      <c r="AC17" s="113"/>
      <c r="AD17" s="107"/>
      <c r="AE17" s="101" t="s">
        <v>880</v>
      </c>
    </row>
    <row r="18" spans="2:31" x14ac:dyDescent="0.2">
      <c r="B18" s="101" t="s">
        <v>590</v>
      </c>
      <c r="C18" s="111"/>
      <c r="D18" s="106"/>
      <c r="E18" s="113"/>
      <c r="F18" s="107"/>
      <c r="G18" s="111">
        <v>41296</v>
      </c>
      <c r="H18" s="106">
        <v>9</v>
      </c>
      <c r="I18" s="113">
        <v>41090</v>
      </c>
      <c r="J18" s="107"/>
      <c r="K18" s="111"/>
      <c r="L18" s="106"/>
      <c r="M18" s="113"/>
      <c r="N18" s="107"/>
      <c r="O18" s="111">
        <v>43122</v>
      </c>
      <c r="P18" s="106">
        <v>33</v>
      </c>
      <c r="Q18" s="113">
        <v>41090</v>
      </c>
      <c r="R18" s="107"/>
      <c r="S18" s="111"/>
      <c r="T18" s="106"/>
      <c r="U18" s="113"/>
      <c r="V18" s="107"/>
      <c r="W18" s="111">
        <v>41296</v>
      </c>
      <c r="X18" s="106">
        <v>1</v>
      </c>
      <c r="Y18" s="113"/>
      <c r="Z18" s="107"/>
      <c r="AA18" s="111">
        <v>41296</v>
      </c>
      <c r="AB18" s="106">
        <v>1</v>
      </c>
      <c r="AC18" s="113"/>
      <c r="AD18" s="107"/>
      <c r="AE18" s="101"/>
    </row>
    <row r="19" spans="2:31" x14ac:dyDescent="0.2">
      <c r="B19" s="101" t="s">
        <v>849</v>
      </c>
      <c r="C19" s="111">
        <v>28523</v>
      </c>
      <c r="D19" s="106">
        <v>123</v>
      </c>
      <c r="E19" s="113">
        <v>43195</v>
      </c>
      <c r="F19" s="107"/>
      <c r="G19" s="111">
        <v>31705</v>
      </c>
      <c r="H19" s="106">
        <v>186</v>
      </c>
      <c r="I19" s="113">
        <v>43182</v>
      </c>
      <c r="J19" s="107"/>
      <c r="K19" s="111">
        <v>31048</v>
      </c>
      <c r="L19" s="106">
        <v>887</v>
      </c>
      <c r="M19" s="113">
        <v>43039</v>
      </c>
      <c r="N19" s="107"/>
      <c r="O19" s="111">
        <v>41682</v>
      </c>
      <c r="P19" s="106">
        <v>190</v>
      </c>
      <c r="Q19" s="113">
        <v>43039</v>
      </c>
      <c r="R19" s="107"/>
      <c r="S19" s="111"/>
      <c r="T19" s="106"/>
      <c r="U19" s="113"/>
      <c r="V19" s="107"/>
      <c r="W19" s="111"/>
      <c r="X19" s="106"/>
      <c r="Y19" s="113"/>
      <c r="Z19" s="107"/>
      <c r="AA19" s="111">
        <v>28523</v>
      </c>
      <c r="AB19" s="106">
        <v>45</v>
      </c>
      <c r="AC19" s="113">
        <v>43182</v>
      </c>
      <c r="AD19" s="107"/>
      <c r="AE19" s="101" t="s">
        <v>872</v>
      </c>
    </row>
    <row r="20" spans="2:31" x14ac:dyDescent="0.2">
      <c r="B20" s="101" t="s">
        <v>190</v>
      </c>
      <c r="C20" s="111"/>
      <c r="D20" s="106"/>
      <c r="E20" s="113"/>
      <c r="F20" s="107"/>
      <c r="G20" s="111"/>
      <c r="H20" s="106"/>
      <c r="I20" s="113"/>
      <c r="J20" s="107"/>
      <c r="K20" s="111">
        <v>42241</v>
      </c>
      <c r="L20" s="106">
        <v>1</v>
      </c>
      <c r="M20" s="113">
        <v>43100</v>
      </c>
      <c r="N20" s="107"/>
      <c r="O20" s="111"/>
      <c r="P20" s="106"/>
      <c r="Q20" s="113"/>
      <c r="R20" s="107"/>
      <c r="S20" s="111">
        <v>42241</v>
      </c>
      <c r="T20" s="106">
        <v>1</v>
      </c>
      <c r="U20" s="113">
        <v>43100</v>
      </c>
      <c r="V20" s="107"/>
      <c r="W20" s="111"/>
      <c r="X20" s="106"/>
      <c r="Y20" s="113"/>
      <c r="Z20" s="107"/>
      <c r="AA20" s="111"/>
      <c r="AB20" s="106"/>
      <c r="AC20" s="113"/>
      <c r="AD20" s="107"/>
      <c r="AE20" s="101" t="str">
        <f>+AE10</f>
        <v>Falta Autor. Libro Diario Comp</v>
      </c>
    </row>
    <row r="21" spans="2:31" x14ac:dyDescent="0.2">
      <c r="B21" s="102"/>
      <c r="C21" s="112"/>
      <c r="D21" s="108"/>
      <c r="E21" s="114"/>
      <c r="F21" s="109"/>
      <c r="G21" s="112"/>
      <c r="H21" s="108"/>
      <c r="I21" s="114"/>
      <c r="J21" s="109"/>
      <c r="K21" s="112"/>
      <c r="L21" s="108"/>
      <c r="M21" s="114"/>
      <c r="N21" s="109"/>
      <c r="O21" s="112"/>
      <c r="P21" s="108"/>
      <c r="Q21" s="114"/>
      <c r="R21" s="109"/>
      <c r="S21" s="112"/>
      <c r="T21" s="108"/>
      <c r="U21" s="114"/>
      <c r="V21" s="109"/>
      <c r="W21" s="112"/>
      <c r="X21" s="108"/>
      <c r="Y21" s="114"/>
      <c r="Z21" s="109"/>
      <c r="AA21" s="112"/>
      <c r="AB21" s="108"/>
      <c r="AC21" s="114"/>
      <c r="AD21" s="109"/>
      <c r="AE21" s="102"/>
    </row>
    <row r="22" spans="2:31" x14ac:dyDescent="0.2"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</row>
    <row r="30" spans="2:31" x14ac:dyDescent="0.2">
      <c r="H30" s="99">
        <f>SUM(N39)</f>
        <v>0</v>
      </c>
    </row>
  </sheetData>
  <mergeCells count="10">
    <mergeCell ref="W5:Z5"/>
    <mergeCell ref="B5:B6"/>
    <mergeCell ref="AE5:AE6"/>
    <mergeCell ref="O14:R14"/>
    <mergeCell ref="AA5:AD5"/>
    <mergeCell ref="C5:F5"/>
    <mergeCell ref="G5:J5"/>
    <mergeCell ref="K5:N5"/>
    <mergeCell ref="O5:R5"/>
    <mergeCell ref="S5:V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J17" sqref="J17"/>
    </sheetView>
  </sheetViews>
  <sheetFormatPr baseColWidth="10" defaultRowHeight="15" x14ac:dyDescent="0.25"/>
  <cols>
    <col min="2" max="2" width="15.7109375" customWidth="1"/>
    <col min="3" max="3" width="8.5703125" customWidth="1"/>
    <col min="4" max="4" width="11.7109375" bestFit="1" customWidth="1"/>
    <col min="6" max="6" width="15.28515625" customWidth="1"/>
  </cols>
  <sheetData>
    <row r="1" spans="1:6" x14ac:dyDescent="0.25">
      <c r="A1" s="320">
        <v>2020</v>
      </c>
      <c r="B1" s="320"/>
      <c r="C1" s="235">
        <v>0</v>
      </c>
      <c r="D1" s="235">
        <v>0</v>
      </c>
      <c r="F1">
        <v>2019</v>
      </c>
    </row>
    <row r="2" spans="1:6" x14ac:dyDescent="0.25">
      <c r="A2" t="s">
        <v>1056</v>
      </c>
      <c r="B2" t="s">
        <v>1057</v>
      </c>
      <c r="C2" s="127" t="s">
        <v>631</v>
      </c>
      <c r="D2" s="128">
        <v>208739.25</v>
      </c>
      <c r="F2" s="128">
        <v>138127.99</v>
      </c>
    </row>
    <row r="3" spans="1:6" x14ac:dyDescent="0.25">
      <c r="A3" t="s">
        <v>1056</v>
      </c>
      <c r="B3" t="s">
        <v>1057</v>
      </c>
      <c r="C3" s="127" t="s">
        <v>55</v>
      </c>
      <c r="D3" s="128">
        <v>313108.87</v>
      </c>
      <c r="F3" s="128">
        <v>207191.98</v>
      </c>
    </row>
    <row r="4" spans="1:6" x14ac:dyDescent="0.25">
      <c r="A4" t="s">
        <v>1056</v>
      </c>
      <c r="B4" t="s">
        <v>1057</v>
      </c>
      <c r="C4" s="127" t="s">
        <v>65</v>
      </c>
      <c r="D4" s="128">
        <v>417478.51</v>
      </c>
      <c r="F4" s="128">
        <v>276255.98</v>
      </c>
    </row>
    <row r="5" spans="1:6" x14ac:dyDescent="0.25">
      <c r="A5" t="s">
        <v>1056</v>
      </c>
      <c r="B5" t="s">
        <v>1057</v>
      </c>
      <c r="C5" s="127" t="s">
        <v>84</v>
      </c>
      <c r="D5" s="128">
        <v>626217.78</v>
      </c>
      <c r="F5" s="128">
        <v>414383.98</v>
      </c>
    </row>
    <row r="6" spans="1:6" x14ac:dyDescent="0.25">
      <c r="A6" t="s">
        <v>1056</v>
      </c>
      <c r="B6" t="s">
        <v>1057</v>
      </c>
      <c r="C6" s="127" t="s">
        <v>91</v>
      </c>
      <c r="D6" s="128">
        <v>834957</v>
      </c>
      <c r="F6" s="128">
        <v>552511.94999999995</v>
      </c>
    </row>
    <row r="7" spans="1:6" x14ac:dyDescent="0.25">
      <c r="A7" t="s">
        <v>1056</v>
      </c>
      <c r="B7" t="s">
        <v>1057</v>
      </c>
      <c r="C7" s="127" t="s">
        <v>99</v>
      </c>
      <c r="D7" s="128">
        <v>1043696.27</v>
      </c>
      <c r="F7" s="128">
        <v>690639.95</v>
      </c>
    </row>
    <row r="8" spans="1:6" x14ac:dyDescent="0.25">
      <c r="A8" t="s">
        <v>1056</v>
      </c>
      <c r="B8" t="s">
        <v>1057</v>
      </c>
      <c r="C8" s="127" t="s">
        <v>102</v>
      </c>
      <c r="D8" s="128">
        <v>1252435.53</v>
      </c>
      <c r="F8" s="128">
        <v>828767.94</v>
      </c>
    </row>
    <row r="9" spans="1:6" x14ac:dyDescent="0.25">
      <c r="A9" t="s">
        <v>1056</v>
      </c>
      <c r="B9" t="s">
        <v>1057</v>
      </c>
      <c r="C9" s="127" t="s">
        <v>119</v>
      </c>
      <c r="D9" s="128">
        <v>1739493.79</v>
      </c>
      <c r="F9" s="128">
        <v>1151066.58</v>
      </c>
    </row>
    <row r="10" spans="1:6" x14ac:dyDescent="0.25">
      <c r="B10" t="s">
        <v>1057</v>
      </c>
      <c r="C10" s="129" t="s">
        <v>469</v>
      </c>
      <c r="D10" s="130">
        <v>2043905.21</v>
      </c>
      <c r="F10" s="130">
        <v>1352503.24</v>
      </c>
    </row>
    <row r="11" spans="1:6" x14ac:dyDescent="0.25">
      <c r="B11" t="s">
        <v>1057</v>
      </c>
      <c r="C11" s="129" t="s">
        <v>379</v>
      </c>
      <c r="D11" s="130">
        <v>2348316.62</v>
      </c>
      <c r="F11" s="130">
        <v>1553939.89</v>
      </c>
    </row>
    <row r="12" spans="1:6" x14ac:dyDescent="0.25">
      <c r="B12" t="s">
        <v>1057</v>
      </c>
      <c r="C12" s="129" t="s">
        <v>124</v>
      </c>
      <c r="D12" s="130">
        <v>2609240.69</v>
      </c>
      <c r="F12" s="130">
        <v>1726599.88</v>
      </c>
    </row>
    <row r="20" spans="1:13" x14ac:dyDescent="0.25">
      <c r="A20" t="s">
        <v>631</v>
      </c>
      <c r="B20" s="131"/>
      <c r="D20" t="s">
        <v>1063</v>
      </c>
      <c r="G20" s="131"/>
      <c r="H20" s="131"/>
      <c r="I20" s="131"/>
      <c r="J20" s="131"/>
      <c r="K20" s="131"/>
      <c r="L20" s="131"/>
      <c r="M20" s="131"/>
    </row>
    <row r="21" spans="1:13" x14ac:dyDescent="0.25">
      <c r="A21" t="s">
        <v>55</v>
      </c>
      <c r="B21" s="131"/>
      <c r="D21" t="s">
        <v>1056</v>
      </c>
      <c r="G21" s="131"/>
      <c r="H21" s="131"/>
      <c r="I21" s="131"/>
      <c r="J21" s="131"/>
      <c r="K21" s="131"/>
      <c r="L21" s="131"/>
      <c r="M21" s="131"/>
    </row>
    <row r="22" spans="1:13" x14ac:dyDescent="0.25">
      <c r="A22" t="s">
        <v>65</v>
      </c>
      <c r="B22" s="131"/>
      <c r="G22" s="131"/>
      <c r="H22" s="131"/>
      <c r="I22" s="131"/>
      <c r="J22" s="131"/>
      <c r="K22" s="131"/>
      <c r="L22" s="131"/>
    </row>
    <row r="23" spans="1:13" x14ac:dyDescent="0.25">
      <c r="A23" t="s">
        <v>84</v>
      </c>
      <c r="B23" s="131"/>
      <c r="G23" s="131"/>
      <c r="H23" s="131"/>
      <c r="I23" s="131"/>
      <c r="J23" s="131"/>
      <c r="K23" s="131"/>
      <c r="L23" s="131"/>
      <c r="M23" s="131"/>
    </row>
    <row r="24" spans="1:13" x14ac:dyDescent="0.25">
      <c r="A24" t="s">
        <v>91</v>
      </c>
      <c r="B24" s="131"/>
      <c r="G24" s="131"/>
      <c r="H24" s="131"/>
      <c r="I24" s="131"/>
      <c r="J24" s="131"/>
      <c r="K24" s="131"/>
      <c r="L24" s="131"/>
      <c r="M24" s="131"/>
    </row>
    <row r="25" spans="1:13" x14ac:dyDescent="0.25">
      <c r="A25" t="s">
        <v>99</v>
      </c>
      <c r="B25" s="131"/>
      <c r="G25" s="131"/>
      <c r="H25" s="131"/>
      <c r="I25" s="131"/>
      <c r="J25" s="131"/>
      <c r="K25" s="131"/>
      <c r="L25" s="131"/>
      <c r="M25" s="131"/>
    </row>
    <row r="26" spans="1:13" x14ac:dyDescent="0.25">
      <c r="A26" t="s">
        <v>102</v>
      </c>
      <c r="B26" s="131"/>
      <c r="G26" s="131"/>
      <c r="H26" s="131"/>
      <c r="I26" s="131"/>
      <c r="J26" s="131"/>
      <c r="K26" s="131"/>
      <c r="L26" s="131"/>
      <c r="M26" s="131"/>
    </row>
    <row r="27" spans="1:13" x14ac:dyDescent="0.25">
      <c r="A27" t="s">
        <v>119</v>
      </c>
      <c r="B27" s="131"/>
      <c r="G27" s="131"/>
      <c r="H27" s="131"/>
      <c r="I27" s="131"/>
      <c r="J27" s="131"/>
      <c r="K27" s="131"/>
      <c r="L27" s="131"/>
      <c r="M27" s="131"/>
    </row>
    <row r="28" spans="1:13" x14ac:dyDescent="0.25">
      <c r="A28" t="s">
        <v>469</v>
      </c>
      <c r="B28" s="131"/>
      <c r="G28" s="131"/>
      <c r="I28" s="131"/>
      <c r="J28" s="131"/>
      <c r="K28" s="131"/>
      <c r="M28" s="131"/>
    </row>
    <row r="29" spans="1:13" x14ac:dyDescent="0.25">
      <c r="A29" t="s">
        <v>379</v>
      </c>
      <c r="B29" s="131"/>
      <c r="G29" s="131"/>
      <c r="I29" s="131"/>
      <c r="J29" s="131"/>
      <c r="K29" s="131"/>
      <c r="M29" s="131"/>
    </row>
    <row r="30" spans="1:13" x14ac:dyDescent="0.25">
      <c r="A30" t="s">
        <v>124</v>
      </c>
      <c r="B30" s="131"/>
      <c r="G30" s="131"/>
      <c r="I30" s="131"/>
      <c r="J30" s="131"/>
      <c r="K30" s="131"/>
      <c r="M30" s="13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1-Base de Datos</vt:lpstr>
      <vt:lpstr>2-Liquidacion Mensual</vt:lpstr>
      <vt:lpstr>3-Banco</vt:lpstr>
      <vt:lpstr>Libros Societarios 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Bangho</dc:creator>
  <cp:lastModifiedBy>Ivan Maffey</cp:lastModifiedBy>
  <cp:lastPrinted>2019-11-05T11:47:49Z</cp:lastPrinted>
  <dcterms:created xsi:type="dcterms:W3CDTF">2014-11-28T20:04:54Z</dcterms:created>
  <dcterms:modified xsi:type="dcterms:W3CDTF">2020-07-21T00:28:10Z</dcterms:modified>
</cp:coreProperties>
</file>