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vargasludwig/Desktop/"/>
    </mc:Choice>
  </mc:AlternateContent>
  <xr:revisionPtr revIDLastSave="0" documentId="13_ncr:1_{0F712697-CC84-E94F-9E43-3FE86475FA3D}" xr6:coauthVersionLast="31" xr6:coauthVersionMax="31" xr10:uidLastSave="{00000000-0000-0000-0000-000000000000}"/>
  <bookViews>
    <workbookView xWindow="360" yWindow="460" windowWidth="28440" windowHeight="17520" activeTab="2" xr2:uid="{00000000-000D-0000-FFFF-FFFF00000000}"/>
  </bookViews>
  <sheets>
    <sheet name="buscador empleabilidad e ingres" sheetId="1" r:id="rId1"/>
    <sheet name="Sheet2" sheetId="3" r:id="rId2"/>
    <sheet name="Sheet1" sheetId="2" r:id="rId3"/>
  </sheets>
  <calcPr calcId="179017"/>
  <pivotCaches>
    <pivotCache cacheId="3" r:id="rId4"/>
  </pivotCaches>
</workbook>
</file>

<file path=xl/calcChain.xml><?xml version="1.0" encoding="utf-8"?>
<calcChain xmlns="http://schemas.openxmlformats.org/spreadsheetml/2006/main">
  <c r="K91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2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2" i="1"/>
</calcChain>
</file>

<file path=xl/sharedStrings.xml><?xml version="1.0" encoding="utf-8"?>
<sst xmlns="http://schemas.openxmlformats.org/spreadsheetml/2006/main" count="15880" uniqueCount="929">
  <si>
    <t>Duración Real (semestres)</t>
  </si>
  <si>
    <t>Empleabilidad al 1er año</t>
  </si>
  <si>
    <t>Ingreso promedio al 4° año de titulación</t>
  </si>
  <si>
    <t>Arancel anual 2017</t>
  </si>
  <si>
    <t>Código Institucional</t>
  </si>
  <si>
    <t>CFT</t>
  </si>
  <si>
    <t>Centro de Formación Técnica Alpes</t>
  </si>
  <si>
    <t>Arte y Arquitectura</t>
  </si>
  <si>
    <t>Técnico en Fotografía</t>
  </si>
  <si>
    <t>Centro de Formación Técnica Andrés Bello</t>
  </si>
  <si>
    <t>Administración y Comercio</t>
  </si>
  <si>
    <t>Técnico en Administración de Empresas</t>
  </si>
  <si>
    <t>Tecnología</t>
  </si>
  <si>
    <t>Técnico en Computación e Informática</t>
  </si>
  <si>
    <t>s/i</t>
  </si>
  <si>
    <t>Técnico en Construcción y Obras Civiles</t>
  </si>
  <si>
    <t>Educación</t>
  </si>
  <si>
    <t>Técnico Asistente del Educador de Párvulos</t>
  </si>
  <si>
    <t>Técnico en Educación Parvularia y primer ciclo básico</t>
  </si>
  <si>
    <t>Técnico en Prevención de Riesgos</t>
  </si>
  <si>
    <t>Ciencias Sociales</t>
  </si>
  <si>
    <t>Técnico en Servicio Social</t>
  </si>
  <si>
    <t>Técnico en Trabajo Social</t>
  </si>
  <si>
    <t>Salud</t>
  </si>
  <si>
    <t>Técnico en Enfermería</t>
  </si>
  <si>
    <t>Técnico Superior en Enfermería</t>
  </si>
  <si>
    <t>Centro de Formación Técnica Cámara de Comercio de Santiago</t>
  </si>
  <si>
    <t>Técnico en Comercio Exterior</t>
  </si>
  <si>
    <t>Técnico en Administración en Comercio Exterior</t>
  </si>
  <si>
    <t>Técnico en Administración de Recursos Humanos y Personal</t>
  </si>
  <si>
    <t>Técnico en Administración en Recursos Humanos</t>
  </si>
  <si>
    <t>Técnico en Contabilidad General</t>
  </si>
  <si>
    <t>Técnico en Administración Financiera y Finanzas</t>
  </si>
  <si>
    <t>Técnico en Finanzas</t>
  </si>
  <si>
    <t>Técnico en Logística</t>
  </si>
  <si>
    <t>Técnico en Logística Operativa</t>
  </si>
  <si>
    <t>Técnico en Administración en Marketing</t>
  </si>
  <si>
    <t>Técnico en Marketing y Gestión Comercial</t>
  </si>
  <si>
    <t>Técnico en Administración de Ventas</t>
  </si>
  <si>
    <t>Técnico en Supervisión en Retail</t>
  </si>
  <si>
    <t>Centro de Formación Técnica CEDUC - UCN</t>
  </si>
  <si>
    <t>Técnico en Mecánica Industrial</t>
  </si>
  <si>
    <t>Técnica en Mecánica de Equipo Pesado</t>
  </si>
  <si>
    <t>Técnico en Electricidad y Electricidad Industrial</t>
  </si>
  <si>
    <t>Técnico en Electricidad y Electrónica Industrial</t>
  </si>
  <si>
    <t>Técnico en Enfermería y Telemedicina</t>
  </si>
  <si>
    <t>Ciencias Básicas</t>
  </si>
  <si>
    <t>Técnico en Geominería</t>
  </si>
  <si>
    <t>Técnico en Instrumentación, Automatización y Control Industrial</t>
  </si>
  <si>
    <t>Técnico en Instrumentación y Control Industrial</t>
  </si>
  <si>
    <t>Técnico en Mantenimiento Industrial</t>
  </si>
  <si>
    <t>Técnico en Maquinaria Pesada</t>
  </si>
  <si>
    <t>Centro de Formación Técnica CEITEC</t>
  </si>
  <si>
    <t>Centro de Formación Técnica CENCO</t>
  </si>
  <si>
    <t>Técnico de Nivel Superior en Administración de Empresas</t>
  </si>
  <si>
    <t>Técnico en Administración Pública o Municipal</t>
  </si>
  <si>
    <t>Técnico de Nivel Superior en Administración Pública</t>
  </si>
  <si>
    <t>Técnico de Nivel Superior en Enfermería</t>
  </si>
  <si>
    <t>Técnico en Minería y Metalurgia</t>
  </si>
  <si>
    <t>Técnico de Nivel Superior en Minas</t>
  </si>
  <si>
    <t>Centro de Formación Técnica de ENAC</t>
  </si>
  <si>
    <t>Técnico en Educación Párvulos 1 y 2</t>
  </si>
  <si>
    <t xml:space="preserve">Técnico en Enfermería  </t>
  </si>
  <si>
    <t>Técnico en Farmacia</t>
  </si>
  <si>
    <t>Técnico en Radiología y Radioterapia</t>
  </si>
  <si>
    <t>Técnico en Imagenología y Radioterapia</t>
  </si>
  <si>
    <t>Técnico en Laboratorio Clínico</t>
  </si>
  <si>
    <t>Técnico en Laboratorio Clínico y Banco de Sangre</t>
  </si>
  <si>
    <t>Técnico Dental y Asistente de Odontología</t>
  </si>
  <si>
    <t>Técnico en Odontología</t>
  </si>
  <si>
    <t>Centro de Formación Técnica de la Industria Gráfica</t>
  </si>
  <si>
    <t>Técnico en Producción Gráfica y Multimedia</t>
  </si>
  <si>
    <t>Técnico en Gestión y Producción de Medios Gráficos e Impresión</t>
  </si>
  <si>
    <t>Centro de Formación Técnica de Tarapacá</t>
  </si>
  <si>
    <t>Derecho</t>
  </si>
  <si>
    <t>Técnico Jurídico</t>
  </si>
  <si>
    <t>Asistencia Jurídica</t>
  </si>
  <si>
    <t>Agropecuaria</t>
  </si>
  <si>
    <t>Técnico Agropecuario</t>
  </si>
  <si>
    <t>Técnico Agrícola</t>
  </si>
  <si>
    <t>Técnico de Nivel Superior en Prevención de Riesgos</t>
  </si>
  <si>
    <t>Técnico en Administración Pública</t>
  </si>
  <si>
    <t>Técnico en Deporte, Recreación y Preparación Física</t>
  </si>
  <si>
    <t>Técnico en Deporte y Recreación</t>
  </si>
  <si>
    <t>Técnico en Educación Parvularia y Primer Ciclo Básico</t>
  </si>
  <si>
    <t>Técnico en Proyectos Eléctricos de Distribución</t>
  </si>
  <si>
    <t>Centro de Formación Técnica del Medio Ambiente</t>
  </si>
  <si>
    <t>Técnico en Agricultura Ecológica</t>
  </si>
  <si>
    <t>Técnico en Diseño de Áreas Verdes y Paisajismo</t>
  </si>
  <si>
    <t>Técnico en Paisajismo Sustentable</t>
  </si>
  <si>
    <t>Técnico en Prevención de Riesgos y Medio Ambiente</t>
  </si>
  <si>
    <t>Técnico en Terapias Naturales y Naturopatía</t>
  </si>
  <si>
    <t>Técnico en Salud y Terapias Naturales</t>
  </si>
  <si>
    <t>Técnico Veterinario</t>
  </si>
  <si>
    <t>Centro de Formación Técnica DUOC UC</t>
  </si>
  <si>
    <t>Secretariado Ejecutivo</t>
  </si>
  <si>
    <t>Asistente Ejecutivo</t>
  </si>
  <si>
    <t>Técnico Analista Programador Computacional</t>
  </si>
  <si>
    <t>Técnico en Administración de Recursos Humanos</t>
  </si>
  <si>
    <t>Técnico en Administración de Redes y Soporte</t>
  </si>
  <si>
    <t>Técnico en Administración de Redes Computacionales</t>
  </si>
  <si>
    <t>Técnico en Administración Financiera</t>
  </si>
  <si>
    <t>Técnico en Construcción</t>
  </si>
  <si>
    <t>Técnico en Contabilidad Tributaria</t>
  </si>
  <si>
    <t xml:space="preserve">Técnico en Contabilidad General Mención Tributaria  </t>
  </si>
  <si>
    <t>Técnico en Gastronomía y Cocina</t>
  </si>
  <si>
    <t>Técnico en Gastronomía</t>
  </si>
  <si>
    <t>Técnico en Gestión Logística</t>
  </si>
  <si>
    <t>Técnico en Mecánica Automotriz</t>
  </si>
  <si>
    <t>Técnico en Mecánica Automotriz y Autotrónica</t>
  </si>
  <si>
    <t>Técnico en Turismo y Hotelería</t>
  </si>
  <si>
    <t>Turismo Técnico y Administración Hotelera</t>
  </si>
  <si>
    <t>Centro de Formación Técnica EDUCAP</t>
  </si>
  <si>
    <t>Técnico Asistente del Educador Diferencial</t>
  </si>
  <si>
    <t>Técnico en Educación Especial</t>
  </si>
  <si>
    <t>Técnico en Educación Parvularia</t>
  </si>
  <si>
    <t>Técnico en Gestión Contable y Tributaria</t>
  </si>
  <si>
    <t>Centro de Formación Técnica Escuela Culinaria Francesa ECOLE</t>
  </si>
  <si>
    <t>Diplome Superieur Ecole Culinaire Francaise</t>
  </si>
  <si>
    <t>Centro de Formación Técnica Escuela Superior de Administración de Negocios del Norte - ESANE DEL NORTE</t>
  </si>
  <si>
    <t>Centro de Formación Técnica ICEL</t>
  </si>
  <si>
    <t>Secretariado Bilingüe</t>
  </si>
  <si>
    <t>Secretariado Gerencial Bilingüe</t>
  </si>
  <si>
    <t>Técnico en Administración y Gestión de Empresas</t>
  </si>
  <si>
    <t>Técnico en Cocina Nacional e Internacional</t>
  </si>
  <si>
    <t>Técnico en Diseño Gráfico</t>
  </si>
  <si>
    <t>Técnico en Diseño Gráfico Computacional</t>
  </si>
  <si>
    <t>Técnico en Masoterapia</t>
  </si>
  <si>
    <t>Técnico en Telecomunicaciones</t>
  </si>
  <si>
    <t>Técnico en Redes y Telecomunicaciones</t>
  </si>
  <si>
    <t>Técnico en Soporte Computacional</t>
  </si>
  <si>
    <t>Centro de Formación Técnica INACAP</t>
  </si>
  <si>
    <t>Preparador Físico</t>
  </si>
  <si>
    <t>Técnico Analista Programador</t>
  </si>
  <si>
    <t>Técnico en Automatización y Control Industrial</t>
  </si>
  <si>
    <t>Técnico en Biotecnología Industrial</t>
  </si>
  <si>
    <t>Técnico en Dibujo Arquitectónico</t>
  </si>
  <si>
    <t>Técnico en Dibujo de Proyectos de Arquitectura e Ingeniería</t>
  </si>
  <si>
    <t>Técnico en Diseño y Programación Multimedia</t>
  </si>
  <si>
    <t>Técnico en Edificación</t>
  </si>
  <si>
    <t>Técnico en Electricidad Industrial</t>
  </si>
  <si>
    <t>Técnico en Electrónica y Electrónica Industrial</t>
  </si>
  <si>
    <t>Técnico en Electrónica Industrial</t>
  </si>
  <si>
    <t>Técnico en Procesos Industriales</t>
  </si>
  <si>
    <t>Técnico en Fabricación y Montaje Industrial</t>
  </si>
  <si>
    <t>Técnico en Gastronomía Internacional</t>
  </si>
  <si>
    <t>Técnico en Gestión y Control de Calidad</t>
  </si>
  <si>
    <t>Técnico en Logística y Operaciones Industriales</t>
  </si>
  <si>
    <t>Técnico en Mecánica en Producción Industrial</t>
  </si>
  <si>
    <t>Técnico en Paisajismo</t>
  </si>
  <si>
    <t>Técnico en Refrigeración y Climatización</t>
  </si>
  <si>
    <t>Técnico en Telecomunicaciones, Conectividad y Redes</t>
  </si>
  <si>
    <t>Técnico en Topografía</t>
  </si>
  <si>
    <t>Técnico Laboratorista Clínico, Banco de Sangre e Imagenología</t>
  </si>
  <si>
    <t>Tecnología Agrícola</t>
  </si>
  <si>
    <t>Técnico en Química (Análisis e Industrial)</t>
  </si>
  <si>
    <t>Tecnologia en Análisis Químico</t>
  </si>
  <si>
    <t>Técnico en Vitivinicultura y/o Enología</t>
  </si>
  <si>
    <t>Tecnologia en Vitivinicultura</t>
  </si>
  <si>
    <t>Técnico en Alimentos</t>
  </si>
  <si>
    <t>Tecnologia Industrial de los Alimentos</t>
  </si>
  <si>
    <t>Centro de Formación Técnica Instituto Central de Capacitación Educacional ICCE</t>
  </si>
  <si>
    <t>Técnico en Educación de Párvulos</t>
  </si>
  <si>
    <t>Técnico en Minería</t>
  </si>
  <si>
    <t>Centro de Formación Técnica Instituto Superior de Estudios Jurídicos CANON</t>
  </si>
  <si>
    <t>Centro de Formación Técnica Instituto Técnológico de Chile - I.T.C.</t>
  </si>
  <si>
    <t>Técnico en Análisis de Sistemas</t>
  </si>
  <si>
    <t>Técnico en Contador General</t>
  </si>
  <si>
    <t>Técnico en Gestión y Soporte de Redes</t>
  </si>
  <si>
    <t>Técnico en Preparador Físico</t>
  </si>
  <si>
    <t>Centro de Formación Técnica IPROSEC</t>
  </si>
  <si>
    <t>Asistente de Párvulos</t>
  </si>
  <si>
    <t>Técnico en Electricidad</t>
  </si>
  <si>
    <t>Centro de Formación Técnica Juan Bohon</t>
  </si>
  <si>
    <t>Técnico en Gastronomía y Cocina Internacional</t>
  </si>
  <si>
    <t>Centro de Formación Técnica Los Lagos</t>
  </si>
  <si>
    <t>Técnico en Educación Parvularia y Primer Ciclo</t>
  </si>
  <si>
    <t>Centro de Formación Técnica Los Leones</t>
  </si>
  <si>
    <t>Secretariado Computacional</t>
  </si>
  <si>
    <t>Secretariado Ejecutivo Computacional</t>
  </si>
  <si>
    <t>Técnico en Turismo</t>
  </si>
  <si>
    <t>Técnico Laboratorista Dental</t>
  </si>
  <si>
    <t>Centro de Formación Técnica Lota-Arauco</t>
  </si>
  <si>
    <t>Técnico en Administración de Redes y Soporte Computacional</t>
  </si>
  <si>
    <t>Técnico en Dibujo Técnico e Industrial</t>
  </si>
  <si>
    <t>Técnico en Dibujo y Proyecto Industrial</t>
  </si>
  <si>
    <t>Técnico en Instrumentación y Automatización Industrial</t>
  </si>
  <si>
    <t>Técnico en Refrigeración Industrial y Aire Acondicionado</t>
  </si>
  <si>
    <t>Centro de Formación Técnica MAGNOS</t>
  </si>
  <si>
    <t>Asistente de Odontología</t>
  </si>
  <si>
    <t>Técnico en Veterinaria</t>
  </si>
  <si>
    <t>Centro de Formación Técnica MANPOWER</t>
  </si>
  <si>
    <t>Asistente Ejecutivo Bilingüe</t>
  </si>
  <si>
    <t>Centro de Formación Técnica Massachusetts</t>
  </si>
  <si>
    <t>Centro de Formación Técnica PROANDES</t>
  </si>
  <si>
    <t>Asistente Técnico para la Educación Parvularia</t>
  </si>
  <si>
    <t>Técnico en Gestión de Recursos Humanos</t>
  </si>
  <si>
    <t>Técnico en Gestión Previsional</t>
  </si>
  <si>
    <t>Técnico en Gestión Previsional y Seguridad Social</t>
  </si>
  <si>
    <t>Centro de Formación Técnica PRODATA</t>
  </si>
  <si>
    <t>Centro de Formación Técnica PROFASOC</t>
  </si>
  <si>
    <t>Centro de Formación Técnica San Agustín de Talca</t>
  </si>
  <si>
    <t>Técnico de Párvulos y Básica</t>
  </si>
  <si>
    <t>Técnico en Contabilidad Computacional</t>
  </si>
  <si>
    <t>Técnico en Auditoría Computacional</t>
  </si>
  <si>
    <t>Técnico en Obras Civiles</t>
  </si>
  <si>
    <t>Centro de Formación Técnica Santo Tomás</t>
  </si>
  <si>
    <t>Técnico Agente o Visitador Médico</t>
  </si>
  <si>
    <t xml:space="preserve">Agente de Ventas </t>
  </si>
  <si>
    <t>Técnico Agrícola, Ganadero y Pecuario</t>
  </si>
  <si>
    <t>Técnico en Administración</t>
  </si>
  <si>
    <t>Técnico en Análisis Químico</t>
  </si>
  <si>
    <t>Técnico en Cocina Internacional y Tradicional Chilena</t>
  </si>
  <si>
    <t>Técnico en Construcciones Civiles</t>
  </si>
  <si>
    <t>Técnico en Laboratorio Clínico Banco de Sangre e Imagenología</t>
  </si>
  <si>
    <t>Técnico en Logística y Administración Logística</t>
  </si>
  <si>
    <t>Técnico en Odontología e Higienista Dental</t>
  </si>
  <si>
    <t>Técnico en Podología</t>
  </si>
  <si>
    <t>Técnico en Podología Clínica</t>
  </si>
  <si>
    <t>Técnico en Acuicultura y Pesca</t>
  </si>
  <si>
    <t>Técnico en Producción Acuícola</t>
  </si>
  <si>
    <t>Técnico en Registros de Información Biomédica</t>
  </si>
  <si>
    <t>Centro de Formación Técnica Simón Bolivar</t>
  </si>
  <si>
    <t>Técnico en Arsenaleria Quirúrgica</t>
  </si>
  <si>
    <t>Técnico en Arsenalería Quirúrgica</t>
  </si>
  <si>
    <t>Técnico en Control Industrial</t>
  </si>
  <si>
    <t>Técnico en Educación Parvularia y Nb1</t>
  </si>
  <si>
    <t>Técnico en Enfermería Médica</t>
  </si>
  <si>
    <t>Técnico en Programación y Diseño Informático</t>
  </si>
  <si>
    <t>Centro de Formación Técnica Teodoro Wickel Kluwen</t>
  </si>
  <si>
    <t>Técnico en Predios Agrícolas y Frutales</t>
  </si>
  <si>
    <t>Centro de Formación Técnica U. VALPO</t>
  </si>
  <si>
    <t>Centro de Formación Técnica UCEVALPO</t>
  </si>
  <si>
    <t>Técnico en Gestión de Negocios</t>
  </si>
  <si>
    <t>Técnico en Prevención de Riesgos Industriales</t>
  </si>
  <si>
    <t>Centro de Formación Técnica UDA</t>
  </si>
  <si>
    <t>Técnico en Instrumentación Industrial</t>
  </si>
  <si>
    <t>Técnico en Mantención Mecánica</t>
  </si>
  <si>
    <t>IP</t>
  </si>
  <si>
    <t>Instituto Profesional Agrario Adolfo Matthei</t>
  </si>
  <si>
    <t>Ingeniería Agrícola</t>
  </si>
  <si>
    <t>Ingeniería de Ejecución en Agronomía</t>
  </si>
  <si>
    <t>Instituto Profesional AIEP</t>
  </si>
  <si>
    <t>Asistente de Párvulo</t>
  </si>
  <si>
    <t>Contador Auditor</t>
  </si>
  <si>
    <t>Auditoría</t>
  </si>
  <si>
    <t>Construcción Civil</t>
  </si>
  <si>
    <t>Contabilidad General</t>
  </si>
  <si>
    <t>Técnico en Peluquería y Estética</t>
  </si>
  <si>
    <t>Cosmetología y Peluquería</t>
  </si>
  <si>
    <t>Dibujo de Arquitectura y Obras Civiles</t>
  </si>
  <si>
    <t>Diseño de Vestuario</t>
  </si>
  <si>
    <t>Diseño Gráfico</t>
  </si>
  <si>
    <t>Diseño Gráfico Profesional</t>
  </si>
  <si>
    <t>Administración de Empresas e Ing. Asociadas</t>
  </si>
  <si>
    <t>Ingeniería de Ejecución en Administración de Empresas</t>
  </si>
  <si>
    <t>Ingeniería en Conectividad y Redes</t>
  </si>
  <si>
    <t>Ingeniería de Ejecución en Administración de Redes</t>
  </si>
  <si>
    <t>Administración Turística y Hotelera</t>
  </si>
  <si>
    <t>Ingeniería de Ejecución en Hotelería y Turismo</t>
  </si>
  <si>
    <t>Ingeniería en Computación e Informática</t>
  </si>
  <si>
    <t>Ingeniería de Ejecución en Informática</t>
  </si>
  <si>
    <t>Ingeniería en Sonido</t>
  </si>
  <si>
    <t>Ingeniería en Ejecución en Sonido</t>
  </si>
  <si>
    <t>Ingeniería en Prevención de Riesgos</t>
  </si>
  <si>
    <t>Laboratorista Clínico y Banco de Sangre</t>
  </si>
  <si>
    <t>Laboratorista Dental</t>
  </si>
  <si>
    <t>Técnico en Comunicación Audiovisual</t>
  </si>
  <si>
    <t>Locución y Conducción de Audio y Televisión</t>
  </si>
  <si>
    <t>Programación Computacional y Análisis de Sistemas</t>
  </si>
  <si>
    <t>Psicopedagogía</t>
  </si>
  <si>
    <t>Publicidad</t>
  </si>
  <si>
    <t>Relaciones Públicas</t>
  </si>
  <si>
    <t>Relaciones Públicas Corporativas</t>
  </si>
  <si>
    <t>Actuación y Teatro</t>
  </si>
  <si>
    <t>Teatro</t>
  </si>
  <si>
    <t>Técnico Asistente en Educación Especial</t>
  </si>
  <si>
    <t>Técnico Deportivo y Personal Trainer</t>
  </si>
  <si>
    <t>Técnico en Administración de la Producción Agropecuaria y Agroindustrial</t>
  </si>
  <si>
    <t>Técnico en Relaciones Públicas</t>
  </si>
  <si>
    <t>Técnico en Comunicación y Relaciones Publicas</t>
  </si>
  <si>
    <t>Técnico en Ambientes e Interiores</t>
  </si>
  <si>
    <t>Técnico en Diseño de Espacios y Equipamiento</t>
  </si>
  <si>
    <t>Técnico en Diseño de Vestuario</t>
  </si>
  <si>
    <t>Técnico en Hotelería y Turismo</t>
  </si>
  <si>
    <t>Técnico en Instalación y Mantención en Redes</t>
  </si>
  <si>
    <t>Técnico en Salud Natural y Terapias Complementarias</t>
  </si>
  <si>
    <t>Técnico en Sonido</t>
  </si>
  <si>
    <t>Trabajo Social</t>
  </si>
  <si>
    <t>Instituto Profesional Carlos Casanueva</t>
  </si>
  <si>
    <t>Técnico de Nivel Superior en Estética Integral</t>
  </si>
  <si>
    <t>Humanidades</t>
  </si>
  <si>
    <t>Técnico en Bibliotecas y Centros de Documentación</t>
  </si>
  <si>
    <t>Técnico en Bibliotecología y Centros de Información</t>
  </si>
  <si>
    <t>Instituto Profesional Chileno Británico de Cultura</t>
  </si>
  <si>
    <t>Técnico en Traducción e Interpretariado</t>
  </si>
  <si>
    <t>Asistente Traductor de Alta Gerencia</t>
  </si>
  <si>
    <t>Instituto Profesional CIISA</t>
  </si>
  <si>
    <t>Ingeniería en Informática</t>
  </si>
  <si>
    <t>Programación Computacional</t>
  </si>
  <si>
    <t>Técnico en Conectividad y Redes (Telemática) y Construcción y Administración de Redes</t>
  </si>
  <si>
    <t>Instituto Profesional de Arte y Comunicación ARCOS</t>
  </si>
  <si>
    <t>Diseño Gráfico Multimedia y Video Juegos</t>
  </si>
  <si>
    <t>Fotografía</t>
  </si>
  <si>
    <t>Fotografía Profesional</t>
  </si>
  <si>
    <t>Técnico de Nivel Superior en Fotografía</t>
  </si>
  <si>
    <t>Técnico en Producción de Eventos</t>
  </si>
  <si>
    <t>Técnico en Gestión de Eventos y Producción Cultural</t>
  </si>
  <si>
    <t>Instituto Profesional de Chile</t>
  </si>
  <si>
    <t>Analista Programador Computacional</t>
  </si>
  <si>
    <t>Asistente en Educación de Párvulos</t>
  </si>
  <si>
    <t>Asistente Jurídico</t>
  </si>
  <si>
    <t>Ingeniería en Administración de Empresas</t>
  </si>
  <si>
    <t>Ingeniería en Electricidad</t>
  </si>
  <si>
    <t>Ingeniería en Electricidad y Electrónica</t>
  </si>
  <si>
    <t>Ingeniería en Redes y Comunicaciones</t>
  </si>
  <si>
    <t>Kinesiología</t>
  </si>
  <si>
    <t>Nutrición y Dietética</t>
  </si>
  <si>
    <t>Pedagogía en Educación Básica</t>
  </si>
  <si>
    <t>Pedagogía en Educación General Básica</t>
  </si>
  <si>
    <t>Pedagogía en Educación de Párvulos</t>
  </si>
  <si>
    <t>Pedagogía en Educación Parvularia</t>
  </si>
  <si>
    <t>Preparación Física  y Técnico en Deporte</t>
  </si>
  <si>
    <t>Relaciones Públicas Empresariales</t>
  </si>
  <si>
    <t>Técnico en Conectividad y Redes</t>
  </si>
  <si>
    <t>Técnico en Electricidad y Electrónica</t>
  </si>
  <si>
    <t>Terapia Ocupacional</t>
  </si>
  <si>
    <t>Instituto Profesional de Ciencias y Educación Helen Keller</t>
  </si>
  <si>
    <t>Pedagogía en Educación Diferencial</t>
  </si>
  <si>
    <t xml:space="preserve">Educación Diferencial </t>
  </si>
  <si>
    <t>Instituto Profesional de Los Ángeles</t>
  </si>
  <si>
    <t>Educación Diferencial</t>
  </si>
  <si>
    <t>Educación Parvularia</t>
  </si>
  <si>
    <t>Instituto Profesional del Valle Central</t>
  </si>
  <si>
    <t>Ingeniería de Ejecución en Administración</t>
  </si>
  <si>
    <t>Ingeniería de Ejecución en Prevención de Riesgos</t>
  </si>
  <si>
    <t>Pedagogía en Idiomas</t>
  </si>
  <si>
    <t>Pedagogía en Inglés</t>
  </si>
  <si>
    <t>Técnico Agrícola de Nivel Superior</t>
  </si>
  <si>
    <t>Técnico de Nivel Superior en Educación Parvularia</t>
  </si>
  <si>
    <t>Técnico de Nivel Superior en Terapias Naturales</t>
  </si>
  <si>
    <t>Técnico de Nivel Superior en Trabajo Social</t>
  </si>
  <si>
    <t>Técnico Dental</t>
  </si>
  <si>
    <t>Técnico en Educación Diferencial</t>
  </si>
  <si>
    <t>Técnico en Traducción Inglés-Español</t>
  </si>
  <si>
    <t>Instituto Profesional Diego Portales</t>
  </si>
  <si>
    <t>Gastronomía</t>
  </si>
  <si>
    <t>Servicio Social</t>
  </si>
  <si>
    <t>Instituto Profesional Dr. Virginio Gómez G.</t>
  </si>
  <si>
    <t>Ingeniería de Ejecución en Computación e Informática</t>
  </si>
  <si>
    <t>Ingeniería de Ejecución en Electricidad</t>
  </si>
  <si>
    <t>Ingeniería en Electrónica</t>
  </si>
  <si>
    <t>Ingeniería de Ejecución en Electrónica</t>
  </si>
  <si>
    <t>Ingeniería Mecánica</t>
  </si>
  <si>
    <t>Ingeniería de Ejecución Mecánica</t>
  </si>
  <si>
    <t>Ingeniería en Construcción</t>
  </si>
  <si>
    <t>Técnico en Computación e Informática y Analista Programador</t>
  </si>
  <si>
    <t>Técnico en Diseño Grafico</t>
  </si>
  <si>
    <t>Técnico en Electromecánica</t>
  </si>
  <si>
    <t>Técnico en Instrumentación y Control</t>
  </si>
  <si>
    <t>Técnico en Logística Marítima y Portuaria</t>
  </si>
  <si>
    <t>Técnico Higienista dental</t>
  </si>
  <si>
    <t>Técnico Laboratorista Clínico y Banco de Sangre</t>
  </si>
  <si>
    <t>Técnico Operador de Plantas Industriales</t>
  </si>
  <si>
    <t>Instituto Profesional DUOC UC</t>
  </si>
  <si>
    <t>Actuación</t>
  </si>
  <si>
    <t>Administración Turística, Ecoturismo e Ingeniería en Administración Hotelera</t>
  </si>
  <si>
    <t>Comercio Exterior</t>
  </si>
  <si>
    <t>Comunicación Audiovisual y/o Multimedia</t>
  </si>
  <si>
    <t>Comunicación Audiovisual</t>
  </si>
  <si>
    <t>Contabilidad General Mención Legislación Tributaria</t>
  </si>
  <si>
    <t>Dibujo Arquitectónico y Estructural</t>
  </si>
  <si>
    <t>Diseño de Ambientes e Interiores</t>
  </si>
  <si>
    <t>Diseño de Ambientes</t>
  </si>
  <si>
    <t>Diseño Industrial</t>
  </si>
  <si>
    <t>Administración Gastronómica</t>
  </si>
  <si>
    <t>Gastronomía Internacional</t>
  </si>
  <si>
    <t>Ingeniería en Administración</t>
  </si>
  <si>
    <t>Ingeniería en Recursos Humanos</t>
  </si>
  <si>
    <t>Ingeniería en Administración de Recursos Humanos</t>
  </si>
  <si>
    <t>Ingeniería en Automatización, Instrumentación y Control</t>
  </si>
  <si>
    <t>Ingeniería en Automatización de Procesos Industriales</t>
  </si>
  <si>
    <t>Ingeniería en Comercio Exterior</t>
  </si>
  <si>
    <t>Ingeniería en Comercio Exterior y Negocios Internacionales</t>
  </si>
  <si>
    <t>Ingeniería en Logística</t>
  </si>
  <si>
    <t>Ingeniería en Gestión Logística</t>
  </si>
  <si>
    <t>Ingeniería en Marketing</t>
  </si>
  <si>
    <t>Ingeniería en Mecánica Automotriz</t>
  </si>
  <si>
    <t>Ingeniería en Mecánica Automotriz y Autotrónica</t>
  </si>
  <si>
    <t>Ingeniería en Medio Ambiente</t>
  </si>
  <si>
    <t>Mantenimiento Industrial y Maquinaria</t>
  </si>
  <si>
    <t>Técnico en Publicidad</t>
  </si>
  <si>
    <t>Publicidad Técnica</t>
  </si>
  <si>
    <t>Técnico Audiovisual</t>
  </si>
  <si>
    <t>Técnico de Laboratorio Clínico y Banco de Sangre</t>
  </si>
  <si>
    <t>Técnico de Radiodiagnóstico y Radioterapia</t>
  </si>
  <si>
    <t>Técnico en Instalaciones Eléctricas y Técnico en Electricidad y Electrónica</t>
  </si>
  <si>
    <t>Técnico en Instrumentación, Electricidad y Automatización Industrial</t>
  </si>
  <si>
    <t>Técnico en Mantenimiento Electromecánico</t>
  </si>
  <si>
    <t>Técnico en Nutrición y Dietética</t>
  </si>
  <si>
    <t>Técnico en Turismo y Administración Hotelera</t>
  </si>
  <si>
    <t>Tecnologia en Sonido</t>
  </si>
  <si>
    <t>Instituto Profesional EATRI Instituto Profesional</t>
  </si>
  <si>
    <t>Interpretación de Enlace Inglés-Castellano</t>
  </si>
  <si>
    <t>Traducción e Interpretación</t>
  </si>
  <si>
    <t>Traducción e Interpretariado</t>
  </si>
  <si>
    <t>Instituto Profesional Escuela de Contadores Auditores de Santiago</t>
  </si>
  <si>
    <t>Instituto Profesional Escuela Moderna de Música</t>
  </si>
  <si>
    <t>Música, Canto o Danza</t>
  </si>
  <si>
    <t>Intérprete Instrumental, Musical y Especialista</t>
  </si>
  <si>
    <t>Instituto Profesional ESUCOMEX</t>
  </si>
  <si>
    <t>Secretariado Ejecutivo Bilingüe</t>
  </si>
  <si>
    <t>Instituto Profesional Hogar Catequístico</t>
  </si>
  <si>
    <t>Pedagogía en Educación Religiosa para Educación Básica</t>
  </si>
  <si>
    <t>Instituto Profesional INACAP</t>
  </si>
  <si>
    <t>Administración de Hoteles y Restaurantes</t>
  </si>
  <si>
    <t>Administración Gastronómica Internacional</t>
  </si>
  <si>
    <t>Ingeniería Industrial</t>
  </si>
  <si>
    <t>Ingeniería en Administración Industrial y Proyectos Industriales</t>
  </si>
  <si>
    <t>Ingeniería en Alimentos</t>
  </si>
  <si>
    <t>Ingeniería en Industria Alimentaria</t>
  </si>
  <si>
    <t>Ingeniería en Maquinaria y Vehículos Automotrices</t>
  </si>
  <si>
    <t>Ingeniería en Minas y Metalurgia</t>
  </si>
  <si>
    <t>Ingeniería en Negocios Internacionales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</si>
  <si>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</si>
  <si>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</si>
  <si>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</si>
  <si>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</si>
  <si>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 y Climatización Industrial</t>
  </si>
  <si>
    <t>Ingeniería en Telecomunicaciones</t>
  </si>
  <si>
    <t>Ingeniería en Telecomunicaciones, Conectividad y Redes</t>
  </si>
  <si>
    <t>Instituto Profesional Instituto de Estudios Bancarios Guillermo Subercaseaux</t>
  </si>
  <si>
    <t>Contador de Empresas Financieras</t>
  </si>
  <si>
    <t>Ingeniería en Administración de Empresas Financieras</t>
  </si>
  <si>
    <t>Ingeniería en Finanzas</t>
  </si>
  <si>
    <t>Ingeniería Financiera</t>
  </si>
  <si>
    <t>Técnico en Administración de Empresas Financieras</t>
  </si>
  <si>
    <t xml:space="preserve">Técnico Financiero y Gestión de Servicios Financieros </t>
  </si>
  <si>
    <t>Instituto Profesional Instituto Internacional de Artes Culinarias y Servicios</t>
  </si>
  <si>
    <t>Administración de Artes Culinarias y Servicios</t>
  </si>
  <si>
    <t>Instituto Profesional Instituto Nacional del Fútbol</t>
  </si>
  <si>
    <t>Técnico y Árbitro de Futbol y Técnico en Deportes</t>
  </si>
  <si>
    <t>Instituto Profesional Instituto Superior de Artes y Ciencias de la Comunicación</t>
  </si>
  <si>
    <t>Técnico Superior en Administración de Empresas</t>
  </si>
  <si>
    <t>Instituto Profesional IPG</t>
  </si>
  <si>
    <t>Técnico Deportivo y Preparador Físico</t>
  </si>
  <si>
    <t>Técnico en Construcción Civil</t>
  </si>
  <si>
    <t>Instituto Profesional La Araucana</t>
  </si>
  <si>
    <t>Administración de Personal</t>
  </si>
  <si>
    <t>Administración Logística y Administración de Sistemas Logísticas</t>
  </si>
  <si>
    <t>Alimentación y Nutrición</t>
  </si>
  <si>
    <t>Asistente de Educación Parvularia y Básica</t>
  </si>
  <si>
    <t>Asistente en Educación Diferencial</t>
  </si>
  <si>
    <t>Computación e Informática</t>
  </si>
  <si>
    <t>Ingeniería en Acuicultura y Pesca</t>
  </si>
  <si>
    <t>Ingeniería en Acuicultura</t>
  </si>
  <si>
    <t>Ingeniería en Comercio Internacional</t>
  </si>
  <si>
    <t>Ingeniería en Gestión de Empresas</t>
  </si>
  <si>
    <t>Ingeniería en Gestión de Recursos Humanos</t>
  </si>
  <si>
    <t>Ingeniería en Gestión Financiera</t>
  </si>
  <si>
    <t>Preparación Física</t>
  </si>
  <si>
    <t>Producción Gastronómica</t>
  </si>
  <si>
    <t>Ventas y Negociación Comercial y Administración de Ventas</t>
  </si>
  <si>
    <t>Instituto Profesional Latinoamericano de Comercio Exterior</t>
  </si>
  <si>
    <t>Administración Pública</t>
  </si>
  <si>
    <t>Educador Asistente en Educación de Párvulos</t>
  </si>
  <si>
    <t>Educador Asistente en Educación Especial y Diferencial</t>
  </si>
  <si>
    <t>Instituto Profesional Libertador de Los Andes</t>
  </si>
  <si>
    <t>Ingeniería en Prevención de Riesgos y Medio Ambiente</t>
  </si>
  <si>
    <t>Instituto Profesional Los Lagos</t>
  </si>
  <si>
    <t>Ingeniería en Administración Jurídica</t>
  </si>
  <si>
    <t>Ingeniería en Gestión Pública</t>
  </si>
  <si>
    <t>Ingeniería en Administración Pública</t>
  </si>
  <si>
    <t>Orientación Familiar y Relaciones Humanas</t>
  </si>
  <si>
    <t>Orientación Familiar, Mención Relaciones humanas</t>
  </si>
  <si>
    <t>Instituto Profesional Los Leones</t>
  </si>
  <si>
    <t>Comunicación Social</t>
  </si>
  <si>
    <t>Comunicación Social en Marketing</t>
  </si>
  <si>
    <t>Diseño Gráfico Publicitario</t>
  </si>
  <si>
    <t>Fotografía Periodística y Publicitaria Profesional</t>
  </si>
  <si>
    <t>Ingeniería en Administración de Negocios y Ventas</t>
  </si>
  <si>
    <t>Técnico en Diseño Gráfico Publicitario</t>
  </si>
  <si>
    <t>Técnico en Fotografía Periodística y Publicitaria</t>
  </si>
  <si>
    <t>Técnico en Relaciones Publicas</t>
  </si>
  <si>
    <t>Instituto Profesional Projazz</t>
  </si>
  <si>
    <t>Intérprete en Jazz y Música Popular</t>
  </si>
  <si>
    <t>Instituto Profesional Providencia</t>
  </si>
  <si>
    <t>Instituto Profesional Santo Tomás</t>
  </si>
  <si>
    <t>Analista Programador</t>
  </si>
  <si>
    <t>Animación Digital</t>
  </si>
  <si>
    <t>Animación Digital y Multimedia</t>
  </si>
  <si>
    <t>Comunicación Audiovisual Digital</t>
  </si>
  <si>
    <t>Ingeniería de Ejecución Agropecuaria</t>
  </si>
  <si>
    <t>Técnico en Comunicación Audiovisual Digital</t>
  </si>
  <si>
    <t>Técnico en Diseño Publicitario</t>
  </si>
  <si>
    <t>Técnico en Operaciones Mineras</t>
  </si>
  <si>
    <t>Universidad</t>
  </si>
  <si>
    <t>Pontificia Universidad Católica de Chile</t>
  </si>
  <si>
    <t>Agronomía</t>
  </si>
  <si>
    <t>Arquitectura</t>
  </si>
  <si>
    <t>Bioquímica</t>
  </si>
  <si>
    <t>Ciencias Políticas</t>
  </si>
  <si>
    <t>Ciencia Política</t>
  </si>
  <si>
    <t>Derecho*</t>
  </si>
  <si>
    <t>Diseño</t>
  </si>
  <si>
    <t>Enfermería</t>
  </si>
  <si>
    <t>Geografía</t>
  </si>
  <si>
    <t>Ingeniería Civil Industrial</t>
  </si>
  <si>
    <t>Ingeniería Civil de Industrias</t>
  </si>
  <si>
    <t>Ingeniería Comercial</t>
  </si>
  <si>
    <t>Artes y Licenciatura en Artes</t>
  </si>
  <si>
    <t>Licenciatura en Artes</t>
  </si>
  <si>
    <t>Licenciatura en Letras y Literatura</t>
  </si>
  <si>
    <t>Licenciatura en Letras</t>
  </si>
  <si>
    <t>Matemáticas y/o Estadísticas</t>
  </si>
  <si>
    <t>Matemática/Estadística</t>
  </si>
  <si>
    <t>Medicina</t>
  </si>
  <si>
    <t>Odontología</t>
  </si>
  <si>
    <t>Pedagogía en Lenguaje, Comunicación y/o Castellano</t>
  </si>
  <si>
    <t xml:space="preserve">Pedagogía en Castellano </t>
  </si>
  <si>
    <t>Periodismo</t>
  </si>
  <si>
    <t>Programas de Formación Pedagógica</t>
  </si>
  <si>
    <t>Psicología</t>
  </si>
  <si>
    <t>Química y Farmacia</t>
  </si>
  <si>
    <t>Química, Licenciado en Química</t>
  </si>
  <si>
    <t>Sociología</t>
  </si>
  <si>
    <t>Pontificia Universidad Católica de Valparaíso</t>
  </si>
  <si>
    <t>Ingeniería Civil, plan común y licenciatura en Ciencias de la Ingeniería</t>
  </si>
  <si>
    <t>Ingeniería Civil</t>
  </si>
  <si>
    <t>Ingeniería Civil Bioquímica</t>
  </si>
  <si>
    <t>Ingeniería Civil Eléctrica</t>
  </si>
  <si>
    <t>Ingeniería Civil Electrónica</t>
  </si>
  <si>
    <t>Ingeniería Civil en Computación e Informática</t>
  </si>
  <si>
    <t>Ingeniería Civil en Informática</t>
  </si>
  <si>
    <t>Ingeniería Civil Mecánica</t>
  </si>
  <si>
    <t>Sobre $2 millones 500 mil</t>
  </si>
  <si>
    <t>Ingeniería Civil Química</t>
  </si>
  <si>
    <t>Ingeniería en Biotecnología y Bioingeniería</t>
  </si>
  <si>
    <t>Ingeniería de Ejecución en Bioprocesos</t>
  </si>
  <si>
    <t>Ingeniería Eléctrica</t>
  </si>
  <si>
    <t>Ingeniería Electrónica</t>
  </si>
  <si>
    <t>Ingeniería en Transporte y Tránsito</t>
  </si>
  <si>
    <t>Ingeniería en Transporte</t>
  </si>
  <si>
    <t>Interpretación o Traducción Inglés-Español</t>
  </si>
  <si>
    <t>Pedagogía en Ciencias</t>
  </si>
  <si>
    <t xml:space="preserve">Pedagogía en Biología, Física, Química y Ciencias Naturales </t>
  </si>
  <si>
    <t>Pedagogía en Educación Física</t>
  </si>
  <si>
    <t>Pedagogía en Filosofía y Religión</t>
  </si>
  <si>
    <t>Pedagogía en Historia, Geografía y Ciencias Sociales</t>
  </si>
  <si>
    <t>Pedagogía en Matemáticas y Computación</t>
  </si>
  <si>
    <t>Pedagogía en Matemáticas</t>
  </si>
  <si>
    <t>Química Industrial</t>
  </si>
  <si>
    <t>Universidad Academia de Humanismo Cristiano</t>
  </si>
  <si>
    <t>Antropología</t>
  </si>
  <si>
    <t>Danza y Música</t>
  </si>
  <si>
    <t>Pedagogía en Historia y Ciencias Sociales</t>
  </si>
  <si>
    <t>Universidad Adolfo Ibáñez</t>
  </si>
  <si>
    <t>Universidad Adventista de Chile</t>
  </si>
  <si>
    <t>Pedagogía en Artes y Música</t>
  </si>
  <si>
    <t>Pedagogía en Música Mención Educación Extraescolar</t>
  </si>
  <si>
    <t>Universidad Alberto Hurtado</t>
  </si>
  <si>
    <t>Ciencia Política y Relaciones Internacionales</t>
  </si>
  <si>
    <t>Contador Público Auditor</t>
  </si>
  <si>
    <t>Educación Básica</t>
  </si>
  <si>
    <t>Licenciatura en Lengua y Literatura</t>
  </si>
  <si>
    <t>Pedagogía en Lengua Castellana y Comunicación</t>
  </si>
  <si>
    <t>Pedagogías para Profesionales</t>
  </si>
  <si>
    <t>Universidad Andrés Bello</t>
  </si>
  <si>
    <t>Educación Física para la Educación General Básica</t>
  </si>
  <si>
    <t>Educación General Básica</t>
  </si>
  <si>
    <t>Fonoaudiología</t>
  </si>
  <si>
    <t>Ingeniería en Automatización y Robótica</t>
  </si>
  <si>
    <t>Ingeniería en Biotecnología</t>
  </si>
  <si>
    <t>Ingeniería en Seguridad y Prevención de Riesgos</t>
  </si>
  <si>
    <t>Ingeniería en Turismo y Hotelería</t>
  </si>
  <si>
    <t>Ingeniería Marina y Marítimo Portuaria</t>
  </si>
  <si>
    <t>Ingeniero en Marina Mercante</t>
  </si>
  <si>
    <t>Medicina Veterinaria</t>
  </si>
  <si>
    <t>Pedagogía en Educación Media para Licenciados</t>
  </si>
  <si>
    <t>Tecnología Médica</t>
  </si>
  <si>
    <t>Universidad Arturo Prat</t>
  </si>
  <si>
    <t>Contador Público y Auditor</t>
  </si>
  <si>
    <t>Ingeniería Civil Metalúrgica</t>
  </si>
  <si>
    <t>Ingeniería de Ejecución en Comercio Internacional</t>
  </si>
  <si>
    <t>Ingeniería en Control de Gestión</t>
  </si>
  <si>
    <t>Ingeniería de Ejecución en Control de Gestión</t>
  </si>
  <si>
    <t>Ingeniería de Ejecución Industrial</t>
  </si>
  <si>
    <t>Ingeniería en Administración Logística</t>
  </si>
  <si>
    <t xml:space="preserve">Técnico de Nivel Superior Administración de Empresas </t>
  </si>
  <si>
    <t>Técnico de Nivel Superior en Administración y Gestión de Personal</t>
  </si>
  <si>
    <t>Técnico de Nivel Superior Enfermería</t>
  </si>
  <si>
    <t>Técnico de Nivel Superior en Operaciones Mineras y Minería Metalúrgica</t>
  </si>
  <si>
    <t>Técnico de Nivel Superior Prevención de Riesgos</t>
  </si>
  <si>
    <t>Técnico de Nivel Superior Traductor Bilingüe Inglés-Español</t>
  </si>
  <si>
    <t>Universidad Austral de Chile</t>
  </si>
  <si>
    <t>Administración de Empresas de Turismo</t>
  </si>
  <si>
    <t>Biología Marina y Ecología Marina</t>
  </si>
  <si>
    <t>Biología Marina</t>
  </si>
  <si>
    <t>Ingeniería Civil en Obras Civiles</t>
  </si>
  <si>
    <t>Ingeniería en Recursos Renovables</t>
  </si>
  <si>
    <t>Ingeniería en Conservación de Recursos Naturales</t>
  </si>
  <si>
    <t>Ingeniería Naval</t>
  </si>
  <si>
    <t>Licenciatura en Artes Visuales</t>
  </si>
  <si>
    <t>Obstetricia y Puericultura</t>
  </si>
  <si>
    <t>Pedagogía en Comunicación en Lengua Inglesa</t>
  </si>
  <si>
    <t>Pedagogía en Educación Física, Deportes y Recreación</t>
  </si>
  <si>
    <t>Pedagogía en Lenguaje y Comunicación</t>
  </si>
  <si>
    <t>Universidad Autónoma de Chile</t>
  </si>
  <si>
    <t>Pedagogía en Artes Plásticas y Visuales</t>
  </si>
  <si>
    <t>Pedagogía en Matemáticas y Física</t>
  </si>
  <si>
    <t>Técnico Universitario en Administración de Empresas</t>
  </si>
  <si>
    <t>Universidad Bernardo O'Higgins</t>
  </si>
  <si>
    <t>Ingeniería de Ejecución en Prevención de Riesgos y Medio Ambiente</t>
  </si>
  <si>
    <t>Ingeniería en Geomensura y Cartografía</t>
  </si>
  <si>
    <t>Pedagogía en Educación Física, Deporte y Recreación</t>
  </si>
  <si>
    <t>Pedagogía en Historia y Geografía en Enseñanza Media</t>
  </si>
  <si>
    <t>Pedagogía en Inglés en Enseñanza Básica y Media</t>
  </si>
  <si>
    <t>Universidad Bolivariana</t>
  </si>
  <si>
    <t>Universidad Católica Cardenal Raúl Silva Henríquez</t>
  </si>
  <si>
    <t>Pedagogía en Educación Artística</t>
  </si>
  <si>
    <t>Pedagogía en Historia y Geografía</t>
  </si>
  <si>
    <t>Pedagogía en Matemáticas e Informática Educativa</t>
  </si>
  <si>
    <t>Universidad Católica de la Santísima Concepción</t>
  </si>
  <si>
    <t>Educación de Párvulos</t>
  </si>
  <si>
    <t>Pedagogía en Educación Media en Biología y Ciencias Naturales</t>
  </si>
  <si>
    <t>Pedagogía en Educación Media en Inglés</t>
  </si>
  <si>
    <t>Pedagogía en Educación Media en Lenguaje y Comunicación</t>
  </si>
  <si>
    <t>Química Ambiental</t>
  </si>
  <si>
    <t>Técnico Universitario en Administración</t>
  </si>
  <si>
    <t>Técnico Universitario en Alimentos</t>
  </si>
  <si>
    <t>Técnico Universitario en Construcción</t>
  </si>
  <si>
    <t>Técnico Universitario en Educación de Párvulos</t>
  </si>
  <si>
    <t>Técnico Universitario en Enfermería</t>
  </si>
  <si>
    <t>Técnico Universitario en Prevención de Riesgos</t>
  </si>
  <si>
    <t>Universidad Católica de Temuco</t>
  </si>
  <si>
    <t>Pedagogía Media en Ciencias Naturales y Biología</t>
  </si>
  <si>
    <t>Pedagogía Media en Matemática</t>
  </si>
  <si>
    <t>Universidad Católica del Maule</t>
  </si>
  <si>
    <t>Administrador Universitario de Empresas</t>
  </si>
  <si>
    <t>Ingeniería Civil Informática</t>
  </si>
  <si>
    <t>Ingeniería Forestal</t>
  </si>
  <si>
    <t>Pedagogía en Educación Especial</t>
  </si>
  <si>
    <t>Pedagogía en Matemática y Computación</t>
  </si>
  <si>
    <t>Universidad Católica del Norte</t>
  </si>
  <si>
    <t>Geología</t>
  </si>
  <si>
    <t>Ingeniería Civil Ambiental</t>
  </si>
  <si>
    <t>Ingeniería de Ejecución en Metalurgia</t>
  </si>
  <si>
    <t>Universidad Central de Chile</t>
  </si>
  <si>
    <t>Contabilidad y Auditoría</t>
  </si>
  <si>
    <t>Pedagogía en Educación Diferencial e Integral de Necesidades Educativas Especiales</t>
  </si>
  <si>
    <t>Pedagogía en Lengua y Cultura Inglesa</t>
  </si>
  <si>
    <t>Técnico de Nivel Superior en Construcción</t>
  </si>
  <si>
    <t>Técnico de Nivel Superior en Contabilidad General</t>
  </si>
  <si>
    <t>Universidad Chileno Británica de Cultura</t>
  </si>
  <si>
    <t>Traducción Inglés-Español</t>
  </si>
  <si>
    <t>Universidad de Aconcagua</t>
  </si>
  <si>
    <t>Ingeniería Civil en Minas</t>
  </si>
  <si>
    <t>Técnico Nivel Superior en Minas y Metalurgia</t>
  </si>
  <si>
    <t>Universidad de Antofagasta</t>
  </si>
  <si>
    <t>Ingeniería de Ejecución en Minas</t>
  </si>
  <si>
    <t>Pedagogía en Biología y Ciencias Naturales</t>
  </si>
  <si>
    <t xml:space="preserve">Pedagogía en Educación Básica </t>
  </si>
  <si>
    <t>Técnico en Metalurgia y Operaciones Mineras</t>
  </si>
  <si>
    <t>Universidad de Arte y Ciencias Sociales ARCIS</t>
  </si>
  <si>
    <t>Licenciatura y Pedagogía en Historia y Ciencias Sociales</t>
  </si>
  <si>
    <t>Universidad de Artes, Ciencias y Comunicación - UNIACC</t>
  </si>
  <si>
    <t>Comunicación Audiovisual y Digital</t>
  </si>
  <si>
    <t>Diseño de Imagen</t>
  </si>
  <si>
    <t>Diseño Gráfico y Multimedia</t>
  </si>
  <si>
    <t>Música y Sonido, Danza y Coreografía</t>
  </si>
  <si>
    <t>Teatro y Comunicación Escénica</t>
  </si>
  <si>
    <t>Traducción e Interpretariado Bilingüe Inglés-Español</t>
  </si>
  <si>
    <t>Universidad de Atacama</t>
  </si>
  <si>
    <t>Técnico en Instrumentación y Automatización</t>
  </si>
  <si>
    <t>Técnico en Minas y Metalurgia</t>
  </si>
  <si>
    <t>Universidad de Chile</t>
  </si>
  <si>
    <t>Artes Plásticas, Licenciatura en Artes y Teoría e Historia del Arte</t>
  </si>
  <si>
    <t>Realizador de Cine y Televisión</t>
  </si>
  <si>
    <t>Cine y Televisión</t>
  </si>
  <si>
    <t>Educación Media en Matemáticas y Física</t>
  </si>
  <si>
    <t>Ingeniería Agronómica</t>
  </si>
  <si>
    <t>Ingeniería Civil en Computación</t>
  </si>
  <si>
    <t>Ingeniería Civil Matemática</t>
  </si>
  <si>
    <t>Ingeniería en Biotecnología Molecular</t>
  </si>
  <si>
    <t>Ingeniería en Información y Control de Gestión</t>
  </si>
  <si>
    <t>Ingeniería en Recursos Naturales Renovables</t>
  </si>
  <si>
    <t>Pedagogía en Educación Media</t>
  </si>
  <si>
    <t xml:space="preserve">Profesor de Educación Media en Asignaturas Científico Humanistas </t>
  </si>
  <si>
    <t>Química</t>
  </si>
  <si>
    <t>Universidad de Concepción</t>
  </si>
  <si>
    <t>Artes Visuales</t>
  </si>
  <si>
    <t>Bioingeniería e Ingeniería en Biotecnología</t>
  </si>
  <si>
    <t>Ciencias Políticas y Administrativas</t>
  </si>
  <si>
    <t>Ingeniería Ambiental</t>
  </si>
  <si>
    <t>Ingeniería Civil Agrícola</t>
  </si>
  <si>
    <t>Pedagogía en Ciencias Naturales</t>
  </si>
  <si>
    <t>Pedagogía en Educación Musical</t>
  </si>
  <si>
    <t>Pedagogía en Español</t>
  </si>
  <si>
    <t>Analista Químico</t>
  </si>
  <si>
    <t>Químico Analista</t>
  </si>
  <si>
    <t>Traducción/Interpretación en Idiomas Extranjeros</t>
  </si>
  <si>
    <t>Universidad de La Frontera</t>
  </si>
  <si>
    <t>Ingeniería Informática</t>
  </si>
  <si>
    <t>Pedagogía en Castellano y Comunicación</t>
  </si>
  <si>
    <t>Pedagogía en Historia, Geografía y Educación Cívica</t>
  </si>
  <si>
    <t>Universidad de La Serena</t>
  </si>
  <si>
    <t>Administración Turística</t>
  </si>
  <si>
    <t>Ingeniería en Computación</t>
  </si>
  <si>
    <t>Pedagogía en Biología, Química y Ciencias Naturales</t>
  </si>
  <si>
    <t>Pedagogía en Castellano y Filosofía</t>
  </si>
  <si>
    <t>Pedagogía en Matemática, Computación y Física</t>
  </si>
  <si>
    <t>Universidad de Las Américas</t>
  </si>
  <si>
    <t>Creación e Interpretación</t>
  </si>
  <si>
    <t>Técnico de Nivel Superior en Actividad Física y Deportes</t>
  </si>
  <si>
    <t>Técnico de Nivel Superior en Redes Informáticas</t>
  </si>
  <si>
    <t>Técnico de nivel Superior Veterinario</t>
  </si>
  <si>
    <t>Traducción e Intérprete en Inglés</t>
  </si>
  <si>
    <t>Universidad de Los Andes</t>
  </si>
  <si>
    <t>Administración de Servicios</t>
  </si>
  <si>
    <t>Pedagogía Básica</t>
  </si>
  <si>
    <t>Universidad de Los Lagos</t>
  </si>
  <si>
    <t>Ingeniería de Ejecución en Administración, Mención Administración Pública</t>
  </si>
  <si>
    <t>Nutrición y Alimentación</t>
  </si>
  <si>
    <t>Orientación Familiar</t>
  </si>
  <si>
    <t>Pedagogía Educación Media en Matemática y Computación</t>
  </si>
  <si>
    <t>Pedagogía en Educación Media en Inglés y Traducción</t>
  </si>
  <si>
    <t>Pedagogía en Educación Media Mención Educación Física</t>
  </si>
  <si>
    <t>Técnico Deportivo Universitario</t>
  </si>
  <si>
    <t>Técnico Judicial</t>
  </si>
  <si>
    <t>Técnico Universitario en Educación Parvularia</t>
  </si>
  <si>
    <t>Técnico Universitario en Industria Alimentaria</t>
  </si>
  <si>
    <t>Técnico Universitario en Informática</t>
  </si>
  <si>
    <t>Universidad de Magallanes</t>
  </si>
  <si>
    <t>Universidad de Playa Ancha de Ciencias de la Educación</t>
  </si>
  <si>
    <t>Pedagogía en Artes Plásticas y Educación Musical</t>
  </si>
  <si>
    <t>Pedagogía en Ciencias (Biología, Física y Química)</t>
  </si>
  <si>
    <t>Plan de Formación Pedagógica</t>
  </si>
  <si>
    <t>Universidad de Santiago de Chile</t>
  </si>
  <si>
    <t>Ingeniería Civil en Electricidad</t>
  </si>
  <si>
    <t>Ingeniería Civil en Mecánica</t>
  </si>
  <si>
    <t>Ingeniería Civil en Metalurgia</t>
  </si>
  <si>
    <t>Ingeniería de Ejecución en Climatización</t>
  </si>
  <si>
    <t>Ingeniería de Ejecución en Geomensura</t>
  </si>
  <si>
    <t>Ingeniería de Ejecución en Mecánica</t>
  </si>
  <si>
    <t>Ingeniería de Ejecución en Minas y Metalurgia</t>
  </si>
  <si>
    <t>Ingeniería de Ejecución en Química</t>
  </si>
  <si>
    <t>Ingeniería en Agronegocios</t>
  </si>
  <si>
    <t>Ingeniería en Matemática y Estadística</t>
  </si>
  <si>
    <t>Licenciatura en Lingüística</t>
  </si>
  <si>
    <t>Pedagogía en Castellano / Licenciatura en Educación en Castellano</t>
  </si>
  <si>
    <t>Pedagogía en Ciencias (Biología y Química, Física y Matemáticas)</t>
  </si>
  <si>
    <t>Pedagogía en Historia y Ciencias Sociales / Licenciatura en Educación en Historia y Ciencias Sociales</t>
  </si>
  <si>
    <t>Pedagogía en Matemática y Computación / Licenciatura en Educación en Matemática y Computación</t>
  </si>
  <si>
    <t>Química, Licenciatura en Química</t>
  </si>
  <si>
    <t>Técnico Universitario en Análisis Químico y Físico</t>
  </si>
  <si>
    <t>Técnico Universitario en Control Industrial</t>
  </si>
  <si>
    <t>Tecnólogo en Diseño Industrial</t>
  </si>
  <si>
    <t>Universidad de Talca</t>
  </si>
  <si>
    <t>Ingeniería en Informática Empresarial</t>
  </si>
  <si>
    <t>Tecnologia en Vinificación y Enología</t>
  </si>
  <si>
    <t>Universidad de Tarapacá</t>
  </si>
  <si>
    <t>Ingeniería en Sistema de Información y Control de Gestión</t>
  </si>
  <si>
    <t>Ingeniería Química Ambiental</t>
  </si>
  <si>
    <t>Kinesiología y Rehabilitación</t>
  </si>
  <si>
    <t>Universidad de Valparaíso</t>
  </si>
  <si>
    <t>Administración de Negocios Internacionales</t>
  </si>
  <si>
    <t>Administración Hotelera y Gastronómica, y Gestión en Turismo y Cultura</t>
  </si>
  <si>
    <t>Matemáticas</t>
  </si>
  <si>
    <t>Música</t>
  </si>
  <si>
    <t>Pedagogía en Filosofía</t>
  </si>
  <si>
    <t>Universidad de Viña del Mar</t>
  </si>
  <si>
    <t>Ingeniería de Ejecución en Gestión de Negocios</t>
  </si>
  <si>
    <t>Universidad del Bío-Bío</t>
  </si>
  <si>
    <t>Ingeniería Civil en Industrias Forestales</t>
  </si>
  <si>
    <t>Ingeniería Civil en Industrial de la Madera</t>
  </si>
  <si>
    <t>Pedagogía en Educación Matemática</t>
  </si>
  <si>
    <t>Universidad del Desarrollo</t>
  </si>
  <si>
    <t>Ciencias Políticas y Políticas Públicas</t>
  </si>
  <si>
    <t>Ingeniería en Ejecución en Administración</t>
  </si>
  <si>
    <t>Programa de Formación Pedagógica para Licenciados y Profesionales</t>
  </si>
  <si>
    <t>Universidad del Mar</t>
  </si>
  <si>
    <t>Universidad del Pacífico</t>
  </si>
  <si>
    <t>Comunicación Digital y Multimedia</t>
  </si>
  <si>
    <t>Dirección y Producción de Eventos</t>
  </si>
  <si>
    <t>Diseño de Interiores</t>
  </si>
  <si>
    <t>Diseño de Vestuario y Textil</t>
  </si>
  <si>
    <t>Universidad Diego Portales</t>
  </si>
  <si>
    <t>Contador Auditor/Contador Público</t>
  </si>
  <si>
    <t>Ingeniería Civil en Informática y Telecomunicaciones</t>
  </si>
  <si>
    <t>Ingeniería en Informática y Gestión</t>
  </si>
  <si>
    <t>Literatura Creativa</t>
  </si>
  <si>
    <t>Universidad Finis Terrae</t>
  </si>
  <si>
    <t>Universidad Gabriela Mistral</t>
  </si>
  <si>
    <t>Administración de Empresas</t>
  </si>
  <si>
    <t xml:space="preserve">Diseño y Producción Crossmedia </t>
  </si>
  <si>
    <t>Universidad Iberoamericana de Ciencias y Tecnología, UNICIT</t>
  </si>
  <si>
    <t>Universidad La República</t>
  </si>
  <si>
    <t>Ingeniería en Ejecución en Industrial</t>
  </si>
  <si>
    <t>Universidad Los Leones</t>
  </si>
  <si>
    <t>Universidad Mayor</t>
  </si>
  <si>
    <t>Licenciatura en Dirección de Arte y Artes Visuales</t>
  </si>
  <si>
    <t>Pedagogía en Artes Musicales</t>
  </si>
  <si>
    <t>Pedagogía en Educación Parvularia y Básica para Primer Ciclo</t>
  </si>
  <si>
    <t>Universidad Metropolitana de Ciencias de la Educación</t>
  </si>
  <si>
    <t xml:space="preserve">Pedagogía en Educación General Básica </t>
  </si>
  <si>
    <t>Pedagogía en Artes Plásticas y/o Visuales</t>
  </si>
  <si>
    <t>Pedagogía en Biología, Física y Química</t>
  </si>
  <si>
    <t>Pedagogía en Inglés, Francés y/o Alemán</t>
  </si>
  <si>
    <t xml:space="preserve">Pedagogía en Matemática </t>
  </si>
  <si>
    <t>Universidad Pedro de Valdivia</t>
  </si>
  <si>
    <t>Pedagogía en Educación General  Básica</t>
  </si>
  <si>
    <t>Universidad San Sebastián</t>
  </si>
  <si>
    <t>Pedagogía Educación Media en Historia y Geografía</t>
  </si>
  <si>
    <t>Pedagogía Educación Media en Matemática</t>
  </si>
  <si>
    <t>Universidad Santo Tomás</t>
  </si>
  <si>
    <t>Universidad SEK</t>
  </si>
  <si>
    <t>Universidad Técnica Federico Santa María</t>
  </si>
  <si>
    <t>Ingeniería Civil en Telemática</t>
  </si>
  <si>
    <t>Ingeniería Civil Telemática</t>
  </si>
  <si>
    <t>Ingeniería de Ejecución en Control e Instrumentación Industrial</t>
  </si>
  <si>
    <t>Ingeniería en Gestión y Control de Calidad</t>
  </si>
  <si>
    <t>Ingeniería de Ejecución en Gestión de Calidad</t>
  </si>
  <si>
    <t>Ingeniería de Ejecución en Gestión Industrial</t>
  </si>
  <si>
    <t>Ingeniería de Ejecución Mecánica de Procesos y Mantenimiento Industrial</t>
  </si>
  <si>
    <t>Ingeniería en Sistemas Computacionales, Informática y Software</t>
  </si>
  <si>
    <t>Técnico Universitario en Electricidad</t>
  </si>
  <si>
    <t>Técnico Universitario en Electrónica</t>
  </si>
  <si>
    <t>Técnico Universitario en Gestión de Calidad y Control de Alimentos</t>
  </si>
  <si>
    <t>Técnico Universitario en Mecánica Automotriz</t>
  </si>
  <si>
    <t>Técnico Universitario en Mecánica Industrial</t>
  </si>
  <si>
    <t>Técnico en Proyectos de Ingeniería</t>
  </si>
  <si>
    <t>Técnico Universitario en Proyectos de Ingeniería</t>
  </si>
  <si>
    <t>Técnico Universitario en Química</t>
  </si>
  <si>
    <t>Técnico Universitario Industrial y en Mantenimiento Aeronáutico</t>
  </si>
  <si>
    <t>Universidad Tecnológica de Chile INACAP</t>
  </si>
  <si>
    <t>Ingeniería Civil en Sonido y Acústica</t>
  </si>
  <si>
    <t>Ingeniería en Automatización y Control Industrial</t>
  </si>
  <si>
    <t>Pedagogía Educación Media mención Artes Musicales</t>
  </si>
  <si>
    <t>Universidad Tecnológica Metropolitana</t>
  </si>
  <si>
    <t>Bibliotecología y Documentación</t>
  </si>
  <si>
    <t>Bibliotecología</t>
  </si>
  <si>
    <t>Diseño en Comunicación Visual</t>
  </si>
  <si>
    <t>Universidad UCINF</t>
  </si>
  <si>
    <t>Técnico de Nivel Superior en Redes y Telecomunicaciones</t>
  </si>
  <si>
    <t>Traducción y/o Interpretariado Inglés-Español</t>
  </si>
  <si>
    <t>tipo</t>
  </si>
  <si>
    <t>institucion</t>
  </si>
  <si>
    <t>area</t>
  </si>
  <si>
    <t>acreditacion</t>
  </si>
  <si>
    <t>generica</t>
  </si>
  <si>
    <t>nombre</t>
  </si>
  <si>
    <t>retencion</t>
  </si>
  <si>
    <t>arancel</t>
  </si>
  <si>
    <t>empleabilidad</t>
  </si>
  <si>
    <t>Retencion</t>
  </si>
  <si>
    <t>-</t>
  </si>
  <si>
    <t>ingreso</t>
  </si>
  <si>
    <t>Grand Total</t>
  </si>
  <si>
    <t>CFT Alpes</t>
  </si>
  <si>
    <t>CFT Andrés Bello</t>
  </si>
  <si>
    <t>CFT Cámara de Comercio de Santiago</t>
  </si>
  <si>
    <t>CFT CEDUC - UCN</t>
  </si>
  <si>
    <t>CFT CEITEC</t>
  </si>
  <si>
    <t>CFT CENCO</t>
  </si>
  <si>
    <t>CFT de ENAC</t>
  </si>
  <si>
    <t>CFT de la Industria Gráfica</t>
  </si>
  <si>
    <t>CFT de Tarapacá</t>
  </si>
  <si>
    <t>CFT del Medio Ambiente</t>
  </si>
  <si>
    <t>CFT DUOC UC</t>
  </si>
  <si>
    <t>CFT EDUCAP</t>
  </si>
  <si>
    <t>CFT Escuela Culinaria Francesa ECOLE</t>
  </si>
  <si>
    <t>CFT Escuela Superior de Administración de Negocios del Norte - ESANE DEL NORTE</t>
  </si>
  <si>
    <t>CFT ICEL</t>
  </si>
  <si>
    <t>CFT INACAP</t>
  </si>
  <si>
    <t>CFT Instituto Central de Capacitación Educacional ICCE</t>
  </si>
  <si>
    <t>CFT Instituto Superior de Estudios Jurídicos CANON</t>
  </si>
  <si>
    <t>CFT Instituto Técnológico de Chile - I.T.C.</t>
  </si>
  <si>
    <t>CFT IPROSEC</t>
  </si>
  <si>
    <t>CFT Juan Bohon</t>
  </si>
  <si>
    <t>CFT Los Lagos</t>
  </si>
  <si>
    <t>CFT Los Leones</t>
  </si>
  <si>
    <t>CFT Lota-Arauco</t>
  </si>
  <si>
    <t>CFT MAGNOS</t>
  </si>
  <si>
    <t>CFT MANPOWER</t>
  </si>
  <si>
    <t>CFT Massachusetts</t>
  </si>
  <si>
    <t>CFT PROANDES</t>
  </si>
  <si>
    <t>CFT PRODATA</t>
  </si>
  <si>
    <t>CFT PROFASOC</t>
  </si>
  <si>
    <t>CFT San Agustín de Talca</t>
  </si>
  <si>
    <t>CFT Santo Tomás</t>
  </si>
  <si>
    <t>CFT Simón Bolivar</t>
  </si>
  <si>
    <t>CFT Teodoro Wickel Kluwen</t>
  </si>
  <si>
    <t>CFT U. VALPO</t>
  </si>
  <si>
    <t>CFT UCEVALPO</t>
  </si>
  <si>
    <t>CFT UDA</t>
  </si>
  <si>
    <t>IP Agrario Adolfo Matthei</t>
  </si>
  <si>
    <t>IP AIEP</t>
  </si>
  <si>
    <t>IP Carlos Casanueva</t>
  </si>
  <si>
    <t>IP Chileno Británico de Cultura</t>
  </si>
  <si>
    <t>IP CIISA</t>
  </si>
  <si>
    <t>IP de Arte y Comunicación ARCOS</t>
  </si>
  <si>
    <t>IP de Chile</t>
  </si>
  <si>
    <t>IP de Ciencias y Educación Helen Keller</t>
  </si>
  <si>
    <t>IP de Los Ángeles</t>
  </si>
  <si>
    <t>IP del Valle Central</t>
  </si>
  <si>
    <t>IP Diego Portales</t>
  </si>
  <si>
    <t>IP Dr. Virginio Gómez G.</t>
  </si>
  <si>
    <t>IP DUOC UC</t>
  </si>
  <si>
    <t>IP EATRI IP</t>
  </si>
  <si>
    <t>IP Escuela de Contadores Auditores de Santiago</t>
  </si>
  <si>
    <t>IP Escuela Moderna de Música</t>
  </si>
  <si>
    <t>IP ESUCOMEX</t>
  </si>
  <si>
    <t>IP Hogar Catequístico</t>
  </si>
  <si>
    <t>IP INACAP</t>
  </si>
  <si>
    <t>IP Instituto de Estudios Bancarios Guillermo Subercaseaux</t>
  </si>
  <si>
    <t>IP Instituto Internacional de Artes Culinarias y Servicios</t>
  </si>
  <si>
    <t>IP Instituto Nacional del Fútbol</t>
  </si>
  <si>
    <t>IP Instituto Superior de Artes y Ciencias de la Comunicación</t>
  </si>
  <si>
    <t>IP IPG</t>
  </si>
  <si>
    <t>IP La Araucana</t>
  </si>
  <si>
    <t>IP Latinoamericano de Comercio Exterior</t>
  </si>
  <si>
    <t>IP Libertador de Los Andes</t>
  </si>
  <si>
    <t>IP Los Lagos</t>
  </si>
  <si>
    <t>IP Los Leones</t>
  </si>
  <si>
    <t>IP Projazz</t>
  </si>
  <si>
    <t>IP Providencia</t>
  </si>
  <si>
    <t>IP Santo Tomás</t>
  </si>
  <si>
    <t>duracion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</si>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</sst>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96.755252083334" createdVersion="1" refreshedVersion="6" recordCount="1742" upgradeOnRefresh="1" xr:uid="{00000000-000A-0000-FFFF-FFFF02000000}">
  <cacheSource type="worksheet">
    <worksheetSource ref="A1:I371" sheet="Sheet1"/>
  </cacheSource>
  <cacheFields count="10">
    <cacheField name="tipo" numFmtId="0">
      <sharedItems/>
    </cacheField>
    <cacheField name="institucion" numFmtId="0">
      <sharedItems/>
    </cacheField>
    <cacheField name="area" numFmtId="0">
      <sharedItems count="10">
        <s v="Arte y Arquitectura"/>
        <s v="Administración y Comercio"/>
        <s v="Tecnología"/>
        <s v="Educación"/>
        <s v="Ciencias Sociales"/>
        <s v="Salud"/>
        <s v="Ciencias Básicas"/>
        <s v="Derecho"/>
        <s v="Agropecuaria"/>
        <s v="Humanidades"/>
      </sharedItems>
    </cacheField>
    <cacheField name="acreditacion" numFmtId="0">
      <sharedItems containsSemiMixedTypes="0" containsString="0" containsNumber="1" containsInteger="1" minValue="0" maxValue="7"/>
    </cacheField>
    <cacheField name="nombre" numFmtId="0">
      <sharedItems/>
    </cacheField>
    <cacheField name="dureacion" numFmtId="164">
      <sharedItems containsString="0" containsBlank="1" containsNumber="1" minValue="4.4205607476635507" maxValue="21.453124999999972"/>
    </cacheField>
    <cacheField name="empleabilidad" numFmtId="164">
      <sharedItems containsSemiMixedTypes="0" containsString="0" containsNumber="1" minValue="14.583333333333334" maxValue="100"/>
    </cacheField>
    <cacheField name="arancel" numFmtId="0">
      <sharedItems containsMixedTypes="1" containsNumber="1" containsInteger="1" minValue="455000" maxValue="7685000"/>
    </cacheField>
    <cacheField name="retencion" numFmtId="164">
      <sharedItems containsMixedTypes="1" containsNumber="1" minValue="21.428571428571427" maxValue="100"/>
    </cacheField>
    <cacheField name="ingreso" numFmtId="0">
      <sharedItems containsMixedTypes="1" containsNumber="1" containsInteger="1" minValue="300000" maxValue="2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2">
  <r>
    <s v="CFT"/>
    <s v="Centro de Formación Técnica Alpes"/>
    <x v="0"/>
    <n v="0"/>
    <s v="Técnico en Fotografía"/>
    <n v="9.2592592592592577"/>
    <n v="44.444444444444443"/>
    <n v="1443000"/>
    <n v="53.125"/>
    <s v="-"/>
  </r>
  <r>
    <s v="CFT"/>
    <s v="Centro de Formación Técnica Andrés Bello"/>
    <x v="1"/>
    <n v="0"/>
    <s v="Técnico en Administración de Empresas"/>
    <n v="6.0983606557377037"/>
    <n v="69.811320754716974"/>
    <n v="850000"/>
    <n v="64.130434782608688"/>
    <n v="500000"/>
  </r>
  <r>
    <s v="CFT"/>
    <s v="Centro de Formación Técnica Andrés Bello"/>
    <x v="2"/>
    <n v="0"/>
    <s v="Técnico en Computación e Informática"/>
    <m/>
    <n v="81.034482758620683"/>
    <n v="890000"/>
    <s v="-"/>
    <n v="400000"/>
  </r>
  <r>
    <s v="CFT"/>
    <s v="Centro de Formación Técnica Andrés Bello"/>
    <x v="2"/>
    <n v="0"/>
    <s v="Técnico en Construcción y Obras Civiles"/>
    <n v="6.666666666666667"/>
    <n v="67.460317460317469"/>
    <n v="890000"/>
    <n v="50"/>
    <n v="500000"/>
  </r>
  <r>
    <s v="CFT"/>
    <s v="Centro de Formación Técnica Andrés Bello"/>
    <x v="3"/>
    <n v="0"/>
    <s v="Técnico en Educación Parvularia y primer ciclo básico"/>
    <n v="6.2784810126582293"/>
    <n v="42.261904761904759"/>
    <n v="850000"/>
    <n v="82.608695652173907"/>
    <s v="-"/>
  </r>
  <r>
    <s v="CFT"/>
    <s v="Centro de Formación Técnica Andrés Bello"/>
    <x v="2"/>
    <n v="0"/>
    <s v="Técnico en Prevención de Riesgos"/>
    <n v="6.9999999999999991"/>
    <n v="55.729166666666664"/>
    <n v="890000"/>
    <n v="39.325842696629216"/>
    <n v="500000"/>
  </r>
  <r>
    <s v="CFT"/>
    <s v="Centro de Formación Técnica Andrés Bello"/>
    <x v="4"/>
    <n v="0"/>
    <s v="Técnico en Trabajo Social"/>
    <n v="6.3720930232558128"/>
    <n v="50.980392156862742"/>
    <n v="850000"/>
    <n v="52.252252252252248"/>
    <n v="400000"/>
  </r>
  <r>
    <s v="CFT"/>
    <s v="Centro de Formación Técnica Andrés Bello"/>
    <x v="5"/>
    <n v="0"/>
    <s v="Técnico Superior en Enfermería"/>
    <n v="6.7999999999999963"/>
    <n v="48.226950354609926"/>
    <n v="1185000"/>
    <n v="65.060240963855421"/>
    <n v="400000"/>
  </r>
  <r>
    <s v="CFT"/>
    <s v="Centro de Formación Técnica Cámara de Comercio de Santiago"/>
    <x v="1"/>
    <n v="3"/>
    <s v="Técnico en Administración en Comercio Exterior"/>
    <n v="5.7169811320754693"/>
    <n v="81.547619047619051"/>
    <n v="1155000"/>
    <n v="64.848484848484844"/>
    <n v="700000"/>
  </r>
  <r>
    <s v="CFT"/>
    <s v="Centro de Formación Técnica Cámara de Comercio de Santiago"/>
    <x v="1"/>
    <n v="3"/>
    <s v="Técnico en Administración en Recursos Humanos"/>
    <n v="5.9607843137254868"/>
    <n v="75.877192982456137"/>
    <n v="1155000"/>
    <n v="63.924050632911388"/>
    <n v="600000"/>
  </r>
  <r>
    <s v="CFT"/>
    <s v="Centro de Formación Técnica Cámara de Comercio de Santiago"/>
    <x v="1"/>
    <n v="3"/>
    <s v="Técnico en Contabilidad General"/>
    <n v="6.0483870967741975"/>
    <n v="81.889763779527556"/>
    <n v="1155000"/>
    <n v="63.350785340314133"/>
    <n v="700000"/>
  </r>
  <r>
    <s v="CFT"/>
    <s v="Centro de Formación Técnica Cámara de Comercio de Santiago"/>
    <x v="1"/>
    <n v="3"/>
    <s v="Técnico en Finanzas"/>
    <m/>
    <n v="89.552238805970148"/>
    <n v="1155000"/>
    <n v="68.181818181818173"/>
    <s v="-"/>
  </r>
  <r>
    <s v="CFT"/>
    <s v="Centro de Formación Técnica Cámara de Comercio de Santiago"/>
    <x v="1"/>
    <n v="3"/>
    <s v="Técnico en Logística Operativa"/>
    <n v="5.7959183673469372"/>
    <n v="87.845303867403317"/>
    <n v="1155000"/>
    <n v="62.721893491124256"/>
    <n v="800000"/>
  </r>
  <r>
    <s v="CFT"/>
    <s v="Centro de Formación Técnica Cámara de Comercio de Santiago"/>
    <x v="1"/>
    <n v="3"/>
    <s v="Técnico en Marketing y Gestión Comercial"/>
    <m/>
    <n v="72.340425531914903"/>
    <n v="1155000"/>
    <n v="72"/>
    <s v="-"/>
  </r>
  <r>
    <s v="CFT"/>
    <s v="Centro de Formación Técnica Cámara de Comercio de Santiago"/>
    <x v="2"/>
    <n v="3"/>
    <s v="Técnico en Prevención de Riesgos"/>
    <m/>
    <n v="61.111111111111114"/>
    <n v="1155000"/>
    <s v="-"/>
    <s v="-"/>
  </r>
  <r>
    <s v="CFT"/>
    <s v="Centro de Formación Técnica Cámara de Comercio de Santiago"/>
    <x v="1"/>
    <n v="3"/>
    <s v="Técnico en Supervisión en Retail"/>
    <n v="5.8888888888888911"/>
    <n v="80.689655172413794"/>
    <n v="1010000"/>
    <n v="62.318840579710141"/>
    <n v="800000"/>
  </r>
  <r>
    <s v="CFT"/>
    <s v="Centro de Formación Técnica CEDUC - UCN"/>
    <x v="2"/>
    <n v="5"/>
    <s v="Técnica en Mecánica de Equipo Pesado"/>
    <n v="6.3380281690140885"/>
    <n v="73.118279569892479"/>
    <n v="1384000"/>
    <n v="66.666666666666657"/>
    <n v="1000000"/>
  </r>
  <r>
    <s v="CFT"/>
    <s v="Centro de Formación Técnica CEDUC - UCN"/>
    <x v="2"/>
    <n v="5"/>
    <s v="Técnico en Electricidad y Electrónica Industrial"/>
    <n v="5.8448275862068995"/>
    <n v="73.015873015873012"/>
    <n v="1357000"/>
    <n v="60.487804878048777"/>
    <n v="800000"/>
  </r>
  <r>
    <s v="CFT"/>
    <s v="Centro de Formación Técnica CEDUC - UCN"/>
    <x v="5"/>
    <n v="5"/>
    <s v="Técnico en Enfermería y Telemedicina"/>
    <n v="6.9393939393939377"/>
    <n v="58.992805755395686"/>
    <n v="1307000"/>
    <n v="67.441860465116278"/>
    <n v="400000"/>
  </r>
  <r>
    <s v="CFT"/>
    <s v="Centro de Formación Técnica CEDUC - UCN"/>
    <x v="6"/>
    <n v="5"/>
    <s v="Técnico en Geominería"/>
    <n v="6.8723404255319123"/>
    <n v="59.731543624161077"/>
    <n v="1402000"/>
    <n v="61.764705882352942"/>
    <s v="-"/>
  </r>
  <r>
    <s v="CFT"/>
    <s v="Centro de Formación Técnica CEDUC - UCN"/>
    <x v="2"/>
    <n v="5"/>
    <s v="Técnico en Instrumentación y Control Industrial"/>
    <m/>
    <n v="72.549019607843135"/>
    <n v="1363000"/>
    <n v="65.040650406504056"/>
    <s v="-"/>
  </r>
  <r>
    <s v="CFT"/>
    <s v="Centro de Formación Técnica CEDUC - UCN"/>
    <x v="2"/>
    <n v="5"/>
    <s v="Técnico en Maquinaria Pesada"/>
    <n v="6.2592592592592604"/>
    <n v="60"/>
    <n v="1384000"/>
    <n v="76.923076923076934"/>
    <n v="900000"/>
  </r>
  <r>
    <s v="CFT"/>
    <s v="Centro de Formación Técnica CEDUC - UCN"/>
    <x v="2"/>
    <n v="5"/>
    <s v="Técnico en Prevención de Riesgos"/>
    <n v="6.4852941176470598"/>
    <n v="49.032258064516128"/>
    <n v="1363000"/>
    <n v="54.716981132075468"/>
    <n v="700000"/>
  </r>
  <r>
    <s v="CFT"/>
    <s v="Centro de Formación Técnica CEITEC"/>
    <x v="2"/>
    <n v="0"/>
    <s v="Técnico en Prevención de Riesgos"/>
    <m/>
    <n v="72.043010752688176"/>
    <n v="455000"/>
    <s v="-"/>
    <s v="-"/>
  </r>
  <r>
    <s v="CFT"/>
    <s v="Centro de Formación Técnica CENCO"/>
    <x v="1"/>
    <n v="0"/>
    <s v="Técnico de Nivel Superior en Administración de Empresas"/>
    <m/>
    <n v="65.384615384615387"/>
    <n v="700000"/>
    <s v="-"/>
    <s v="-"/>
  </r>
  <r>
    <s v="CFT"/>
    <s v="Centro de Formación Técnica CENCO"/>
    <x v="4"/>
    <n v="0"/>
    <s v="Técnico de Nivel Superior en Administración Pública"/>
    <m/>
    <n v="99.206349206349216"/>
    <n v="700000"/>
    <s v="-"/>
    <s v="-"/>
  </r>
  <r>
    <s v="CFT"/>
    <s v="Centro de Formación Técnica CENCO"/>
    <x v="5"/>
    <n v="0"/>
    <s v="Técnico de Nivel Superior en Enfermería"/>
    <m/>
    <n v="48.641975308641975"/>
    <n v="1080000"/>
    <s v="-"/>
    <n v="400000"/>
  </r>
  <r>
    <s v="CFT"/>
    <s v="Centro de Formación Técnica CENCO"/>
    <x v="2"/>
    <n v="0"/>
    <s v="Técnico de Nivel Superior en Minas"/>
    <m/>
    <n v="73.043478260869563"/>
    <n v="1080000"/>
    <s v="-"/>
    <s v="-"/>
  </r>
  <r>
    <s v="CFT"/>
    <s v="Centro de Formación Técnica de ENAC"/>
    <x v="3"/>
    <n v="6"/>
    <s v="Técnico en Educación Párvulos 1 y 2"/>
    <m/>
    <n v="58.666666666666664"/>
    <n v="1150000"/>
    <n v="63.636363636363633"/>
    <s v="-"/>
  </r>
  <r>
    <s v="CFT"/>
    <s v="Centro de Formación Técnica de ENAC"/>
    <x v="5"/>
    <n v="6"/>
    <s v="Técnico en Enfermería  "/>
    <n v="6.9017199017198996"/>
    <n v="78.756058158319874"/>
    <n v="1590000"/>
    <n v="58.554572271386427"/>
    <n v="500000"/>
  </r>
  <r>
    <s v="CFT"/>
    <s v="Centro de Formación Técnica de ENAC"/>
    <x v="5"/>
    <n v="6"/>
    <s v="Técnico en Farmacia"/>
    <m/>
    <n v="94.915254237288138"/>
    <n v="1350000"/>
    <n v="77.777777777777786"/>
    <s v="-"/>
  </r>
  <r>
    <s v="CFT"/>
    <s v="Centro de Formación Técnica de ENAC"/>
    <x v="5"/>
    <n v="6"/>
    <s v="Técnico en Imagenología y Radioterapia"/>
    <n v="5.6326530612244863"/>
    <n v="78.571428571428569"/>
    <n v="1450000"/>
    <n v="59"/>
    <n v="500000"/>
  </r>
  <r>
    <s v="CFT"/>
    <s v="Centro de Formación Técnica de ENAC"/>
    <x v="5"/>
    <n v="6"/>
    <s v="Técnico en Laboratorio Clínico y Banco de Sangre"/>
    <n v="5.5581395348837219"/>
    <n v="74.12587412587412"/>
    <n v="1450000"/>
    <n v="65.306122448979593"/>
    <n v="400000"/>
  </r>
  <r>
    <s v="CFT"/>
    <s v="Centro de Formación Técnica de ENAC"/>
    <x v="5"/>
    <n v="6"/>
    <s v="Técnico en Odontología"/>
    <n v="6.9729729729729701"/>
    <n v="71.264367816091962"/>
    <n v="1550000"/>
    <n v="63.157894736842103"/>
    <s v="-"/>
  </r>
  <r>
    <s v="CFT"/>
    <s v="Centro de Formación Técnica de ENAC"/>
    <x v="2"/>
    <n v="6"/>
    <s v="Técnico en Prevención de Riesgos"/>
    <m/>
    <n v="54.6875"/>
    <n v="1350000"/>
    <n v="65.384615384615387"/>
    <s v="-"/>
  </r>
  <r>
    <s v="CFT"/>
    <s v="Centro de Formación Técnica de ENAC"/>
    <x v="4"/>
    <n v="6"/>
    <s v="Técnico en Trabajo Social"/>
    <n v="5.4"/>
    <n v="57.009345794392516"/>
    <n v="1200000"/>
    <n v="70.270270270270274"/>
    <s v="-"/>
  </r>
  <r>
    <s v="CFT"/>
    <s v="Centro de Formación Técnica de la Industria Gráfica"/>
    <x v="0"/>
    <n v="0"/>
    <s v="Técnico en Gestión y Producción de Medios Gráficos e Impresión"/>
    <m/>
    <n v="88.888888888888886"/>
    <n v="1000000"/>
    <n v="69.230769230769226"/>
    <s v="-"/>
  </r>
  <r>
    <s v="CFT"/>
    <s v="Centro de Formación Técnica de Tarapacá"/>
    <x v="7"/>
    <n v="4"/>
    <s v="Asistencia Jurídica"/>
    <m/>
    <n v="28.000000000000004"/>
    <n v="1317000"/>
    <n v="69.696969696969703"/>
    <n v="500000"/>
  </r>
  <r>
    <s v="CFT"/>
    <s v="Centro de Formación Técnica de Tarapacá"/>
    <x v="8"/>
    <n v="4"/>
    <s v="Técnico Agrícola"/>
    <m/>
    <n v="53.191489361702125"/>
    <n v="1599000"/>
    <n v="68.518518518518519"/>
    <s v="-"/>
  </r>
  <r>
    <s v="CFT"/>
    <s v="Centro de Formación Técnica de Tarapacá"/>
    <x v="2"/>
    <n v="4"/>
    <s v="Técnico de Nivel Superior en Prevención de Riesgos"/>
    <n v="5.5769230769230766"/>
    <n v="38"/>
    <n v="1571000"/>
    <s v="-"/>
    <s v="-"/>
  </r>
  <r>
    <s v="CFT"/>
    <s v="Centro de Formación Técnica de Tarapacá"/>
    <x v="1"/>
    <n v="4"/>
    <s v="Técnico en Administración de Empresas"/>
    <n v="5.344827586206895"/>
    <n v="56.97674418604651"/>
    <n v="1317000"/>
    <n v="76.13636363636364"/>
    <s v="-"/>
  </r>
  <r>
    <s v="CFT"/>
    <s v="Centro de Formación Técnica de Tarapacá"/>
    <x v="4"/>
    <n v="4"/>
    <s v="Técnico en Administración Pública"/>
    <n v="5.8421052631578902"/>
    <n v="72.727272727272734"/>
    <n v="1340000"/>
    <n v="81.25"/>
    <s v="-"/>
  </r>
  <r>
    <s v="CFT"/>
    <s v="Centro de Formación Técnica de Tarapacá"/>
    <x v="3"/>
    <n v="4"/>
    <s v="Técnico en Deporte y Recreación"/>
    <n v="6.0508474576271203"/>
    <n v="22.5"/>
    <n v="1432000"/>
    <n v="79.66101694915254"/>
    <s v="-"/>
  </r>
  <r>
    <s v="CFT"/>
    <s v="Centro de Formación Técnica de Tarapacá"/>
    <x v="3"/>
    <n v="4"/>
    <s v="Técnico en Educación Parvularia y Primer Ciclo Básico"/>
    <n v="5.788461538461541"/>
    <n v="16.022099447513813"/>
    <n v="1269000"/>
    <n v="87.050359712230218"/>
    <s v="-"/>
  </r>
  <r>
    <s v="CFT"/>
    <s v="Centro de Formación Técnica de Tarapacá"/>
    <x v="5"/>
    <n v="4"/>
    <s v="Técnico en Enfermería"/>
    <n v="6.3246753246753196"/>
    <n v="39.252336448598129"/>
    <n v="1775000"/>
    <n v="77.725118483412331"/>
    <s v="-"/>
  </r>
  <r>
    <s v="CFT"/>
    <s v="Centro de Formación Técnica de Tarapacá"/>
    <x v="2"/>
    <n v="4"/>
    <s v="Técnico en Proyectos Eléctricos de Distribución"/>
    <m/>
    <n v="72.41379310344827"/>
    <n v="1626000"/>
    <n v="66"/>
    <s v="-"/>
  </r>
  <r>
    <s v="CFT"/>
    <s v="Centro de Formación Técnica del Medio Ambiente"/>
    <x v="8"/>
    <n v="0"/>
    <s v="Técnico en Agricultura Ecológica"/>
    <n v="6.6071428571428568"/>
    <n v="58.22784810126582"/>
    <n v="1395000"/>
    <n v="65.765765765765778"/>
    <s v="-"/>
  </r>
  <r>
    <s v="CFT"/>
    <s v="Centro de Formación Técnica del Medio Ambiente"/>
    <x v="0"/>
    <n v="0"/>
    <s v="Técnico en Paisajismo Sustentable"/>
    <m/>
    <n v="69.565217391304344"/>
    <n v="1472000"/>
    <n v="74.712643678160916"/>
    <s v="-"/>
  </r>
  <r>
    <s v="CFT"/>
    <s v="Centro de Formación Técnica del Medio Ambiente"/>
    <x v="2"/>
    <n v="0"/>
    <s v="Técnico en Prevención de Riesgos y Medio Ambiente"/>
    <n v="6.591836734693878"/>
    <n v="72.972972972972968"/>
    <n v="1230000"/>
    <n v="73.076923076923066"/>
    <s v="-"/>
  </r>
  <r>
    <s v="CFT"/>
    <s v="Centro de Formación Técnica del Medio Ambiente"/>
    <x v="5"/>
    <n v="0"/>
    <s v="Técnico en Salud y Terapias Naturales"/>
    <n v="5.7073170731707323"/>
    <n v="31.25"/>
    <n v="1697000"/>
    <n v="77.731092436974791"/>
    <n v="500000"/>
  </r>
  <r>
    <s v="CFT"/>
    <s v="Centro de Formación Técnica del Medio Ambiente"/>
    <x v="8"/>
    <n v="0"/>
    <s v="Técnico Veterinario"/>
    <n v="8.3428571428571416"/>
    <n v="53.125"/>
    <n v="1520000"/>
    <n v="71.111111111111114"/>
    <s v="-"/>
  </r>
  <r>
    <s v="CFT"/>
    <s v="Centro de Formación Técnica DUOC UC"/>
    <x v="1"/>
    <n v="6"/>
    <s v="Asistente Ejecutivo"/>
    <m/>
    <n v="77.777777777777786"/>
    <n v="1460000"/>
    <s v="-"/>
    <n v="500000"/>
  </r>
  <r>
    <s v="CFT"/>
    <s v="Centro de Formación Técnica DUOC UC"/>
    <x v="2"/>
    <n v="6"/>
    <s v="Técnico Analista Programador Computacional"/>
    <n v="6.0775862068965525"/>
    <n v="83.501683501683502"/>
    <n v="1716000"/>
    <s v="-"/>
    <n v="900000"/>
  </r>
  <r>
    <s v="CFT"/>
    <s v="Centro de Formación Técnica DUOC UC"/>
    <x v="1"/>
    <n v="6"/>
    <s v="Técnico en Administración de Empresas"/>
    <n v="5.5234899328859077"/>
    <n v="65.155131264916463"/>
    <n v="1550000"/>
    <s v="-"/>
    <n v="700000"/>
  </r>
  <r>
    <s v="CFT"/>
    <s v="Centro de Formación Técnica DUOC UC"/>
    <x v="1"/>
    <n v="6"/>
    <s v="Técnico en Administración de Recursos Humanos"/>
    <n v="5.4147286821705398"/>
    <n v="79.305555555555557"/>
    <n v="1550000"/>
    <s v="-"/>
    <n v="700000"/>
  </r>
  <r>
    <s v="CFT"/>
    <s v="Centro de Formación Técnica DUOC UC"/>
    <x v="2"/>
    <n v="6"/>
    <s v="Técnico en Administración de Redes Computacionales"/>
    <n v="5.8111111111111082"/>
    <n v="78.929765886287626"/>
    <n v="1720000"/>
    <s v="-"/>
    <n v="800000"/>
  </r>
  <r>
    <s v="CFT"/>
    <s v="Centro de Formación Técnica DUOC UC"/>
    <x v="1"/>
    <n v="6"/>
    <s v="Técnico en Administración Financiera"/>
    <n v="5.7007874015748028"/>
    <n v="87.096774193548384"/>
    <n v="1590000"/>
    <s v="-"/>
    <n v="800000"/>
  </r>
  <r>
    <s v="CFT"/>
    <s v="Centro de Formación Técnica DUOC UC"/>
    <x v="1"/>
    <n v="6"/>
    <s v="Técnico en Comercio Exterior"/>
    <n v="5.3451327433628286"/>
    <n v="79.761904761904773"/>
    <n v="1590000"/>
    <s v="-"/>
    <n v="700000"/>
  </r>
  <r>
    <s v="CFT"/>
    <s v="Centro de Formación Técnica DUOC UC"/>
    <x v="2"/>
    <n v="6"/>
    <s v="Técnico en Construcción"/>
    <n v="6.0666666666666709"/>
    <n v="56.470588235294116"/>
    <n v="1560000"/>
    <s v="-"/>
    <s v="-"/>
  </r>
  <r>
    <s v="CFT"/>
    <s v="Centro de Formación Técnica DUOC UC"/>
    <x v="1"/>
    <n v="6"/>
    <s v="Técnico en Contabilidad General Mención Tributaria  "/>
    <n v="6.0076923076923077"/>
    <n v="81.04956268221575"/>
    <n v="1510000"/>
    <s v="-"/>
    <n v="800000"/>
  </r>
  <r>
    <s v="CFT"/>
    <s v="Centro de Formación Técnica DUOC UC"/>
    <x v="1"/>
    <n v="6"/>
    <s v="Técnico en Gastronomía"/>
    <n v="5.6862745098039227"/>
    <n v="54.708520179372201"/>
    <n v="2020000"/>
    <s v="-"/>
    <n v="500000"/>
  </r>
  <r>
    <s v="CFT"/>
    <s v="Centro de Formación Técnica DUOC UC"/>
    <x v="1"/>
    <n v="6"/>
    <s v="Técnico en Gestión Logística"/>
    <n v="5.3924050632911378"/>
    <n v="89.015151515151516"/>
    <n v="1563000"/>
    <s v="-"/>
    <n v="700000"/>
  </r>
  <r>
    <s v="CFT"/>
    <s v="Centro de Formación Técnica DUOC UC"/>
    <x v="2"/>
    <n v="6"/>
    <s v="Técnico en Mecánica Automotriz y Autotrónica"/>
    <n v="6.368421052631577"/>
    <n v="60.8"/>
    <n v="1590000"/>
    <s v="-"/>
    <s v="-"/>
  </r>
  <r>
    <s v="CFT"/>
    <s v="Centro de Formación Técnica DUOC UC"/>
    <x v="2"/>
    <n v="6"/>
    <s v="Técnico en Prevención de Riesgos"/>
    <n v="5.9142857142857146"/>
    <n v="52.325581395348841"/>
    <n v="1560000"/>
    <s v="-"/>
    <s v="-"/>
  </r>
  <r>
    <s v="CFT"/>
    <s v="Centro de Formación Técnica DUOC UC"/>
    <x v="7"/>
    <n v="6"/>
    <s v="Técnico Jurídico"/>
    <m/>
    <n v="60"/>
    <n v="1360000"/>
    <s v="-"/>
    <n v="600000"/>
  </r>
  <r>
    <s v="CFT"/>
    <s v="Centro de Formación Técnica DUOC UC"/>
    <x v="1"/>
    <n v="6"/>
    <s v="Turismo Técnico y Administración Hotelera"/>
    <n v="5.7282229965156777"/>
    <n v="53.882352941176471"/>
    <n v="1716000"/>
    <s v="-"/>
    <n v="500000"/>
  </r>
  <r>
    <s v="CFT"/>
    <s v="Centro de Formación Técnica EDUCAP"/>
    <x v="3"/>
    <n v="0"/>
    <s v="Técnico en Educación Especial"/>
    <n v="5.674418604651164"/>
    <n v="20.3125"/>
    <n v="1078000"/>
    <n v="79.629629629629633"/>
    <s v="-"/>
  </r>
  <r>
    <s v="CFT"/>
    <s v="Centro de Formación Técnica EDUCAP"/>
    <x v="3"/>
    <n v="0"/>
    <s v="Técnico en Educación Parvularia"/>
    <n v="5.1627906976744198"/>
    <n v="34.054054054054056"/>
    <n v="1078000"/>
    <n v="68.75"/>
    <n v="300000"/>
  </r>
  <r>
    <s v="CFT"/>
    <s v="Centro de Formación Técnica EDUCAP"/>
    <x v="1"/>
    <n v="0"/>
    <s v="Técnico en Gestión Contable y Tributaria"/>
    <m/>
    <n v="61.904761904761905"/>
    <n v="1078000"/>
    <s v="-"/>
    <s v="-"/>
  </r>
  <r>
    <s v="CFT"/>
    <s v="Centro de Formación Técnica Escuela Culinaria Francesa ECOLE"/>
    <x v="1"/>
    <n v="0"/>
    <s v="Diplome Superieur Ecole Culinaire Francaise"/>
    <n v="4.625"/>
    <n v="38.095238095238095"/>
    <n v="4400000"/>
    <s v="-"/>
    <s v="-"/>
  </r>
  <r>
    <s v="CFT"/>
    <s v="Centro de Formación Técnica Escuela Superior de Administración de Negocios del Norte - ESANE DEL NORTE"/>
    <x v="2"/>
    <n v="0"/>
    <s v="Técnico en Prevención de Riesgos"/>
    <m/>
    <n v="79.487179487179489"/>
    <n v="1140000"/>
    <s v="-"/>
    <n v="900000"/>
  </r>
  <r>
    <s v="CFT"/>
    <s v="Centro de Formación Técnica ICEL"/>
    <x v="1"/>
    <n v="0"/>
    <s v="Secretariado Gerencial Bilingüe"/>
    <n v="6.4230769230769207"/>
    <n v="67.088607594936718"/>
    <n v="639000"/>
    <n v="56.79012345679012"/>
    <n v="400000"/>
  </r>
  <r>
    <s v="CFT"/>
    <s v="Centro de Formación Técnica ICEL"/>
    <x v="1"/>
    <n v="0"/>
    <s v="Técnico en Administración y Gestión de Empresas"/>
    <n v="6.274193548387097"/>
    <n v="84"/>
    <n v="899000"/>
    <n v="57.943925233644855"/>
    <n v="600000"/>
  </r>
  <r>
    <s v="CFT"/>
    <s v="Centro de Formación Técnica ICEL"/>
    <x v="1"/>
    <n v="0"/>
    <s v="Técnico en Cocina Nacional e Internacional"/>
    <n v="6.5227272727272716"/>
    <n v="59.701492537313428"/>
    <n v="1029000"/>
    <n v="42.439024390243901"/>
    <n v="400000"/>
  </r>
  <r>
    <s v="CFT"/>
    <s v="Centro de Formación Técnica ICEL"/>
    <x v="1"/>
    <n v="0"/>
    <s v="Técnico en Contabilidad General"/>
    <n v="6.2051282051282017"/>
    <n v="85.40145985401459"/>
    <n v="779000"/>
    <n v="57.352941176470587"/>
    <s v="-"/>
  </r>
  <r>
    <s v="CFT"/>
    <s v="Centro de Formación Técnica ICEL"/>
    <x v="0"/>
    <n v="0"/>
    <s v="Técnico en Diseño Gráfico Computacional"/>
    <m/>
    <n v="54.237288135593218"/>
    <n v="919000"/>
    <n v="42.222222222222221"/>
    <s v="-"/>
  </r>
  <r>
    <s v="CFT"/>
    <s v="Centro de Formación Técnica ICEL"/>
    <x v="3"/>
    <n v="0"/>
    <s v="Técnico en Educación Parvularia"/>
    <n v="6.1794871794871797"/>
    <n v="61.737089201877936"/>
    <n v="809000"/>
    <n v="71.612903225806463"/>
    <n v="300000"/>
  </r>
  <r>
    <s v="CFT"/>
    <s v="Centro de Formación Técnica ICEL"/>
    <x v="5"/>
    <n v="0"/>
    <s v="Técnico en Enfermería"/>
    <n v="6.4276527331189728"/>
    <n v="74.201474201474198"/>
    <n v="949000"/>
    <n v="48.837209302325576"/>
    <n v="500000"/>
  </r>
  <r>
    <s v="CFT"/>
    <s v="Centro de Formación Técnica ICEL"/>
    <x v="5"/>
    <n v="0"/>
    <s v="Técnico en Masoterapia"/>
    <n v="6.59375"/>
    <n v="40.697674418604649"/>
    <n v="959000"/>
    <n v="49.056603773584904"/>
    <s v="-"/>
  </r>
  <r>
    <s v="CFT"/>
    <s v="Centro de Formación Técnica ICEL"/>
    <x v="2"/>
    <n v="0"/>
    <s v="Técnico en Mecánica Automotriz"/>
    <n v="8.1428571428571423"/>
    <n v="74.712643678160916"/>
    <n v="1019000"/>
    <n v="26.548672566371685"/>
    <n v="500000"/>
  </r>
  <r>
    <s v="CFT"/>
    <s v="Centro de Formación Técnica ICEL"/>
    <x v="5"/>
    <n v="0"/>
    <s v="Técnico en Odontología"/>
    <n v="6.34375"/>
    <n v="74.394463667820062"/>
    <n v="999000"/>
    <n v="54.945054945054949"/>
    <n v="400000"/>
  </r>
  <r>
    <s v="CFT"/>
    <s v="Centro de Formación Técnica ICEL"/>
    <x v="2"/>
    <n v="0"/>
    <s v="Técnico en Prevención de Riesgos y Medio Ambiente"/>
    <n v="6.9729729729729728"/>
    <n v="65.789473684210535"/>
    <n v="789000"/>
    <n v="41.441441441441441"/>
    <n v="500000"/>
  </r>
  <r>
    <s v="CFT"/>
    <s v="Centro de Formación Técnica ICEL"/>
    <x v="2"/>
    <n v="0"/>
    <s v="Técnico en Redes y Telecomunicaciones"/>
    <n v="6.5161290322580676"/>
    <n v="83.720930232558146"/>
    <n v="899000"/>
    <n v="32.653061224489797"/>
    <s v="-"/>
  </r>
  <r>
    <s v="CFT"/>
    <s v="Centro de Formación Técnica ICEL"/>
    <x v="2"/>
    <n v="0"/>
    <s v="Técnico en Soporte Computacional"/>
    <n v="7.0909090909090899"/>
    <n v="70.666666666666671"/>
    <n v="849000"/>
    <n v="62.962962962962962"/>
    <s v="-"/>
  </r>
  <r>
    <s v="CFT"/>
    <s v="Centro de Formación Técnica ICEL"/>
    <x v="7"/>
    <n v="0"/>
    <s v="Técnico Jurídico"/>
    <n v="6.8148148148148167"/>
    <n v="66.265060240963862"/>
    <n v="789000"/>
    <n v="60"/>
    <n v="400000"/>
  </r>
  <r>
    <s v="CFT"/>
    <s v="Centro de Formación Técnica INACAP"/>
    <x v="3"/>
    <n v="6"/>
    <s v="Preparador Físico"/>
    <n v="9.407407407407403"/>
    <n v="38.208955223880601"/>
    <n v="1438000"/>
    <s v="-"/>
    <n v="400000"/>
  </r>
  <r>
    <s v="CFT"/>
    <s v="Centro de Formación Técnica INACAP"/>
    <x v="2"/>
    <n v="6"/>
    <s v="Técnico Analista Programador"/>
    <n v="8.6415094339622645"/>
    <n v="68.043478260869563"/>
    <n v="1729000"/>
    <n v="68.63950807071484"/>
    <n v="800000"/>
  </r>
  <r>
    <s v="CFT"/>
    <s v="Centro de Formación Técnica INACAP"/>
    <x v="1"/>
    <n v="6"/>
    <s v="Técnico en Administración de Empresas"/>
    <n v="5.7145688800792867"/>
    <n v="70.22263450834879"/>
    <n v="1673000"/>
    <n v="71.54389505549949"/>
    <n v="700000"/>
  </r>
  <r>
    <s v="CFT"/>
    <s v="Centro de Formación Técnica INACAP"/>
    <x v="2"/>
    <n v="6"/>
    <s v="Técnico en Automatización y Control Industrial"/>
    <n v="6.9516908212560384"/>
    <n v="83.656509695290865"/>
    <n v="1780000"/>
    <n v="68.974583698510088"/>
    <n v="1000000"/>
  </r>
  <r>
    <s v="CFT"/>
    <s v="Centro de Formación Técnica INACAP"/>
    <x v="2"/>
    <n v="6"/>
    <s v="Técnico en Biotecnología Industrial"/>
    <n v="8.0000000000000018"/>
    <n v="62.204724409448822"/>
    <n v="1522000"/>
    <s v="-"/>
    <n v="500000"/>
  </r>
  <r>
    <s v="CFT"/>
    <s v="Centro de Formación Técnica INACAP"/>
    <x v="1"/>
    <n v="6"/>
    <s v="Técnico en Comercio Exterior"/>
    <n v="6.2374999999999989"/>
    <n v="77.876106194690266"/>
    <n v="1628000"/>
    <n v="70.879120879120876"/>
    <n v="600000"/>
  </r>
  <r>
    <s v="CFT"/>
    <s v="Centro de Formación Técnica INACAP"/>
    <x v="1"/>
    <n v="6"/>
    <s v="Técnico en Contabilidad General"/>
    <n v="5.5214285714285714"/>
    <n v="74.757281553398059"/>
    <n v="1683000"/>
    <n v="68.913857677902627"/>
    <n v="800000"/>
  </r>
  <r>
    <s v="CFT"/>
    <s v="Centro de Formación Técnica INACAP"/>
    <x v="0"/>
    <n v="6"/>
    <s v="Técnico en Dibujo de Proyectos de Arquitectura e Ingeniería"/>
    <n v="7.3076923076923066"/>
    <n v="82.681564245810051"/>
    <n v="1359000"/>
    <s v="-"/>
    <n v="600000"/>
  </r>
  <r>
    <s v="CFT"/>
    <s v="Centro de Formación Técnica INACAP"/>
    <x v="0"/>
    <n v="6"/>
    <s v="Técnico en Diseño y Programación Multimedia"/>
    <n v="6.4166666666666652"/>
    <n v="65.909090909090907"/>
    <n v="1743000"/>
    <n v="66.666666666666657"/>
    <n v="700000"/>
  </r>
  <r>
    <s v="CFT"/>
    <s v="Centro de Formación Técnica INACAP"/>
    <x v="2"/>
    <n v="6"/>
    <s v="Técnico en Edificación"/>
    <n v="6.6103896103896087"/>
    <n v="62.711864406779661"/>
    <n v="1729000"/>
    <n v="57.523148148148152"/>
    <n v="600000"/>
  </r>
  <r>
    <s v="CFT"/>
    <s v="Centro de Formación Técnica INACAP"/>
    <x v="2"/>
    <n v="6"/>
    <s v="Técnico en Electricidad Industrial"/>
    <n v="7.3036529680365296"/>
    <n v="78.585657370517922"/>
    <n v="1763000"/>
    <n v="68.079800498753116"/>
    <n v="800000"/>
  </r>
  <r>
    <s v="CFT"/>
    <s v="Centro de Formación Técnica INACAP"/>
    <x v="2"/>
    <n v="6"/>
    <s v="Técnico en Electrónica Industrial"/>
    <n v="7.3636363636363606"/>
    <n v="77.272727272727266"/>
    <n v="1733000"/>
    <n v="60.730593607305941"/>
    <n v="800000"/>
  </r>
  <r>
    <s v="CFT"/>
    <s v="Centro de Formación Técnica INACAP"/>
    <x v="5"/>
    <n v="6"/>
    <s v="Técnico en Enfermería"/>
    <n v="6.019153225806452"/>
    <n v="59.785086291110389"/>
    <n v="1646000"/>
    <n v="80.317040951122848"/>
    <n v="500000"/>
  </r>
  <r>
    <s v="CFT"/>
    <s v="Centro de Formación Técnica INACAP"/>
    <x v="2"/>
    <n v="6"/>
    <s v="Técnico en Fabricación y Montaje Industrial"/>
    <n v="6.2921348314606727"/>
    <n v="84.782608695652172"/>
    <n v="1608000"/>
    <n v="66.666666666666657"/>
    <n v="600000"/>
  </r>
  <r>
    <s v="CFT"/>
    <s v="Centro de Formación Técnica INACAP"/>
    <x v="1"/>
    <n v="6"/>
    <s v="Técnico en Gastronomía Internacional"/>
    <n v="6.9416243654822338"/>
    <n v="43.191361727654467"/>
    <n v="1961000"/>
    <n v="70.7757296466974"/>
    <n v="400000"/>
  </r>
  <r>
    <s v="CFT"/>
    <s v="Centro de Formación Técnica INACAP"/>
    <x v="1"/>
    <n v="6"/>
    <s v="Técnico en Gestión y Control de Calidad"/>
    <n v="7.0714285714285756"/>
    <n v="86.15384615384616"/>
    <n v="1500000"/>
    <s v="-"/>
    <n v="600000"/>
  </r>
  <r>
    <s v="CFT"/>
    <s v="Centro de Formación Técnica INACAP"/>
    <x v="1"/>
    <n v="6"/>
    <s v="Técnico en Logística y Operaciones Industriales"/>
    <n v="4.947368421052631"/>
    <n v="88.118811881188122"/>
    <n v="1714000"/>
    <n v="74.929577464788736"/>
    <s v="-"/>
  </r>
  <r>
    <s v="CFT"/>
    <s v="Centro de Formación Técnica INACAP"/>
    <x v="2"/>
    <n v="6"/>
    <s v="Técnico en Mantenimiento Industrial"/>
    <n v="6.1344778254649501"/>
    <n v="79.250891795481564"/>
    <n v="1835000"/>
    <n v="71.220930232558146"/>
    <n v="900000"/>
  </r>
  <r>
    <s v="CFT"/>
    <s v="Centro de Formación Técnica INACAP"/>
    <x v="2"/>
    <n v="6"/>
    <s v="Técnico en Mecánica Automotriz"/>
    <n v="6.8169605373635598"/>
    <n v="69.426374926079248"/>
    <n v="1827000"/>
    <n v="66.227929373996787"/>
    <n v="700000"/>
  </r>
  <r>
    <s v="CFT"/>
    <s v="Centro de Formación Técnica INACAP"/>
    <x v="2"/>
    <n v="6"/>
    <s v="Técnico en Mecánica en Producción Industrial"/>
    <n v="6.0769230769230758"/>
    <n v="84.756097560975604"/>
    <n v="1814000"/>
    <n v="59.740259740259738"/>
    <n v="700000"/>
  </r>
  <r>
    <s v="CFT"/>
    <s v="Centro de Formación Técnica INACAP"/>
    <x v="2"/>
    <n v="6"/>
    <s v="Técnico en Minería y Metalurgia"/>
    <m/>
    <n v="75.187969924812023"/>
    <n v="1744000"/>
    <n v="55.299539170506918"/>
    <n v="1100000"/>
  </r>
  <r>
    <s v="CFT"/>
    <s v="Centro de Formación Técnica INACAP"/>
    <x v="5"/>
    <n v="6"/>
    <s v="Técnico en Odontología"/>
    <n v="5.4859154929577461"/>
    <n v="60.931174089068833"/>
    <n v="1620000"/>
    <n v="73.93364928909952"/>
    <n v="400000"/>
  </r>
  <r>
    <s v="CFT"/>
    <s v="Centro de Formación Técnica INACAP"/>
    <x v="0"/>
    <n v="6"/>
    <s v="Técnico en Paisajismo"/>
    <m/>
    <n v="30.188679245283019"/>
    <n v="2431000"/>
    <s v="-"/>
    <s v="-"/>
  </r>
  <r>
    <s v="CFT"/>
    <s v="Centro de Formación Técnica INACAP"/>
    <x v="2"/>
    <n v="6"/>
    <s v="Técnico en Prevención de Riesgos"/>
    <n v="6.8863833477883789"/>
    <n v="53.577235772357724"/>
    <n v="1717000"/>
    <n v="59.290187891440503"/>
    <n v="800000"/>
  </r>
  <r>
    <s v="CFT"/>
    <s v="Centro de Formación Técnica INACAP"/>
    <x v="2"/>
    <n v="6"/>
    <s v="Técnico en Refrigeración y Climatización"/>
    <n v="6.2499999999999991"/>
    <n v="87.640449438202253"/>
    <n v="1882000"/>
    <n v="65.359477124183002"/>
    <n v="700000"/>
  </r>
  <r>
    <s v="CFT"/>
    <s v="Centro de Formación Técnica INACAP"/>
    <x v="2"/>
    <n v="6"/>
    <s v="Técnico en Telecomunicaciones, Conectividad y Redes"/>
    <n v="6.6094890510948918"/>
    <n v="69.282136894824703"/>
    <n v="1805000"/>
    <n v="61.029411764705884"/>
    <n v="700000"/>
  </r>
  <r>
    <s v="CFT"/>
    <s v="Centro de Formación Técnica INACAP"/>
    <x v="2"/>
    <n v="6"/>
    <s v="Técnico en Topografía"/>
    <n v="6.283950617283951"/>
    <n v="80"/>
    <n v="1652000"/>
    <n v="68.972746331236905"/>
    <n v="900000"/>
  </r>
  <r>
    <s v="CFT"/>
    <s v="Centro de Formación Técnica INACAP"/>
    <x v="1"/>
    <n v="6"/>
    <s v="Técnico en Turismo y Hotelería"/>
    <n v="6.7543859649122808"/>
    <n v="37.575757575757571"/>
    <n v="1694000"/>
    <n v="72.072072072072075"/>
    <n v="400000"/>
  </r>
  <r>
    <s v="CFT"/>
    <s v="Centro de Formación Técnica INACAP"/>
    <x v="5"/>
    <n v="6"/>
    <s v="Técnico Laboratorista Clínico, Banco de Sangre e Imagenología"/>
    <n v="6.5625"/>
    <n v="63.341645885286781"/>
    <n v="1591000"/>
    <n v="81"/>
    <n v="400000"/>
  </r>
  <r>
    <s v="CFT"/>
    <s v="Centro de Formación Técnica INACAP"/>
    <x v="8"/>
    <n v="6"/>
    <s v="Tecnología Agrícola"/>
    <n v="6.3296703296703294"/>
    <n v="51.489361702127653"/>
    <n v="1755000"/>
    <n v="72.374429223744301"/>
    <n v="600000"/>
  </r>
  <r>
    <s v="CFT"/>
    <s v="Centro de Formación Técnica INACAP"/>
    <x v="6"/>
    <n v="6"/>
    <s v="Tecnologia en Análisis Químico"/>
    <n v="7.8043478260869614"/>
    <n v="83.467741935483872"/>
    <n v="1632000"/>
    <n v="71.508379888268152"/>
    <n v="700000"/>
  </r>
  <r>
    <s v="CFT"/>
    <s v="Centro de Formación Técnica INACAP"/>
    <x v="8"/>
    <n v="6"/>
    <s v="Tecnologia en Vitivinicultura"/>
    <m/>
    <n v="40"/>
    <n v="1527000"/>
    <s v="-"/>
    <n v="500000"/>
  </r>
  <r>
    <s v="CFT"/>
    <s v="Centro de Formación Técnica INACAP"/>
    <x v="2"/>
    <n v="6"/>
    <s v="Tecnologia Industrial de los Alimentos"/>
    <m/>
    <n v="85.714285714285708"/>
    <n v="1625000"/>
    <s v="-"/>
    <n v="600000"/>
  </r>
  <r>
    <s v="CFT"/>
    <s v="Centro de Formación Técnica Instituto Central de Capacitación Educacional ICCE"/>
    <x v="1"/>
    <n v="0"/>
    <s v="Técnico en Administración de Empresas"/>
    <m/>
    <n v="85.106382978723403"/>
    <n v="804000"/>
    <s v="-"/>
    <s v="-"/>
  </r>
  <r>
    <s v="CFT"/>
    <s v="Centro de Formación Técnica Instituto Central de Capacitación Educacional ICCE"/>
    <x v="3"/>
    <n v="0"/>
    <s v="Técnico en Educación de Párvulos"/>
    <m/>
    <n v="51.293103448275865"/>
    <n v="794000"/>
    <s v="-"/>
    <s v="-"/>
  </r>
  <r>
    <s v="CFT"/>
    <s v="Centro de Formación Técnica Instituto Central de Capacitación Educacional ICCE"/>
    <x v="5"/>
    <n v="0"/>
    <s v="Técnico en Enfermería"/>
    <m/>
    <n v="68.956043956043956"/>
    <n v="794000"/>
    <s v="-"/>
    <s v="-"/>
  </r>
  <r>
    <s v="CFT"/>
    <s v="Centro de Formación Técnica Instituto Central de Capacitación Educacional ICCE"/>
    <x v="2"/>
    <n v="0"/>
    <s v="Técnico en Minería"/>
    <m/>
    <n v="94.594594594594597"/>
    <n v="809000"/>
    <s v="-"/>
    <s v="-"/>
  </r>
  <r>
    <s v="CFT"/>
    <s v="Centro de Formación Técnica Instituto Central de Capacitación Educacional ICCE"/>
    <x v="2"/>
    <n v="0"/>
    <s v="Técnico en Prevención de Riesgos"/>
    <m/>
    <n v="76"/>
    <n v="795000"/>
    <s v="-"/>
    <s v="-"/>
  </r>
  <r>
    <s v="CFT"/>
    <s v="Centro de Formación Técnica Instituto Superior de Estudios Jurídicos CANON"/>
    <x v="3"/>
    <n v="0"/>
    <s v="Técnico en Educación de Párvulos"/>
    <n v="6.3728813559322033"/>
    <n v="38.725490196078432"/>
    <n v="828000"/>
    <n v="78.125"/>
    <n v="300000"/>
  </r>
  <r>
    <s v="CFT"/>
    <s v="Centro de Formación Técnica Instituto Superior de Estudios Jurídicos CANON"/>
    <x v="5"/>
    <n v="0"/>
    <s v="Técnico en Enfermería"/>
    <n v="6.6849315068493151"/>
    <n v="35.88850174216028"/>
    <n v="984000"/>
    <n v="71.794871794871796"/>
    <n v="400000"/>
  </r>
  <r>
    <s v="CFT"/>
    <s v="Centro de Formación Técnica Instituto Superior de Estudios Jurídicos CANON"/>
    <x v="2"/>
    <n v="0"/>
    <s v="Técnico en Prevención de Riesgos"/>
    <m/>
    <n v="51.020408163265309"/>
    <n v="984000"/>
    <s v="-"/>
    <s v="-"/>
  </r>
  <r>
    <s v="CFT"/>
    <s v="Centro de Formación Técnica Instituto Superior de Estudios Jurídicos CANON"/>
    <x v="7"/>
    <n v="0"/>
    <s v="Técnico Jurídico"/>
    <n v="7.6666666666666696"/>
    <n v="74"/>
    <n v="965000"/>
    <s v="-"/>
    <n v="600000"/>
  </r>
  <r>
    <s v="CFT"/>
    <s v="Centro de Formación Técnica Instituto Técnológico de Chile - I.T.C."/>
    <x v="1"/>
    <n v="2"/>
    <s v="Técnico en Administración de Empresas"/>
    <n v="6.1219512195121961"/>
    <n v="75.984251968503941"/>
    <n v="1241000"/>
    <n v="44.31818181818182"/>
    <s v="-"/>
  </r>
  <r>
    <s v="CFT"/>
    <s v="Centro de Formación Técnica Instituto Técnológico de Chile - I.T.C."/>
    <x v="2"/>
    <n v="2"/>
    <s v="Técnico en Análisis de Sistemas"/>
    <n v="7.7941176470588269"/>
    <n v="84"/>
    <n v="1193000"/>
    <n v="53.658536585365859"/>
    <s v="-"/>
  </r>
  <r>
    <s v="CFT"/>
    <s v="Centro de Formación Técnica Instituto Técnológico de Chile - I.T.C."/>
    <x v="1"/>
    <n v="2"/>
    <s v="Técnico en Contador General"/>
    <m/>
    <n v="92.857142857142861"/>
    <n v="1209000"/>
    <s v="-"/>
    <s v="-"/>
  </r>
  <r>
    <s v="CFT"/>
    <s v="Centro de Formación Técnica Instituto Técnológico de Chile - I.T.C."/>
    <x v="3"/>
    <n v="2"/>
    <s v="Técnico en Educación Parvularia"/>
    <n v="5.134615384615385"/>
    <n v="47.619047619047613"/>
    <n v="1185000"/>
    <n v="72.340425531914903"/>
    <s v="-"/>
  </r>
  <r>
    <s v="CFT"/>
    <s v="Centro de Formación Técnica Instituto Técnológico de Chile - I.T.C."/>
    <x v="5"/>
    <n v="2"/>
    <s v="Técnico en Enfermería"/>
    <n v="6.1319444444444464"/>
    <n v="69.444444444444443"/>
    <n v="1550000"/>
    <n v="59.375"/>
    <n v="500000"/>
  </r>
  <r>
    <s v="CFT"/>
    <s v="Centro de Formación Técnica Instituto Técnológico de Chile - I.T.C."/>
    <x v="1"/>
    <n v="2"/>
    <s v="Técnico en Gastronomía"/>
    <n v="6.435897435897437"/>
    <n v="52.941176470588239"/>
    <n v="1544000"/>
    <n v="63.218390804597703"/>
    <s v="-"/>
  </r>
  <r>
    <s v="CFT"/>
    <s v="Centro de Formación Técnica Instituto Técnológico de Chile - I.T.C."/>
    <x v="2"/>
    <n v="2"/>
    <s v="Técnico en Gestión y Soporte de Redes"/>
    <m/>
    <n v="92.5"/>
    <n v="1196000"/>
    <n v="61.53846153846154"/>
    <s v="-"/>
  </r>
  <r>
    <s v="CFT"/>
    <s v="Centro de Formación Técnica Instituto Técnológico de Chile - I.T.C."/>
    <x v="5"/>
    <n v="2"/>
    <s v="Técnico en Odontología"/>
    <m/>
    <n v="70.731707317073173"/>
    <n v="1340000"/>
    <n v="55.555555555555557"/>
    <s v="-"/>
  </r>
  <r>
    <s v="CFT"/>
    <s v="Centro de Formación Técnica Instituto Técnológico de Chile - I.T.C."/>
    <x v="3"/>
    <n v="2"/>
    <s v="Técnico en Preparador Físico"/>
    <m/>
    <n v="47.058823529411761"/>
    <n v="1550000"/>
    <s v="-"/>
    <s v="-"/>
  </r>
  <r>
    <s v="CFT"/>
    <s v="Centro de Formación Técnica Instituto Técnológico de Chile - I.T.C."/>
    <x v="2"/>
    <n v="2"/>
    <s v="Técnico en Prevención de Riesgos"/>
    <n v="6.127659574468086"/>
    <n v="70.138888888888886"/>
    <n v="1377000"/>
    <n v="41.17647058823529"/>
    <s v="-"/>
  </r>
  <r>
    <s v="CFT"/>
    <s v="Centro de Formación Técnica Instituto Técnológico de Chile - I.T.C."/>
    <x v="4"/>
    <n v="2"/>
    <s v="Técnico en Trabajo Social"/>
    <n v="5.3921568627450958"/>
    <n v="61.206896551724135"/>
    <n v="1239000"/>
    <n v="66.666666666666657"/>
    <s v="-"/>
  </r>
  <r>
    <s v="CFT"/>
    <s v="Centro de Formación Técnica IPROSEC"/>
    <x v="3"/>
    <n v="2"/>
    <s v="Asistente de Párvulos"/>
    <m/>
    <n v="35.087719298245609"/>
    <n v="864000"/>
    <n v="91.549295774647888"/>
    <s v="-"/>
  </r>
  <r>
    <s v="CFT"/>
    <s v="Centro de Formación Técnica IPROSEC"/>
    <x v="2"/>
    <n v="2"/>
    <s v="Técnico en Electricidad"/>
    <n v="5.7058823529411757"/>
    <n v="65.591397849462368"/>
    <n v="1152000"/>
    <n v="78.75"/>
    <n v="600000"/>
  </r>
  <r>
    <s v="CFT"/>
    <s v="Centro de Formación Técnica IPROSEC"/>
    <x v="5"/>
    <n v="2"/>
    <s v="Técnico en Enfermería"/>
    <n v="5.6166666666666707"/>
    <n v="57.142857142857139"/>
    <n v="1260000"/>
    <n v="80.800000000000011"/>
    <s v="-"/>
  </r>
  <r>
    <s v="CFT"/>
    <s v="Centro de Formación Técnica IPROSEC"/>
    <x v="2"/>
    <n v="2"/>
    <s v="Técnico en Prevención de Riesgos"/>
    <n v="5.6"/>
    <n v="47.619047619047613"/>
    <n v="948000"/>
    <s v="-"/>
    <s v="-"/>
  </r>
  <r>
    <s v="CFT"/>
    <s v="Centro de Formación Técnica Juan Bohon"/>
    <x v="1"/>
    <n v="2"/>
    <s v="Técnico en Gastronomía y Cocina Internacional"/>
    <m/>
    <n v="21.428571428571427"/>
    <n v="1200000"/>
    <n v="74.545454545454547"/>
    <s v="-"/>
  </r>
  <r>
    <s v="CFT"/>
    <s v="Centro de Formación Técnica Juan Bohon"/>
    <x v="2"/>
    <n v="2"/>
    <s v="Técnico en Prevención de Riesgos y Medio Ambiente"/>
    <m/>
    <n v="38.596491228070171"/>
    <n v="900000"/>
    <s v="-"/>
    <s v="-"/>
  </r>
  <r>
    <s v="CFT"/>
    <s v="Centro de Formación Técnica Juan Bohon"/>
    <x v="2"/>
    <n v="2"/>
    <s v="Técnico en Topografía"/>
    <n v="6.5757575757575735"/>
    <n v="72.368421052631575"/>
    <n v="900000"/>
    <n v="70.588235294117652"/>
    <s v="-"/>
  </r>
  <r>
    <s v="CFT"/>
    <s v="Centro de Formación Técnica Los Lagos"/>
    <x v="3"/>
    <n v="0"/>
    <s v="Técnico en Educación Parvularia y Primer Ciclo"/>
    <n v="5.4470588235294111"/>
    <n v="47.407407407407412"/>
    <n v="897000"/>
    <n v="74.50110864745011"/>
    <s v="-"/>
  </r>
  <r>
    <s v="CFT"/>
    <s v="Centro de Formación Técnica Los Lagos"/>
    <x v="5"/>
    <n v="0"/>
    <s v="Técnico en Enfermería"/>
    <n v="6.0659340659340675"/>
    <n v="43.589743589743591"/>
    <n v="1200000"/>
    <n v="58.847736625514401"/>
    <s v="-"/>
  </r>
  <r>
    <s v="CFT"/>
    <s v="Centro de Formación Técnica Los Lagos"/>
    <x v="2"/>
    <n v="0"/>
    <s v="Técnico en Prevención de Riesgos"/>
    <m/>
    <n v="61.445783132530117"/>
    <n v="916000"/>
    <n v="50.980392156862742"/>
    <s v="-"/>
  </r>
  <r>
    <s v="CFT"/>
    <s v="Centro de Formación Técnica Los Leones"/>
    <x v="1"/>
    <n v="0"/>
    <s v="Secretariado Ejecutivo Computacional"/>
    <n v="6.3703703703703694"/>
    <n v="66.04651162790698"/>
    <n v="912000"/>
    <s v="-"/>
    <n v="500000"/>
  </r>
  <r>
    <s v="CFT"/>
    <s v="Centro de Formación Técnica Los Leones"/>
    <x v="1"/>
    <n v="0"/>
    <s v="Técnico en Turismo"/>
    <n v="8.1525423728813582"/>
    <n v="52.734375"/>
    <n v="912000"/>
    <s v="-"/>
    <n v="500000"/>
  </r>
  <r>
    <s v="CFT"/>
    <s v="Centro de Formación Técnica Los Leones"/>
    <x v="5"/>
    <n v="0"/>
    <s v="Técnico Laboratorista Dental"/>
    <n v="6.038461538461541"/>
    <n v="53.773584905660378"/>
    <n v="876000"/>
    <s v="-"/>
    <n v="500000"/>
  </r>
  <r>
    <s v="CFT"/>
    <s v="Centro de Formación Técnica Lota-Arauco"/>
    <x v="2"/>
    <n v="3"/>
    <s v="Técnico en Administración de Redes y Soporte Computacional"/>
    <m/>
    <n v="64.130434782608688"/>
    <n v="1336000"/>
    <s v="-"/>
    <n v="400000"/>
  </r>
  <r>
    <s v="CFT"/>
    <s v="Centro de Formación Técnica Lota-Arauco"/>
    <x v="4"/>
    <n v="3"/>
    <s v="Técnico en Administración Pública"/>
    <n v="6.3064516129032251"/>
    <n v="56.25"/>
    <n v="1336000"/>
    <n v="71.428571428571431"/>
    <n v="500000"/>
  </r>
  <r>
    <s v="CFT"/>
    <s v="Centro de Formación Técnica Lota-Arauco"/>
    <x v="2"/>
    <n v="3"/>
    <s v="Técnico en Dibujo y Proyecto Industrial"/>
    <m/>
    <n v="58.490566037735846"/>
    <n v="1336000"/>
    <n v="56.000000000000007"/>
    <s v="-"/>
  </r>
  <r>
    <s v="CFT"/>
    <s v="Centro de Formación Técnica Lota-Arauco"/>
    <x v="3"/>
    <n v="3"/>
    <s v="Técnico en Educación de Párvulos"/>
    <n v="5.7464788732394352"/>
    <n v="88.059701492537314"/>
    <n v="1336000"/>
    <n v="88.311688311688314"/>
    <s v="-"/>
  </r>
  <r>
    <s v="CFT"/>
    <s v="Centro de Formación Técnica Lota-Arauco"/>
    <x v="2"/>
    <n v="3"/>
    <s v="Técnico en Instrumentación y Automatización Industrial"/>
    <n v="5.7142857142857109"/>
    <n v="79.66101694915254"/>
    <n v="1336000"/>
    <n v="77.5"/>
    <s v="-"/>
  </r>
  <r>
    <s v="CFT"/>
    <s v="Centro de Formación Técnica Lota-Arauco"/>
    <x v="2"/>
    <n v="3"/>
    <s v="Técnico en Mecánica Industrial"/>
    <n v="8.1612903225806459"/>
    <n v="80.165289256198349"/>
    <n v="1336000"/>
    <n v="67.058823529411754"/>
    <n v="600000"/>
  </r>
  <r>
    <s v="CFT"/>
    <s v="Centro de Formación Técnica Lota-Arauco"/>
    <x v="2"/>
    <n v="3"/>
    <s v="Técnico en Prevención de Riesgos"/>
    <n v="6.7011494252873538"/>
    <n v="48.550724637681157"/>
    <n v="1336000"/>
    <n v="72"/>
    <n v="600000"/>
  </r>
  <r>
    <s v="CFT"/>
    <s v="Centro de Formación Técnica Lota-Arauco"/>
    <x v="2"/>
    <n v="3"/>
    <s v="Técnico en Refrigeración Industrial y Aire Acondicionado"/>
    <m/>
    <n v="84.210526315789465"/>
    <n v="1336000"/>
    <n v="68.965517241379317"/>
    <s v="-"/>
  </r>
  <r>
    <s v="CFT"/>
    <s v="Centro de Formación Técnica MAGNOS"/>
    <x v="5"/>
    <n v="0"/>
    <s v="Asistente de Odontología"/>
    <m/>
    <n v="70.833333333333343"/>
    <n v="735000"/>
    <s v="-"/>
    <s v="-"/>
  </r>
  <r>
    <s v="CFT"/>
    <s v="Centro de Formación Técnica MAGNOS"/>
    <x v="1"/>
    <n v="0"/>
    <s v="Técnico en Administración de Empresas"/>
    <m/>
    <n v="82.758620689655174"/>
    <n v="735000"/>
    <s v="-"/>
    <s v="-"/>
  </r>
  <r>
    <s v="CFT"/>
    <s v="Centro de Formación Técnica MAGNOS"/>
    <x v="5"/>
    <n v="0"/>
    <s v="Técnico en Enfermería"/>
    <n v="6.9777777777777779"/>
    <n v="53.608247422680414"/>
    <n v="735000"/>
    <s v="-"/>
    <n v="500000"/>
  </r>
  <r>
    <s v="CFT"/>
    <s v="Centro de Formación Técnica MAGNOS"/>
    <x v="8"/>
    <n v="0"/>
    <s v="Técnico en Veterinaria"/>
    <m/>
    <n v="44.871794871794876"/>
    <n v="735000"/>
    <s v="-"/>
    <s v="-"/>
  </r>
  <r>
    <s v="CFT"/>
    <s v="Centro de Formación Técnica MANPOWER"/>
    <x v="1"/>
    <n v="0"/>
    <s v="Asistente Ejecutivo Bilingüe"/>
    <n v="7.2029702970297027"/>
    <n v="75.272161741835149"/>
    <n v="1833000"/>
    <n v="69.029850746268664"/>
    <n v="600000"/>
  </r>
  <r>
    <s v="CFT"/>
    <s v="Centro de Formación Técnica MANPOWER"/>
    <x v="1"/>
    <n v="0"/>
    <s v="Técnico en Administración de Empresas"/>
    <n v="7.8780487804878021"/>
    <n v="77.600000000000009"/>
    <n v="1313000"/>
    <n v="51.388888888888886"/>
    <n v="600000"/>
  </r>
  <r>
    <s v="CFT"/>
    <s v="Centro de Formación Técnica Massachusetts"/>
    <x v="2"/>
    <n v="0"/>
    <s v="Técnico en Construcción"/>
    <m/>
    <n v="59.183673469387756"/>
    <n v="754000"/>
    <s v="-"/>
    <s v="-"/>
  </r>
  <r>
    <s v="CFT"/>
    <s v="Centro de Formación Técnica Massachusetts"/>
    <x v="5"/>
    <n v="0"/>
    <s v="Técnico en Enfermería"/>
    <n v="8.1249999999999982"/>
    <n v="40.571428571428569"/>
    <n v="989000"/>
    <n v="54.761904761904766"/>
    <n v="400000"/>
  </r>
  <r>
    <s v="CFT"/>
    <s v="Centro de Formación Técnica PROANDES"/>
    <x v="3"/>
    <n v="3"/>
    <s v="Asistente Técnico para la Educación Parvularia"/>
    <n v="6.6624203821656049"/>
    <n v="37.337662337662337"/>
    <n v="941000"/>
    <n v="74.193548387096769"/>
    <s v="-"/>
  </r>
  <r>
    <s v="CFT"/>
    <s v="Centro de Formación Técnica PROANDES"/>
    <x v="1"/>
    <n v="3"/>
    <s v="Técnico en Administración de Empresas"/>
    <n v="5.2727272727272725"/>
    <n v="60.75949367088608"/>
    <n v="1079000"/>
    <n v="58.375634517766493"/>
    <s v="-"/>
  </r>
  <r>
    <s v="CFT"/>
    <s v="Centro de Formación Técnica PROANDES"/>
    <x v="1"/>
    <n v="3"/>
    <s v="Técnico en Comercio Exterior"/>
    <m/>
    <n v="65.714285714285708"/>
    <n v="850000"/>
    <s v="-"/>
    <s v="-"/>
  </r>
  <r>
    <s v="CFT"/>
    <s v="Centro de Formación Técnica PROANDES"/>
    <x v="2"/>
    <n v="3"/>
    <s v="Técnico en Computación e Informática"/>
    <m/>
    <n v="62"/>
    <n v="993000"/>
    <n v="50"/>
    <s v="-"/>
  </r>
  <r>
    <s v="CFT"/>
    <s v="Centro de Formación Técnica PROANDES"/>
    <x v="1"/>
    <n v="3"/>
    <s v="Técnico en Contabilidad General"/>
    <n v="5.3999999999999995"/>
    <n v="55.555555555555557"/>
    <n v="950000"/>
    <n v="59.183673469387756"/>
    <s v="-"/>
  </r>
  <r>
    <s v="CFT"/>
    <s v="Centro de Formación Técnica PROANDES"/>
    <x v="1"/>
    <n v="3"/>
    <s v="Técnico en Gestión de Recursos Humanos"/>
    <n v="5.5090909090909115"/>
    <n v="56.451612903225815"/>
    <n v="1028000"/>
    <n v="56.744186046511622"/>
    <s v="-"/>
  </r>
  <r>
    <s v="CFT"/>
    <s v="Centro de Formación Técnica PROANDES"/>
    <x v="4"/>
    <n v="3"/>
    <s v="Técnico en Gestión Previsional y Seguridad Social"/>
    <m/>
    <n v="76.08695652173914"/>
    <n v="850000"/>
    <s v="-"/>
    <s v="-"/>
  </r>
  <r>
    <s v="CFT"/>
    <s v="Centro de Formación Técnica PROANDES"/>
    <x v="2"/>
    <n v="3"/>
    <s v="Técnico en Prevención de Riesgos"/>
    <n v="5.963541666666667"/>
    <n v="43.913043478260875"/>
    <n v="961000"/>
    <n v="47.933884297520663"/>
    <s v="-"/>
  </r>
  <r>
    <s v="CFT"/>
    <s v="Centro de Formación Técnica PRODATA"/>
    <x v="3"/>
    <n v="0"/>
    <s v="Técnico en Educación Parvularia"/>
    <m/>
    <n v="54.468085106382979"/>
    <n v="770000"/>
    <n v="77.551020408163268"/>
    <s v="-"/>
  </r>
  <r>
    <s v="CFT"/>
    <s v="Centro de Formación Técnica PRODATA"/>
    <x v="5"/>
    <n v="0"/>
    <s v="Técnico en Enfermería"/>
    <n v="7.6578947368421053"/>
    <n v="76.28205128205127"/>
    <n v="840000"/>
    <n v="52.459016393442624"/>
    <s v="-"/>
  </r>
  <r>
    <s v="CFT"/>
    <s v="Centro de Formación Técnica PRODATA"/>
    <x v="2"/>
    <n v="0"/>
    <s v="Técnico en Prevención de Riesgos"/>
    <n v="8.5277777777777786"/>
    <n v="53.030303030303031"/>
    <n v="770000"/>
    <s v="-"/>
    <s v="-"/>
  </r>
  <r>
    <s v="CFT"/>
    <s v="Centro de Formación Técnica PROFASOC"/>
    <x v="5"/>
    <n v="0"/>
    <s v="Técnico en Enfermería"/>
    <m/>
    <n v="58.82352941176471"/>
    <n v="1100000"/>
    <n v="61.363636363636367"/>
    <s v="-"/>
  </r>
  <r>
    <s v="CFT"/>
    <s v="Centro de Formación Técnica San Agustín de Talca"/>
    <x v="8"/>
    <n v="5"/>
    <s v="Técnico Agrícola"/>
    <m/>
    <n v="56.81818181818182"/>
    <n v="1520000"/>
    <n v="76.851851851851848"/>
    <s v="-"/>
  </r>
  <r>
    <s v="CFT"/>
    <s v="Centro de Formación Técnica San Agustín de Talca"/>
    <x v="3"/>
    <n v="5"/>
    <s v="Técnico de Párvulos y Básica"/>
    <n v="7.2142857142857153"/>
    <n v="32.5635103926097"/>
    <n v="1310000"/>
    <n v="82.196969696969703"/>
    <n v="300000"/>
  </r>
  <r>
    <s v="CFT"/>
    <s v="Centro de Formación Técnica San Agustín de Talca"/>
    <x v="1"/>
    <n v="5"/>
    <s v="Técnico en Administración de Empresas"/>
    <n v="7.0810810810810807"/>
    <n v="59.677419354838712"/>
    <n v="1365000"/>
    <n v="77.678571428571431"/>
    <s v="-"/>
  </r>
  <r>
    <s v="CFT"/>
    <s v="Centro de Formación Técnica San Agustín de Talca"/>
    <x v="1"/>
    <n v="5"/>
    <s v="Técnico en Auditoría Computacional"/>
    <n v="7.8648648648648614"/>
    <n v="54.761904761904766"/>
    <n v="1310000"/>
    <s v="-"/>
    <s v="-"/>
  </r>
  <r>
    <s v="CFT"/>
    <s v="Centro de Formación Técnica San Agustín de Talca"/>
    <x v="5"/>
    <n v="5"/>
    <s v="Técnico en Enfermería"/>
    <n v="6.5887850467289724"/>
    <n v="37.5"/>
    <n v="1620000"/>
    <n v="85.116279069767444"/>
    <s v="-"/>
  </r>
  <r>
    <s v="CFT"/>
    <s v="Centro de Formación Técnica San Agustín de Talca"/>
    <x v="2"/>
    <n v="5"/>
    <s v="Técnico en Obras Civiles"/>
    <n v="8.75"/>
    <n v="65.671641791044777"/>
    <n v="1520000"/>
    <n v="72.38095238095238"/>
    <n v="600000"/>
  </r>
  <r>
    <s v="CFT"/>
    <s v="Centro de Formación Técnica San Agustín de Talca"/>
    <x v="2"/>
    <n v="5"/>
    <s v="Técnico en Topografía"/>
    <n v="7.2307692307692308"/>
    <n v="89.361702127659569"/>
    <n v="1520000"/>
    <n v="62.5"/>
    <s v="-"/>
  </r>
  <r>
    <s v="CFT"/>
    <s v="Centro de Formación Técnica Santo Tomás"/>
    <x v="5"/>
    <n v="3"/>
    <s v="Agente de Ventas "/>
    <n v="6.9767441860465089"/>
    <n v="73.939393939393938"/>
    <n v="1252000"/>
    <n v="67.924528301886795"/>
    <n v="700000"/>
  </r>
  <r>
    <s v="CFT"/>
    <s v="Centro de Formación Técnica Santo Tomás"/>
    <x v="3"/>
    <n v="3"/>
    <s v="Preparador Físico"/>
    <n v="6.9400921658986183"/>
    <n v="40.514075887392906"/>
    <n v="1376000"/>
    <n v="61.729222520107243"/>
    <n v="400000"/>
  </r>
  <r>
    <s v="CFT"/>
    <s v="Centro de Formación Técnica Santo Tomás"/>
    <x v="8"/>
    <n v="3"/>
    <s v="Técnico Agrícola, Ganadero y Pecuario"/>
    <n v="7.0209059233449471"/>
    <n v="52.741935483870975"/>
    <n v="1347000"/>
    <n v="65.410958904109577"/>
    <n v="500000"/>
  </r>
  <r>
    <s v="CFT"/>
    <s v="Centro de Formación Técnica Santo Tomás"/>
    <x v="1"/>
    <n v="3"/>
    <s v="Técnico en Administración"/>
    <n v="6.5736961451247167"/>
    <n v="69.627507163323784"/>
    <n v="1247000"/>
    <n v="62.099358974358978"/>
    <n v="600000"/>
  </r>
  <r>
    <s v="CFT"/>
    <s v="Centro de Formación Técnica Santo Tomás"/>
    <x v="1"/>
    <n v="3"/>
    <s v="Técnico en Administración de Recursos Humanos"/>
    <n v="6.551282051282052"/>
    <n v="72.727272727272734"/>
    <n v="1299000"/>
    <n v="69.010989010989007"/>
    <s v="-"/>
  </r>
  <r>
    <s v="CFT"/>
    <s v="Centro de Formación Técnica Santo Tomás"/>
    <x v="6"/>
    <n v="3"/>
    <s v="Técnico en Análisis Químico"/>
    <n v="7.419354838709677"/>
    <n v="50"/>
    <n v="1318000"/>
    <n v="85"/>
    <s v="-"/>
  </r>
  <r>
    <s v="CFT"/>
    <s v="Centro de Formación Técnica Santo Tomás"/>
    <x v="1"/>
    <n v="3"/>
    <s v="Técnico en Cocina Internacional y Tradicional Chilena"/>
    <n v="7.02"/>
    <n v="43.059936908517351"/>
    <n v="1643000"/>
    <n v="65.492957746478879"/>
    <n v="400000"/>
  </r>
  <r>
    <s v="CFT"/>
    <s v="Centro de Formación Técnica Santo Tomás"/>
    <x v="2"/>
    <n v="3"/>
    <s v="Técnico en Construcciones Civiles"/>
    <n v="7.0588235294117672"/>
    <n v="53.645833333333336"/>
    <n v="1333000"/>
    <n v="58.632478632478637"/>
    <n v="600000"/>
  </r>
  <r>
    <s v="CFT"/>
    <s v="Centro de Formación Técnica Santo Tomás"/>
    <x v="1"/>
    <n v="3"/>
    <s v="Técnico en Contabilidad General"/>
    <n v="7.0136986301369895"/>
    <n v="71.005917159763314"/>
    <n v="1268000"/>
    <n v="66.513761467889907"/>
    <s v="-"/>
  </r>
  <r>
    <s v="CFT"/>
    <s v="Centro de Formación Técnica Santo Tomás"/>
    <x v="3"/>
    <n v="3"/>
    <s v="Técnico en Educación Especial"/>
    <n v="6.3842975206611579"/>
    <n v="26.964285714285712"/>
    <n v="1226000"/>
    <n v="77.184841453982983"/>
    <n v="300000"/>
  </r>
  <r>
    <s v="CFT"/>
    <s v="Centro de Formación Técnica Santo Tomás"/>
    <x v="3"/>
    <n v="3"/>
    <s v="Técnico en Educación Parvularia"/>
    <n v="6.5173041894353387"/>
    <n v="34.1991341991342"/>
    <n v="1149000"/>
    <n v="78.759200841219766"/>
    <n v="300000"/>
  </r>
  <r>
    <s v="CFT"/>
    <s v="Centro de Formación Técnica Santo Tomás"/>
    <x v="5"/>
    <n v="3"/>
    <s v="Técnico en Enfermería"/>
    <n v="6.7241063244729604"/>
    <n v="64.174198849630244"/>
    <n v="1621000"/>
    <n v="72.142352109356594"/>
    <n v="500000"/>
  </r>
  <r>
    <s v="CFT"/>
    <s v="Centro de Formación Técnica Santo Tomás"/>
    <x v="5"/>
    <n v="3"/>
    <s v="Técnico en Farmacia"/>
    <n v="6"/>
    <n v="94.791666666666657"/>
    <n v="1520000"/>
    <n v="70.588235294117652"/>
    <s v="-"/>
  </r>
  <r>
    <s v="CFT"/>
    <s v="Centro de Formación Técnica Santo Tomás"/>
    <x v="5"/>
    <n v="3"/>
    <s v="Técnico en Laboratorio Clínico Banco de Sangre e Imagenología"/>
    <n v="6.4451219512195124"/>
    <n v="75.271149674620389"/>
    <n v="1528000"/>
    <n v="75.396825396825392"/>
    <n v="400000"/>
  </r>
  <r>
    <s v="CFT"/>
    <s v="Centro de Formación Técnica Santo Tomás"/>
    <x v="1"/>
    <n v="3"/>
    <s v="Técnico en Logística y Administración Logística"/>
    <n v="6.2419354838709662"/>
    <n v="80"/>
    <n v="1241000"/>
    <n v="57.309941520467831"/>
    <s v="-"/>
  </r>
  <r>
    <s v="CFT"/>
    <s v="Centro de Formación Técnica Santo Tomás"/>
    <x v="5"/>
    <n v="3"/>
    <s v="Técnico en Odontología e Higienista Dental"/>
    <n v="6.8429118773946351"/>
    <n v="58.970588235294116"/>
    <n v="1453000"/>
    <n v="74.044265593561363"/>
    <n v="400000"/>
  </r>
  <r>
    <s v="CFT"/>
    <s v="Centro de Formación Técnica Santo Tomás"/>
    <x v="5"/>
    <n v="3"/>
    <s v="Técnico en Podología Clínica"/>
    <n v="6.5463414634146329"/>
    <n v="35"/>
    <n v="1315000"/>
    <n v="75.574712643678168"/>
    <n v="400000"/>
  </r>
  <r>
    <s v="CFT"/>
    <s v="Centro de Formación Técnica Santo Tomás"/>
    <x v="2"/>
    <n v="3"/>
    <s v="Técnico en Prevención de Riesgos"/>
    <n v="7.321116928446771"/>
    <n v="55.735180908391072"/>
    <n v="1381000"/>
    <n v="47.427293064876956"/>
    <n v="600000"/>
  </r>
  <r>
    <s v="CFT"/>
    <s v="Centro de Formación Técnica Santo Tomás"/>
    <x v="8"/>
    <n v="3"/>
    <s v="Técnico en Producción Acuícola"/>
    <n v="6.8571428571428603"/>
    <n v="73.4375"/>
    <n v="1155000"/>
    <n v="59.701492537313428"/>
    <s v="-"/>
  </r>
  <r>
    <s v="CFT"/>
    <s v="Centro de Formación Técnica Santo Tomás"/>
    <x v="2"/>
    <n v="3"/>
    <s v="Técnico en Registros de Información Biomédica"/>
    <m/>
    <n v="66.666666666666657"/>
    <n v="1253000"/>
    <n v="81.25"/>
    <s v="-"/>
  </r>
  <r>
    <s v="CFT"/>
    <s v="Centro de Formación Técnica Santo Tomás"/>
    <x v="2"/>
    <n v="3"/>
    <s v="Técnico en Topografía"/>
    <n v="6.9756097560975601"/>
    <n v="65"/>
    <n v="1269000"/>
    <n v="58.536585365853654"/>
    <n v="800000"/>
  </r>
  <r>
    <s v="CFT"/>
    <s v="Centro de Formación Técnica Santo Tomás"/>
    <x v="7"/>
    <n v="3"/>
    <s v="Técnico Jurídico"/>
    <n v="7.2578616352201255"/>
    <n v="52.527472527472533"/>
    <n v="1167000"/>
    <n v="66.470588235294116"/>
    <n v="500000"/>
  </r>
  <r>
    <s v="CFT"/>
    <s v="Centro de Formación Técnica Santo Tomás"/>
    <x v="5"/>
    <n v="3"/>
    <s v="Técnico Laboratorista Dental"/>
    <n v="6.8881118881118883"/>
    <n v="34.751773049645394"/>
    <n v="1537000"/>
    <n v="77.777777777777786"/>
    <n v="400000"/>
  </r>
  <r>
    <s v="CFT"/>
    <s v="Centro de Formación Técnica Simón Bolivar"/>
    <x v="1"/>
    <n v="0"/>
    <s v="Técnico en Administración de Empresas"/>
    <n v="6.5365853658536572"/>
    <n v="87.804878048780495"/>
    <n v="783000"/>
    <s v="-"/>
    <n v="600000"/>
  </r>
  <r>
    <s v="CFT"/>
    <s v="Centro de Formación Técnica Simón Bolivar"/>
    <x v="2"/>
    <n v="0"/>
    <s v="Técnico en Análisis de Sistemas"/>
    <m/>
    <n v="81.967213114754102"/>
    <n v="745000"/>
    <s v="-"/>
    <n v="700000"/>
  </r>
  <r>
    <s v="CFT"/>
    <s v="Centro de Formación Técnica Simón Bolivar"/>
    <x v="5"/>
    <n v="0"/>
    <s v="Técnico en Arsenalería Quirúrgica"/>
    <m/>
    <n v="79.831932773109244"/>
    <n v="895000"/>
    <s v="-"/>
    <n v="600000"/>
  </r>
  <r>
    <s v="CFT"/>
    <s v="Centro de Formación Técnica Simón Bolivar"/>
    <x v="1"/>
    <n v="0"/>
    <s v="Técnico en Contabilidad General"/>
    <m/>
    <n v="83.333333333333343"/>
    <n v="753000"/>
    <s v="-"/>
    <n v="600000"/>
  </r>
  <r>
    <s v="CFT"/>
    <s v="Centro de Formación Técnica Simón Bolivar"/>
    <x v="2"/>
    <n v="0"/>
    <s v="Técnico en Control Industrial"/>
    <n v="7.25"/>
    <n v="90.995260663507111"/>
    <n v="773000"/>
    <s v="-"/>
    <n v="700000"/>
  </r>
  <r>
    <s v="CFT"/>
    <s v="Centro de Formación Técnica Simón Bolivar"/>
    <x v="3"/>
    <n v="0"/>
    <s v="Técnico en Educación Parvularia y Nb1"/>
    <m/>
    <n v="51.136363636363633"/>
    <n v="753000"/>
    <s v="-"/>
    <n v="300000"/>
  </r>
  <r>
    <s v="CFT"/>
    <s v="Centro de Formación Técnica Simón Bolivar"/>
    <x v="5"/>
    <n v="0"/>
    <s v="Técnico en Enfermería Médica"/>
    <n v="7.6629213483146081"/>
    <n v="69.710806697108069"/>
    <n v="895000"/>
    <s v="-"/>
    <n v="500000"/>
  </r>
  <r>
    <s v="CFT"/>
    <s v="Centro de Formación Técnica Simón Bolivar"/>
    <x v="2"/>
    <n v="0"/>
    <s v="Técnico en Programación y Diseño Informático"/>
    <m/>
    <n v="88"/>
    <n v="790000"/>
    <s v="-"/>
    <n v="600000"/>
  </r>
  <r>
    <s v="CFT"/>
    <s v="Centro de Formación Técnica Teodoro Wickel Kluwen"/>
    <x v="5"/>
    <n v="3"/>
    <s v="Asistente de Odontología"/>
    <m/>
    <n v="43.75"/>
    <n v="1310000"/>
    <n v="88.888888888888886"/>
    <s v="-"/>
  </r>
  <r>
    <s v="CFT"/>
    <s v="Centro de Formación Técnica Teodoro Wickel Kluwen"/>
    <x v="1"/>
    <n v="3"/>
    <s v="Técnico en Administración"/>
    <m/>
    <n v="78.787878787878782"/>
    <n v="985000"/>
    <n v="78.125"/>
    <s v="-"/>
  </r>
  <r>
    <s v="CFT"/>
    <s v="Centro de Formación Técnica Teodoro Wickel Kluwen"/>
    <x v="5"/>
    <n v="3"/>
    <s v="Técnico en Enfermería"/>
    <n v="5.3142857142857149"/>
    <n v="45.967741935483872"/>
    <n v="1330000"/>
    <n v="75.27472527472527"/>
    <s v="-"/>
  </r>
  <r>
    <s v="CFT"/>
    <s v="Centro de Formación Técnica Teodoro Wickel Kluwen"/>
    <x v="8"/>
    <n v="3"/>
    <s v="Técnico en Predios Agrícolas y Frutales"/>
    <m/>
    <n v="62.962962962962962"/>
    <n v="963000"/>
    <n v="81.578947368421055"/>
    <s v="-"/>
  </r>
  <r>
    <s v="CFT"/>
    <s v="Centro de Formación Técnica U. VALPO"/>
    <x v="5"/>
    <n v="3"/>
    <s v="Técnico de Nivel Superior en Enfermería"/>
    <n v="6.6478873239436602"/>
    <n v="66.795366795366789"/>
    <n v="1400000"/>
    <n v="68.345323741007192"/>
    <n v="400000"/>
  </r>
  <r>
    <s v="CFT"/>
    <s v="Centro de Formación Técnica U. VALPO"/>
    <x v="1"/>
    <n v="3"/>
    <s v="Técnico en Contabilidad General"/>
    <m/>
    <n v="72.093023255813947"/>
    <n v="1100000"/>
    <s v="-"/>
    <s v="-"/>
  </r>
  <r>
    <s v="CFT"/>
    <s v="Centro de Formación Técnica UCEVALPO"/>
    <x v="2"/>
    <n v="3"/>
    <s v="Técnico en Construcción"/>
    <n v="5.7209302325581399"/>
    <n v="79.591836734693871"/>
    <n v="1220000"/>
    <n v="63.694267515923563"/>
    <n v="600000"/>
  </r>
  <r>
    <s v="CFT"/>
    <s v="Centro de Formación Técnica UCEVALPO"/>
    <x v="2"/>
    <n v="3"/>
    <s v="Técnico en Electricidad"/>
    <m/>
    <n v="85"/>
    <n v="1220000"/>
    <n v="57.823129251700678"/>
    <s v="-"/>
  </r>
  <r>
    <s v="CFT"/>
    <s v="Centro de Formación Técnica UCEVALPO"/>
    <x v="1"/>
    <n v="3"/>
    <s v="Técnico en Gestión de Negocios"/>
    <n v="5.2156862745098032"/>
    <n v="78.021978021978029"/>
    <n v="1220000"/>
    <n v="67.241379310344826"/>
    <n v="600000"/>
  </r>
  <r>
    <s v="CFT"/>
    <s v="Centro de Formación Técnica UCEVALPO"/>
    <x v="1"/>
    <n v="3"/>
    <s v="Técnico en Logística"/>
    <m/>
    <n v="91.228070175438589"/>
    <n v="1220000"/>
    <n v="86.666666666666671"/>
    <s v="-"/>
  </r>
  <r>
    <s v="CFT"/>
    <s v="Centro de Formación Técnica UCEVALPO"/>
    <x v="2"/>
    <n v="3"/>
    <s v="Técnico en Prevención de Riesgos Industriales"/>
    <n v="5.7586206896551717"/>
    <n v="57.657657657657658"/>
    <n v="1220000"/>
    <n v="48.958333333333329"/>
    <n v="600000"/>
  </r>
  <r>
    <s v="CFT"/>
    <s v="Centro de Formación Técnica UDA"/>
    <x v="2"/>
    <n v="0"/>
    <s v="Técnico en Instrumentación Industrial"/>
    <n v="9.766666666666671"/>
    <n v="78.461538461538467"/>
    <n v="1350000"/>
    <s v="-"/>
    <s v="-"/>
  </r>
  <r>
    <s v="CFT"/>
    <s v="Centro de Formación Técnica UDA"/>
    <x v="2"/>
    <n v="0"/>
    <s v="Técnico en Mantención Mecánica"/>
    <n v="8.7586206896551726"/>
    <n v="83.78378378378379"/>
    <n v="1350000"/>
    <s v="-"/>
    <n v="900000"/>
  </r>
  <r>
    <s v="IP"/>
    <s v="Instituto Profesional Agrario Adolfo Matthei"/>
    <x v="8"/>
    <n v="5"/>
    <s v="Ingeniería de Ejecución en Agronomía"/>
    <m/>
    <n v="71.929824561403507"/>
    <n v="1500000"/>
    <n v="86.274509803921575"/>
    <s v="-"/>
  </r>
  <r>
    <s v="IP"/>
    <s v="Instituto Profesional AIEP"/>
    <x v="3"/>
    <n v="3"/>
    <s v="Asistente de Párvulo"/>
    <n v="5.6903460837887065"/>
    <n v="42.320819112627987"/>
    <n v="1321000"/>
    <n v="78.329393223010243"/>
    <n v="300000"/>
  </r>
  <r>
    <s v="IP"/>
    <s v="Instituto Profesional AIEP"/>
    <x v="1"/>
    <n v="3"/>
    <s v="Auditoría"/>
    <n v="9.9535603715170318"/>
    <n v="90.418353576248307"/>
    <n v="1471000"/>
    <n v="68.848758465011286"/>
    <n v="900000"/>
  </r>
  <r>
    <s v="IP"/>
    <s v="Instituto Profesional AIEP"/>
    <x v="2"/>
    <n v="3"/>
    <s v="Construcción Civil"/>
    <n v="10.61016949152542"/>
    <n v="84.950248756218912"/>
    <n v="1430000"/>
    <n v="62.537313432835816"/>
    <n v="1000000"/>
  </r>
  <r>
    <s v="IP"/>
    <s v="Instituto Profesional AIEP"/>
    <x v="1"/>
    <n v="3"/>
    <s v="Contabilidad General"/>
    <n v="5.6375838926174504"/>
    <n v="80.442176870748298"/>
    <n v="1456000"/>
    <n v="74.12587412587412"/>
    <n v="700000"/>
  </r>
  <r>
    <s v="IP"/>
    <s v="Instituto Profesional AIEP"/>
    <x v="0"/>
    <n v="3"/>
    <s v="Cosmetología y Peluquería"/>
    <n v="5.4941176470588236"/>
    <n v="27.305605786618447"/>
    <n v="1861000"/>
    <n v="77.58620689655173"/>
    <n v="600000"/>
  </r>
  <r>
    <s v="IP"/>
    <s v="Instituto Profesional AIEP"/>
    <x v="0"/>
    <n v="3"/>
    <s v="Dibujo de Arquitectura y Obras Civiles"/>
    <n v="6.1571428571428584"/>
    <n v="67.241379310344826"/>
    <n v="1405000"/>
    <n v="61.65413533834586"/>
    <n v="500000"/>
  </r>
  <r>
    <s v="IP"/>
    <s v="Instituto Profesional AIEP"/>
    <x v="0"/>
    <n v="3"/>
    <s v="Diseño de Vestuario"/>
    <n v="9.4999999999999964"/>
    <n v="34.375"/>
    <n v="1805000"/>
    <n v="60.256410256410255"/>
    <s v="-"/>
  </r>
  <r>
    <s v="IP"/>
    <s v="Instituto Profesional AIEP"/>
    <x v="0"/>
    <n v="3"/>
    <s v="Diseño Gráfico Profesional"/>
    <n v="9.8518518518518476"/>
    <n v="53.333333333333336"/>
    <n v="1623000"/>
    <n v="71.559633027522935"/>
    <n v="500000"/>
  </r>
  <r>
    <s v="IP"/>
    <s v="Instituto Profesional AIEP"/>
    <x v="1"/>
    <n v="3"/>
    <s v="Ingeniería de Ejecución en Administración de Empresas"/>
    <n v="10.244880546075084"/>
    <n v="85.434574976122263"/>
    <n v="1470000"/>
    <n v="70.080862533692724"/>
    <n v="900000"/>
  </r>
  <r>
    <s v="IP"/>
    <s v="Instituto Profesional AIEP"/>
    <x v="2"/>
    <n v="3"/>
    <s v="Ingeniería de Ejecución en Administración de Redes"/>
    <n v="10.370370370370379"/>
    <n v="95.081967213114751"/>
    <n v="1450000"/>
    <n v="78.181818181818187"/>
    <s v="-"/>
  </r>
  <r>
    <s v="IP"/>
    <s v="Instituto Profesional AIEP"/>
    <x v="1"/>
    <n v="3"/>
    <s v="Ingeniería de Ejecución en Hotelería y Turismo"/>
    <m/>
    <n v="71"/>
    <n v="1320000"/>
    <s v="-"/>
    <s v="-"/>
  </r>
  <r>
    <s v="IP"/>
    <s v="Instituto Profesional AIEP"/>
    <x v="2"/>
    <n v="3"/>
    <s v="Ingeniería de Ejecución en Informática"/>
    <n v="10.508403361344545"/>
    <n v="86.876640419947506"/>
    <n v="1430000"/>
    <n v="64.245810055865931"/>
    <n v="900000"/>
  </r>
  <r>
    <s v="IP"/>
    <s v="Instituto Profesional AIEP"/>
    <x v="2"/>
    <n v="3"/>
    <s v="Ingeniería en Ejecución en Sonido"/>
    <n v="10.833333333333334"/>
    <n v="66.40625"/>
    <n v="1843000"/>
    <n v="74.193548387096769"/>
    <n v="600000"/>
  </r>
  <r>
    <s v="IP"/>
    <s v="Instituto Profesional AIEP"/>
    <x v="2"/>
    <n v="3"/>
    <s v="Ingeniería en Prevención de Riesgos"/>
    <n v="10.426193118756938"/>
    <n v="77.039848197343446"/>
    <n v="1459000"/>
    <n v="66.981132075471692"/>
    <n v="900000"/>
  </r>
  <r>
    <s v="IP"/>
    <s v="Instituto Profesional AIEP"/>
    <x v="5"/>
    <n v="3"/>
    <s v="Laboratorista Clínico y Banco de Sangre"/>
    <n v="5.3589743589743604"/>
    <n v="58.677685950413228"/>
    <n v="1700000"/>
    <n v="70.689655172413794"/>
    <n v="400000"/>
  </r>
  <r>
    <s v="IP"/>
    <s v="Instituto Profesional AIEP"/>
    <x v="5"/>
    <n v="3"/>
    <s v="Laboratorista Dental"/>
    <n v="5.3548387096774199"/>
    <n v="52.238805970149251"/>
    <n v="1610000"/>
    <n v="61.764705882352942"/>
    <s v="-"/>
  </r>
  <r>
    <s v="IP"/>
    <s v="Instituto Profesional AIEP"/>
    <x v="0"/>
    <n v="3"/>
    <s v="Locución y Conducción de Audio y Televisión"/>
    <n v="5.6896551724137954"/>
    <n v="42.477876106194692"/>
    <n v="1813000"/>
    <n v="67.175572519083971"/>
    <n v="600000"/>
  </r>
  <r>
    <s v="IP"/>
    <s v="Instituto Profesional AIEP"/>
    <x v="2"/>
    <n v="3"/>
    <s v="Programación Computacional y Análisis de Sistemas"/>
    <n v="7.5880149812734095"/>
    <n v="74.392935982339964"/>
    <n v="1433000"/>
    <n v="60.569105691056912"/>
    <n v="700000"/>
  </r>
  <r>
    <s v="IP"/>
    <s v="Instituto Profesional AIEP"/>
    <x v="3"/>
    <n v="3"/>
    <s v="Psicopedagogía"/>
    <n v="9.6150943396226491"/>
    <n v="76.721311475409834"/>
    <n v="1349000"/>
    <n v="77.581641659311558"/>
    <s v="-"/>
  </r>
  <r>
    <s v="IP"/>
    <s v="Instituto Profesional AIEP"/>
    <x v="4"/>
    <n v="3"/>
    <s v="Publicidad"/>
    <n v="10.36206896551723"/>
    <n v="63.20754716981132"/>
    <n v="1582000"/>
    <n v="50"/>
    <n v="500000"/>
  </r>
  <r>
    <s v="IP"/>
    <s v="Instituto Profesional AIEP"/>
    <x v="4"/>
    <n v="3"/>
    <s v="Relaciones Públicas Corporativas"/>
    <m/>
    <n v="67.1875"/>
    <n v="1461000"/>
    <n v="56.410256410256409"/>
    <s v="-"/>
  </r>
  <r>
    <s v="IP"/>
    <s v="Instituto Profesional AIEP"/>
    <x v="0"/>
    <n v="3"/>
    <s v="Teatro"/>
    <m/>
    <n v="37.837837837837839"/>
    <n v="2250000"/>
    <n v="67.5"/>
    <s v="-"/>
  </r>
  <r>
    <s v="IP"/>
    <s v="Instituto Profesional AIEP"/>
    <x v="3"/>
    <n v="3"/>
    <s v="Técnico Asistente en Educación Especial"/>
    <n v="5.6403162055335976"/>
    <n v="33.333333333333329"/>
    <n v="1321000"/>
    <n v="77.800407331975563"/>
    <s v="-"/>
  </r>
  <r>
    <s v="IP"/>
    <s v="Instituto Profesional AIEP"/>
    <x v="3"/>
    <n v="3"/>
    <s v="Técnico Deportivo y Personal Trainer"/>
    <n v="5.9022801302931587"/>
    <n v="40.54474708171206"/>
    <n v="1434000"/>
    <n v="65.807560137457045"/>
    <n v="500000"/>
  </r>
  <r>
    <s v="IP"/>
    <s v="Instituto Profesional AIEP"/>
    <x v="1"/>
    <n v="3"/>
    <s v="Técnico en Administración de Empresas"/>
    <n v="5.7014322438486964"/>
    <n v="75.58053814964984"/>
    <n v="1456000"/>
    <n v="71.681240063593009"/>
    <n v="700000"/>
  </r>
  <r>
    <s v="IP"/>
    <s v="Instituto Profesional AIEP"/>
    <x v="8"/>
    <n v="3"/>
    <s v="Técnico en Administración de la Producción Agropecuaria y Agroindustrial"/>
    <n v="5.592307692307692"/>
    <n v="68.683274021352318"/>
    <n v="1513000"/>
    <n v="68.446601941747574"/>
    <n v="400000"/>
  </r>
  <r>
    <s v="IP"/>
    <s v="Instituto Profesional AIEP"/>
    <x v="4"/>
    <n v="3"/>
    <s v="Técnico en Comunicación y Relaciones Publicas"/>
    <n v="5.9162995594713674"/>
    <n v="57.317073170731703"/>
    <n v="1435000"/>
    <n v="75.939849624060145"/>
    <n v="600000"/>
  </r>
  <r>
    <s v="IP"/>
    <s v="Instituto Profesional AIEP"/>
    <x v="2"/>
    <n v="3"/>
    <s v="Técnico en Construcción"/>
    <n v="6.0669710806697106"/>
    <n v="69.123134328358205"/>
    <n v="1444000"/>
    <n v="58.873091100579259"/>
    <n v="700000"/>
  </r>
  <r>
    <s v="IP"/>
    <s v="Instituto Profesional AIEP"/>
    <x v="0"/>
    <n v="3"/>
    <s v="Técnico en Diseño de Espacios y Equipamiento"/>
    <m/>
    <n v="57.142857142857139"/>
    <n v="1525000"/>
    <n v="66.666666666666657"/>
    <s v="-"/>
  </r>
  <r>
    <s v="IP"/>
    <s v="Instituto Profesional AIEP"/>
    <x v="0"/>
    <n v="3"/>
    <s v="Técnico en Diseño de Vestuario"/>
    <n v="5.7083333333333366"/>
    <n v="55.294117647058826"/>
    <n v="1797000"/>
    <n v="55.223880597014926"/>
    <s v="-"/>
  </r>
  <r>
    <s v="IP"/>
    <s v="Instituto Profesional AIEP"/>
    <x v="0"/>
    <n v="3"/>
    <s v="Técnico en Diseño Gráfico"/>
    <n v="5.8986486486486482"/>
    <n v="42.813455657492355"/>
    <n v="1442000"/>
    <n v="62.376237623762378"/>
    <n v="400000"/>
  </r>
  <r>
    <s v="IP"/>
    <s v="Instituto Profesional AIEP"/>
    <x v="5"/>
    <n v="3"/>
    <s v="Técnico en Enfermería"/>
    <n v="5.7866485013623974"/>
    <n v="60.073012439156301"/>
    <n v="1723000"/>
    <n v="73.467767545252457"/>
    <n v="400000"/>
  </r>
  <r>
    <s v="IP"/>
    <s v="Instituto Profesional AIEP"/>
    <x v="1"/>
    <n v="3"/>
    <s v="Técnico en Gastronomía Internacional"/>
    <n v="5.65979381443299"/>
    <n v="46.086956521739133"/>
    <n v="2050000"/>
    <n v="69.465648854961842"/>
    <s v="-"/>
  </r>
  <r>
    <s v="IP"/>
    <s v="Instituto Profesional AIEP"/>
    <x v="1"/>
    <n v="3"/>
    <s v="Técnico en Hotelería y Turismo"/>
    <n v="5.7933333333333348"/>
    <n v="48.554913294797686"/>
    <n v="1362000"/>
    <n v="62.835249042145591"/>
    <n v="500000"/>
  </r>
  <r>
    <s v="IP"/>
    <s v="Instituto Profesional AIEP"/>
    <x v="2"/>
    <n v="3"/>
    <s v="Técnico en Instalación y Mantención en Redes"/>
    <n v="7.428571428571427"/>
    <n v="80.281690140845072"/>
    <n v="1422000"/>
    <n v="58.474576271186443"/>
    <s v="-"/>
  </r>
  <r>
    <s v="IP"/>
    <s v="Instituto Profesional AIEP"/>
    <x v="5"/>
    <n v="3"/>
    <s v="Técnico en Masoterapia"/>
    <n v="5.6397058823529429"/>
    <n v="39.642857142857139"/>
    <n v="2100000"/>
    <n v="78.698224852071007"/>
    <n v="400000"/>
  </r>
  <r>
    <s v="IP"/>
    <s v="Instituto Profesional AIEP"/>
    <x v="2"/>
    <n v="3"/>
    <s v="Técnico en Mecánica Automotriz y Autotrónica"/>
    <n v="5.7525423728813561"/>
    <n v="69.109947643979055"/>
    <n v="1487000"/>
    <n v="64.426419466975673"/>
    <s v="-"/>
  </r>
  <r>
    <s v="IP"/>
    <s v="Instituto Profesional AIEP"/>
    <x v="2"/>
    <n v="3"/>
    <s v="Técnico en Minería"/>
    <n v="5.5097087378640781"/>
    <n v="47.79874213836478"/>
    <n v="1487000"/>
    <n v="65.789473684210535"/>
    <s v="-"/>
  </r>
  <r>
    <s v="IP"/>
    <s v="Instituto Profesional AIEP"/>
    <x v="5"/>
    <n v="3"/>
    <s v="Técnico en Odontología"/>
    <n v="5.6391941391941396"/>
    <n v="57.36677115987461"/>
    <n v="1603000"/>
    <n v="73.694984646878197"/>
    <n v="400000"/>
  </r>
  <r>
    <s v="IP"/>
    <s v="Instituto Profesional AIEP"/>
    <x v="5"/>
    <n v="3"/>
    <s v="Técnico en Podología Clínica"/>
    <m/>
    <n v="35.555555555555557"/>
    <n v="1500000"/>
    <n v="81.25"/>
    <s v="-"/>
  </r>
  <r>
    <s v="IP"/>
    <s v="Instituto Profesional AIEP"/>
    <x v="2"/>
    <n v="3"/>
    <s v="Técnico en Prevención de Riesgos"/>
    <n v="5.9422180801491136"/>
    <n v="56.936813186813183"/>
    <n v="1466000"/>
    <n v="62.143928035982007"/>
    <n v="700000"/>
  </r>
  <r>
    <s v="IP"/>
    <s v="Instituto Profesional AIEP"/>
    <x v="5"/>
    <n v="3"/>
    <s v="Técnico en Salud Natural y Terapias Complementarias"/>
    <n v="5.8108108108108096"/>
    <n v="19.672131147540984"/>
    <n v="1810000"/>
    <s v="-"/>
    <s v="-"/>
  </r>
  <r>
    <s v="IP"/>
    <s v="Instituto Profesional AIEP"/>
    <x v="2"/>
    <n v="3"/>
    <s v="Técnico en Sonido"/>
    <n v="6.042553191489362"/>
    <n v="43.859649122807014"/>
    <n v="1647000"/>
    <n v="62.450592885375485"/>
    <n v="500000"/>
  </r>
  <r>
    <s v="IP"/>
    <s v="Instituto Profesional AIEP"/>
    <x v="2"/>
    <n v="3"/>
    <s v="Técnico en Topografía"/>
    <n v="5.8659793814433003"/>
    <n v="77.777777777777786"/>
    <n v="1513000"/>
    <n v="67.241379310344826"/>
    <n v="1000000"/>
  </r>
  <r>
    <s v="IP"/>
    <s v="Instituto Profesional AIEP"/>
    <x v="4"/>
    <n v="3"/>
    <s v="Técnico en Trabajo Social"/>
    <n v="5.9890547263681588"/>
    <n v="53.699788583509509"/>
    <n v="1371000"/>
    <n v="74.27993936331481"/>
    <n v="500000"/>
  </r>
  <r>
    <s v="IP"/>
    <s v="Instituto Profesional AIEP"/>
    <x v="7"/>
    <n v="3"/>
    <s v="Técnico Jurídico"/>
    <n v="5.9573643410852712"/>
    <n v="54.838709677419359"/>
    <n v="1365000"/>
    <n v="69.146608315098462"/>
    <n v="500000"/>
  </r>
  <r>
    <s v="IP"/>
    <s v="Instituto Profesional AIEP"/>
    <x v="4"/>
    <n v="3"/>
    <s v="Trabajo Social"/>
    <n v="9.9038662486938271"/>
    <n v="75.741399762752067"/>
    <n v="1322000"/>
    <s v="-"/>
    <n v="700000"/>
  </r>
  <r>
    <s v="IP"/>
    <s v="Instituto Profesional Carlos Casanueva"/>
    <x v="0"/>
    <n v="2"/>
    <s v="Técnico de Nivel Superior en Estética Integral"/>
    <n v="6.923076923076926"/>
    <n v="35.869565217391305"/>
    <n v="1320000"/>
    <n v="69.230769230769226"/>
    <s v="-"/>
  </r>
  <r>
    <s v="IP"/>
    <s v="Instituto Profesional Carlos Casanueva"/>
    <x v="9"/>
    <n v="2"/>
    <s v="Técnico en Bibliotecología y Centros de Información"/>
    <n v="6.8717948717948714"/>
    <n v="82.822085889570545"/>
    <n v="960000"/>
    <n v="64.22018348623854"/>
    <s v="-"/>
  </r>
  <r>
    <s v="IP"/>
    <s v="Instituto Profesional Chileno Británico de Cultura"/>
    <x v="9"/>
    <n v="0"/>
    <s v="Asistente Traductor de Alta Gerencia"/>
    <m/>
    <n v="48.936170212765958"/>
    <n v="1668000"/>
    <n v="44.230769230769226"/>
    <s v="-"/>
  </r>
  <r>
    <s v="IP"/>
    <s v="Instituto Profesional CIISA"/>
    <x v="2"/>
    <n v="3"/>
    <s v="Ingeniería en Conectividad y Redes"/>
    <m/>
    <n v="93.571428571428569"/>
    <n v="1484000"/>
    <s v="-"/>
    <s v="-"/>
  </r>
  <r>
    <s v="IP"/>
    <s v="Instituto Profesional CIISA"/>
    <x v="2"/>
    <n v="3"/>
    <s v="Ingeniería en Informática"/>
    <m/>
    <n v="96.15384615384616"/>
    <n v="1443000"/>
    <n v="62.222222222222221"/>
    <s v="-"/>
  </r>
  <r>
    <s v="IP"/>
    <s v="Instituto Profesional CIISA"/>
    <x v="2"/>
    <n v="3"/>
    <s v="Programación Computacional"/>
    <n v="6.7333333333333298"/>
    <n v="86.885245901639337"/>
    <n v="1205000"/>
    <n v="50"/>
    <s v="-"/>
  </r>
  <r>
    <s v="IP"/>
    <s v="Instituto Profesional CIISA"/>
    <x v="2"/>
    <n v="3"/>
    <s v="Técnico en Conectividad y Redes (Telemática) y Construcción y Administración de Redes"/>
    <n v="6.25"/>
    <n v="87.591240875912419"/>
    <n v="1287000"/>
    <n v="57.47126436781609"/>
    <n v="800000"/>
  </r>
  <r>
    <s v="IP"/>
    <s v="Instituto Profesional de Arte y Comunicación ARCOS"/>
    <x v="0"/>
    <n v="4"/>
    <s v="Diseño Gráfico Multimedia y Video Juegos"/>
    <m/>
    <n v="40.298507462686565"/>
    <n v="2540000"/>
    <n v="70.967741935483872"/>
    <s v="-"/>
  </r>
  <r>
    <s v="IP"/>
    <s v="Instituto Profesional de Arte y Comunicación ARCOS"/>
    <x v="0"/>
    <n v="4"/>
    <s v="Fotografía Profesional"/>
    <n v="10.121212121212119"/>
    <n v="29.523809523809526"/>
    <n v="3084000"/>
    <n v="73.86363636363636"/>
    <s v="-"/>
  </r>
  <r>
    <s v="IP"/>
    <s v="Instituto Profesional de Arte y Comunicación ARCOS"/>
    <x v="0"/>
    <n v="4"/>
    <s v="Técnico de Nivel Superior en Fotografía"/>
    <n v="6.5142857142857142"/>
    <n v="46.308724832214764"/>
    <n v="1835000"/>
    <n v="60.504201680672267"/>
    <n v="700000"/>
  </r>
  <r>
    <s v="IP"/>
    <s v="Instituto Profesional de Arte y Comunicación ARCOS"/>
    <x v="1"/>
    <n v="4"/>
    <s v="Técnico en Gestión de Eventos y Producción Cultural"/>
    <m/>
    <n v="44.444444444444443"/>
    <n v="1501000"/>
    <n v="67.857142857142861"/>
    <s v="-"/>
  </r>
  <r>
    <s v="IP"/>
    <s v="Instituto Profesional de Chile"/>
    <x v="2"/>
    <n v="4"/>
    <s v="Analista Programador Computacional"/>
    <n v="7.1142857142857139"/>
    <n v="82.911392405063282"/>
    <n v="1130000"/>
    <n v="59.183673469387756"/>
    <s v="-"/>
  </r>
  <r>
    <s v="IP"/>
    <s v="Instituto Profesional de Chile"/>
    <x v="3"/>
    <n v="4"/>
    <s v="Asistente en Educación de Párvulos"/>
    <n v="6.02"/>
    <n v="45.57823129251701"/>
    <n v="1099000"/>
    <n v="72.982456140350877"/>
    <s v="-"/>
  </r>
  <r>
    <s v="IP"/>
    <s v="Instituto Profesional de Chile"/>
    <x v="7"/>
    <n v="4"/>
    <s v="Asistente Jurídico"/>
    <m/>
    <n v="63.73626373626373"/>
    <n v="1067000"/>
    <s v="-"/>
    <n v="500000"/>
  </r>
  <r>
    <s v="IP"/>
    <s v="Instituto Profesional de Chile"/>
    <x v="1"/>
    <n v="4"/>
    <s v="Auditoría"/>
    <m/>
    <n v="86.206896551724128"/>
    <n v="1099000"/>
    <n v="54.166666666666664"/>
    <n v="900000"/>
  </r>
  <r>
    <s v="IP"/>
    <s v="Instituto Profesional de Chile"/>
    <x v="2"/>
    <n v="4"/>
    <s v="Construcción Civil"/>
    <m/>
    <n v="85.84905660377359"/>
    <n v="1444000"/>
    <n v="66.666666666666657"/>
    <s v="-"/>
  </r>
  <r>
    <s v="IP"/>
    <s v="Instituto Profesional de Chile"/>
    <x v="1"/>
    <n v="4"/>
    <s v="Ingeniería en Administración de Empresas"/>
    <m/>
    <n v="85.9375"/>
    <n v="1041000"/>
    <n v="43.712574850299404"/>
    <n v="800000"/>
  </r>
  <r>
    <s v="IP"/>
    <s v="Instituto Profesional de Chile"/>
    <x v="2"/>
    <n v="4"/>
    <s v="Ingeniería en Electricidad y Electrónica"/>
    <n v="13.000000000000011"/>
    <n v="94.805194805194802"/>
    <n v="1491000"/>
    <n v="63.414634146341463"/>
    <s v="-"/>
  </r>
  <r>
    <s v="IP"/>
    <s v="Instituto Profesional de Chile"/>
    <x v="2"/>
    <n v="4"/>
    <s v="Ingeniería en Informática"/>
    <m/>
    <n v="92.72727272727272"/>
    <n v="1282000"/>
    <n v="57.627118644067799"/>
    <n v="1100000"/>
  </r>
  <r>
    <s v="IP"/>
    <s v="Instituto Profesional de Chile"/>
    <x v="2"/>
    <n v="4"/>
    <s v="Ingeniería en Prevención de Riesgos"/>
    <n v="10.392857142857157"/>
    <n v="71.311475409836063"/>
    <n v="1175000"/>
    <n v="63.793103448275865"/>
    <s v="-"/>
  </r>
  <r>
    <s v="IP"/>
    <s v="Instituto Profesional de Chile"/>
    <x v="2"/>
    <n v="4"/>
    <s v="Ingeniería en Redes y Comunicaciones"/>
    <m/>
    <n v="83.636363636363626"/>
    <n v="1326000"/>
    <s v="-"/>
    <n v="1100000"/>
  </r>
  <r>
    <s v="IP"/>
    <s v="Instituto Profesional de Chile"/>
    <x v="5"/>
    <n v="4"/>
    <s v="Kinesiología"/>
    <n v="12.460317460317491"/>
    <n v="50"/>
    <n v="2275000"/>
    <n v="73.668639053254438"/>
    <n v="900000"/>
  </r>
  <r>
    <s v="IP"/>
    <s v="Instituto Profesional de Chile"/>
    <x v="5"/>
    <n v="4"/>
    <s v="Nutrición y Dietética"/>
    <n v="12.078787878787892"/>
    <n v="56.17977528089888"/>
    <n v="1916000"/>
    <n v="60.474308300395251"/>
    <s v="-"/>
  </r>
  <r>
    <s v="IP"/>
    <s v="Instituto Profesional de Chile"/>
    <x v="3"/>
    <n v="4"/>
    <s v="Pedagogía en Educación General Básica"/>
    <n v="9.8968253968253883"/>
    <n v="81.44329896907216"/>
    <n v="1283000"/>
    <s v="-"/>
    <n v="600000"/>
  </r>
  <r>
    <s v="IP"/>
    <s v="Instituto Profesional de Chile"/>
    <x v="3"/>
    <n v="4"/>
    <s v="Pedagogía en Educación Parvularia"/>
    <n v="8.94660194174757"/>
    <n v="72.038834951456309"/>
    <n v="1252000"/>
    <s v="-"/>
    <n v="500000"/>
  </r>
  <r>
    <s v="IP"/>
    <s v="Instituto Profesional de Chile"/>
    <x v="3"/>
    <n v="4"/>
    <s v="Preparación Física  y Técnico en Deporte"/>
    <n v="6.1842105263157903"/>
    <n v="49.264705882352942"/>
    <n v="1236000"/>
    <n v="59.162303664921467"/>
    <n v="500000"/>
  </r>
  <r>
    <s v="IP"/>
    <s v="Instituto Profesional de Chile"/>
    <x v="3"/>
    <n v="4"/>
    <s v="Psicopedagogía"/>
    <n v="9.2340425531914914"/>
    <n v="72.222222222222214"/>
    <n v="1271000"/>
    <n v="73.384030418250944"/>
    <n v="600000"/>
  </r>
  <r>
    <s v="IP"/>
    <s v="Instituto Profesional de Chile"/>
    <x v="4"/>
    <n v="4"/>
    <s v="Publicidad"/>
    <m/>
    <n v="77.192982456140342"/>
    <n v="1217000"/>
    <s v="-"/>
    <n v="700000"/>
  </r>
  <r>
    <s v="IP"/>
    <s v="Instituto Profesional de Chile"/>
    <x v="4"/>
    <n v="4"/>
    <s v="Relaciones Públicas Empresariales"/>
    <m/>
    <n v="71.111111111111114"/>
    <n v="1053000"/>
    <s v="-"/>
    <n v="600000"/>
  </r>
  <r>
    <s v="IP"/>
    <s v="Instituto Profesional de Chile"/>
    <x v="1"/>
    <n v="4"/>
    <s v="Técnico en Administración de Empresas"/>
    <n v="5.9303797468354444"/>
    <n v="79.955947136563879"/>
    <n v="1044000"/>
    <n v="62.62755102040817"/>
    <n v="600000"/>
  </r>
  <r>
    <s v="IP"/>
    <s v="Instituto Profesional de Chile"/>
    <x v="2"/>
    <n v="4"/>
    <s v="Técnico en Automatización y Control Industrial"/>
    <n v="5.4482758620689626"/>
    <n v="91.111111111111114"/>
    <n v="1299000"/>
    <n v="54.464285714285708"/>
    <s v="-"/>
  </r>
  <r>
    <s v="IP"/>
    <s v="Instituto Profesional de Chile"/>
    <x v="1"/>
    <n v="4"/>
    <s v="Técnico en Comercio Exterior"/>
    <m/>
    <n v="92.156862745098039"/>
    <n v="1138000"/>
    <n v="51.612903225806448"/>
    <s v="-"/>
  </r>
  <r>
    <s v="IP"/>
    <s v="Instituto Profesional de Chile"/>
    <x v="2"/>
    <n v="4"/>
    <s v="Técnico en Conectividad y Redes"/>
    <n v="5.6216216216216202"/>
    <n v="83.333333333333343"/>
    <n v="1201000"/>
    <n v="64.885496183206101"/>
    <n v="700000"/>
  </r>
  <r>
    <s v="IP"/>
    <s v="Instituto Profesional de Chile"/>
    <x v="2"/>
    <n v="4"/>
    <s v="Técnico en Construcción"/>
    <n v="5.8400000000000025"/>
    <n v="75.757575757575751"/>
    <n v="1278000"/>
    <n v="55.038759689922479"/>
    <n v="600000"/>
  </r>
  <r>
    <s v="IP"/>
    <s v="Instituto Profesional de Chile"/>
    <x v="1"/>
    <n v="4"/>
    <s v="Técnico en Contabilidad General"/>
    <n v="6.2222222222222214"/>
    <n v="91.666666666666657"/>
    <n v="1067000"/>
    <n v="58.522727272727273"/>
    <s v="-"/>
  </r>
  <r>
    <s v="IP"/>
    <s v="Instituto Profesional de Chile"/>
    <x v="2"/>
    <n v="4"/>
    <s v="Técnico en Electricidad y Electrónica"/>
    <n v="5.7444444444444454"/>
    <n v="84.726224783861667"/>
    <n v="1257000"/>
    <n v="60.212201591511935"/>
    <n v="700000"/>
  </r>
  <r>
    <s v="IP"/>
    <s v="Instituto Profesional de Chile"/>
    <x v="5"/>
    <n v="4"/>
    <s v="Técnico en Enfermería"/>
    <n v="6.4808080808080817"/>
    <n v="64.48"/>
    <n v="1581000"/>
    <n v="68.22074215033301"/>
    <n v="500000"/>
  </r>
  <r>
    <s v="IP"/>
    <s v="Instituto Profesional de Chile"/>
    <x v="1"/>
    <n v="4"/>
    <s v="Técnico en Gastronomía"/>
    <n v="5.9166666666666687"/>
    <n v="61.081081081081081"/>
    <n v="1438000"/>
    <n v="61.870503597122308"/>
    <n v="400000"/>
  </r>
  <r>
    <s v="IP"/>
    <s v="Instituto Profesional de Chile"/>
    <x v="5"/>
    <n v="4"/>
    <s v="Técnico en Masoterapia"/>
    <n v="6.1388888888888911"/>
    <n v="28.260869565217391"/>
    <n v="1476000"/>
    <n v="65.517241379310349"/>
    <s v="-"/>
  </r>
  <r>
    <s v="IP"/>
    <s v="Instituto Profesional de Chile"/>
    <x v="2"/>
    <n v="4"/>
    <s v="Técnico en Mecánica Automotriz y Autotrónica"/>
    <n v="5.583333333333333"/>
    <n v="69.955156950672645"/>
    <n v="1272000"/>
    <n v="63.111888111888113"/>
    <n v="600000"/>
  </r>
  <r>
    <s v="IP"/>
    <s v="Instituto Profesional de Chile"/>
    <x v="2"/>
    <n v="4"/>
    <s v="Técnico en Minería"/>
    <n v="5.768595041322313"/>
    <n v="69.047619047619051"/>
    <n v="1329000"/>
    <n v="52"/>
    <s v="-"/>
  </r>
  <r>
    <s v="IP"/>
    <s v="Instituto Profesional de Chile"/>
    <x v="5"/>
    <n v="4"/>
    <s v="Técnico en Odontología"/>
    <n v="5.9574468085106416"/>
    <n v="73.19587628865979"/>
    <n v="1547000"/>
    <n v="67.961165048543691"/>
    <s v="-"/>
  </r>
  <r>
    <s v="IP"/>
    <s v="Instituto Profesional de Chile"/>
    <x v="2"/>
    <n v="4"/>
    <s v="Técnico en Prevención de Riesgos"/>
    <n v="5.9865771812080544"/>
    <n v="71.794871794871796"/>
    <n v="1173000"/>
    <n v="51.807228915662648"/>
    <s v="-"/>
  </r>
  <r>
    <s v="IP"/>
    <s v="Instituto Profesional de Chile"/>
    <x v="1"/>
    <n v="4"/>
    <s v="Técnico en Turismo"/>
    <n v="5.6800000000000015"/>
    <n v="46.987951807228917"/>
    <n v="1295000"/>
    <n v="60.526315789473685"/>
    <s v="-"/>
  </r>
  <r>
    <s v="IP"/>
    <s v="Instituto Profesional de Chile"/>
    <x v="5"/>
    <n v="4"/>
    <s v="Terapia Ocupacional"/>
    <n v="12.923076923076932"/>
    <n v="81.395348837209298"/>
    <n v="1847000"/>
    <n v="78.25"/>
    <s v="-"/>
  </r>
  <r>
    <s v="IP"/>
    <s v="Instituto Profesional de Chile"/>
    <x v="4"/>
    <n v="4"/>
    <s v="Trabajo Social"/>
    <n v="9.470588235294116"/>
    <n v="79.310344827586206"/>
    <n v="1169000"/>
    <n v="62.878787878787875"/>
    <n v="700000"/>
  </r>
  <r>
    <s v="IP"/>
    <s v="Instituto Profesional de Ciencias y Educación Helen Keller"/>
    <x v="3"/>
    <n v="0"/>
    <s v="Educación Diferencial "/>
    <m/>
    <n v="97.61904761904762"/>
    <n v="1670000"/>
    <s v="-"/>
    <s v="-"/>
  </r>
  <r>
    <s v="IP"/>
    <s v="Instituto Profesional de Los Ángeles"/>
    <x v="3"/>
    <n v="0"/>
    <s v="Educación Diferencial"/>
    <n v="8.9619047619047603"/>
    <n v="90.960451977401121"/>
    <n v="1150000"/>
    <s v="-"/>
    <n v="700000"/>
  </r>
  <r>
    <s v="IP"/>
    <s v="Instituto Profesional de Los Ángeles"/>
    <x v="3"/>
    <n v="0"/>
    <s v="Educación Parvularia"/>
    <n v="8.5384615384615383"/>
    <n v="78.205128205128204"/>
    <n v="1150000"/>
    <s v="-"/>
    <s v="-"/>
  </r>
  <r>
    <s v="IP"/>
    <s v="Instituto Profesional del Valle Central"/>
    <x v="2"/>
    <n v="0"/>
    <s v="Construcción Civil"/>
    <m/>
    <n v="88.983050847457619"/>
    <n v="1470000"/>
    <s v="-"/>
    <s v="-"/>
  </r>
  <r>
    <s v="IP"/>
    <s v="Instituto Profesional del Valle Central"/>
    <x v="3"/>
    <n v="0"/>
    <s v="Educación Parvularia"/>
    <n v="9.9347826086956648"/>
    <n v="81.570996978851966"/>
    <n v="1257000"/>
    <s v="-"/>
    <n v="500000"/>
  </r>
  <r>
    <s v="IP"/>
    <s v="Instituto Profesional del Valle Central"/>
    <x v="1"/>
    <n v="0"/>
    <s v="Ingeniería de Ejecución en Administración"/>
    <m/>
    <n v="94.565217391304344"/>
    <n v="1012000"/>
    <s v="-"/>
    <s v="-"/>
  </r>
  <r>
    <s v="IP"/>
    <s v="Instituto Profesional del Valle Central"/>
    <x v="2"/>
    <n v="0"/>
    <s v="Ingeniería de Ejecución en Prevención de Riesgos"/>
    <m/>
    <n v="84.482758620689651"/>
    <n v="1126000"/>
    <s v="-"/>
    <s v="-"/>
  </r>
  <r>
    <s v="IP"/>
    <s v="Instituto Profesional del Valle Central"/>
    <x v="3"/>
    <n v="0"/>
    <s v="Pedagogía en Inglés"/>
    <n v="12.349206349206346"/>
    <n v="71.291866028708128"/>
    <n v="1297000"/>
    <s v="-"/>
    <n v="600000"/>
  </r>
  <r>
    <s v="IP"/>
    <s v="Instituto Profesional del Valle Central"/>
    <x v="3"/>
    <n v="0"/>
    <s v="Psicopedagogía"/>
    <n v="10.816326530612239"/>
    <n v="91.338582677165363"/>
    <n v="1022000"/>
    <n v="41.17647058823529"/>
    <n v="600000"/>
  </r>
  <r>
    <s v="IP"/>
    <s v="Instituto Profesional del Valle Central"/>
    <x v="8"/>
    <n v="0"/>
    <s v="Técnico Agrícola de Nivel Superior"/>
    <m/>
    <n v="74.074074074074076"/>
    <n v="956000"/>
    <s v="-"/>
    <s v="-"/>
  </r>
  <r>
    <s v="IP"/>
    <s v="Instituto Profesional del Valle Central"/>
    <x v="1"/>
    <n v="0"/>
    <s v="Técnico de Nivel Superior en Administración de Empresas"/>
    <n v="6.972972972972971"/>
    <n v="90.136986301369859"/>
    <n v="910000"/>
    <n v="49.285714285714292"/>
    <n v="600000"/>
  </r>
  <r>
    <s v="IP"/>
    <s v="Instituto Profesional del Valle Central"/>
    <x v="3"/>
    <n v="0"/>
    <s v="Técnico de Nivel Superior en Educación Parvularia"/>
    <n v="6.6879432624113475"/>
    <n v="60.668789808917204"/>
    <n v="919000"/>
    <n v="63.84976525821596"/>
    <n v="300000"/>
  </r>
  <r>
    <s v="IP"/>
    <s v="Instituto Profesional del Valle Central"/>
    <x v="5"/>
    <n v="0"/>
    <s v="Técnico de Nivel Superior en Terapias Naturales"/>
    <n v="6.6734693877551017"/>
    <n v="29.807692307692307"/>
    <n v="1075000"/>
    <n v="58.82352941176471"/>
    <s v="-"/>
  </r>
  <r>
    <s v="IP"/>
    <s v="Instituto Profesional del Valle Central"/>
    <x v="4"/>
    <n v="0"/>
    <s v="Técnico de Nivel Superior en Trabajo Social"/>
    <n v="7.6705882352941206"/>
    <n v="55.952380952380956"/>
    <n v="926000"/>
    <n v="47.619047619047613"/>
    <s v="-"/>
  </r>
  <r>
    <s v="IP"/>
    <s v="Instituto Profesional del Valle Central"/>
    <x v="5"/>
    <n v="0"/>
    <s v="Técnico Dental"/>
    <n v="10.000000000000011"/>
    <n v="67.362924281984334"/>
    <n v="1108000"/>
    <s v="-"/>
    <n v="400000"/>
  </r>
  <r>
    <s v="IP"/>
    <s v="Instituto Profesional del Valle Central"/>
    <x v="2"/>
    <n v="0"/>
    <s v="Técnico en Construcción"/>
    <m/>
    <n v="69.135802469135797"/>
    <n v="996000"/>
    <s v="-"/>
    <s v="-"/>
  </r>
  <r>
    <s v="IP"/>
    <s v="Instituto Profesional del Valle Central"/>
    <x v="3"/>
    <n v="0"/>
    <s v="Técnico en Educación Diferencial"/>
    <n v="7.5806451612903247"/>
    <n v="30.872483221476511"/>
    <n v="868000"/>
    <n v="73.214285714285708"/>
    <s v="-"/>
  </r>
  <r>
    <s v="IP"/>
    <s v="Instituto Profesional del Valle Central"/>
    <x v="5"/>
    <n v="0"/>
    <s v="Técnico en Enfermería"/>
    <n v="7.6986666666666679"/>
    <n v="73.524904214559385"/>
    <n v="1239000"/>
    <n v="41.935483870967744"/>
    <n v="500000"/>
  </r>
  <r>
    <s v="IP"/>
    <s v="Instituto Profesional del Valle Central"/>
    <x v="5"/>
    <n v="0"/>
    <s v="Técnico en Podología"/>
    <m/>
    <n v="88.28125"/>
    <n v="1095000"/>
    <n v="53.333333333333336"/>
    <s v="-"/>
  </r>
  <r>
    <s v="IP"/>
    <s v="Instituto Profesional del Valle Central"/>
    <x v="2"/>
    <n v="0"/>
    <s v="Técnico en Prevención de Riesgos"/>
    <n v="8.0666666666666682"/>
    <n v="61.846153846153854"/>
    <n v="945000"/>
    <s v="-"/>
    <n v="600000"/>
  </r>
  <r>
    <s v="IP"/>
    <s v="Instituto Profesional del Valle Central"/>
    <x v="9"/>
    <n v="0"/>
    <s v="Técnico en Traducción Inglés-Español"/>
    <m/>
    <n v="54.716981132075468"/>
    <n v="895000"/>
    <s v="-"/>
    <s v="-"/>
  </r>
  <r>
    <s v="IP"/>
    <s v="Instituto Profesional del Valle Central"/>
    <x v="8"/>
    <n v="0"/>
    <s v="Técnico Veterinario"/>
    <n v="8.629629629629628"/>
    <n v="57.499999999999993"/>
    <n v="1072000"/>
    <s v="-"/>
    <n v="400000"/>
  </r>
  <r>
    <s v="IP"/>
    <s v="Instituto Profesional del Valle Central"/>
    <x v="4"/>
    <n v="0"/>
    <s v="Trabajo Social"/>
    <n v="10.704545454545446"/>
    <n v="81.9935691318328"/>
    <n v="964000"/>
    <n v="56.521739130434781"/>
    <s v="-"/>
  </r>
  <r>
    <s v="IP"/>
    <s v="Instituto Profesional Diego Portales"/>
    <x v="2"/>
    <n v="0"/>
    <s v="Construcción Civil"/>
    <m/>
    <n v="78.431372549019613"/>
    <n v="1125000"/>
    <n v="45.045045045045043"/>
    <n v="800000"/>
  </r>
  <r>
    <s v="IP"/>
    <s v="Instituto Profesional Diego Portales"/>
    <x v="1"/>
    <n v="0"/>
    <s v="Contador Auditor"/>
    <m/>
    <n v="98.4375"/>
    <n v="831000"/>
    <n v="46.376811594202898"/>
    <n v="600000"/>
  </r>
  <r>
    <s v="IP"/>
    <s v="Instituto Profesional Diego Portales"/>
    <x v="3"/>
    <n v="0"/>
    <s v="Educación Parvularia"/>
    <n v="8.6607142857142883"/>
    <n v="70.742358078602621"/>
    <n v="959000"/>
    <s v="-"/>
    <n v="500000"/>
  </r>
  <r>
    <s v="IP"/>
    <s v="Instituto Profesional Diego Portales"/>
    <x v="1"/>
    <n v="0"/>
    <s v="Gastronomía"/>
    <n v="8.1351351351351351"/>
    <n v="57.777777777777771"/>
    <n v="1217000"/>
    <n v="50"/>
    <s v="-"/>
  </r>
  <r>
    <s v="IP"/>
    <s v="Instituto Profesional Diego Portales"/>
    <x v="1"/>
    <n v="0"/>
    <s v="Ingeniería en Administración de Empresas"/>
    <n v="10.11538461538462"/>
    <n v="85.567010309278345"/>
    <n v="831000"/>
    <n v="52.892561983471076"/>
    <n v="800000"/>
  </r>
  <r>
    <s v="IP"/>
    <s v="Instituto Profesional Diego Portales"/>
    <x v="2"/>
    <n v="0"/>
    <s v="Ingeniería en Computación e Informática"/>
    <m/>
    <n v="80.952380952380949"/>
    <n v="928000"/>
    <s v="-"/>
    <n v="800000"/>
  </r>
  <r>
    <s v="IP"/>
    <s v="Instituto Profesional Diego Portales"/>
    <x v="2"/>
    <n v="0"/>
    <s v="Ingeniería en Prevención de Riesgos"/>
    <n v="9.9772727272727266"/>
    <n v="77.862595419847324"/>
    <n v="960000"/>
    <n v="30"/>
    <n v="800000"/>
  </r>
  <r>
    <s v="IP"/>
    <s v="Instituto Profesional Diego Portales"/>
    <x v="4"/>
    <n v="0"/>
    <s v="Servicio Social"/>
    <n v="10.906250000000014"/>
    <n v="76.146788990825684"/>
    <n v="895000"/>
    <n v="45.698924731182792"/>
    <n v="600000"/>
  </r>
  <r>
    <s v="IP"/>
    <s v="Instituto Profesional Diego Portales"/>
    <x v="3"/>
    <n v="0"/>
    <s v="Técnico en Educación Parvularia"/>
    <m/>
    <n v="49.122807017543856"/>
    <n v="952000"/>
    <n v="69.918699186991873"/>
    <s v="-"/>
  </r>
  <r>
    <s v="IP"/>
    <s v="Instituto Profesional Diego Portales"/>
    <x v="5"/>
    <n v="0"/>
    <s v="Técnico en Enfermería"/>
    <n v="6.7549019607843164"/>
    <n v="54.347826086956516"/>
    <n v="1135000"/>
    <n v="52.849740932642483"/>
    <n v="500000"/>
  </r>
  <r>
    <s v="IP"/>
    <s v="Instituto Profesional Diego Portales"/>
    <x v="2"/>
    <n v="0"/>
    <s v="Técnico en Topografía"/>
    <n v="7.411764705882355"/>
    <n v="87.931034482758619"/>
    <n v="1062000"/>
    <s v="-"/>
    <s v="-"/>
  </r>
  <r>
    <s v="IP"/>
    <s v="Instituto Profesional Dr. Virginio Gómez G."/>
    <x v="1"/>
    <n v="4"/>
    <s v="Auditoría"/>
    <n v="9.3809523809523832"/>
    <n v="69.88636363636364"/>
    <n v="1530000"/>
    <n v="83.78378378378379"/>
    <n v="700000"/>
  </r>
  <r>
    <s v="IP"/>
    <s v="Instituto Profesional Dr. Virginio Gómez G."/>
    <x v="0"/>
    <n v="4"/>
    <s v="Diseño Gráfico"/>
    <m/>
    <n v="30"/>
    <n v="1425000"/>
    <s v="-"/>
    <s v="-"/>
  </r>
  <r>
    <s v="IP"/>
    <s v="Instituto Profesional Dr. Virginio Gómez G."/>
    <x v="1"/>
    <n v="4"/>
    <s v="Ingeniería de Ejecución en Administración"/>
    <n v="9.0555555555555536"/>
    <n v="72.477064220183479"/>
    <n v="1510000"/>
    <n v="77.477477477477478"/>
    <n v="700000"/>
  </r>
  <r>
    <s v="IP"/>
    <s v="Instituto Profesional Dr. Virginio Gómez G."/>
    <x v="2"/>
    <n v="4"/>
    <s v="Ingeniería de Ejecución en Computación e Informática"/>
    <n v="11.358490566037744"/>
    <n v="68.093385214007782"/>
    <n v="1590000"/>
    <n v="81.578947368421055"/>
    <n v="900000"/>
  </r>
  <r>
    <s v="IP"/>
    <s v="Instituto Profesional Dr. Virginio Gómez G."/>
    <x v="2"/>
    <n v="4"/>
    <s v="Ingeniería de Ejecución en Electricidad"/>
    <m/>
    <n v="86.915887850467286"/>
    <n v="1780000"/>
    <n v="80"/>
    <s v="-"/>
  </r>
  <r>
    <s v="IP"/>
    <s v="Instituto Profesional Dr. Virginio Gómez G."/>
    <x v="2"/>
    <n v="4"/>
    <s v="Ingeniería de Ejecución en Electrónica"/>
    <m/>
    <n v="73.68421052631578"/>
    <n v="1780000"/>
    <s v="-"/>
    <n v="1000000"/>
  </r>
  <r>
    <s v="IP"/>
    <s v="Instituto Profesional Dr. Virginio Gómez G."/>
    <x v="2"/>
    <n v="4"/>
    <s v="Ingeniería de Ejecución en Prevención de Riesgos"/>
    <n v="9.0603448275862082"/>
    <n v="44.257703081232492"/>
    <n v="1553000"/>
    <n v="59.574468085106382"/>
    <n v="700000"/>
  </r>
  <r>
    <s v="IP"/>
    <s v="Instituto Profesional Dr. Virginio Gómez G."/>
    <x v="2"/>
    <n v="4"/>
    <s v="Ingeniería de Ejecución Mecánica"/>
    <m/>
    <n v="77.235772357723576"/>
    <n v="1780000"/>
    <n v="73.68421052631578"/>
    <n v="900000"/>
  </r>
  <r>
    <s v="IP"/>
    <s v="Instituto Profesional Dr. Virginio Gómez G."/>
    <x v="2"/>
    <n v="4"/>
    <s v="Ingeniería en Construcción"/>
    <n v="11.438596491228051"/>
    <n v="69.436997319034859"/>
    <n v="1633000"/>
    <n v="76.510067114093957"/>
    <n v="900000"/>
  </r>
  <r>
    <s v="IP"/>
    <s v="Instituto Profesional Dr. Virginio Gómez G."/>
    <x v="1"/>
    <n v="4"/>
    <s v="Técnico en Administración"/>
    <n v="5.2441860465116283"/>
    <n v="63.909774436090231"/>
    <n v="1353000"/>
    <n v="67.713004484304932"/>
    <n v="500000"/>
  </r>
  <r>
    <s v="IP"/>
    <s v="Instituto Profesional Dr. Virginio Gómez G."/>
    <x v="1"/>
    <n v="4"/>
    <s v="Técnico en Administración Financiera"/>
    <m/>
    <n v="68.421052631578945"/>
    <n v="1350000"/>
    <n v="63.492063492063487"/>
    <n v="400000"/>
  </r>
  <r>
    <s v="IP"/>
    <s v="Instituto Profesional Dr. Virginio Gómez G."/>
    <x v="2"/>
    <n v="4"/>
    <s v="Técnico en Computación e Informática y Analista Programador"/>
    <n v="6.4117647058823533"/>
    <n v="53.977272727272727"/>
    <n v="1338000"/>
    <n v="63.492063492063487"/>
    <n v="500000"/>
  </r>
  <r>
    <s v="IP"/>
    <s v="Instituto Profesional Dr. Virginio Gómez G."/>
    <x v="2"/>
    <n v="4"/>
    <s v="Técnico en Construcción"/>
    <n v="5.4049586776859524"/>
    <n v="44.5916114790287"/>
    <n v="1270000"/>
    <n v="53.69318181818182"/>
    <n v="500000"/>
  </r>
  <r>
    <s v="IP"/>
    <s v="Instituto Profesional Dr. Virginio Gómez G."/>
    <x v="0"/>
    <n v="4"/>
    <s v="Técnico en Diseño Grafico"/>
    <m/>
    <n v="33.333333333333329"/>
    <n v="1149000"/>
    <s v="-"/>
    <s v="-"/>
  </r>
  <r>
    <s v="IP"/>
    <s v="Instituto Profesional Dr. Virginio Gómez G."/>
    <x v="3"/>
    <n v="4"/>
    <s v="Técnico en Educación Diferencial"/>
    <n v="4.590717299578059"/>
    <n v="20.216606498194945"/>
    <n v="1397000"/>
    <n v="73.366834170854261"/>
    <n v="400000"/>
  </r>
  <r>
    <s v="IP"/>
    <s v="Instituto Profesional Dr. Virginio Gómez G."/>
    <x v="2"/>
    <n v="4"/>
    <s v="Técnico en Electricidad"/>
    <n v="5.4848484848484826"/>
    <n v="62.962962962962962"/>
    <n v="1483000"/>
    <n v="74.038461538461547"/>
    <s v="-"/>
  </r>
  <r>
    <s v="IP"/>
    <s v="Instituto Profesional Dr. Virginio Gómez G."/>
    <x v="2"/>
    <n v="4"/>
    <s v="Técnico en Electromecánica"/>
    <m/>
    <n v="75.647668393782382"/>
    <n v="1430000"/>
    <n v="66.355140186915889"/>
    <n v="600000"/>
  </r>
  <r>
    <s v="IP"/>
    <s v="Instituto Profesional Dr. Virginio Gómez G."/>
    <x v="5"/>
    <n v="4"/>
    <s v="Técnico en Enfermería"/>
    <n v="5.8848314606741559"/>
    <n v="52.461322081575247"/>
    <n v="1513000"/>
    <n v="73.539518900343651"/>
    <n v="400000"/>
  </r>
  <r>
    <s v="IP"/>
    <s v="Instituto Profesional Dr. Virginio Gómez G."/>
    <x v="2"/>
    <n v="4"/>
    <s v="Técnico en Instrumentación y Control"/>
    <n v="5.2666666666666648"/>
    <n v="73.188405797101453"/>
    <n v="1435000"/>
    <n v="62.608695652173921"/>
    <n v="800000"/>
  </r>
  <r>
    <s v="IP"/>
    <s v="Instituto Profesional Dr. Virginio Gómez G."/>
    <x v="1"/>
    <n v="4"/>
    <s v="Técnico en Logística Marítima y Portuaria"/>
    <m/>
    <n v="58.333333333333336"/>
    <n v="1350000"/>
    <n v="73.846153846153854"/>
    <n v="600000"/>
  </r>
  <r>
    <s v="IP"/>
    <s v="Instituto Profesional Dr. Virginio Gómez G."/>
    <x v="2"/>
    <n v="4"/>
    <s v="Técnico en Prevención de Riesgos"/>
    <n v="5.4864864864864868"/>
    <n v="35.162950257289879"/>
    <n v="1383000"/>
    <n v="59.162303664921467"/>
    <n v="600000"/>
  </r>
  <r>
    <s v="IP"/>
    <s v="Instituto Profesional Dr. Virginio Gómez G."/>
    <x v="5"/>
    <n v="4"/>
    <s v="Técnico Higienista dental"/>
    <n v="4.9111111111111088"/>
    <n v="35.416666666666671"/>
    <n v="1540000"/>
    <n v="55.78947368421052"/>
    <n v="300000"/>
  </r>
  <r>
    <s v="IP"/>
    <s v="Instituto Profesional Dr. Virginio Gómez G."/>
    <x v="5"/>
    <n v="4"/>
    <s v="Técnico Laboratorista Clínico y Banco de Sangre"/>
    <n v="5.9285714285714279"/>
    <n v="37.244897959183675"/>
    <n v="1475000"/>
    <n v="75.789473684210535"/>
    <n v="400000"/>
  </r>
  <r>
    <s v="IP"/>
    <s v="Instituto Profesional Dr. Virginio Gómez G."/>
    <x v="5"/>
    <n v="4"/>
    <s v="Técnico Laboratorista Dental"/>
    <m/>
    <n v="14.583333333333334"/>
    <n v="1350000"/>
    <n v="72.549019607843135"/>
    <s v="-"/>
  </r>
  <r>
    <s v="IP"/>
    <s v="Instituto Profesional Dr. Virginio Gómez G."/>
    <x v="2"/>
    <n v="4"/>
    <s v="Técnico Operador de Plantas Industriales"/>
    <m/>
    <n v="84.05797101449275"/>
    <n v="1360000"/>
    <s v="-"/>
    <n v="700000"/>
  </r>
  <r>
    <s v="IP"/>
    <s v="Instituto Profesional DUOC UC"/>
    <x v="0"/>
    <n v="7"/>
    <s v="Actuación"/>
    <n v="9.5312500000000036"/>
    <n v="34.355828220858896"/>
    <n v="2480000"/>
    <n v="64.285714285714292"/>
    <n v="500000"/>
  </r>
  <r>
    <s v="IP"/>
    <s v="Instituto Profesional DUOC UC"/>
    <x v="1"/>
    <n v="7"/>
    <s v="Administración Turística, Ecoturismo e Ingeniería en Administración Hotelera"/>
    <n v="9.4090909090909047"/>
    <n v="51.428571428571423"/>
    <n v="2318000"/>
    <n v="82.051282051282044"/>
    <n v="600000"/>
  </r>
  <r>
    <s v="IP"/>
    <s v="Instituto Profesional DUOC UC"/>
    <x v="2"/>
    <n v="7"/>
    <s v="Analista Programador Computacional"/>
    <n v="6.7985074626865671"/>
    <n v="79.830508474576263"/>
    <n v="1747000"/>
    <n v="69.781931464174448"/>
    <n v="800000"/>
  </r>
  <r>
    <s v="IP"/>
    <s v="Instituto Profesional DUOC UC"/>
    <x v="1"/>
    <n v="7"/>
    <s v="Auditoría"/>
    <n v="9.9279999999999884"/>
    <n v="91.78794178794179"/>
    <n v="1825000"/>
    <n v="78.82562277580071"/>
    <n v="1000000"/>
  </r>
  <r>
    <s v="IP"/>
    <s v="Instituto Profesional DUOC UC"/>
    <x v="1"/>
    <n v="7"/>
    <s v="Comercio Exterior"/>
    <n v="5.9893617021276597"/>
    <n v="85.925925925925924"/>
    <n v="1596000"/>
    <n v="72.749391727493915"/>
    <n v="600000"/>
  </r>
  <r>
    <s v="IP"/>
    <s v="Instituto Profesional DUOC UC"/>
    <x v="0"/>
    <n v="7"/>
    <s v="Comunicación Audiovisual"/>
    <n v="9.9820359281437092"/>
    <n v="47.826086956521742"/>
    <n v="2477000"/>
    <n v="88.157894736842096"/>
    <n v="600000"/>
  </r>
  <r>
    <s v="IP"/>
    <s v="Instituto Profesional DUOC UC"/>
    <x v="1"/>
    <n v="7"/>
    <s v="Contabilidad General Mención Legislación Tributaria"/>
    <n v="5.6254980079681296"/>
    <n v="79.476861167002014"/>
    <n v="1553000"/>
    <n v="75.553213909378286"/>
    <n v="700000"/>
  </r>
  <r>
    <s v="IP"/>
    <s v="Instituto Profesional DUOC UC"/>
    <x v="0"/>
    <n v="7"/>
    <s v="Dibujo Arquitectónico y Estructural"/>
    <n v="6.6044776119402986"/>
    <n v="70.212765957446805"/>
    <n v="1561000"/>
    <n v="68.784530386740329"/>
    <n v="600000"/>
  </r>
  <r>
    <s v="IP"/>
    <s v="Instituto Profesional DUOC UC"/>
    <x v="0"/>
    <n v="7"/>
    <s v="Diseño de Ambientes"/>
    <n v="10.776470588235279"/>
    <n v="47.297297297297298"/>
    <n v="1975000"/>
    <n v="74.853801169590639"/>
    <n v="600000"/>
  </r>
  <r>
    <s v="IP"/>
    <s v="Instituto Profesional DUOC UC"/>
    <x v="0"/>
    <n v="7"/>
    <s v="Diseño de Vestuario"/>
    <n v="10.803030303030338"/>
    <n v="57.476635514018696"/>
    <n v="2070000"/>
    <n v="76.683937823834185"/>
    <n v="700000"/>
  </r>
  <r>
    <s v="IP"/>
    <s v="Instituto Profesional DUOC UC"/>
    <x v="0"/>
    <n v="7"/>
    <s v="Diseño Gráfico"/>
    <n v="11.117647058823536"/>
    <n v="50.641025641025635"/>
    <n v="2060000"/>
    <n v="75.102040816326536"/>
    <n v="600000"/>
  </r>
  <r>
    <s v="IP"/>
    <s v="Instituto Profesional DUOC UC"/>
    <x v="2"/>
    <n v="7"/>
    <s v="Diseño Industrial"/>
    <n v="12.227272727272727"/>
    <n v="60.474308300395251"/>
    <n v="1952000"/>
    <n v="74.519230769230774"/>
    <n v="800000"/>
  </r>
  <r>
    <s v="IP"/>
    <s v="Instituto Profesional DUOC UC"/>
    <x v="1"/>
    <n v="7"/>
    <s v="Gastronomía"/>
    <n v="7.3768115942028958"/>
    <n v="29.045643153526974"/>
    <n v="1900000"/>
    <n v="71.992818671454216"/>
    <n v="400000"/>
  </r>
  <r>
    <s v="IP"/>
    <s v="Instituto Profesional DUOC UC"/>
    <x v="1"/>
    <n v="7"/>
    <s v="Gastronomía Internacional"/>
    <n v="10.599999999999993"/>
    <n v="55.498721227621481"/>
    <n v="2414000"/>
    <n v="80.416666666666671"/>
    <n v="500000"/>
  </r>
  <r>
    <s v="IP"/>
    <s v="Instituto Profesional DUOC UC"/>
    <x v="8"/>
    <n v="7"/>
    <s v="Ingeniería Agrícola"/>
    <n v="10.796296296296289"/>
    <n v="65.983606557377044"/>
    <n v="2050000"/>
    <n v="83.050847457627114"/>
    <n v="600000"/>
  </r>
  <r>
    <s v="IP"/>
    <s v="Instituto Profesional DUOC UC"/>
    <x v="2"/>
    <n v="7"/>
    <s v="Ingeniería de Ejecución en Prevención de Riesgos"/>
    <n v="9.3072407045009751"/>
    <n v="68.1735985533454"/>
    <n v="1977000"/>
    <n v="72.932330827067673"/>
    <n v="1000000"/>
  </r>
  <r>
    <s v="IP"/>
    <s v="Instituto Profesional DUOC UC"/>
    <x v="1"/>
    <n v="7"/>
    <s v="Ingeniería en Administración"/>
    <n v="9.5042735042735025"/>
    <n v="85.355648535564853"/>
    <n v="1983000"/>
    <n v="69.066147859922182"/>
    <n v="900000"/>
  </r>
  <r>
    <s v="IP"/>
    <s v="Instituto Profesional DUOC UC"/>
    <x v="1"/>
    <n v="7"/>
    <s v="Ingeniería en Administración de Recursos Humanos"/>
    <n v="9.1207865168539346"/>
    <n v="86.04651162790698"/>
    <n v="2024000"/>
    <n v="83.818181818181813"/>
    <n v="800000"/>
  </r>
  <r>
    <s v="IP"/>
    <s v="Instituto Profesional DUOC UC"/>
    <x v="2"/>
    <n v="7"/>
    <s v="Ingeniería en Automatización de Procesos Industriales"/>
    <n v="12.690476190476179"/>
    <n v="90.588235294117652"/>
    <n v="2080000"/>
    <s v="-"/>
    <n v="1300000"/>
  </r>
  <r>
    <s v="IP"/>
    <s v="Instituto Profesional DUOC UC"/>
    <x v="1"/>
    <n v="7"/>
    <s v="Ingeniería en Comercio Exterior y Negocios Internacionales"/>
    <n v="9.4800000000000022"/>
    <n v="82.88508557457213"/>
    <n v="2004000"/>
    <n v="78.974358974358978"/>
    <n v="900000"/>
  </r>
  <r>
    <s v="IP"/>
    <s v="Instituto Profesional DUOC UC"/>
    <x v="2"/>
    <n v="7"/>
    <s v="Ingeniería en Conectividad y Redes"/>
    <n v="11.335294117647049"/>
    <n v="90.821256038647348"/>
    <n v="2018000"/>
    <n v="78.244274809160302"/>
    <n v="1400000"/>
  </r>
  <r>
    <s v="IP"/>
    <s v="Instituto Profesional DUOC UC"/>
    <x v="2"/>
    <n v="7"/>
    <s v="Ingeniería en Construcción"/>
    <n v="11.390000000000015"/>
    <n v="84.067253803042433"/>
    <n v="2103000"/>
    <n v="75.471698113207552"/>
    <n v="1000000"/>
  </r>
  <r>
    <s v="IP"/>
    <s v="Instituto Profesional DUOC UC"/>
    <x v="2"/>
    <n v="7"/>
    <s v="Ingeniería en Electricidad y Electrónica"/>
    <n v="11.413793103448279"/>
    <n v="88.217522658610264"/>
    <n v="2051000"/>
    <n v="76.887871853546912"/>
    <n v="1200000"/>
  </r>
  <r>
    <s v="IP"/>
    <s v="Instituto Profesional DUOC UC"/>
    <x v="1"/>
    <n v="7"/>
    <s v="Ingeniería en Gestión Logística"/>
    <n v="9.1886792452830193"/>
    <n v="90.5"/>
    <n v="2030000"/>
    <n v="79.43925233644859"/>
    <n v="1100000"/>
  </r>
  <r>
    <s v="IP"/>
    <s v="Instituto Profesional DUOC UC"/>
    <x v="2"/>
    <n v="7"/>
    <s v="Ingeniería en Informática"/>
    <n v="11.585416666666667"/>
    <n v="89.072543617998164"/>
    <n v="2040000"/>
    <n v="79.50738916256158"/>
    <n v="1200000"/>
  </r>
  <r>
    <s v="IP"/>
    <s v="Instituto Profesional DUOC UC"/>
    <x v="1"/>
    <n v="7"/>
    <s v="Ingeniería en Marketing"/>
    <n v="9.7777777777777821"/>
    <n v="76.811594202898547"/>
    <n v="1999000"/>
    <n v="79.532163742690059"/>
    <n v="900000"/>
  </r>
  <r>
    <s v="IP"/>
    <s v="Instituto Profesional DUOC UC"/>
    <x v="2"/>
    <n v="7"/>
    <s v="Ingeniería en Mecánica Automotriz y Autotrónica"/>
    <n v="10.757990867579917"/>
    <n v="79.147358665430957"/>
    <n v="2029000"/>
    <n v="80.183276059564719"/>
    <n v="1000000"/>
  </r>
  <r>
    <s v="IP"/>
    <s v="Instituto Profesional DUOC UC"/>
    <x v="2"/>
    <n v="7"/>
    <s v="Ingeniería en Medio Ambiente"/>
    <n v="10.025"/>
    <n v="64.052287581699346"/>
    <n v="2135000"/>
    <n v="81.967213114754102"/>
    <n v="800000"/>
  </r>
  <r>
    <s v="IP"/>
    <s v="Instituto Profesional DUOC UC"/>
    <x v="2"/>
    <n v="7"/>
    <s v="Ingeniería en Sonido"/>
    <n v="11.1785714285714"/>
    <n v="50"/>
    <n v="2580000"/>
    <n v="84.158415841584159"/>
    <n v="600000"/>
  </r>
  <r>
    <s v="IP"/>
    <s v="Instituto Profesional DUOC UC"/>
    <x v="2"/>
    <n v="7"/>
    <s v="Mantenimiento Industrial y Maquinaria"/>
    <n v="5.8888888888888884"/>
    <n v="79.941860465116278"/>
    <n v="1628000"/>
    <n v="70.749542961608782"/>
    <s v="-"/>
  </r>
  <r>
    <s v="IP"/>
    <s v="Instituto Profesional DUOC UC"/>
    <x v="3"/>
    <n v="7"/>
    <s v="Preparador Físico"/>
    <n v="6.6222910216718249"/>
    <n v="37.789203084832906"/>
    <n v="1623000"/>
    <n v="68.321167883211672"/>
    <n v="500000"/>
  </r>
  <r>
    <s v="IP"/>
    <s v="Instituto Profesional DUOC UC"/>
    <x v="4"/>
    <n v="7"/>
    <s v="Publicidad"/>
    <n v="10.393442622950825"/>
    <n v="64.314247669773636"/>
    <n v="2184000"/>
    <n v="77.485380116959064"/>
    <n v="700000"/>
  </r>
  <r>
    <s v="IP"/>
    <s v="Instituto Profesional DUOC UC"/>
    <x v="4"/>
    <n v="7"/>
    <s v="Publicidad Técnica"/>
    <n v="5.9761904761904727"/>
    <n v="75"/>
    <n v="1840000"/>
    <n v="80"/>
    <n v="600000"/>
  </r>
  <r>
    <s v="IP"/>
    <s v="Instituto Profesional DUOC UC"/>
    <x v="4"/>
    <n v="7"/>
    <s v="Relaciones Públicas"/>
    <n v="9.5208333333333499"/>
    <n v="54.353562005277048"/>
    <n v="2100000"/>
    <n v="89.285714285714292"/>
    <n v="700000"/>
  </r>
  <r>
    <s v="IP"/>
    <s v="Instituto Profesional DUOC UC"/>
    <x v="8"/>
    <n v="7"/>
    <s v="Técnico Agrícola"/>
    <n v="6.5176470588235311"/>
    <n v="45.454545454545453"/>
    <n v="1675000"/>
    <n v="72.307692307692307"/>
    <n v="600000"/>
  </r>
  <r>
    <s v="IP"/>
    <s v="Instituto Profesional DUOC UC"/>
    <x v="0"/>
    <n v="7"/>
    <s v="Técnico Audiovisual"/>
    <n v="6.8962264150943406"/>
    <n v="50.955414012738856"/>
    <n v="1798000"/>
    <n v="72.139303482587067"/>
    <n v="500000"/>
  </r>
  <r>
    <s v="IP"/>
    <s v="Instituto Profesional DUOC UC"/>
    <x v="5"/>
    <n v="7"/>
    <s v="Técnico de Laboratorio Clínico y Banco de Sangre"/>
    <n v="5.8206278026905807"/>
    <n v="56.710775047258977"/>
    <n v="1618000"/>
    <n v="88.888888888888886"/>
    <n v="400000"/>
  </r>
  <r>
    <s v="IP"/>
    <s v="Instituto Profesional DUOC UC"/>
    <x v="5"/>
    <n v="7"/>
    <s v="Técnico de Radiodiagnóstico y Radioterapia"/>
    <n v="6.0625"/>
    <n v="61.414790996784561"/>
    <n v="1596000"/>
    <n v="83.846153846153854"/>
    <n v="400000"/>
  </r>
  <r>
    <s v="IP"/>
    <s v="Instituto Profesional DUOC UC"/>
    <x v="1"/>
    <n v="7"/>
    <s v="Técnico en Administración de Empresas"/>
    <n v="5.8916408668730638"/>
    <n v="69.764216366158109"/>
    <n v="1603000"/>
    <n v="75.550660792951547"/>
    <n v="600000"/>
  </r>
  <r>
    <s v="IP"/>
    <s v="Instituto Profesional DUOC UC"/>
    <x v="1"/>
    <n v="7"/>
    <s v="Técnico en Administración de Recursos Humanos"/>
    <n v="5.6518375241779495"/>
    <n v="74.934036939313984"/>
    <n v="1604000"/>
    <n v="78.620296465222353"/>
    <n v="600000"/>
  </r>
  <r>
    <s v="IP"/>
    <s v="Instituto Profesional DUOC UC"/>
    <x v="2"/>
    <n v="7"/>
    <s v="Técnico en Administración de Redes Computacionales"/>
    <n v="6.2422907488986787"/>
    <n v="73.320895522388057"/>
    <n v="1721000"/>
    <n v="70.621468926553675"/>
    <n v="700000"/>
  </r>
  <r>
    <s v="IP"/>
    <s v="Instituto Profesional DUOC UC"/>
    <x v="1"/>
    <n v="7"/>
    <s v="Técnico en Administración de Ventas"/>
    <n v="5.2999999999999954"/>
    <n v="77.777777777777786"/>
    <n v="1475000"/>
    <n v="60.975609756097562"/>
    <n v="600000"/>
  </r>
  <r>
    <s v="IP"/>
    <s v="Instituto Profesional DUOC UC"/>
    <x v="1"/>
    <n v="7"/>
    <s v="Técnico en Administración Financiera"/>
    <n v="5.9379084967320264"/>
    <n v="78.378378378378372"/>
    <n v="1602000"/>
    <n v="70.411233701103313"/>
    <n v="700000"/>
  </r>
  <r>
    <s v="IP"/>
    <s v="Instituto Profesional DUOC UC"/>
    <x v="2"/>
    <n v="7"/>
    <s v="Técnico en Construcción"/>
    <n v="7.1489898989898988"/>
    <n v="68.560235063663072"/>
    <n v="1580000"/>
    <n v="66.902313624678669"/>
    <n v="700000"/>
  </r>
  <r>
    <s v="IP"/>
    <s v="Instituto Profesional DUOC UC"/>
    <x v="0"/>
    <n v="7"/>
    <s v="Técnico en Diseño Grafico"/>
    <m/>
    <n v="44.755244755244753"/>
    <n v="1669000"/>
    <n v="67.073170731707322"/>
    <n v="400000"/>
  </r>
  <r>
    <s v="IP"/>
    <s v="Instituto Profesional DUOC UC"/>
    <x v="5"/>
    <n v="7"/>
    <s v="Técnico en Enfermería"/>
    <n v="6.0167890870933904"/>
    <n v="63.591514553527382"/>
    <n v="1642000"/>
    <n v="78.752107925801013"/>
    <n v="400000"/>
  </r>
  <r>
    <s v="IP"/>
    <s v="Instituto Profesional DUOC UC"/>
    <x v="1"/>
    <n v="7"/>
    <s v="Técnico en Gestión Logística"/>
    <n v="5.3586206896551705"/>
    <n v="87.906976744186053"/>
    <n v="1606000"/>
    <n v="71.834992887624466"/>
    <s v="-"/>
  </r>
  <r>
    <s v="IP"/>
    <s v="Instituto Profesional DUOC UC"/>
    <x v="2"/>
    <n v="7"/>
    <s v="Técnico en Instalaciones Eléctricas y Técnico en Electricidad y Electrónica"/>
    <n v="6.2559523809523814"/>
    <n v="80.048661800486627"/>
    <n v="1604000"/>
    <n v="70.845697329376861"/>
    <n v="700000"/>
  </r>
  <r>
    <s v="IP"/>
    <s v="Instituto Profesional DUOC UC"/>
    <x v="2"/>
    <n v="7"/>
    <s v="Técnico en Instrumentación, Electricidad y Automatización Industrial"/>
    <m/>
    <n v="87.843137254901961"/>
    <n v="1625000"/>
    <s v="-"/>
    <s v="-"/>
  </r>
  <r>
    <s v="IP"/>
    <s v="Instituto Profesional DUOC UC"/>
    <x v="2"/>
    <n v="7"/>
    <s v="Técnico en Mantenimiento Electromecánico"/>
    <n v="5.6394557823129254"/>
    <n v="73.4375"/>
    <n v="1631000"/>
    <n v="75.049504950495049"/>
    <s v="-"/>
  </r>
  <r>
    <s v="IP"/>
    <s v="Instituto Profesional DUOC UC"/>
    <x v="2"/>
    <n v="7"/>
    <s v="Técnico en Mecánica Automotriz y Autotrónica"/>
    <n v="6.7395437262357412"/>
    <n v="69.297484822202946"/>
    <n v="1659000"/>
    <n v="72.796934865900383"/>
    <n v="700000"/>
  </r>
  <r>
    <s v="IP"/>
    <s v="Instituto Profesional DUOC UC"/>
    <x v="5"/>
    <n v="7"/>
    <s v="Técnico en Nutrición y Dietética"/>
    <n v="5.4890510948905096"/>
    <n v="50"/>
    <n v="1628000"/>
    <n v="75.630252100840337"/>
    <s v="-"/>
  </r>
  <r>
    <s v="IP"/>
    <s v="Instituto Profesional DUOC UC"/>
    <x v="5"/>
    <n v="7"/>
    <s v="Técnico en Odontología"/>
    <n v="5.6308539944903595"/>
    <n v="63.921568627450974"/>
    <n v="1638000"/>
    <n v="81.992337164750964"/>
    <n v="400000"/>
  </r>
  <r>
    <s v="IP"/>
    <s v="Instituto Profesional DUOC UC"/>
    <x v="2"/>
    <n v="7"/>
    <s v="Técnico en Prevención de Riesgos"/>
    <n v="6.0949105914718036"/>
    <n v="59.64310226492794"/>
    <n v="1578000"/>
    <n v="66.166281755196309"/>
    <n v="700000"/>
  </r>
  <r>
    <s v="IP"/>
    <s v="Instituto Profesional DUOC UC"/>
    <x v="2"/>
    <n v="7"/>
    <s v="Técnico en Telecomunicaciones"/>
    <n v="6.3700787401574805"/>
    <n v="77.737226277372258"/>
    <n v="1754000"/>
    <n v="70.085470085470078"/>
    <n v="800000"/>
  </r>
  <r>
    <s v="IP"/>
    <s v="Instituto Profesional DUOC UC"/>
    <x v="2"/>
    <n v="7"/>
    <s v="Técnico en Topografía"/>
    <n v="7.1578947368421071"/>
    <n v="89.898989898989896"/>
    <n v="1556000"/>
    <n v="66.949152542372886"/>
    <n v="800000"/>
  </r>
  <r>
    <s v="IP"/>
    <s v="Instituto Profesional DUOC UC"/>
    <x v="1"/>
    <n v="7"/>
    <s v="Técnico en Turismo y Administración Hotelera"/>
    <n v="6.166666666666667"/>
    <n v="40.408163265306122"/>
    <n v="1644000"/>
    <n v="80.402010050251263"/>
    <n v="500000"/>
  </r>
  <r>
    <s v="IP"/>
    <s v="Instituto Profesional DUOC UC"/>
    <x v="7"/>
    <n v="7"/>
    <s v="Técnico Jurídico"/>
    <m/>
    <n v="48"/>
    <n v="1360000"/>
    <s v="-"/>
    <n v="500000"/>
  </r>
  <r>
    <s v="IP"/>
    <s v="Instituto Profesional DUOC UC"/>
    <x v="8"/>
    <n v="7"/>
    <s v="Técnico Veterinario"/>
    <n v="6.2481203007518795"/>
    <n v="35.687732342007436"/>
    <n v="1717000"/>
    <n v="80.14705882352942"/>
    <n v="400000"/>
  </r>
  <r>
    <s v="IP"/>
    <s v="Instituto Profesional DUOC UC"/>
    <x v="2"/>
    <n v="7"/>
    <s v="Tecnologia en Sonido"/>
    <n v="7.0606060606060606"/>
    <n v="41.911764705882355"/>
    <n v="1797000"/>
    <n v="75.882352941176464"/>
    <n v="500000"/>
  </r>
  <r>
    <s v="IP"/>
    <s v="Instituto Profesional EATRI Instituto Profesional"/>
    <x v="9"/>
    <n v="0"/>
    <s v="Interpretación de Enlace Inglés-Castellano"/>
    <n v="6.0714285714285738"/>
    <n v="55.26315789473685"/>
    <n v="1196000"/>
    <n v="54.658385093167702"/>
    <n v="500000"/>
  </r>
  <r>
    <s v="IP"/>
    <s v="Instituto Profesional EATRI Instituto Profesional"/>
    <x v="9"/>
    <n v="0"/>
    <s v="Traducción e Interpretariado"/>
    <m/>
    <n v="64.423076923076934"/>
    <n v="2451000"/>
    <n v="68.831168831168839"/>
    <n v="700000"/>
  </r>
  <r>
    <s v="IP"/>
    <s v="Instituto Profesional Escuela de Contadores Auditores de Santiago"/>
    <x v="1"/>
    <n v="3"/>
    <s v="Contador Auditor"/>
    <n v="13.827067669172958"/>
    <n v="96.410256410256409"/>
    <n v="1734000"/>
    <n v="76.258992805755398"/>
    <n v="1200000"/>
  </r>
  <r>
    <s v="IP"/>
    <s v="Instituto Profesional Escuela Moderna de Música"/>
    <x v="0"/>
    <n v="4"/>
    <s v="Intérprete Instrumental, Musical y Especialista"/>
    <n v="11.939999999999998"/>
    <n v="35.64356435643564"/>
    <n v="3316000"/>
    <n v="60.597826086956516"/>
    <n v="700000"/>
  </r>
  <r>
    <s v="IP"/>
    <s v="Instituto Profesional ESUCOMEX"/>
    <x v="1"/>
    <n v="3"/>
    <s v="Comercio Exterior"/>
    <n v="6.1956521739130412"/>
    <n v="87.148594377510037"/>
    <n v="1055000"/>
    <n v="80.769230769230774"/>
    <n v="700000"/>
  </r>
  <r>
    <s v="IP"/>
    <s v="Instituto Profesional ESUCOMEX"/>
    <x v="1"/>
    <n v="3"/>
    <s v="Contabilidad General"/>
    <n v="6.7058823529411766"/>
    <n v="87.857142857142861"/>
    <n v="1072000"/>
    <n v="74.603174603174608"/>
    <n v="600000"/>
  </r>
  <r>
    <s v="IP"/>
    <s v="Instituto Profesional ESUCOMEX"/>
    <x v="1"/>
    <n v="3"/>
    <s v="Contador Auditor"/>
    <n v="11.640000000000043"/>
    <n v="95.454545454545453"/>
    <n v="1137000"/>
    <s v="-"/>
    <n v="900000"/>
  </r>
  <r>
    <s v="IP"/>
    <s v="Instituto Profesional ESUCOMEX"/>
    <x v="1"/>
    <n v="3"/>
    <s v="Ingeniería de Ejecución en Administración de Empresas"/>
    <m/>
    <n v="90.140845070422543"/>
    <n v="1249000"/>
    <s v="-"/>
    <s v="-"/>
  </r>
  <r>
    <s v="IP"/>
    <s v="Instituto Profesional ESUCOMEX"/>
    <x v="2"/>
    <n v="3"/>
    <s v="Ingeniería de Ejecución en Informática"/>
    <m/>
    <n v="97.560975609756099"/>
    <n v="1183000"/>
    <s v="-"/>
    <s v="-"/>
  </r>
  <r>
    <s v="IP"/>
    <s v="Instituto Profesional ESUCOMEX"/>
    <x v="1"/>
    <n v="3"/>
    <s v="Secretariado Ejecutivo Bilingüe"/>
    <n v="7.1020408163265314"/>
    <n v="73.333333333333329"/>
    <n v="892000"/>
    <s v="-"/>
    <s v="-"/>
  </r>
  <r>
    <s v="IP"/>
    <s v="Instituto Profesional ESUCOMEX"/>
    <x v="1"/>
    <n v="3"/>
    <s v="Secretariado Ejecutivo Computacional"/>
    <m/>
    <n v="70"/>
    <n v="829000"/>
    <s v="-"/>
    <s v="-"/>
  </r>
  <r>
    <s v="IP"/>
    <s v="Instituto Profesional ESUCOMEX"/>
    <x v="1"/>
    <n v="3"/>
    <s v="Técnico en Administración de Empresas"/>
    <m/>
    <n v="84.210526315789465"/>
    <n v="1091000"/>
    <s v="-"/>
    <n v="600000"/>
  </r>
  <r>
    <s v="IP"/>
    <s v="Instituto Profesional Hogar Catequístico"/>
    <x v="3"/>
    <n v="0"/>
    <s v="Pedagogía en Educación Religiosa para Educación Básica"/>
    <m/>
    <n v="92.134831460674164"/>
    <n v="1548000"/>
    <s v="-"/>
    <s v="-"/>
  </r>
  <r>
    <s v="IP"/>
    <s v="Instituto Profesional INACAP"/>
    <x v="1"/>
    <n v="6"/>
    <s v="Administración de Hoteles y Restaurantes"/>
    <n v="11.166666666666673"/>
    <n v="55.202312138728324"/>
    <n v="1853000"/>
    <n v="78.925619834710744"/>
    <n v="600000"/>
  </r>
  <r>
    <s v="IP"/>
    <s v="Instituto Profesional INACAP"/>
    <x v="1"/>
    <n v="6"/>
    <s v="Administración Gastronómica Internacional"/>
    <n v="11.315217391304371"/>
    <n v="52.654232424677183"/>
    <n v="1915000"/>
    <n v="78.225806451612897"/>
    <n v="500000"/>
  </r>
  <r>
    <s v="IP"/>
    <s v="Instituto Profesional INACAP"/>
    <x v="2"/>
    <n v="6"/>
    <s v="Construcción Civil"/>
    <n v="11.079096045197746"/>
    <n v="71.428571428571431"/>
    <n v="1734000"/>
    <n v="71.614100185528756"/>
    <n v="1000000"/>
  </r>
  <r>
    <s v="IP"/>
    <s v="Instituto Profesional INACAP"/>
    <x v="0"/>
    <n v="6"/>
    <s v="Diseño de Vestuario"/>
    <n v="11.46666666666666"/>
    <n v="52.631578947368418"/>
    <n v="1946000"/>
    <n v="78.333333333333329"/>
    <n v="700000"/>
  </r>
  <r>
    <s v="IP"/>
    <s v="Instituto Profesional INACAP"/>
    <x v="0"/>
    <n v="6"/>
    <s v="Diseño Gráfico Profesional"/>
    <n v="11.482051282051282"/>
    <n v="48.418972332015805"/>
    <n v="1796000"/>
    <n v="79.189189189189193"/>
    <n v="500000"/>
  </r>
  <r>
    <s v="IP"/>
    <s v="Instituto Profesional INACAP"/>
    <x v="8"/>
    <n v="6"/>
    <s v="Ingeniería Agrícola"/>
    <n v="10.559633027522946"/>
    <n v="66.909975669099751"/>
    <n v="1687000"/>
    <n v="80.191693290734818"/>
    <n v="700000"/>
  </r>
  <r>
    <s v="IP"/>
    <s v="Instituto Profesional INACAP"/>
    <x v="2"/>
    <n v="6"/>
    <s v="Ingeniería en Administración Industrial y Proyectos Industriales"/>
    <n v="10.923076923076902"/>
    <n v="87.817258883248726"/>
    <n v="1702000"/>
    <s v="-"/>
    <n v="1000000"/>
  </r>
  <r>
    <s v="IP"/>
    <s v="Instituto Profesional INACAP"/>
    <x v="2"/>
    <n v="6"/>
    <s v="Ingeniería en Industria Alimentaria"/>
    <m/>
    <n v="84.782608695652172"/>
    <n v="1900000"/>
    <s v="-"/>
    <s v="-"/>
  </r>
  <r>
    <s v="IP"/>
    <s v="Instituto Profesional INACAP"/>
    <x v="2"/>
    <n v="6"/>
    <s v="Ingeniería en Maquinaria y Vehículos Automotrices"/>
    <n v="11.189189189189195"/>
    <n v="75.396085740913335"/>
    <n v="1799000"/>
    <n v="73.484475110892063"/>
    <n v="900000"/>
  </r>
  <r>
    <s v="IP"/>
    <s v="Instituto Profesional INACAP"/>
    <x v="2"/>
    <n v="6"/>
    <s v="Ingeniería en Minas y Metalurgia"/>
    <n v="11.289099526066334"/>
    <n v="77.336448598130829"/>
    <n v="1768000"/>
    <n v="68.033775633293132"/>
    <n v="1400000"/>
  </r>
  <r>
    <s v="IP"/>
    <s v="Instituto Profesional INACAP"/>
    <x v="1"/>
    <n v="6"/>
    <s v="Ingeniería en Negocios Internacionales"/>
    <m/>
    <n v="89.333333333333329"/>
    <n v="1662000"/>
    <n v="78.260869565217391"/>
    <n v="1000000"/>
  </r>
  <r>
    <s v="IP"/>
    <s v="Instituto Profesional INACAP"/>
    <x v="2"/>
    <n v="6"/>
    <s v="Ingeniería en Prevención de Riesgos, Calidad y Ambiente"/>
    <n v="10.391964285714282"/>
    <n v="68.42675331708638"/>
    <n v="1714000"/>
    <n v="67.954545454545453"/>
    <n v="900000"/>
  </r>
  <r>
    <s v="IP"/>
    <s v="Instituto Profesional INACAP"/>
    <x v="2"/>
    <n v="6"/>
    <s v="Ingeniería en Química Industrial"/>
    <n v="12.250000000000014"/>
    <n v="84.12017167381974"/>
    <n v="1656000"/>
    <n v="75.438596491228068"/>
    <n v="800000"/>
  </r>
  <r>
    <s v="IP"/>
    <s v="Instituto Profesional INACAP"/>
    <x v="2"/>
    <n v="6"/>
    <s v="Ingeniería en Refrigeración y Climatización Industrial"/>
    <m/>
    <n v="86.915887850467286"/>
    <n v="1939000"/>
    <n v="81.395348837209298"/>
    <n v="1100000"/>
  </r>
  <r>
    <s v="IP"/>
    <s v="Instituto Profesional INACAP"/>
    <x v="2"/>
    <n v="6"/>
    <s v="Ingeniería en Telecomunicaciones, Conectividad y Redes"/>
    <n v="11.368794326241138"/>
    <n v="88.172043010752688"/>
    <n v="1871000"/>
    <n v="72.24669603524228"/>
    <n v="1200000"/>
  </r>
  <r>
    <s v="IP"/>
    <s v="Instituto Profesional INACAP"/>
    <x v="2"/>
    <n v="6"/>
    <s v="Ingeniería Mecánica"/>
    <n v="10.991266375545855"/>
    <n v="84.682332463011306"/>
    <n v="1823000"/>
    <n v="78.150134048257371"/>
    <n v="1100000"/>
  </r>
  <r>
    <s v="IP"/>
    <s v="Instituto Profesional INACAP"/>
    <x v="3"/>
    <n v="6"/>
    <s v="Psicopedagogía"/>
    <m/>
    <n v="84.337349397590373"/>
    <n v="1560000"/>
    <s v="-"/>
    <n v="600000"/>
  </r>
  <r>
    <s v="IP"/>
    <s v="Instituto Profesional INACAP"/>
    <x v="4"/>
    <n v="6"/>
    <s v="Publicidad"/>
    <n v="12.175438596491238"/>
    <n v="66.025641025641022"/>
    <n v="1857000"/>
    <s v="-"/>
    <n v="700000"/>
  </r>
  <r>
    <s v="IP"/>
    <s v="Instituto Profesional INACAP"/>
    <x v="4"/>
    <n v="6"/>
    <s v="Servicio Social"/>
    <m/>
    <n v="48.051948051948052"/>
    <n v="1698000"/>
    <s v="-"/>
    <n v="600000"/>
  </r>
  <r>
    <s v="IP"/>
    <s v="Instituto Profesional Instituto de Estudios Bancarios Guillermo Subercaseaux"/>
    <x v="1"/>
    <n v="3"/>
    <s v="Contador Auditor"/>
    <m/>
    <n v="96.039603960396036"/>
    <n v="1833000"/>
    <n v="69.014084507042256"/>
    <s v="-"/>
  </r>
  <r>
    <s v="IP"/>
    <s v="Instituto Profesional Instituto de Estudios Bancarios Guillermo Subercaseaux"/>
    <x v="1"/>
    <n v="3"/>
    <s v="Contador de Empresas Financieras"/>
    <n v="5.6"/>
    <n v="76.25"/>
    <n v="1680000"/>
    <n v="59.701492537313428"/>
    <s v="-"/>
  </r>
  <r>
    <s v="IP"/>
    <s v="Instituto Profesional Instituto de Estudios Bancarios Guillermo Subercaseaux"/>
    <x v="1"/>
    <n v="3"/>
    <s v="Ingeniería en Administración de Empresas Financieras"/>
    <m/>
    <n v="90.909090909090907"/>
    <n v="1791000"/>
    <n v="56.521739130434781"/>
    <s v="-"/>
  </r>
  <r>
    <s v="IP"/>
    <s v="Instituto Profesional Instituto de Estudios Bancarios Guillermo Subercaseaux"/>
    <x v="1"/>
    <n v="3"/>
    <s v="Ingeniería Financiera"/>
    <m/>
    <n v="92.098092643051771"/>
    <n v="1787000"/>
    <n v="80.952380952380949"/>
    <n v="1100000"/>
  </r>
  <r>
    <s v="IP"/>
    <s v="Instituto Profesional Instituto de Estudios Bancarios Guillermo Subercaseaux"/>
    <x v="1"/>
    <n v="3"/>
    <s v="Técnico en Administración de Empresas Financieras"/>
    <n v="5.5378787878787898"/>
    <n v="70.786516853932582"/>
    <n v="1614000"/>
    <n v="67.032967032967022"/>
    <s v="-"/>
  </r>
  <r>
    <s v="IP"/>
    <s v="Instituto Profesional Instituto de Estudios Bancarios Guillermo Subercaseaux"/>
    <x v="1"/>
    <n v="3"/>
    <s v="Técnico Financiero y Gestión de Servicios Financieros "/>
    <n v="5.8685567010309292"/>
    <n v="76.516464471403808"/>
    <n v="1610000"/>
    <n v="65.28"/>
    <n v="700000"/>
  </r>
  <r>
    <s v="IP"/>
    <s v="Instituto Profesional Instituto Internacional de Artes Culinarias y Servicios"/>
    <x v="1"/>
    <n v="0"/>
    <s v="Administración de Artes Culinarias y Servicios"/>
    <n v="9.742857142857142"/>
    <n v="50"/>
    <n v="4000000"/>
    <n v="72.514619883040936"/>
    <s v="-"/>
  </r>
  <r>
    <s v="IP"/>
    <s v="Instituto Profesional Instituto Nacional del Fútbol"/>
    <x v="3"/>
    <n v="4"/>
    <s v="Técnico y Árbitro de Futbol y Técnico en Deportes"/>
    <m/>
    <n v="71.764705882352942"/>
    <n v="1328000"/>
    <n v="70.769230769230774"/>
    <n v="600000"/>
  </r>
  <r>
    <s v="IP"/>
    <s v="Instituto Profesional Instituto Superior de Artes y Ciencias de la Comunicación"/>
    <x v="1"/>
    <n v="0"/>
    <s v="Ingeniería en Administración de Empresas"/>
    <m/>
    <n v="93.75"/>
    <n v="1385000"/>
    <n v="52.447552447552447"/>
    <s v="-"/>
  </r>
  <r>
    <s v="IP"/>
    <s v="Instituto Profesional Instituto Superior de Artes y Ciencias de la Comunicación"/>
    <x v="2"/>
    <n v="0"/>
    <s v="Ingeniería en Prevención de Riesgos"/>
    <m/>
    <n v="94.863013698630141"/>
    <n v="1435000"/>
    <n v="46.067415730337082"/>
    <s v="-"/>
  </r>
  <r>
    <s v="IP"/>
    <s v="Instituto Profesional Instituto Superior de Artes y Ciencias de la Comunicación"/>
    <x v="2"/>
    <n v="0"/>
    <s v="Técnico en Prevención de Riesgos"/>
    <n v="6.2666666666666702"/>
    <n v="86.36363636363636"/>
    <n v="1290000"/>
    <n v="47.201946472019465"/>
    <s v="-"/>
  </r>
  <r>
    <s v="IP"/>
    <s v="Instituto Profesional Instituto Superior de Artes y Ciencias de la Comunicación"/>
    <x v="1"/>
    <n v="0"/>
    <s v="Técnico Superior en Administración de Empresas"/>
    <n v="6.4174757281553401"/>
    <n v="86.759581881533094"/>
    <n v="1265000"/>
    <n v="57.072570725707259"/>
    <s v="-"/>
  </r>
  <r>
    <s v="IP"/>
    <s v="Instituto Profesional IPG"/>
    <x v="3"/>
    <n v="2"/>
    <s v="Técnico Deportivo y Preparador Físico"/>
    <m/>
    <n v="58.333333333333336"/>
    <n v="982000"/>
    <s v="-"/>
    <s v="-"/>
  </r>
  <r>
    <s v="IP"/>
    <s v="Instituto Profesional IPG"/>
    <x v="1"/>
    <n v="2"/>
    <s v="Técnico en Administración de Empresas"/>
    <n v="5.9333333333333318"/>
    <n v="67.37588652482269"/>
    <n v="959000"/>
    <n v="61.568627450980394"/>
    <s v="-"/>
  </r>
  <r>
    <s v="IP"/>
    <s v="Instituto Profesional IPG"/>
    <x v="2"/>
    <n v="2"/>
    <s v="Técnico en Construcción Civil"/>
    <n v="6.8906249999999973"/>
    <n v="66.911764705882348"/>
    <n v="1012000"/>
    <n v="46.05263157894737"/>
    <s v="-"/>
  </r>
  <r>
    <s v="IP"/>
    <s v="Instituto Profesional IPG"/>
    <x v="3"/>
    <n v="2"/>
    <s v="Técnico en Educación Diferencial"/>
    <n v="6.3214285714285703"/>
    <n v="30"/>
    <n v="943000"/>
    <n v="77.956989247311824"/>
    <s v="-"/>
  </r>
  <r>
    <s v="IP"/>
    <s v="Instituto Profesional IPG"/>
    <x v="3"/>
    <n v="2"/>
    <s v="Técnico en Educación Parvularia"/>
    <n v="5.5238095238095237"/>
    <n v="36.789297658862871"/>
    <n v="920000"/>
    <n v="70.358306188925084"/>
    <s v="-"/>
  </r>
  <r>
    <s v="IP"/>
    <s v="Instituto Profesional IPG"/>
    <x v="5"/>
    <n v="2"/>
    <s v="Técnico en Enfermería"/>
    <n v="6.4242424242424239"/>
    <n v="55.324074074074069"/>
    <n v="1246000"/>
    <n v="65.699208443271772"/>
    <n v="400000"/>
  </r>
  <r>
    <s v="IP"/>
    <s v="Instituto Profesional IPG"/>
    <x v="2"/>
    <n v="2"/>
    <s v="Técnico en Prevención de Riesgos"/>
    <n v="6.8910891089108892"/>
    <n v="57.291666666666664"/>
    <n v="990000"/>
    <n v="57.02479338842975"/>
    <s v="-"/>
  </r>
  <r>
    <s v="IP"/>
    <s v="Instituto Profesional IPG"/>
    <x v="4"/>
    <n v="2"/>
    <s v="Técnico en Servicio Social"/>
    <n v="5.5555555555555536"/>
    <n v="45.454545454545453"/>
    <n v="985000"/>
    <n v="75"/>
    <s v="-"/>
  </r>
  <r>
    <s v="IP"/>
    <s v="Instituto Profesional La Araucana"/>
    <x v="1"/>
    <n v="2"/>
    <s v="Administración de Personal"/>
    <m/>
    <n v="88.333333333333329"/>
    <n v="1133000"/>
    <s v="-"/>
    <s v="-"/>
  </r>
  <r>
    <s v="IP"/>
    <s v="Instituto Profesional La Araucana"/>
    <x v="1"/>
    <n v="2"/>
    <s v="Administración Logística y Administración de Sistemas Logísticas"/>
    <n v="5.9166666666666652"/>
    <n v="82.629107981220656"/>
    <n v="1133000"/>
    <n v="56.521739130434781"/>
    <s v="-"/>
  </r>
  <r>
    <s v="IP"/>
    <s v="Instituto Profesional La Araucana"/>
    <x v="5"/>
    <n v="2"/>
    <s v="Alimentación y Nutrición"/>
    <n v="6.5428571428571409"/>
    <n v="64.285714285714292"/>
    <n v="1026000"/>
    <n v="61.165048543689316"/>
    <s v="-"/>
  </r>
  <r>
    <s v="IP"/>
    <s v="Instituto Profesional La Araucana"/>
    <x v="3"/>
    <n v="2"/>
    <s v="Asistente de Educación Parvularia y Básica"/>
    <n v="6.6363636363636367"/>
    <n v="50.941243582430118"/>
    <n v="1026000"/>
    <n v="78.189655172413794"/>
    <n v="300000"/>
  </r>
  <r>
    <s v="IP"/>
    <s v="Instituto Profesional La Araucana"/>
    <x v="3"/>
    <n v="2"/>
    <s v="Asistente en Educación Diferencial"/>
    <n v="6.3589743589743586"/>
    <n v="30.285714285714288"/>
    <n v="1036000"/>
    <n v="74.642857142857139"/>
    <s v="-"/>
  </r>
  <r>
    <s v="IP"/>
    <s v="Instituto Profesional La Araucana"/>
    <x v="2"/>
    <n v="2"/>
    <s v="Computación e Informática"/>
    <n v="7.7708333333333321"/>
    <n v="70.247933884297524"/>
    <n v="988000"/>
    <n v="43.225806451612904"/>
    <s v="-"/>
  </r>
  <r>
    <s v="IP"/>
    <s v="Instituto Profesional La Araucana"/>
    <x v="1"/>
    <n v="2"/>
    <s v="Contabilidad General"/>
    <n v="6.5076923076923077"/>
    <n v="78.282828282828291"/>
    <n v="1133000"/>
    <n v="70.046082949308754"/>
    <s v="-"/>
  </r>
  <r>
    <s v="IP"/>
    <s v="Instituto Profesional La Araucana"/>
    <x v="1"/>
    <n v="2"/>
    <s v="Contador Auditor"/>
    <n v="10.802325581395348"/>
    <n v="92.464678178963894"/>
    <n v="1133000"/>
    <n v="63.855421686746979"/>
    <n v="900000"/>
  </r>
  <r>
    <s v="IP"/>
    <s v="Instituto Profesional La Araucana"/>
    <x v="8"/>
    <n v="2"/>
    <s v="Ingeniería en Acuicultura"/>
    <m/>
    <n v="79.069767441860463"/>
    <n v="1133000"/>
    <s v="-"/>
    <n v="700000"/>
  </r>
  <r>
    <s v="IP"/>
    <s v="Instituto Profesional La Araucana"/>
    <x v="1"/>
    <n v="2"/>
    <s v="Ingeniería en Comercio Internacional"/>
    <m/>
    <n v="79.104477611940297"/>
    <n v="1133000"/>
    <s v="-"/>
    <s v="-"/>
  </r>
  <r>
    <s v="IP"/>
    <s v="Instituto Profesional La Araucana"/>
    <x v="2"/>
    <n v="2"/>
    <s v="Ingeniería en Computación e Informática"/>
    <n v="11.417910447761189"/>
    <n v="90.566037735849065"/>
    <n v="1104000"/>
    <s v="-"/>
    <n v="1000000"/>
  </r>
  <r>
    <s v="IP"/>
    <s v="Instituto Profesional La Araucana"/>
    <x v="2"/>
    <n v="2"/>
    <s v="Ingeniería en Construcción"/>
    <m/>
    <n v="69.811320754716974"/>
    <n v="1082000"/>
    <n v="61.53846153846154"/>
    <s v="-"/>
  </r>
  <r>
    <s v="IP"/>
    <s v="Instituto Profesional La Araucana"/>
    <x v="1"/>
    <n v="2"/>
    <s v="Ingeniería en Gestión de Empresas"/>
    <n v="9.8461538461538396"/>
    <n v="90.334572490706321"/>
    <n v="1133000"/>
    <n v="76.470588235294116"/>
    <n v="800000"/>
  </r>
  <r>
    <s v="IP"/>
    <s v="Instituto Profesional La Araucana"/>
    <x v="1"/>
    <n v="2"/>
    <s v="Ingeniería en Gestión de Recursos Humanos"/>
    <n v="11.052631578947365"/>
    <n v="90.042372881355931"/>
    <n v="1133000"/>
    <n v="66"/>
    <n v="700000"/>
  </r>
  <r>
    <s v="IP"/>
    <s v="Instituto Profesional La Araucana"/>
    <x v="1"/>
    <n v="2"/>
    <s v="Ingeniería en Gestión Financiera"/>
    <m/>
    <n v="95.238095238095227"/>
    <n v="1133000"/>
    <s v="-"/>
    <n v="1100000"/>
  </r>
  <r>
    <s v="IP"/>
    <s v="Instituto Profesional La Araucana"/>
    <x v="2"/>
    <n v="2"/>
    <s v="Ingeniería en Prevención de Riesgos"/>
    <n v="10.904109589041095"/>
    <n v="75.518672199170126"/>
    <n v="1124000"/>
    <s v="-"/>
    <n v="900000"/>
  </r>
  <r>
    <s v="IP"/>
    <s v="Instituto Profesional La Araucana"/>
    <x v="2"/>
    <n v="2"/>
    <s v="Ingeniería Industrial"/>
    <n v="10.461538461538472"/>
    <n v="97.41935483870968"/>
    <n v="1121000"/>
    <s v="-"/>
    <s v="-"/>
  </r>
  <r>
    <s v="IP"/>
    <s v="Instituto Profesional La Araucana"/>
    <x v="3"/>
    <n v="2"/>
    <s v="Preparación Física"/>
    <n v="6.5694444444444429"/>
    <n v="34.920634920634917"/>
    <n v="1055000"/>
    <n v="52.095808383233532"/>
    <s v="-"/>
  </r>
  <r>
    <s v="IP"/>
    <s v="Instituto Profesional La Araucana"/>
    <x v="1"/>
    <n v="2"/>
    <s v="Producción Gastronómica"/>
    <m/>
    <n v="48.07692307692308"/>
    <n v="1133000"/>
    <s v="-"/>
    <s v="-"/>
  </r>
  <r>
    <s v="IP"/>
    <s v="Instituto Profesional La Araucana"/>
    <x v="3"/>
    <n v="2"/>
    <s v="Psicopedagogía"/>
    <n v="9.4320000000000004"/>
    <n v="84.794086589229138"/>
    <n v="1133000"/>
    <n v="61.452513966480446"/>
    <n v="600000"/>
  </r>
  <r>
    <s v="IP"/>
    <s v="Instituto Profesional La Araucana"/>
    <x v="4"/>
    <n v="2"/>
    <s v="Servicio Social"/>
    <n v="8.1931034482758616"/>
    <n v="74.647887323943664"/>
    <n v="1127000"/>
    <n v="63.660130718954242"/>
    <n v="600000"/>
  </r>
  <r>
    <s v="IP"/>
    <s v="Instituto Profesional La Araucana"/>
    <x v="1"/>
    <n v="2"/>
    <s v="Técnico en Administración de Empresas"/>
    <n v="6.4390243902438993"/>
    <n v="81.337480559875587"/>
    <n v="1125000"/>
    <n v="62.068965517241381"/>
    <n v="600000"/>
  </r>
  <r>
    <s v="IP"/>
    <s v="Instituto Profesional La Araucana"/>
    <x v="5"/>
    <n v="2"/>
    <s v="Técnico en Enfermería"/>
    <n v="6.4845360824742277"/>
    <n v="61.567164179104473"/>
    <n v="1416000"/>
    <n v="47.169811320754718"/>
    <n v="400000"/>
  </r>
  <r>
    <s v="IP"/>
    <s v="Instituto Profesional La Araucana"/>
    <x v="2"/>
    <n v="2"/>
    <s v="Técnico en Prevención de Riesgos"/>
    <n v="7.0284900284900287"/>
    <n v="62.191192266380234"/>
    <n v="1076000"/>
    <n v="47.350993377483441"/>
    <n v="500000"/>
  </r>
  <r>
    <s v="IP"/>
    <s v="Instituto Profesional La Araucana"/>
    <x v="7"/>
    <n v="2"/>
    <s v="Técnico Jurídico"/>
    <m/>
    <n v="44.067796610169488"/>
    <n v="959000"/>
    <s v="-"/>
    <n v="400000"/>
  </r>
  <r>
    <s v="IP"/>
    <s v="Instituto Profesional La Araucana"/>
    <x v="1"/>
    <n v="2"/>
    <s v="Ventas y Negociación Comercial y Administración de Ventas"/>
    <m/>
    <n v="71.794871794871796"/>
    <n v="988000"/>
    <s v="-"/>
    <s v="-"/>
  </r>
  <r>
    <s v="IP"/>
    <s v="Instituto Profesional Latinoamericano de Comercio Exterior"/>
    <x v="4"/>
    <n v="0"/>
    <s v="Administración Pública"/>
    <n v="8.0900473933649284"/>
    <n v="99.428274428274435"/>
    <n v="978000"/>
    <n v="85.271317829457359"/>
    <s v="-"/>
  </r>
  <r>
    <s v="IP"/>
    <s v="Instituto Profesional Latinoamericano de Comercio Exterior"/>
    <x v="1"/>
    <n v="0"/>
    <s v="Auditoría"/>
    <m/>
    <n v="91.428571428571431"/>
    <n v="1052000"/>
    <n v="96.296296296296291"/>
    <s v="-"/>
  </r>
  <r>
    <s v="IP"/>
    <s v="Instituto Profesional Latinoamericano de Comercio Exterior"/>
    <x v="3"/>
    <n v="0"/>
    <s v="Educador Asistente en Educación de Párvulos"/>
    <m/>
    <n v="40"/>
    <n v="1086000"/>
    <n v="79.054054054054063"/>
    <s v="-"/>
  </r>
  <r>
    <s v="IP"/>
    <s v="Instituto Profesional Latinoamericano de Comercio Exterior"/>
    <x v="3"/>
    <n v="0"/>
    <s v="Educador Asistente en Educación Especial y Diferencial"/>
    <m/>
    <n v="26.219512195121951"/>
    <n v="1002000"/>
    <n v="66"/>
    <n v="300000"/>
  </r>
  <r>
    <s v="IP"/>
    <s v="Instituto Profesional Latinoamericano de Comercio Exterior"/>
    <x v="1"/>
    <n v="0"/>
    <s v="Ingeniería en Administración de Empresas"/>
    <m/>
    <n v="98.076923076923066"/>
    <n v="997000"/>
    <n v="89.166666666666671"/>
    <s v="-"/>
  </r>
  <r>
    <s v="IP"/>
    <s v="Instituto Profesional Latinoamericano de Comercio Exterior"/>
    <x v="3"/>
    <n v="0"/>
    <s v="Psicopedagogía"/>
    <m/>
    <n v="78.205128205128204"/>
    <n v="1018000"/>
    <n v="75.862068965517238"/>
    <s v="-"/>
  </r>
  <r>
    <s v="IP"/>
    <s v="Instituto Profesional Latinoamericano de Comercio Exterior"/>
    <x v="1"/>
    <n v="0"/>
    <s v="Técnico en Administración de Empresas"/>
    <m/>
    <n v="70.3125"/>
    <n v="999000"/>
    <n v="60"/>
    <s v="-"/>
  </r>
  <r>
    <s v="IP"/>
    <s v="Instituto Profesional Latinoamericano de Comercio Exterior"/>
    <x v="5"/>
    <n v="0"/>
    <s v="Técnico en Enfermería"/>
    <n v="6.88"/>
    <n v="50.810810810810814"/>
    <n v="1159000"/>
    <n v="53.103448275862064"/>
    <n v="400000"/>
  </r>
  <r>
    <s v="IP"/>
    <s v="Instituto Profesional Latinoamericano de Comercio Exterior"/>
    <x v="2"/>
    <n v="0"/>
    <s v="Técnico en Prevención de Riesgos"/>
    <n v="8.323529411764703"/>
    <n v="60.330578512396691"/>
    <n v="1007000"/>
    <n v="53.01204819277109"/>
    <s v="-"/>
  </r>
  <r>
    <s v="IP"/>
    <s v="Instituto Profesional Latinoamericano de Comercio Exterior"/>
    <x v="4"/>
    <n v="0"/>
    <s v="Trabajo Social"/>
    <n v="7.6470588235294086"/>
    <n v="91.304347826086953"/>
    <n v="1177000"/>
    <n v="66"/>
    <s v="-"/>
  </r>
  <r>
    <s v="IP"/>
    <s v="Instituto Profesional Libertador de Los Andes"/>
    <x v="3"/>
    <n v="0"/>
    <s v="Educación Parvularia"/>
    <m/>
    <n v="70.833333333333343"/>
    <n v="1900000"/>
    <s v="-"/>
    <s v="-"/>
  </r>
  <r>
    <s v="IP"/>
    <s v="Instituto Profesional Libertador de Los Andes"/>
    <x v="2"/>
    <n v="0"/>
    <s v="Ingeniería en Prevención de Riesgos y Medio Ambiente"/>
    <m/>
    <n v="87.5"/>
    <n v="1900000"/>
    <s v="-"/>
    <s v="-"/>
  </r>
  <r>
    <s v="IP"/>
    <s v="Instituto Profesional Libertador de Los Andes"/>
    <x v="2"/>
    <n v="0"/>
    <s v="Técnico en Prevención de Riesgos"/>
    <n v="5.1599999999999993"/>
    <n v="50"/>
    <n v="1340000"/>
    <s v="-"/>
    <s v="-"/>
  </r>
  <r>
    <s v="IP"/>
    <s v="Instituto Profesional Los Lagos"/>
    <x v="2"/>
    <n v="0"/>
    <s v="Construcción Civil"/>
    <n v="11.4"/>
    <n v="84.422110552763812"/>
    <n v="1147000"/>
    <n v="66.84210526315789"/>
    <s v="-"/>
  </r>
  <r>
    <s v="IP"/>
    <s v="Instituto Profesional Los Lagos"/>
    <x v="1"/>
    <n v="0"/>
    <s v="Contador Auditor"/>
    <m/>
    <n v="92.638036809815944"/>
    <n v="1089000"/>
    <n v="68.571428571428569"/>
    <s v="-"/>
  </r>
  <r>
    <s v="IP"/>
    <s v="Instituto Profesional Los Lagos"/>
    <x v="1"/>
    <n v="0"/>
    <s v="Ingeniería en Administración de Empresas"/>
    <m/>
    <n v="88.050314465408803"/>
    <n v="1084000"/>
    <n v="66.363636363636374"/>
    <s v="-"/>
  </r>
  <r>
    <s v="IP"/>
    <s v="Instituto Profesional Los Lagos"/>
    <x v="1"/>
    <n v="0"/>
    <s v="Ingeniería en Administración Jurídica"/>
    <m/>
    <n v="97.222222222222214"/>
    <n v="1050000"/>
    <s v="-"/>
    <s v="-"/>
  </r>
  <r>
    <s v="IP"/>
    <s v="Instituto Profesional Los Lagos"/>
    <x v="4"/>
    <n v="0"/>
    <s v="Ingeniería en Administración Pública"/>
    <n v="11.04000000000001"/>
    <n v="93.010752688172033"/>
    <n v="1085000"/>
    <n v="66.153846153846146"/>
    <s v="-"/>
  </r>
  <r>
    <s v="IP"/>
    <s v="Instituto Profesional Los Lagos"/>
    <x v="2"/>
    <n v="0"/>
    <s v="Ingeniería en Informática"/>
    <m/>
    <n v="97.826086956521735"/>
    <n v="1064000"/>
    <s v="-"/>
    <s v="-"/>
  </r>
  <r>
    <s v="IP"/>
    <s v="Instituto Profesional Los Lagos"/>
    <x v="2"/>
    <n v="0"/>
    <s v="Ingeniería en Prevención de Riesgos"/>
    <n v="9.9090909090909083"/>
    <n v="81.758957654723133"/>
    <n v="1123000"/>
    <n v="65.217391304347828"/>
    <s v="-"/>
  </r>
  <r>
    <s v="IP"/>
    <s v="Instituto Profesional Los Lagos"/>
    <x v="2"/>
    <n v="0"/>
    <s v="Ingeniería Industrial"/>
    <m/>
    <n v="90.909090909090907"/>
    <n v="1089000"/>
    <n v="74.545454545454547"/>
    <s v="-"/>
  </r>
  <r>
    <s v="IP"/>
    <s v="Instituto Profesional Los Lagos"/>
    <x v="4"/>
    <n v="0"/>
    <s v="Orientación Familiar, Mención Relaciones humanas"/>
    <m/>
    <n v="66.071428571428569"/>
    <n v="1050000"/>
    <s v="-"/>
    <s v="-"/>
  </r>
  <r>
    <s v="IP"/>
    <s v="Instituto Profesional Los Lagos"/>
    <x v="3"/>
    <n v="0"/>
    <s v="Psicopedagogía"/>
    <n v="9.8470588235294088"/>
    <n v="82.028241335044925"/>
    <n v="1063000"/>
    <n v="62.681159420289859"/>
    <n v="600000"/>
  </r>
  <r>
    <s v="IP"/>
    <s v="Instituto Profesional Los Lagos"/>
    <x v="1"/>
    <n v="0"/>
    <s v="Técnico en Administración de Empresas"/>
    <n v="6.1382978723404253"/>
    <n v="79.679144385026731"/>
    <n v="1030000"/>
    <n v="65.957446808510639"/>
    <s v="-"/>
  </r>
  <r>
    <s v="IP"/>
    <s v="Instituto Profesional Los Lagos"/>
    <x v="2"/>
    <n v="0"/>
    <s v="Técnico en Construcción"/>
    <n v="5.6739130434782608"/>
    <n v="70.454545454545453"/>
    <n v="1087000"/>
    <n v="53.191489361702125"/>
    <s v="-"/>
  </r>
  <r>
    <s v="IP"/>
    <s v="Instituto Profesional Los Lagos"/>
    <x v="1"/>
    <n v="0"/>
    <s v="Técnico en Contabilidad General"/>
    <n v="5.8148148148148167"/>
    <n v="80"/>
    <n v="1050000"/>
    <s v="-"/>
    <s v="-"/>
  </r>
  <r>
    <s v="IP"/>
    <s v="Instituto Profesional Los Lagos"/>
    <x v="3"/>
    <n v="0"/>
    <s v="Técnico en Educación Diferencial"/>
    <n v="5.4878048780487827"/>
    <n v="40.254237288135592"/>
    <n v="1025000"/>
    <n v="75.925925925925924"/>
    <s v="-"/>
  </r>
  <r>
    <s v="IP"/>
    <s v="Instituto Profesional Los Lagos"/>
    <x v="3"/>
    <n v="0"/>
    <s v="Técnico en Educación Parvularia"/>
    <m/>
    <n v="47"/>
    <n v="1050000"/>
    <s v="-"/>
    <n v="300000"/>
  </r>
  <r>
    <s v="IP"/>
    <s v="Instituto Profesional Los Lagos"/>
    <x v="2"/>
    <n v="0"/>
    <s v="Técnico en Prevención de Riesgos"/>
    <n v="6.2346938775510203"/>
    <n v="57.894736842105267"/>
    <n v="1007000"/>
    <n v="47.967479674796749"/>
    <n v="700000"/>
  </r>
  <r>
    <s v="IP"/>
    <s v="Instituto Profesional Los Leones"/>
    <x v="4"/>
    <n v="0"/>
    <s v="Comunicación Social en Marketing"/>
    <m/>
    <n v="73.75"/>
    <n v="1078000"/>
    <s v="-"/>
    <s v="-"/>
  </r>
  <r>
    <s v="IP"/>
    <s v="Instituto Profesional Los Leones"/>
    <x v="1"/>
    <n v="0"/>
    <s v="Contabilidad General"/>
    <n v="5.2549019607843128"/>
    <n v="76.777251184834128"/>
    <n v="1080000"/>
    <n v="68.503937007874015"/>
    <n v="700000"/>
  </r>
  <r>
    <s v="IP"/>
    <s v="Instituto Profesional Los Leones"/>
    <x v="1"/>
    <n v="0"/>
    <s v="Contador Auditor"/>
    <n v="9.1257142857142863"/>
    <n v="87.945670628183365"/>
    <n v="1080000"/>
    <n v="71.212121212121218"/>
    <n v="800000"/>
  </r>
  <r>
    <s v="IP"/>
    <s v="Instituto Profesional Los Leones"/>
    <x v="0"/>
    <n v="0"/>
    <s v="Diseño Gráfico Publicitario"/>
    <n v="9.4854368932038842"/>
    <n v="50.746268656716417"/>
    <n v="1220000"/>
    <n v="79.220779220779221"/>
    <n v="500000"/>
  </r>
  <r>
    <s v="IP"/>
    <s v="Instituto Profesional Los Leones"/>
    <x v="3"/>
    <n v="0"/>
    <s v="Educación Parvularia"/>
    <n v="9.2190889370932769"/>
    <n v="76.175742574257427"/>
    <n v="1038000"/>
    <s v="-"/>
    <n v="500000"/>
  </r>
  <r>
    <s v="IP"/>
    <s v="Instituto Profesional Los Leones"/>
    <x v="0"/>
    <n v="0"/>
    <s v="Fotografía Periodística y Publicitaria Profesional"/>
    <n v="10.081967213114766"/>
    <n v="55.118110236220474"/>
    <n v="1220000"/>
    <n v="47.826086956521742"/>
    <n v="500000"/>
  </r>
  <r>
    <s v="IP"/>
    <s v="Instituto Profesional Los Leones"/>
    <x v="1"/>
    <n v="0"/>
    <s v="Ingeniería en Administración de Negocios y Ventas"/>
    <n v="9.1596638655462179"/>
    <n v="75.882352941176464"/>
    <n v="1088000"/>
    <n v="51.754385964912288"/>
    <n v="700000"/>
  </r>
  <r>
    <s v="IP"/>
    <s v="Instituto Profesional Los Leones"/>
    <x v="3"/>
    <n v="0"/>
    <s v="Psicopedagogía"/>
    <n v="9.1568627450980369"/>
    <n v="78.90625"/>
    <n v="1083000"/>
    <n v="71.36363636363636"/>
    <n v="600000"/>
  </r>
  <r>
    <s v="IP"/>
    <s v="Instituto Profesional Los Leones"/>
    <x v="4"/>
    <n v="0"/>
    <s v="Publicidad"/>
    <n v="8.5806451612903185"/>
    <n v="61.65413533834586"/>
    <n v="1108000"/>
    <n v="47.727272727272727"/>
    <n v="600000"/>
  </r>
  <r>
    <s v="IP"/>
    <s v="Instituto Profesional Los Leones"/>
    <x v="4"/>
    <n v="0"/>
    <s v="Relaciones Públicas"/>
    <n v="8.9148936170212743"/>
    <n v="71.226415094339629"/>
    <n v="1082000"/>
    <n v="55.555555555555557"/>
    <n v="600000"/>
  </r>
  <r>
    <s v="IP"/>
    <s v="Instituto Profesional Los Leones"/>
    <x v="4"/>
    <n v="0"/>
    <s v="Servicio Social"/>
    <n v="10.315068493150712"/>
    <n v="63.657407407407405"/>
    <n v="1032000"/>
    <n v="62.732919254658384"/>
    <n v="600000"/>
  </r>
  <r>
    <s v="IP"/>
    <s v="Instituto Profesional Los Leones"/>
    <x v="0"/>
    <n v="0"/>
    <s v="Teatro"/>
    <m/>
    <n v="27.941176470588236"/>
    <n v="1344000"/>
    <n v="56.12244897959183"/>
    <s v="-"/>
  </r>
  <r>
    <s v="IP"/>
    <s v="Instituto Profesional Los Leones"/>
    <x v="0"/>
    <n v="0"/>
    <s v="Técnico en Diseño Gráfico Publicitario"/>
    <m/>
    <n v="16.666666666666664"/>
    <n v="1220000"/>
    <n v="67.857142857142861"/>
    <n v="400000"/>
  </r>
  <r>
    <s v="IP"/>
    <s v="Instituto Profesional Los Leones"/>
    <x v="0"/>
    <n v="0"/>
    <s v="Técnico en Fotografía Periodística y Publicitaria"/>
    <m/>
    <n v="31.428571428571427"/>
    <n v="1220000"/>
    <n v="50"/>
    <n v="500000"/>
  </r>
  <r>
    <s v="IP"/>
    <s v="Instituto Profesional Los Leones"/>
    <x v="4"/>
    <n v="0"/>
    <s v="Técnico en Relaciones Publicas"/>
    <n v="6"/>
    <n v="56.338028169014088"/>
    <n v="1112000"/>
    <n v="71.428571428571431"/>
    <n v="600000"/>
  </r>
  <r>
    <s v="IP"/>
    <s v="Instituto Profesional Los Leones"/>
    <x v="4"/>
    <n v="0"/>
    <s v="Técnico en Servicio Social"/>
    <n v="5.0615384615384595"/>
    <n v="48.618784530386741"/>
    <n v="1032000"/>
    <n v="63.713080168776372"/>
    <n v="500000"/>
  </r>
  <r>
    <s v="IP"/>
    <s v="Instituto Profesional Los Leones"/>
    <x v="1"/>
    <n v="0"/>
    <s v="Técnico en Turismo"/>
    <n v="5.9322033898305078"/>
    <n v="45.762711864406782"/>
    <n v="870000"/>
    <n v="55.63636363636364"/>
    <s v="-"/>
  </r>
  <r>
    <s v="IP"/>
    <s v="Instituto Profesional Los Leones"/>
    <x v="5"/>
    <n v="0"/>
    <s v="Técnico Laboratorista Dental"/>
    <m/>
    <n v="48.214285714285715"/>
    <n v="1005000"/>
    <n v="81.751824817518255"/>
    <s v="-"/>
  </r>
  <r>
    <s v="IP"/>
    <s v="Instituto Profesional Projazz"/>
    <x v="0"/>
    <n v="0"/>
    <s v="Intérprete en Jazz y Música Popular"/>
    <m/>
    <n v="56.410256410256409"/>
    <n v="3140000"/>
    <n v="64.341085271317837"/>
    <s v="-"/>
  </r>
  <r>
    <s v="IP"/>
    <s v="Instituto Profesional Providencia"/>
    <x v="1"/>
    <n v="0"/>
    <s v="Contador Auditor"/>
    <m/>
    <n v="88.043478260869563"/>
    <n v="1074000"/>
    <n v="50"/>
    <s v="-"/>
  </r>
  <r>
    <s v="IP"/>
    <s v="Instituto Profesional Providencia"/>
    <x v="0"/>
    <n v="0"/>
    <s v="Diseño Gráfico"/>
    <m/>
    <n v="45.238095238095241"/>
    <n v="1296000"/>
    <s v="-"/>
    <s v="-"/>
  </r>
  <r>
    <s v="IP"/>
    <s v="Instituto Profesional Providencia"/>
    <x v="3"/>
    <n v="0"/>
    <s v="Educación Diferencial"/>
    <n v="8.8925619834710758"/>
    <n v="90.08620689655173"/>
    <n v="1402000"/>
    <s v="-"/>
    <n v="600000"/>
  </r>
  <r>
    <s v="IP"/>
    <s v="Instituto Profesional Providencia"/>
    <x v="3"/>
    <n v="0"/>
    <s v="Educación Parvularia"/>
    <n v="9.4999999999999929"/>
    <n v="69.515669515669515"/>
    <n v="1298000"/>
    <s v="-"/>
    <n v="500000"/>
  </r>
  <r>
    <s v="IP"/>
    <s v="Instituto Profesional Providencia"/>
    <x v="5"/>
    <n v="0"/>
    <s v="Nutrición y Dietética"/>
    <n v="12.225"/>
    <n v="39.735099337748345"/>
    <n v="1554000"/>
    <s v="-"/>
    <n v="600000"/>
  </r>
  <r>
    <s v="IP"/>
    <s v="Instituto Profesional Providencia"/>
    <x v="3"/>
    <n v="0"/>
    <s v="Pedagogía en Educación General Básica"/>
    <n v="9.7634408602150629"/>
    <n v="76.419213973799131"/>
    <n v="1407000"/>
    <s v="-"/>
    <n v="500000"/>
  </r>
  <r>
    <s v="IP"/>
    <s v="Instituto Profesional Providencia"/>
    <x v="4"/>
    <n v="0"/>
    <s v="Servicio Social"/>
    <n v="8.9866666666666664"/>
    <n v="70"/>
    <n v="1084000"/>
    <n v="49.831649831649834"/>
    <n v="600000"/>
  </r>
  <r>
    <s v="IP"/>
    <s v="Instituto Profesional Providencia"/>
    <x v="1"/>
    <n v="0"/>
    <s v="Técnico en Administración de Empresas"/>
    <n v="6.7749999999999986"/>
    <n v="80"/>
    <n v="1098000"/>
    <n v="46.443514644351467"/>
    <s v="-"/>
  </r>
  <r>
    <s v="IP"/>
    <s v="Instituto Profesional Providencia"/>
    <x v="1"/>
    <n v="0"/>
    <s v="Técnico en Contabilidad General"/>
    <m/>
    <n v="78.84615384615384"/>
    <n v="1086000"/>
    <n v="35.714285714285715"/>
    <s v="-"/>
  </r>
  <r>
    <s v="IP"/>
    <s v="Instituto Profesional Providencia"/>
    <x v="5"/>
    <n v="0"/>
    <s v="Técnico en Enfermería"/>
    <n v="7.3301886792452828"/>
    <n v="47.651006711409394"/>
    <n v="1367000"/>
    <n v="31.25"/>
    <n v="400000"/>
  </r>
  <r>
    <s v="IP"/>
    <s v="Instituto Profesional Providencia"/>
    <x v="2"/>
    <n v="0"/>
    <s v="Técnico en Prevención de Riesgos"/>
    <m/>
    <n v="58.947368421052623"/>
    <n v="1261000"/>
    <s v="-"/>
    <s v="-"/>
  </r>
  <r>
    <s v="IP"/>
    <s v="Instituto Profesional Santo Tomás"/>
    <x v="2"/>
    <n v="3"/>
    <s v="Analista Programador"/>
    <n v="8.5799999999999983"/>
    <n v="58.571428571428577"/>
    <n v="1188000"/>
    <n v="48.756218905472636"/>
    <n v="600000"/>
  </r>
  <r>
    <s v="IP"/>
    <s v="Instituto Profesional Santo Tomás"/>
    <x v="0"/>
    <n v="3"/>
    <s v="Animación Digital y Multimedia"/>
    <m/>
    <n v="39.534883720930232"/>
    <n v="1827000"/>
    <n v="77.310924369747909"/>
    <s v="-"/>
  </r>
  <r>
    <s v="IP"/>
    <s v="Instituto Profesional Santo Tomás"/>
    <x v="0"/>
    <n v="3"/>
    <s v="Comunicación Audiovisual Digital"/>
    <n v="10.18571428571429"/>
    <n v="53.35689045936396"/>
    <n v="1806000"/>
    <n v="76.818181818181813"/>
    <n v="500000"/>
  </r>
  <r>
    <s v="IP"/>
    <s v="Instituto Profesional Santo Tomás"/>
    <x v="1"/>
    <n v="3"/>
    <s v="Contador Auditor"/>
    <n v="10.109375"/>
    <n v="81.012658227848107"/>
    <n v="1434000"/>
    <n v="71.044776119402982"/>
    <s v="-"/>
  </r>
  <r>
    <s v="IP"/>
    <s v="Instituto Profesional Santo Tomás"/>
    <x v="0"/>
    <n v="3"/>
    <s v="Diseño Gráfico"/>
    <n v="11.185185185185185"/>
    <n v="27.586206896551722"/>
    <n v="1670000"/>
    <n v="72.516556291390728"/>
    <s v="-"/>
  </r>
  <r>
    <s v="IP"/>
    <s v="Instituto Profesional Santo Tomás"/>
    <x v="8"/>
    <n v="3"/>
    <s v="Ingeniería de Ejecución Agropecuaria"/>
    <m/>
    <n v="69.047619047619051"/>
    <n v="1539000"/>
    <n v="80.434782608695656"/>
    <s v="-"/>
  </r>
  <r>
    <s v="IP"/>
    <s v="Instituto Profesional Santo Tomás"/>
    <x v="1"/>
    <n v="3"/>
    <s v="Ingeniería de Ejecución en Administración"/>
    <n v="9.4948096885813182"/>
    <n v="75.230414746543786"/>
    <n v="1519000"/>
    <n v="68.876860622462786"/>
    <n v="700000"/>
  </r>
  <r>
    <s v="IP"/>
    <s v="Instituto Profesional Santo Tomás"/>
    <x v="2"/>
    <n v="3"/>
    <s v="Ingeniería de Ejecución en Prevención de Riesgos"/>
    <n v="10.031400966183575"/>
    <n v="62.805526036131774"/>
    <n v="1545000"/>
    <n v="61.554192229038854"/>
    <n v="900000"/>
  </r>
  <r>
    <s v="IP"/>
    <s v="Instituto Profesional Santo Tomás"/>
    <x v="1"/>
    <n v="3"/>
    <s v="Ingeniería en Administración de Recursos Humanos"/>
    <n v="9"/>
    <n v="82.456140350877192"/>
    <n v="1549000"/>
    <n v="63.565891472868216"/>
    <s v="-"/>
  </r>
  <r>
    <s v="IP"/>
    <s v="Instituto Profesional Santo Tomás"/>
    <x v="2"/>
    <n v="3"/>
    <s v="Ingeniería en Ejecución en Sonido"/>
    <m/>
    <n v="56.578947368421048"/>
    <n v="1654000"/>
    <n v="77.142857142857153"/>
    <s v="-"/>
  </r>
  <r>
    <s v="IP"/>
    <s v="Instituto Profesional Santo Tomás"/>
    <x v="2"/>
    <n v="3"/>
    <s v="Ingeniería en Informática"/>
    <n v="11.678571428571432"/>
    <n v="76.383763837638369"/>
    <n v="1539000"/>
    <n v="59.657701711491441"/>
    <n v="800000"/>
  </r>
  <r>
    <s v="IP"/>
    <s v="Instituto Profesional Santo Tomás"/>
    <x v="2"/>
    <n v="3"/>
    <s v="Ingeniería en Química Industrial"/>
    <m/>
    <n v="58.139534883720934"/>
    <n v="1695000"/>
    <n v="68.852459016393439"/>
    <s v="-"/>
  </r>
  <r>
    <s v="IP"/>
    <s v="Instituto Profesional Santo Tomás"/>
    <x v="4"/>
    <n v="3"/>
    <s v="Servicio Social"/>
    <n v="9.5561797752808921"/>
    <n v="65.06849315068493"/>
    <n v="1427000"/>
    <n v="72.264355362946901"/>
    <n v="700000"/>
  </r>
  <r>
    <s v="IP"/>
    <s v="Instituto Profesional Santo Tomás"/>
    <x v="1"/>
    <n v="3"/>
    <s v="Técnico en Administración"/>
    <m/>
    <n v="83.018867924528308"/>
    <n v="1214000"/>
    <s v="-"/>
    <n v="700000"/>
  </r>
  <r>
    <s v="IP"/>
    <s v="Instituto Profesional Santo Tomás"/>
    <x v="1"/>
    <n v="3"/>
    <s v="Técnico en Administración de Recursos Humanos"/>
    <m/>
    <n v="79.207920792079207"/>
    <n v="1242000"/>
    <s v="-"/>
    <s v="-"/>
  </r>
  <r>
    <s v="IP"/>
    <s v="Instituto Profesional Santo Tomás"/>
    <x v="0"/>
    <n v="3"/>
    <s v="Técnico en Comunicación Audiovisual Digital"/>
    <n v="6.6136363636363606"/>
    <n v="55.357142857142861"/>
    <n v="1455000"/>
    <n v="57.72357723577236"/>
    <n v="600000"/>
  </r>
  <r>
    <s v="IP"/>
    <s v="Instituto Profesional Santo Tomás"/>
    <x v="2"/>
    <n v="3"/>
    <s v="Técnico en Conectividad y Redes"/>
    <n v="6.4736842105263177"/>
    <n v="67.123287671232873"/>
    <n v="1411000"/>
    <n v="54.285714285714285"/>
    <s v="-"/>
  </r>
  <r>
    <s v="IP"/>
    <s v="Instituto Profesional Santo Tomás"/>
    <x v="0"/>
    <n v="3"/>
    <s v="Técnico en Diseño Publicitario"/>
    <n v="7.2181818181818169"/>
    <n v="35.460992907801419"/>
    <n v="1343000"/>
    <n v="57.857142857142861"/>
    <n v="500000"/>
  </r>
  <r>
    <s v="IP"/>
    <s v="Instituto Profesional Santo Tomás"/>
    <x v="2"/>
    <n v="3"/>
    <s v="Técnico en Operaciones Mineras"/>
    <n v="7.0000000000000018"/>
    <n v="61.403508771929829"/>
    <n v="1501000"/>
    <n v="48.051948051948052"/>
    <s v="-"/>
  </r>
  <r>
    <s v="IP"/>
    <s v="Instituto Profesional Santo Tomás"/>
    <x v="2"/>
    <n v="3"/>
    <s v="Técnico en Sonido"/>
    <m/>
    <n v="45"/>
    <n v="1348000"/>
    <n v="64"/>
    <n v="500000"/>
  </r>
  <r>
    <s v="IP"/>
    <s v="Instituto Profesional Santo Tomás"/>
    <x v="4"/>
    <n v="3"/>
    <s v="Técnico en Trabajo Social"/>
    <n v="6.7147147147147157"/>
    <n v="45.496894409937887"/>
    <n v="1186000"/>
    <n v="72.251867662753469"/>
    <n v="400000"/>
  </r>
  <r>
    <s v="IP"/>
    <s v="Instituto Profesional Santo Tomás"/>
    <x v="1"/>
    <n v="3"/>
    <s v="Técnico en Turismo"/>
    <m/>
    <n v="42.011834319526628"/>
    <n v="1216000"/>
    <n v="53.932584269662918"/>
    <n v="400000"/>
  </r>
  <r>
    <s v="Universidad"/>
    <s v="Pontificia Universidad Católica de Chile"/>
    <x v="0"/>
    <n v="7"/>
    <s v="Actuación"/>
    <m/>
    <n v="33.333333333333329"/>
    <n v="3800000"/>
    <n v="86.36363636363636"/>
    <n v="600000"/>
  </r>
  <r>
    <s v="Universidad"/>
    <s v="Pontificia Universidad Católica de Chile"/>
    <x v="8"/>
    <n v="7"/>
    <s v="Agronomía"/>
    <n v="12.8559322033898"/>
    <n v="71.058315334773212"/>
    <n v="4775000"/>
    <n v="88.52459016393442"/>
    <n v="1300000"/>
  </r>
  <r>
    <s v="Universidad"/>
    <s v="Pontificia Universidad Católica de Chile"/>
    <x v="0"/>
    <n v="7"/>
    <s v="Arquitectura"/>
    <n v="16.257425742574299"/>
    <n v="88.016528925619824"/>
    <n v="5370000"/>
    <n v="88.888888888888886"/>
    <n v="1100000"/>
  </r>
  <r>
    <s v="Universidad"/>
    <s v="Pontificia Universidad Católica de Chile"/>
    <x v="6"/>
    <n v="7"/>
    <s v="Bioquímica"/>
    <m/>
    <n v="78.333333333333329"/>
    <n v="4439000"/>
    <n v="87.755102040816325"/>
    <n v="900000"/>
  </r>
  <r>
    <s v="Universidad"/>
    <s v="Pontificia Universidad Católica de Chile"/>
    <x v="4"/>
    <n v="7"/>
    <s v="Ciencia Política"/>
    <m/>
    <n v="59.493670886075947"/>
    <n v="4254000"/>
    <n v="94"/>
    <n v="1000000"/>
  </r>
  <r>
    <s v="Universidad"/>
    <s v="Pontificia Universidad Católica de Chile"/>
    <x v="2"/>
    <n v="7"/>
    <s v="Construcción Civil"/>
    <n v="13.2676056338028"/>
    <n v="93.448275862068968"/>
    <n v="4775000"/>
    <n v="88.235294117647058"/>
    <n v="1500000"/>
  </r>
  <r>
    <s v="Universidad"/>
    <s v="Pontificia Universidad Católica de Chile"/>
    <x v="7"/>
    <n v="7"/>
    <s v="Derecho"/>
    <n v="13.639846743294999"/>
    <n v="95.334174022698619"/>
    <n v="4904000"/>
    <n v="92.401215805471125"/>
    <n v="1900000"/>
  </r>
  <r>
    <s v="Universidad"/>
    <s v="Pontificia Universidad Católica de Chile"/>
    <x v="0"/>
    <n v="7"/>
    <s v="Diseño"/>
    <n v="11.0350877192982"/>
    <n v="80"/>
    <n v="4775000"/>
    <n v="90.425531914893625"/>
    <n v="900000"/>
  </r>
  <r>
    <s v="Universidad"/>
    <s v="Pontificia Universidad Católica de Chile"/>
    <x v="5"/>
    <n v="7"/>
    <s v="Enfermería"/>
    <n v="10.6315789473684"/>
    <n v="96.632996632996637"/>
    <n v="3951000"/>
    <n v="90.178571428571431"/>
    <n v="1400000"/>
  </r>
  <r>
    <s v="Universidad"/>
    <s v="Pontificia Universidad Católica de Chile"/>
    <x v="4"/>
    <n v="7"/>
    <s v="Geografía"/>
    <n v="14.214285714285699"/>
    <n v="85.714285714285708"/>
    <n v="3345000"/>
    <n v="88.235294117647058"/>
    <n v="1100000"/>
  </r>
  <r>
    <s v="Universidad"/>
    <s v="Pontificia Universidad Católica de Chile"/>
    <x v="2"/>
    <n v="7"/>
    <s v="Ingeniería Civil de Industrias"/>
    <n v="13.959654178674354"/>
    <n v="95.111111111111114"/>
    <n v="6009000"/>
    <s v="-"/>
    <n v="2200000"/>
  </r>
  <r>
    <s v="Universidad"/>
    <s v="Pontificia Universidad Católica de Chile"/>
    <x v="1"/>
    <n v="7"/>
    <s v="Ingeniería Comercial"/>
    <n v="11.991935483871"/>
    <n v="90.852713178294579"/>
    <n v="5586000"/>
    <n v="92.401960784313729"/>
    <n v="2000000"/>
  </r>
  <r>
    <s v="Universidad"/>
    <s v="Pontificia Universidad Católica de Chile"/>
    <x v="0"/>
    <n v="7"/>
    <s v="Licenciatura en Artes"/>
    <n v="10.424242424242408"/>
    <n v="34.920634920634917"/>
    <n v="4352000"/>
    <n v="84.722222222222214"/>
    <n v="600000"/>
  </r>
  <r>
    <s v="Universidad"/>
    <s v="Pontificia Universidad Católica de Chile"/>
    <x v="9"/>
    <n v="7"/>
    <s v="Licenciatura en Letras"/>
    <n v="9.462264150943394"/>
    <n v="56.435643564356432"/>
    <n v="3345000"/>
    <n v="85.365853658536579"/>
    <n v="800000"/>
  </r>
  <r>
    <s v="Universidad"/>
    <s v="Pontificia Universidad Católica de Chile"/>
    <x v="6"/>
    <n v="7"/>
    <s v="Matemática/Estadística"/>
    <m/>
    <n v="68.292682926829272"/>
    <n v="3345000"/>
    <n v="80"/>
    <n v="1300000"/>
  </r>
  <r>
    <s v="Universidad"/>
    <s v="Pontificia Universidad Católica de Chile"/>
    <x v="5"/>
    <n v="7"/>
    <s v="Medicina"/>
    <n v="14.933962264150901"/>
    <n v="82.89473684210526"/>
    <n v="6280000"/>
    <n v="98.795180722891558"/>
    <n v="2200000"/>
  </r>
  <r>
    <s v="Universidad"/>
    <s v="Pontificia Universidad Católica de Chile"/>
    <x v="5"/>
    <n v="7"/>
    <s v="Odontología"/>
    <n v="13.2692307692308"/>
    <n v="80.281690140845072"/>
    <n v="6280000"/>
    <n v="88.461538461538453"/>
    <s v="-"/>
  </r>
  <r>
    <s v="Universidad"/>
    <s v="Pontificia Universidad Católica de Chile"/>
    <x v="3"/>
    <n v="7"/>
    <s v="Pedagogía en Castellano "/>
    <n v="11.2"/>
    <n v="91.304347826086953"/>
    <n v="3800000"/>
    <s v="-"/>
    <s v="-"/>
  </r>
  <r>
    <s v="Universidad"/>
    <s v="Pontificia Universidad Católica de Chile"/>
    <x v="3"/>
    <n v="7"/>
    <s v="Pedagogía en Educación General Básica"/>
    <n v="10.938775510204122"/>
    <n v="86.70360110803324"/>
    <n v="3102000"/>
    <n v="88.64864864864866"/>
    <n v="700000"/>
  </r>
  <r>
    <s v="Universidad"/>
    <s v="Pontificia Universidad Católica de Chile"/>
    <x v="3"/>
    <n v="7"/>
    <s v="Pedagogía en Educación Parvularia"/>
    <n v="10.179104477611924"/>
    <n v="88.484848484848484"/>
    <n v="3102000"/>
    <n v="89.65517241379311"/>
    <n v="600000"/>
  </r>
  <r>
    <s v="Universidad"/>
    <s v="Pontificia Universidad Católica de Chile"/>
    <x v="4"/>
    <n v="7"/>
    <s v="Periodismo"/>
    <n v="11.184873949579799"/>
    <n v="76.326530612244909"/>
    <n v="4775000"/>
    <n v="93.877551020408163"/>
    <n v="900000"/>
  </r>
  <r>
    <s v="Universidad"/>
    <s v="Pontificia Universidad Católica de Chile"/>
    <x v="3"/>
    <n v="7"/>
    <s v="Programas de Formación Pedagógica"/>
    <m/>
    <n v="81.25"/>
    <n v="3800000"/>
    <s v="-"/>
    <n v="800000"/>
  </r>
  <r>
    <s v="Universidad"/>
    <s v="Pontificia Universidad Católica de Chile"/>
    <x v="4"/>
    <n v="7"/>
    <s v="Psicología"/>
    <n v="11.9391891891892"/>
    <n v="77.777777777777786"/>
    <n v="4904000"/>
    <n v="90.441176470588232"/>
    <n v="1000000"/>
  </r>
  <r>
    <s v="Universidad"/>
    <s v="Pontificia Universidad Católica de Chile"/>
    <x v="5"/>
    <n v="7"/>
    <s v="Química y Farmacia"/>
    <n v="14.15625"/>
    <n v="97.84482758620689"/>
    <n v="3800000"/>
    <n v="88.63636363636364"/>
    <n v="1500000"/>
  </r>
  <r>
    <s v="Universidad"/>
    <s v="Pontificia Universidad Católica de Chile"/>
    <x v="6"/>
    <n v="7"/>
    <s v="Química, Licenciado en Química"/>
    <m/>
    <n v="72.093023255813947"/>
    <n v="3800000"/>
    <n v="73.170731707317074"/>
    <s v="-"/>
  </r>
  <r>
    <s v="Universidad"/>
    <s v="Pontificia Universidad Católica de Chile"/>
    <x v="4"/>
    <n v="7"/>
    <s v="Sociología"/>
    <n v="11.8545454545455"/>
    <n v="83.116883116883116"/>
    <n v="4439000"/>
    <n v="82.089552238805979"/>
    <n v="1000000"/>
  </r>
  <r>
    <s v="Universidad"/>
    <s v="Pontificia Universidad Católica de Chile"/>
    <x v="4"/>
    <n v="7"/>
    <s v="Trabajo Social"/>
    <n v="10.592592592592601"/>
    <n v="88.888888888888886"/>
    <n v="3800000"/>
    <n v="90.625"/>
    <n v="800000"/>
  </r>
  <r>
    <s v="Universidad"/>
    <s v="Pontificia Universidad Católica de Valparaíso"/>
    <x v="8"/>
    <n v="6"/>
    <s v="Agronomía"/>
    <n v="14.023255813953501"/>
    <n v="58.685446009389672"/>
    <n v="4041000"/>
    <n v="76.31578947368422"/>
    <n v="900000"/>
  </r>
  <r>
    <s v="Universidad"/>
    <s v="Pontificia Universidad Católica de Valparaíso"/>
    <x v="0"/>
    <n v="6"/>
    <s v="Arquitectura"/>
    <n v="14.408163265306101"/>
    <n v="71.739130434782609"/>
    <n v="4061000"/>
    <n v="68.421052631578945"/>
    <n v="1000000"/>
  </r>
  <r>
    <s v="Universidad"/>
    <s v="Pontificia Universidad Católica de Valparaíso"/>
    <x v="6"/>
    <n v="6"/>
    <s v="Bioquímica"/>
    <n v="18.2"/>
    <n v="80.898876404494374"/>
    <n v="3048000"/>
    <n v="86.538461538461547"/>
    <s v="-"/>
  </r>
  <r>
    <s v="Universidad"/>
    <s v="Pontificia Universidad Católica de Valparaíso"/>
    <x v="1"/>
    <n v="6"/>
    <s v="Contador Auditor"/>
    <n v="14.613636363636401"/>
    <n v="97.959183673469383"/>
    <n v="3057000"/>
    <n v="88.043478260869563"/>
    <n v="1200000"/>
  </r>
  <r>
    <s v="Universidad"/>
    <s v="Pontificia Universidad Católica de Valparaíso"/>
    <x v="7"/>
    <n v="6"/>
    <s v="Derecho"/>
    <n v="16.835820895522399"/>
    <n v="94.32314410480349"/>
    <n v="4101000"/>
    <n v="83.410138248847929"/>
    <n v="1800000"/>
  </r>
  <r>
    <s v="Universidad"/>
    <s v="Pontificia Universidad Católica de Valparaíso"/>
    <x v="0"/>
    <n v="6"/>
    <s v="Diseño Gráfico"/>
    <m/>
    <n v="55.555555555555557"/>
    <n v="4061000"/>
    <s v="-"/>
    <n v="700000"/>
  </r>
  <r>
    <s v="Universidad"/>
    <s v="Pontificia Universidad Católica de Valparaíso"/>
    <x v="3"/>
    <n v="6"/>
    <s v="Educación Diferencial"/>
    <n v="13.4333333333333"/>
    <n v="90.797546012269933"/>
    <n v="2392000"/>
    <n v="94.666666666666671"/>
    <n v="700000"/>
  </r>
  <r>
    <s v="Universidad"/>
    <s v="Pontificia Universidad Católica de Valparaíso"/>
    <x v="3"/>
    <n v="6"/>
    <s v="Educación Parvularia"/>
    <m/>
    <n v="80"/>
    <n v="2219000"/>
    <n v="90"/>
    <n v="500000"/>
  </r>
  <r>
    <s v="Universidad"/>
    <s v="Pontificia Universidad Católica de Valparaíso"/>
    <x v="4"/>
    <n v="6"/>
    <s v="Geografía"/>
    <m/>
    <n v="77.777777777777786"/>
    <n v="2392000"/>
    <n v="82.456140350877192"/>
    <n v="1000000"/>
  </r>
  <r>
    <s v="Universidad"/>
    <s v="Pontificia Universidad Católica de Valparaíso"/>
    <x v="2"/>
    <n v="6"/>
    <s v="Ingeniería Civil"/>
    <n v="15.7692307692308"/>
    <n v="91.25"/>
    <n v="3783000"/>
    <n v="84.146341463414629"/>
    <n v="1800000"/>
  </r>
  <r>
    <s v="Universidad"/>
    <s v="Pontificia Universidad Católica de Valparaíso"/>
    <x v="2"/>
    <n v="6"/>
    <s v="Ingeniería Civil Bioquímica"/>
    <m/>
    <n v="80.219780219780219"/>
    <n v="3698000"/>
    <n v="56.338028169014088"/>
    <n v="1200000"/>
  </r>
  <r>
    <s v="Universidad"/>
    <s v="Pontificia Universidad Católica de Valparaíso"/>
    <x v="2"/>
    <n v="6"/>
    <s v="Ingeniería Civil Eléctrica"/>
    <m/>
    <n v="95.522388059701484"/>
    <n v="3698000"/>
    <n v="78.688524590163937"/>
    <s v="-"/>
  </r>
  <r>
    <s v="Universidad"/>
    <s v="Pontificia Universidad Católica de Valparaíso"/>
    <x v="2"/>
    <n v="6"/>
    <s v="Ingeniería Civil Electrónica"/>
    <m/>
    <n v="88.095238095238088"/>
    <n v="3698000"/>
    <n v="85.148514851485146"/>
    <n v="1900000"/>
  </r>
  <r>
    <s v="Universidad"/>
    <s v="Pontificia Universidad Católica de Valparaíso"/>
    <x v="2"/>
    <n v="6"/>
    <s v="Ingeniería Civil en Informática"/>
    <n v="15.75"/>
    <n v="91.566265060240966"/>
    <n v="3783000"/>
    <n v="82.291666666666657"/>
    <n v="1500000"/>
  </r>
  <r>
    <s v="Universidad"/>
    <s v="Pontificia Universidad Católica de Valparaíso"/>
    <x v="2"/>
    <n v="6"/>
    <s v="Ingeniería Civil Industrial"/>
    <n v="15.064220183486199"/>
    <n v="92.857142857142861"/>
    <n v="4101000"/>
    <n v="86.813186813186817"/>
    <n v="1900000"/>
  </r>
  <r>
    <s v="Universidad"/>
    <s v="Pontificia Universidad Católica de Valparaíso"/>
    <x v="2"/>
    <n v="6"/>
    <s v="Ingeniería Civil Mecánica"/>
    <m/>
    <n v="93.548387096774192"/>
    <n v="3698000"/>
    <n v="72.727272727272734"/>
    <s v="Sobre $2 millones 500 mil"/>
  </r>
  <r>
    <s v="Universidad"/>
    <s v="Pontificia Universidad Católica de Valparaíso"/>
    <x v="2"/>
    <n v="6"/>
    <s v="Ingeniería Civil Química"/>
    <n v="20.152173913043502"/>
    <n v="78.181818181818187"/>
    <n v="3698000"/>
    <n v="84.285714285714292"/>
    <n v="2300000"/>
  </r>
  <r>
    <s v="Universidad"/>
    <s v="Pontificia Universidad Católica de Valparaíso"/>
    <x v="1"/>
    <n v="6"/>
    <s v="Ingeniería Comercial"/>
    <n v="15.2325581395349"/>
    <n v="83.555555555555557"/>
    <n v="4101000"/>
    <n v="88.721804511278194"/>
    <n v="1600000"/>
  </r>
  <r>
    <s v="Universidad"/>
    <s v="Pontificia Universidad Católica de Valparaíso"/>
    <x v="2"/>
    <n v="6"/>
    <s v="Ingeniería de Ejecución en Bioprocesos"/>
    <m/>
    <n v="67.692307692307693"/>
    <n v="2879000"/>
    <n v="85.18518518518519"/>
    <s v="-"/>
  </r>
  <r>
    <s v="Universidad"/>
    <s v="Pontificia Universidad Católica de Valparaíso"/>
    <x v="2"/>
    <n v="6"/>
    <s v="Ingeniería de Ejecución en Informática"/>
    <n v="11.9016393442623"/>
    <n v="92.99363057324841"/>
    <n v="2923000"/>
    <n v="79.090909090909093"/>
    <n v="1400000"/>
  </r>
  <r>
    <s v="Universidad"/>
    <s v="Pontificia Universidad Católica de Valparaíso"/>
    <x v="2"/>
    <n v="6"/>
    <s v="Ingeniería Eléctrica"/>
    <m/>
    <n v="97.333333333333343"/>
    <n v="2894000"/>
    <n v="73.015873015873012"/>
    <s v="-"/>
  </r>
  <r>
    <s v="Universidad"/>
    <s v="Pontificia Universidad Católica de Valparaíso"/>
    <x v="2"/>
    <n v="6"/>
    <s v="Ingeniería Electrónica"/>
    <m/>
    <n v="91.428571428571431"/>
    <n v="2894000"/>
    <n v="66.666666666666657"/>
    <n v="1500000"/>
  </r>
  <r>
    <s v="Universidad"/>
    <s v="Pontificia Universidad Católica de Valparaíso"/>
    <x v="2"/>
    <n v="6"/>
    <s v="Ingeniería en Alimentos"/>
    <m/>
    <n v="87.096774193548384"/>
    <n v="3402000"/>
    <s v="-"/>
    <n v="800000"/>
  </r>
  <r>
    <s v="Universidad"/>
    <s v="Pontificia Universidad Católica de Valparaíso"/>
    <x v="2"/>
    <n v="6"/>
    <s v="Ingeniería en Construcción"/>
    <n v="15.9649122807018"/>
    <n v="92.436974789915965"/>
    <n v="3698000"/>
    <n v="83.529411764705884"/>
    <n v="1400000"/>
  </r>
  <r>
    <s v="Universidad"/>
    <s v="Pontificia Universidad Católica de Valparaíso"/>
    <x v="2"/>
    <n v="6"/>
    <s v="Ingeniería en Transporte"/>
    <m/>
    <n v="89.333333333333329"/>
    <n v="2923000"/>
    <n v="71.15384615384616"/>
    <n v="1300000"/>
  </r>
  <r>
    <s v="Universidad"/>
    <s v="Pontificia Universidad Católica de Valparaíso"/>
    <x v="2"/>
    <n v="6"/>
    <s v="Ingeniería Mecánica"/>
    <m/>
    <n v="94.915254237288138"/>
    <n v="2923000"/>
    <n v="61.194029850746269"/>
    <s v="-"/>
  </r>
  <r>
    <s v="Universidad"/>
    <s v="Pontificia Universidad Católica de Valparaíso"/>
    <x v="9"/>
    <n v="6"/>
    <s v="Interpretación o Traducción Inglés-Español"/>
    <n v="11.266666666666699"/>
    <n v="58.666666666666664"/>
    <n v="2879000"/>
    <n v="85.714285714285708"/>
    <n v="600000"/>
  </r>
  <r>
    <s v="Universidad"/>
    <s v="Pontificia Universidad Católica de Valparaíso"/>
    <x v="5"/>
    <n v="6"/>
    <s v="Kinesiología"/>
    <n v="13.038461538461499"/>
    <n v="57.432432432432435"/>
    <n v="4061000"/>
    <n v="87.5"/>
    <n v="1000000"/>
  </r>
  <r>
    <s v="Universidad"/>
    <s v="Pontificia Universidad Católica de Valparaíso"/>
    <x v="6"/>
    <n v="6"/>
    <s v="Matemáticas y/o Estadísticas"/>
    <m/>
    <n v="90.322580645161281"/>
    <n v="2240000"/>
    <s v="-"/>
    <s v="-"/>
  </r>
  <r>
    <s v="Universidad"/>
    <s v="Pontificia Universidad Católica de Valparaíso"/>
    <x v="3"/>
    <n v="6"/>
    <s v="Pedagogía en Biología, Física, Química y Ciencias Naturales "/>
    <n v="12.71666666666666"/>
    <n v="82.320441988950279"/>
    <n v="2219000"/>
    <n v="80.198019801980209"/>
    <n v="700000"/>
  </r>
  <r>
    <s v="Universidad"/>
    <s v="Pontificia Universidad Católica de Valparaíso"/>
    <x v="3"/>
    <n v="6"/>
    <s v="Pedagogía en Castellano "/>
    <n v="12.089285714285699"/>
    <n v="82.191780821917803"/>
    <n v="2277000"/>
    <n v="82.089552238805979"/>
    <n v="700000"/>
  </r>
  <r>
    <s v="Universidad"/>
    <s v="Pontificia Universidad Católica de Valparaíso"/>
    <x v="3"/>
    <n v="6"/>
    <s v="Pedagogía en Educación Básica"/>
    <n v="11.219512195122"/>
    <n v="92.899408284023664"/>
    <n v="2219000"/>
    <n v="86"/>
    <n v="600000"/>
  </r>
  <r>
    <s v="Universidad"/>
    <s v="Pontificia Universidad Católica de Valparaíso"/>
    <x v="3"/>
    <n v="6"/>
    <s v="Pedagogía en Educación Física"/>
    <n v="11.489795918367301"/>
    <n v="58.974358974358978"/>
    <n v="2277000"/>
    <n v="87.951807228915655"/>
    <n v="600000"/>
  </r>
  <r>
    <s v="Universidad"/>
    <s v="Pontificia Universidad Católica de Valparaíso"/>
    <x v="3"/>
    <n v="6"/>
    <s v="Pedagogía en Filosofía y Religión"/>
    <m/>
    <n v="61.445783132530117"/>
    <n v="2197000"/>
    <s v="-"/>
    <s v="-"/>
  </r>
  <r>
    <s v="Universidad"/>
    <s v="Pontificia Universidad Católica de Valparaíso"/>
    <x v="3"/>
    <n v="6"/>
    <s v="Pedagogía en Historia, Geografía y Ciencias Sociales"/>
    <n v="13.6382978723404"/>
    <n v="56.25"/>
    <n v="2455000"/>
    <n v="71.084337349397586"/>
    <n v="700000"/>
  </r>
  <r>
    <s v="Universidad"/>
    <s v="Pontificia Universidad Católica de Valparaíso"/>
    <x v="3"/>
    <n v="6"/>
    <s v="Pedagogía en Inglés"/>
    <n v="11.433962264150901"/>
    <n v="73.015873015873012"/>
    <n v="2277000"/>
    <n v="80.519480519480524"/>
    <n v="700000"/>
  </r>
  <r>
    <s v="Universidad"/>
    <s v="Pontificia Universidad Católica de Valparaíso"/>
    <x v="3"/>
    <n v="6"/>
    <s v="Pedagogía en Matemáticas"/>
    <n v="11.5185185185185"/>
    <n v="88.617886178861795"/>
    <n v="2277000"/>
    <n v="74.358974358974365"/>
    <n v="800000"/>
  </r>
  <r>
    <s v="Universidad"/>
    <s v="Pontificia Universidad Católica de Valparaíso"/>
    <x v="4"/>
    <n v="6"/>
    <s v="Periodismo"/>
    <n v="13.7368421052632"/>
    <n v="88.275862068965523"/>
    <n v="3411000"/>
    <n v="80"/>
    <n v="1000000"/>
  </r>
  <r>
    <s v="Universidad"/>
    <s v="Pontificia Universidad Católica de Valparaíso"/>
    <x v="4"/>
    <n v="6"/>
    <s v="Psicología"/>
    <n v="13.112500000000001"/>
    <n v="78.325123152709367"/>
    <n v="4053000"/>
    <n v="91.397849462365585"/>
    <n v="900000"/>
  </r>
  <r>
    <s v="Universidad"/>
    <s v="Pontificia Universidad Católica de Valparaíso"/>
    <x v="2"/>
    <n v="6"/>
    <s v="Química Industrial"/>
    <m/>
    <n v="70"/>
    <n v="2879000"/>
    <n v="69.444444444444443"/>
    <s v="-"/>
  </r>
  <r>
    <s v="Universidad"/>
    <s v="Pontificia Universidad Católica de Valparaíso"/>
    <x v="4"/>
    <n v="6"/>
    <s v="Trabajo Social"/>
    <n v="14.076923076923118"/>
    <n v="90.410958904109577"/>
    <n v="2094000"/>
    <n v="77.777777777777786"/>
    <n v="700000"/>
  </r>
  <r>
    <s v="Universidad"/>
    <s v="Universidad Academia de Humanismo Cristiano"/>
    <x v="4"/>
    <n v="3"/>
    <s v="Administración Pública"/>
    <m/>
    <n v="90.361445783132538"/>
    <n v="2040000"/>
    <n v="62.162162162162161"/>
    <s v="-"/>
  </r>
  <r>
    <s v="Universidad"/>
    <s v="Universidad Academia de Humanismo Cristiano"/>
    <x v="4"/>
    <n v="3"/>
    <s v="Antropología"/>
    <m/>
    <n v="69.642857142857139"/>
    <n v="2750000"/>
    <n v="68.75"/>
    <s v="-"/>
  </r>
  <r>
    <s v="Universidad"/>
    <s v="Universidad Academia de Humanismo Cristiano"/>
    <x v="0"/>
    <n v="3"/>
    <s v="Danza y Música"/>
    <m/>
    <n v="46.987951807228917"/>
    <n v="2889000"/>
    <n v="75"/>
    <s v="-"/>
  </r>
  <r>
    <s v="Universidad"/>
    <s v="Universidad Academia de Humanismo Cristiano"/>
    <x v="7"/>
    <n v="3"/>
    <s v="Derecho"/>
    <n v="16.837837837837828"/>
    <n v="78.378378378378372"/>
    <n v="2713000"/>
    <n v="73.076923076923066"/>
    <s v="-"/>
  </r>
  <r>
    <s v="Universidad"/>
    <s v="Universidad Academia de Humanismo Cristiano"/>
    <x v="3"/>
    <n v="3"/>
    <s v="Pedagogía en Educación Básica"/>
    <m/>
    <n v="90"/>
    <n v="1880000"/>
    <s v="-"/>
    <n v="600000"/>
  </r>
  <r>
    <s v="Universidad"/>
    <s v="Universidad Academia de Humanismo Cristiano"/>
    <x v="3"/>
    <n v="3"/>
    <s v="Pedagogía en Educación Diferencial"/>
    <m/>
    <n v="91.2"/>
    <n v="2100000"/>
    <s v="-"/>
    <n v="700000"/>
  </r>
  <r>
    <s v="Universidad"/>
    <s v="Universidad Academia de Humanismo Cristiano"/>
    <x v="3"/>
    <n v="3"/>
    <s v="Pedagogía en Historia y Ciencias Sociales"/>
    <n v="13.884615384615399"/>
    <n v="57.95454545454546"/>
    <n v="2226000"/>
    <n v="72"/>
    <n v="600000"/>
  </r>
  <r>
    <s v="Universidad"/>
    <s v="Universidad Academia de Humanismo Cristiano"/>
    <x v="4"/>
    <n v="3"/>
    <s v="Psicología"/>
    <n v="12.379310344827578"/>
    <n v="85.806451612903217"/>
    <n v="2575000"/>
    <n v="74.747474747474755"/>
    <n v="800000"/>
  </r>
  <r>
    <s v="Universidad"/>
    <s v="Universidad Academia de Humanismo Cristiano"/>
    <x v="4"/>
    <n v="3"/>
    <s v="Sociología"/>
    <m/>
    <n v="60.317460317460316"/>
    <n v="2600000"/>
    <n v="64.705882352941174"/>
    <s v="-"/>
  </r>
  <r>
    <s v="Universidad"/>
    <s v="Universidad Academia de Humanismo Cristiano"/>
    <x v="4"/>
    <n v="3"/>
    <s v="Trabajo Social"/>
    <n v="14.42857142857142"/>
    <n v="90.196078431372555"/>
    <n v="1979000"/>
    <n v="69.696969696969703"/>
    <n v="800000"/>
  </r>
  <r>
    <s v="Universidad"/>
    <s v="Universidad Adolfo Ibáñez"/>
    <x v="7"/>
    <n v="5"/>
    <s v="Derecho"/>
    <n v="14.264550264550245"/>
    <n v="86.52291105121293"/>
    <n v="5000000"/>
    <n v="83.185840707964601"/>
    <n v="1500000"/>
  </r>
  <r>
    <s v="Universidad"/>
    <s v="Universidad Adolfo Ibáñez"/>
    <x v="2"/>
    <n v="5"/>
    <s v="Ingeniería Civil Industrial"/>
    <n v="12.053497942386867"/>
    <n v="86.813186813186817"/>
    <n v="5263000"/>
    <s v="-"/>
    <n v="2100000"/>
  </r>
  <r>
    <s v="Universidad"/>
    <s v="Universidad Adolfo Ibáñez"/>
    <x v="1"/>
    <n v="5"/>
    <s v="Ingeniería Comercial"/>
    <n v="12.249566724436772"/>
    <n v="92.337164750957854"/>
    <n v="5527000"/>
    <n v="87.5"/>
    <n v="1900000"/>
  </r>
  <r>
    <s v="Universidad"/>
    <s v="Universidad Adolfo Ibáñez"/>
    <x v="4"/>
    <n v="5"/>
    <s v="Periodismo"/>
    <n v="12.893617021276581"/>
    <n v="81.746031746031747"/>
    <n v="4737000"/>
    <n v="82.926829268292678"/>
    <n v="900000"/>
  </r>
  <r>
    <s v="Universidad"/>
    <s v="Universidad Adolfo Ibáñez"/>
    <x v="4"/>
    <n v="5"/>
    <s v="Psicología"/>
    <n v="12.0945945945946"/>
    <n v="79.55801104972376"/>
    <n v="5000000"/>
    <n v="87.596899224806208"/>
    <n v="1100000"/>
  </r>
  <r>
    <s v="Universidad"/>
    <s v="Universidad Adventista de Chile"/>
    <x v="5"/>
    <n v="3"/>
    <s v="Enfermería"/>
    <n v="12"/>
    <n v="90.217391304347828"/>
    <n v="3025000"/>
    <n v="92.063492063492063"/>
    <n v="1200000"/>
  </r>
  <r>
    <s v="Universidad"/>
    <s v="Universidad Adventista de Chile"/>
    <x v="3"/>
    <n v="3"/>
    <s v="Pedagogía en Educación Física"/>
    <m/>
    <n v="50.666666666666671"/>
    <n v="2142000"/>
    <n v="86.486486486486484"/>
    <n v="700000"/>
  </r>
  <r>
    <s v="Universidad"/>
    <s v="Universidad Adventista de Chile"/>
    <x v="3"/>
    <n v="3"/>
    <s v="Pedagogía en Educación General Básica"/>
    <m/>
    <n v="82.089552238805979"/>
    <n v="2075000"/>
    <s v="-"/>
    <n v="600000"/>
  </r>
  <r>
    <s v="Universidad"/>
    <s v="Universidad Adventista de Chile"/>
    <x v="3"/>
    <n v="3"/>
    <s v="Pedagogía en Música Mención Educación Extraescolar"/>
    <m/>
    <n v="85.454545454545453"/>
    <n v="2104000"/>
    <n v="80.555555555555557"/>
    <s v="-"/>
  </r>
  <r>
    <s v="Universidad"/>
    <s v="Universidad Adventista de Chile"/>
    <x v="5"/>
    <n v="3"/>
    <s v="Técnico de Nivel Superior en Enfermería"/>
    <m/>
    <n v="40.625"/>
    <n v="1376000"/>
    <n v="71.428571428571431"/>
    <n v="400000"/>
  </r>
  <r>
    <s v="Universidad"/>
    <s v="Universidad Adventista de Chile"/>
    <x v="4"/>
    <n v="3"/>
    <s v="Trabajo Social"/>
    <m/>
    <n v="63.157894736842103"/>
    <n v="2037000"/>
    <s v="-"/>
    <s v="-"/>
  </r>
  <r>
    <s v="Universidad"/>
    <s v="Universidad Alberto Hurtado"/>
    <x v="4"/>
    <n v="5"/>
    <s v="Ciencia Política y Relaciones Internacionales"/>
    <m/>
    <n v="48.214285714285715"/>
    <n v="3890000"/>
    <n v="80"/>
    <s v="-"/>
  </r>
  <r>
    <s v="Universidad"/>
    <s v="Universidad Alberto Hurtado"/>
    <x v="1"/>
    <n v="5"/>
    <s v="Contador Público Auditor"/>
    <m/>
    <n v="97.959183673469383"/>
    <n v="2660000"/>
    <n v="68.085106382978722"/>
    <s v="-"/>
  </r>
  <r>
    <s v="Universidad"/>
    <s v="Universidad Alberto Hurtado"/>
    <x v="7"/>
    <n v="5"/>
    <s v="Derecho"/>
    <n v="16.6666666666667"/>
    <n v="88.679245283018872"/>
    <n v="4490000"/>
    <n v="87.283236994219649"/>
    <n v="1400000"/>
  </r>
  <r>
    <s v="Universidad"/>
    <s v="Universidad Alberto Hurtado"/>
    <x v="3"/>
    <n v="5"/>
    <s v="Educación Básica"/>
    <m/>
    <n v="85.18518518518519"/>
    <n v="2780000"/>
    <n v="69.811320754716974"/>
    <n v="700000"/>
  </r>
  <r>
    <s v="Universidad"/>
    <s v="Universidad Alberto Hurtado"/>
    <x v="3"/>
    <n v="5"/>
    <s v="Educación Parvularia"/>
    <m/>
    <n v="86.79245283018868"/>
    <n v="2730000"/>
    <n v="75.555555555555557"/>
    <s v="-"/>
  </r>
  <r>
    <s v="Universidad"/>
    <s v="Universidad Alberto Hurtado"/>
    <x v="1"/>
    <n v="5"/>
    <s v="Ingeniería Comercial"/>
    <n v="11.977272727272698"/>
    <n v="88.644688644688642"/>
    <n v="4300000"/>
    <n v="75.641025641025635"/>
    <n v="1400000"/>
  </r>
  <r>
    <s v="Universidad"/>
    <s v="Universidad Alberto Hurtado"/>
    <x v="9"/>
    <n v="5"/>
    <s v="Licenciatura en Lengua y Literatura"/>
    <m/>
    <n v="38"/>
    <n v="3600000"/>
    <n v="64.86486486486487"/>
    <s v="-"/>
  </r>
  <r>
    <s v="Universidad"/>
    <s v="Universidad Alberto Hurtado"/>
    <x v="3"/>
    <n v="5"/>
    <s v="Pedagogía en Historia y Ciencias Sociales"/>
    <m/>
    <n v="64.21052631578948"/>
    <n v="3220000"/>
    <n v="77.941176470588232"/>
    <n v="600000"/>
  </r>
  <r>
    <s v="Universidad"/>
    <s v="Universidad Alberto Hurtado"/>
    <x v="3"/>
    <n v="5"/>
    <s v="Pedagogía en Inglés"/>
    <m/>
    <n v="74.468085106382972"/>
    <n v="2940000"/>
    <n v="75.700934579439249"/>
    <s v="-"/>
  </r>
  <r>
    <s v="Universidad"/>
    <s v="Universidad Alberto Hurtado"/>
    <x v="3"/>
    <n v="5"/>
    <s v="Pedagogía en Lengua Castellana y Comunicación"/>
    <m/>
    <n v="87.671232876712324"/>
    <n v="3220000"/>
    <n v="56.92307692307692"/>
    <n v="700000"/>
  </r>
  <r>
    <s v="Universidad"/>
    <s v="Universidad Alberto Hurtado"/>
    <x v="3"/>
    <n v="5"/>
    <s v="Pedagogías para Profesionales"/>
    <m/>
    <n v="91.228070175438589"/>
    <n v="1900000"/>
    <s v="-"/>
    <n v="1000000"/>
  </r>
  <r>
    <s v="Universidad"/>
    <s v="Universidad Alberto Hurtado"/>
    <x v="4"/>
    <n v="5"/>
    <s v="Periodismo"/>
    <m/>
    <n v="82.608695652173907"/>
    <n v="3890000"/>
    <n v="79.166666666666657"/>
    <s v="-"/>
  </r>
  <r>
    <s v="Universidad"/>
    <s v="Universidad Alberto Hurtado"/>
    <x v="4"/>
    <n v="5"/>
    <s v="Psicología"/>
    <n v="11.9295774647887"/>
    <n v="79.775280898876403"/>
    <n v="4300000"/>
    <n v="81.395348837209298"/>
    <n v="800000"/>
  </r>
  <r>
    <s v="Universidad"/>
    <s v="Universidad Andrés Bello"/>
    <x v="0"/>
    <n v="4"/>
    <s v="Arquitectura"/>
    <n v="15.785714285714286"/>
    <n v="74.342105263157904"/>
    <n v="4212000"/>
    <n v="79.881656804733723"/>
    <n v="1000000"/>
  </r>
  <r>
    <s v="Universidad"/>
    <s v="Universidad Andrés Bello"/>
    <x v="6"/>
    <n v="4"/>
    <s v="Bioquímica"/>
    <m/>
    <n v="65.957446808510639"/>
    <n v="4058000"/>
    <n v="56.60377358490566"/>
    <s v="-"/>
  </r>
  <r>
    <s v="Universidad"/>
    <s v="Universidad Andrés Bello"/>
    <x v="1"/>
    <n v="4"/>
    <s v="Contador Auditor"/>
    <n v="11.058823529411757"/>
    <n v="95.6989247311828"/>
    <n v="2646000"/>
    <n v="68.592057761732846"/>
    <n v="1300000"/>
  </r>
  <r>
    <s v="Universidad"/>
    <s v="Universidad Andrés Bello"/>
    <x v="7"/>
    <n v="4"/>
    <s v="Derecho"/>
    <n v="15.565000000000005"/>
    <n v="79.944289693593319"/>
    <n v="4141000"/>
    <n v="76.488095238095227"/>
    <n v="1400000"/>
  </r>
  <r>
    <s v="Universidad"/>
    <s v="Universidad Andrés Bello"/>
    <x v="0"/>
    <n v="4"/>
    <s v="Diseño Gráfico"/>
    <n v="12.038461538461508"/>
    <n v="46.601941747572816"/>
    <n v="4269000"/>
    <n v="73.846153846153854"/>
    <n v="700000"/>
  </r>
  <r>
    <s v="Universidad"/>
    <s v="Universidad Andrés Bello"/>
    <x v="3"/>
    <n v="4"/>
    <s v="Educación Física para la Educación General Básica"/>
    <n v="10.869090909090895"/>
    <n v="65.061898211829444"/>
    <n v="3187000"/>
    <n v="80.36363636363636"/>
    <n v="700000"/>
  </r>
  <r>
    <s v="Universidad"/>
    <s v="Universidad Andrés Bello"/>
    <x v="3"/>
    <n v="4"/>
    <s v="Educación General Básica"/>
    <n v="9.7368421052631557"/>
    <n v="84.469696969696969"/>
    <n v="2664000"/>
    <n v="85.714285714285708"/>
    <n v="600000"/>
  </r>
  <r>
    <s v="Universidad"/>
    <s v="Universidad Andrés Bello"/>
    <x v="3"/>
    <n v="4"/>
    <s v="Educación Parvularia"/>
    <n v="10.616161616161614"/>
    <n v="83.492063492063494"/>
    <n v="2762000"/>
    <n v="75.483870967741936"/>
    <n v="600000"/>
  </r>
  <r>
    <s v="Universidad"/>
    <s v="Universidad Andrés Bello"/>
    <x v="5"/>
    <n v="4"/>
    <s v="Enfermería"/>
    <n v="12.634408602150566"/>
    <n v="90.053475935828871"/>
    <n v="4005000"/>
    <n v="89.425287356321832"/>
    <n v="1400000"/>
  </r>
  <r>
    <s v="Universidad"/>
    <s v="Universidad Andrés Bello"/>
    <x v="5"/>
    <n v="4"/>
    <s v="Fonoaudiología"/>
    <n v="14.986111111111098"/>
    <n v="76.30331753554502"/>
    <n v="3992000"/>
    <n v="74.042553191489361"/>
    <n v="1000000"/>
  </r>
  <r>
    <s v="Universidad"/>
    <s v="Universidad Andrés Bello"/>
    <x v="2"/>
    <n v="4"/>
    <s v="Ingeniería Civil Industrial"/>
    <n v="12.249999999999977"/>
    <n v="87.920489296636077"/>
    <n v="4102000"/>
    <n v="79.91266375545851"/>
    <n v="1600000"/>
  </r>
  <r>
    <s v="Universidad"/>
    <s v="Universidad Andrés Bello"/>
    <x v="1"/>
    <n v="4"/>
    <s v="Ingeniería Comercial"/>
    <n v="12.314220183486245"/>
    <n v="85.557837097878163"/>
    <n v="4024000"/>
    <n v="75.286757038581854"/>
    <n v="1500000"/>
  </r>
  <r>
    <s v="Universidad"/>
    <s v="Universidad Andrés Bello"/>
    <x v="1"/>
    <n v="4"/>
    <s v="Ingeniería en Administración de Empresas"/>
    <n v="10.27380952380954"/>
    <n v="85.932388222464567"/>
    <n v="2605000"/>
    <n v="65.032679738562095"/>
    <n v="1000000"/>
  </r>
  <r>
    <s v="Universidad"/>
    <s v="Universidad Andrés Bello"/>
    <x v="2"/>
    <n v="4"/>
    <s v="Ingeniería en Automatización y Robótica"/>
    <m/>
    <n v="82.716049382716051"/>
    <n v="2855000"/>
    <n v="63.855421686746979"/>
    <s v="-"/>
  </r>
  <r>
    <s v="Universidad"/>
    <s v="Universidad Andrés Bello"/>
    <x v="2"/>
    <n v="4"/>
    <s v="Ingeniería en Biotecnología"/>
    <n v="17.578947368421055"/>
    <n v="75.757575757575751"/>
    <n v="4155000"/>
    <n v="80.645161290322577"/>
    <s v="-"/>
  </r>
  <r>
    <s v="Universidad"/>
    <s v="Universidad Andrés Bello"/>
    <x v="2"/>
    <n v="4"/>
    <s v="Ingeniería en Computación e Informática"/>
    <n v="12.38541666666665"/>
    <n v="92.136752136752136"/>
    <n v="2654000"/>
    <n v="52.054794520547944"/>
    <n v="1400000"/>
  </r>
  <r>
    <s v="Universidad"/>
    <s v="Universidad Andrés Bello"/>
    <x v="2"/>
    <n v="4"/>
    <s v="Ingeniería en Construcción"/>
    <n v="15.733333333333301"/>
    <n v="95.652173913043484"/>
    <n v="4394000"/>
    <n v="66.21621621621621"/>
    <n v="1400000"/>
  </r>
  <r>
    <s v="Universidad"/>
    <s v="Universidad Andrés Bello"/>
    <x v="2"/>
    <n v="4"/>
    <s v="Ingeniería en Seguridad y Prevención de Riesgos"/>
    <n v="11.411764705882362"/>
    <n v="77.173913043478265"/>
    <n v="2735000"/>
    <n v="46.551724137931032"/>
    <n v="900000"/>
  </r>
  <r>
    <s v="Universidad"/>
    <s v="Universidad Andrés Bello"/>
    <x v="2"/>
    <n v="4"/>
    <s v="Ingeniería en Telecomunicaciones"/>
    <m/>
    <n v="98.4375"/>
    <n v="2862000"/>
    <n v="64"/>
    <s v="-"/>
  </r>
  <r>
    <s v="Universidad"/>
    <s v="Universidad Andrés Bello"/>
    <x v="1"/>
    <n v="4"/>
    <s v="Ingeniería en Turismo y Hotelería"/>
    <n v="12.398437500000005"/>
    <n v="58.131487889273359"/>
    <n v="3346000"/>
    <n v="83.78378378378379"/>
    <n v="800000"/>
  </r>
  <r>
    <s v="Universidad"/>
    <s v="Universidad Andrés Bello"/>
    <x v="2"/>
    <n v="4"/>
    <s v="Ingeniería Industrial"/>
    <n v="12.571428571428564"/>
    <n v="89.361702127659569"/>
    <n v="2734000"/>
    <n v="66.079295154185019"/>
    <n v="1400000"/>
  </r>
  <r>
    <s v="Universidad"/>
    <s v="Universidad Andrés Bello"/>
    <x v="2"/>
    <n v="4"/>
    <s v="Ingeniero en Marina Mercante"/>
    <n v="12.749999999999998"/>
    <n v="86.324786324786331"/>
    <n v="2758000"/>
    <n v="81.818181818181827"/>
    <n v="1200000"/>
  </r>
  <r>
    <s v="Universidad"/>
    <s v="Universidad Andrés Bello"/>
    <x v="5"/>
    <n v="4"/>
    <s v="Kinesiología"/>
    <n v="12.245901639344272"/>
    <n v="66.390532544378701"/>
    <n v="4363000"/>
    <n v="66.763005780346816"/>
    <n v="1100000"/>
  </r>
  <r>
    <s v="Universidad"/>
    <s v="Universidad Andrés Bello"/>
    <x v="5"/>
    <n v="4"/>
    <s v="Medicina"/>
    <n v="15.828828828828847"/>
    <n v="93.856655290102381"/>
    <n v="6798000"/>
    <n v="95.854922279792746"/>
    <s v="Sobre $2 millones 500 mil"/>
  </r>
  <r>
    <s v="Universidad"/>
    <s v="Universidad Andrés Bello"/>
    <x v="8"/>
    <n v="4"/>
    <s v="Medicina Veterinaria"/>
    <n v="16.097560975609799"/>
    <n v="64.705882352941174"/>
    <n v="4481000"/>
    <n v="72.327044025157221"/>
    <n v="700000"/>
  </r>
  <r>
    <s v="Universidad"/>
    <s v="Universidad Andrés Bello"/>
    <x v="5"/>
    <n v="4"/>
    <s v="Nutrición y Dietética"/>
    <n v="15.380530973451368"/>
    <n v="67.66304347826086"/>
    <n v="3835000"/>
    <n v="59.38461538461538"/>
    <n v="900000"/>
  </r>
  <r>
    <s v="Universidad"/>
    <s v="Universidad Andrés Bello"/>
    <x v="5"/>
    <n v="4"/>
    <s v="Odontología"/>
    <n v="17.035460992907783"/>
    <n v="85.757575757575751"/>
    <n v="6833000"/>
    <n v="78.319783197831981"/>
    <n v="1600000"/>
  </r>
  <r>
    <s v="Universidad"/>
    <s v="Universidad Andrés Bello"/>
    <x v="3"/>
    <n v="4"/>
    <s v="Pedagogía en Educación Media para Licenciados"/>
    <m/>
    <n v="75.988700564971751"/>
    <n v="1896000"/>
    <s v="-"/>
    <n v="700000"/>
  </r>
  <r>
    <s v="Universidad"/>
    <s v="Universidad Andrés Bello"/>
    <x v="3"/>
    <n v="4"/>
    <s v="Pedagogía en Inglés"/>
    <n v="10.14634146341464"/>
    <n v="68.592057761732846"/>
    <n v="2946000"/>
    <n v="80.188679245283026"/>
    <n v="600000"/>
  </r>
  <r>
    <s v="Universidad"/>
    <s v="Universidad Andrés Bello"/>
    <x v="4"/>
    <n v="4"/>
    <s v="Periodismo"/>
    <n v="12.615384615384601"/>
    <n v="80.172413793103445"/>
    <n v="4288000"/>
    <n v="89.87341772151899"/>
    <n v="800000"/>
  </r>
  <r>
    <s v="Universidad"/>
    <s v="Universidad Andrés Bello"/>
    <x v="4"/>
    <n v="4"/>
    <s v="Psicología"/>
    <n v="14.474683544303833"/>
    <n v="81.679389312977108"/>
    <n v="4338000"/>
    <n v="76.744186046511629"/>
    <n v="900000"/>
  </r>
  <r>
    <s v="Universidad"/>
    <s v="Universidad Andrés Bello"/>
    <x v="3"/>
    <n v="4"/>
    <s v="Psicopedagogía"/>
    <n v="9.8194444444444375"/>
    <n v="81.818181818181827"/>
    <n v="3098000"/>
    <n v="74.025974025974023"/>
    <n v="600000"/>
  </r>
  <r>
    <s v="Universidad"/>
    <s v="Universidad Andrés Bello"/>
    <x v="4"/>
    <n v="4"/>
    <s v="Publicidad"/>
    <m/>
    <n v="68.292682926829272"/>
    <n v="4368000"/>
    <n v="74.576271186440678"/>
    <s v="-"/>
  </r>
  <r>
    <s v="Universidad"/>
    <s v="Universidad Andrés Bello"/>
    <x v="5"/>
    <n v="4"/>
    <s v="Química y Farmacia"/>
    <n v="18.180327868852501"/>
    <n v="99.375"/>
    <n v="4141000"/>
    <n v="75.621890547263675"/>
    <n v="1400000"/>
  </r>
  <r>
    <s v="Universidad"/>
    <s v="Universidad Andrés Bello"/>
    <x v="5"/>
    <n v="4"/>
    <s v="Tecnología Médica"/>
    <n v="14.731428571428593"/>
    <n v="94.562647754137117"/>
    <n v="4124000"/>
    <n v="83.812010443864224"/>
    <n v="1400000"/>
  </r>
  <r>
    <s v="Universidad"/>
    <s v="Universidad Andrés Bello"/>
    <x v="5"/>
    <n v="4"/>
    <s v="Terapia Ocupacional"/>
    <n v="12.597560975609756"/>
    <n v="88.255033557046985"/>
    <n v="3903000"/>
    <n v="81.44654088050315"/>
    <n v="900000"/>
  </r>
  <r>
    <s v="Universidad"/>
    <s v="Universidad Andrés Bello"/>
    <x v="4"/>
    <n v="4"/>
    <s v="Trabajo Social"/>
    <n v="11.067415730337085"/>
    <n v="67.601246105919003"/>
    <n v="2866000"/>
    <n v="70.748299319727892"/>
    <n v="700000"/>
  </r>
  <r>
    <s v="Universidad"/>
    <s v="Universidad Arturo Prat"/>
    <x v="1"/>
    <n v="3"/>
    <s v="Contador Público y Auditor"/>
    <m/>
    <n v="76.923076923076934"/>
    <n v="1849000"/>
    <s v="-"/>
    <s v="-"/>
  </r>
  <r>
    <s v="Universidad"/>
    <s v="Universidad Arturo Prat"/>
    <x v="5"/>
    <n v="3"/>
    <s v="Enfermería"/>
    <n v="13.714285714285705"/>
    <n v="91.776315789473685"/>
    <n v="2180000"/>
    <n v="89"/>
    <n v="1300000"/>
  </r>
  <r>
    <s v="Universidad"/>
    <s v="Universidad Arturo Prat"/>
    <x v="2"/>
    <n v="3"/>
    <s v="Ingeniería Civil Industrial"/>
    <n v="15.852941176470628"/>
    <n v="84.08163265306122"/>
    <n v="2522000"/>
    <n v="85.714285714285708"/>
    <n v="1400000"/>
  </r>
  <r>
    <s v="Universidad"/>
    <s v="Universidad Arturo Prat"/>
    <x v="2"/>
    <n v="3"/>
    <s v="Ingeniería Civil Metalúrgica"/>
    <m/>
    <n v="80.392156862745097"/>
    <n v="2327000"/>
    <s v="-"/>
    <s v="-"/>
  </r>
  <r>
    <s v="Universidad"/>
    <s v="Universidad Arturo Prat"/>
    <x v="1"/>
    <n v="3"/>
    <s v="Ingeniería Comercial"/>
    <n v="12.7307692307692"/>
    <n v="91.002949852507371"/>
    <n v="1782000"/>
    <n v="68"/>
    <n v="1200000"/>
  </r>
  <r>
    <s v="Universidad"/>
    <s v="Universidad Arturo Prat"/>
    <x v="1"/>
    <n v="3"/>
    <s v="Ingeniería de Ejecución en Administración de Empresas"/>
    <n v="8.2830188679245289"/>
    <n v="93.51100811123986"/>
    <n v="1460000"/>
    <s v="-"/>
    <n v="1000000"/>
  </r>
  <r>
    <s v="Universidad"/>
    <s v="Universidad Arturo Prat"/>
    <x v="1"/>
    <n v="3"/>
    <s v="Ingeniería de Ejecución en Comercio Internacional"/>
    <m/>
    <n v="88.235294117647058"/>
    <e v="#VALUE!"/>
    <s v="-"/>
    <s v="-"/>
  </r>
  <r>
    <s v="Universidad"/>
    <s v="Universidad Arturo Prat"/>
    <x v="1"/>
    <n v="3"/>
    <s v="Ingeniería de Ejecución en Control de Gestión"/>
    <n v="10.6"/>
    <n v="91.358024691358025"/>
    <n v="1809000"/>
    <s v="-"/>
    <n v="1100000"/>
  </r>
  <r>
    <s v="Universidad"/>
    <s v="Universidad Arturo Prat"/>
    <x v="2"/>
    <n v="3"/>
    <s v="Ingeniería de Ejecución en Prevención de Riesgos"/>
    <m/>
    <n v="89.618320610687022"/>
    <n v="1932000"/>
    <s v="-"/>
    <n v="1200000"/>
  </r>
  <r>
    <s v="Universidad"/>
    <s v="Universidad Arturo Prat"/>
    <x v="2"/>
    <n v="3"/>
    <s v="Ingeniería de Ejecución Industrial"/>
    <n v="10.764705882352926"/>
    <n v="97.297297297297305"/>
    <n v="1974000"/>
    <s v="-"/>
    <s v="-"/>
  </r>
  <r>
    <s v="Universidad"/>
    <s v="Universidad Arturo Prat"/>
    <x v="1"/>
    <n v="3"/>
    <s v="Ingeniería en Administración Logística"/>
    <m/>
    <n v="93.877551020408163"/>
    <e v="#VALUE!"/>
    <s v="-"/>
    <s v="-"/>
  </r>
  <r>
    <s v="Universidad"/>
    <s v="Universidad Arturo Prat"/>
    <x v="5"/>
    <n v="3"/>
    <s v="Kinesiología"/>
    <n v="15.506666666666655"/>
    <n v="41.463414634146339"/>
    <n v="2253000"/>
    <n v="77.659574468085097"/>
    <s v="-"/>
  </r>
  <r>
    <s v="Universidad"/>
    <s v="Universidad Arturo Prat"/>
    <x v="3"/>
    <n v="3"/>
    <s v="Pedagogía en Educación Básica"/>
    <m/>
    <n v="87.837837837837839"/>
    <n v="1776000"/>
    <s v="-"/>
    <n v="600000"/>
  </r>
  <r>
    <s v="Universidad"/>
    <s v="Universidad Arturo Prat"/>
    <x v="3"/>
    <n v="3"/>
    <s v="Pedagogía en Educación Física"/>
    <m/>
    <n v="77.358490566037744"/>
    <n v="1716000"/>
    <s v="-"/>
    <n v="700000"/>
  </r>
  <r>
    <s v="Universidad"/>
    <s v="Universidad Arturo Prat"/>
    <x v="3"/>
    <n v="3"/>
    <s v="Pedagogía en Inglés"/>
    <m/>
    <n v="51.063829787234042"/>
    <n v="1801000"/>
    <s v="-"/>
    <n v="500000"/>
  </r>
  <r>
    <s v="Universidad"/>
    <s v="Universidad Arturo Prat"/>
    <x v="4"/>
    <n v="3"/>
    <s v="Psicología"/>
    <m/>
    <n v="80.597014925373131"/>
    <n v="2396000"/>
    <n v="88.372093023255815"/>
    <n v="700000"/>
  </r>
  <r>
    <s v="Universidad"/>
    <s v="Universidad Arturo Prat"/>
    <x v="5"/>
    <n v="3"/>
    <s v="Química y Farmacia"/>
    <m/>
    <n v="97.183098591549296"/>
    <n v="2539000"/>
    <n v="81.081081081081081"/>
    <s v="-"/>
  </r>
  <r>
    <s v="Universidad"/>
    <s v="Universidad Arturo Prat"/>
    <x v="1"/>
    <n v="3"/>
    <s v="Técnico de Nivel Superior Administración de Empresas "/>
    <n v="5.7080291970802932"/>
    <n v="73.333333333333329"/>
    <n v="1157000"/>
    <n v="72.959183673469383"/>
    <s v="-"/>
  </r>
  <r>
    <s v="Universidad"/>
    <s v="Universidad Arturo Prat"/>
    <x v="1"/>
    <n v="3"/>
    <s v="Técnico de Nivel Superior en Administración y Gestión de Personal"/>
    <n v="5.4098360655737698"/>
    <n v="72.131147540983605"/>
    <n v="1137000"/>
    <n v="76.068376068376068"/>
    <s v="-"/>
  </r>
  <r>
    <s v="Universidad"/>
    <s v="Universidad Arturo Prat"/>
    <x v="5"/>
    <n v="3"/>
    <s v="Técnico de Nivel Superior Enfermería"/>
    <n v="6.8613861386138613"/>
    <n v="38.728323699421964"/>
    <n v="1214000"/>
    <n v="76.415094339622641"/>
    <n v="400000"/>
  </r>
  <r>
    <s v="Universidad"/>
    <s v="Universidad Arturo Prat"/>
    <x v="2"/>
    <n v="3"/>
    <s v="Técnico de Nivel Superior en Operaciones Mineras y Minería Metalúrgica"/>
    <n v="6.6493506493506507"/>
    <n v="64.285714285714292"/>
    <n v="1256000"/>
    <n v="66.511627906976742"/>
    <s v="-"/>
  </r>
  <r>
    <s v="Universidad"/>
    <s v="Universidad Arturo Prat"/>
    <x v="2"/>
    <n v="3"/>
    <s v="Técnico de Nivel Superior Prevención de Riesgos"/>
    <n v="6.5752688172043037"/>
    <n v="55.868544600938961"/>
    <n v="1226000"/>
    <n v="61.708860759493668"/>
    <n v="800000"/>
  </r>
  <r>
    <s v="Universidad"/>
    <s v="Universidad Arturo Prat"/>
    <x v="9"/>
    <n v="3"/>
    <s v="Técnico de Nivel Superior Traductor Bilingüe Inglés-Español"/>
    <n v="7.0487804878048781"/>
    <n v="44.303797468354425"/>
    <n v="1256000"/>
    <n v="64.044943820224717"/>
    <n v="600000"/>
  </r>
  <r>
    <s v="Universidad"/>
    <s v="Universidad Arturo Prat"/>
    <x v="4"/>
    <n v="3"/>
    <s v="Trabajo Social"/>
    <m/>
    <n v="80"/>
    <n v="1602000"/>
    <n v="82.35294117647058"/>
    <n v="700000"/>
  </r>
  <r>
    <s v="Universidad"/>
    <s v="Universidad Austral de Chile"/>
    <x v="1"/>
    <n v="6"/>
    <s v="Administración de Empresas de Turismo"/>
    <m/>
    <n v="71.05263157894737"/>
    <n v="2275000"/>
    <n v="72"/>
    <n v="800000"/>
  </r>
  <r>
    <s v="Universidad"/>
    <s v="Universidad Austral de Chile"/>
    <x v="8"/>
    <n v="6"/>
    <s v="Agronomía"/>
    <n v="15.5490196078431"/>
    <n v="80.46875"/>
    <n v="3516000"/>
    <n v="80"/>
    <n v="1200000"/>
  </r>
  <r>
    <s v="Universidad"/>
    <s v="Universidad Austral de Chile"/>
    <x v="4"/>
    <n v="6"/>
    <s v="Antropología"/>
    <m/>
    <n v="58.75"/>
    <n v="2358000"/>
    <n v="83.333333333333343"/>
    <s v="-"/>
  </r>
  <r>
    <s v="Universidad"/>
    <s v="Universidad Austral de Chile"/>
    <x v="0"/>
    <n v="6"/>
    <s v="Arquitectura"/>
    <m/>
    <n v="74.257425742574256"/>
    <n v="3650000"/>
    <n v="83.132530120481931"/>
    <n v="1200000"/>
  </r>
  <r>
    <s v="Universidad"/>
    <s v="Universidad Austral de Chile"/>
    <x v="1"/>
    <n v="6"/>
    <s v="Auditoría"/>
    <n v="13.2"/>
    <n v="93.421052631578945"/>
    <n v="2595000"/>
    <n v="89.583333333333343"/>
    <n v="1000000"/>
  </r>
  <r>
    <s v="Universidad"/>
    <s v="Universidad Austral de Chile"/>
    <x v="6"/>
    <n v="6"/>
    <s v="Biología Marina"/>
    <m/>
    <n v="65.625"/>
    <n v="2812000"/>
    <n v="66"/>
    <n v="700000"/>
  </r>
  <r>
    <s v="Universidad"/>
    <s v="Universidad Austral de Chile"/>
    <x v="6"/>
    <n v="6"/>
    <s v="Bioquímica"/>
    <m/>
    <n v="71.951219512195124"/>
    <n v="2906000"/>
    <n v="63.636363636363633"/>
    <s v="-"/>
  </r>
  <r>
    <s v="Universidad"/>
    <s v="Universidad Austral de Chile"/>
    <x v="7"/>
    <n v="6"/>
    <s v="Derecho"/>
    <n v="18.375"/>
    <n v="85.087719298245617"/>
    <n v="3298000"/>
    <n v="84.444444444444443"/>
    <n v="1300000"/>
  </r>
  <r>
    <s v="Universidad"/>
    <s v="Universidad Austral de Chile"/>
    <x v="5"/>
    <n v="6"/>
    <s v="Enfermería"/>
    <n v="12.2619047619048"/>
    <n v="98.496240601503757"/>
    <n v="3298000"/>
    <n v="92.173913043478265"/>
    <n v="1300000"/>
  </r>
  <r>
    <s v="Universidad"/>
    <s v="Universidad Austral de Chile"/>
    <x v="5"/>
    <n v="6"/>
    <s v="Fonoaudiología"/>
    <n v="12.5416666666667"/>
    <n v="82.089552238805979"/>
    <n v="3298000"/>
    <n v="80.645161290322577"/>
    <n v="800000"/>
  </r>
  <r>
    <s v="Universidad"/>
    <s v="Universidad Austral de Chile"/>
    <x v="2"/>
    <n v="6"/>
    <s v="Ingeniería Civil Electrónica"/>
    <m/>
    <n v="90"/>
    <n v="3298000"/>
    <n v="60.377358490566039"/>
    <s v="-"/>
  </r>
  <r>
    <s v="Universidad"/>
    <s v="Universidad Austral de Chile"/>
    <x v="2"/>
    <n v="6"/>
    <s v="Ingeniería Civil en Informática"/>
    <m/>
    <n v="91.891891891891902"/>
    <n v="3298000"/>
    <n v="83.82352941176471"/>
    <n v="1500000"/>
  </r>
  <r>
    <s v="Universidad"/>
    <s v="Universidad Austral de Chile"/>
    <x v="2"/>
    <n v="6"/>
    <s v="Ingeniería Civil en Obras Civiles"/>
    <n v="16.678571428571399"/>
    <n v="92.857142857142861"/>
    <n v="3298000"/>
    <n v="82.539682539682531"/>
    <n v="1600000"/>
  </r>
  <r>
    <s v="Universidad"/>
    <s v="Universidad Austral de Chile"/>
    <x v="2"/>
    <n v="6"/>
    <s v="Ingeniería Civil Industrial"/>
    <n v="14.1"/>
    <n v="79.611650485436897"/>
    <n v="3298000"/>
    <n v="83.225806451612911"/>
    <n v="1500000"/>
  </r>
  <r>
    <s v="Universidad"/>
    <s v="Universidad Austral de Chile"/>
    <x v="1"/>
    <n v="6"/>
    <s v="Ingeniería Comercial"/>
    <n v="14.180722891566266"/>
    <n v="76.126126126126124"/>
    <n v="3298000"/>
    <n v="87.222222222222229"/>
    <n v="1100000"/>
  </r>
  <r>
    <s v="Universidad"/>
    <s v="Universidad Austral de Chile"/>
    <x v="8"/>
    <n v="6"/>
    <s v="Ingeniería en Acuicultura"/>
    <m/>
    <n v="76.470588235294116"/>
    <n v="2926000"/>
    <s v="-"/>
    <s v="-"/>
  </r>
  <r>
    <s v="Universidad"/>
    <s v="Universidad Austral de Chile"/>
    <x v="2"/>
    <n v="6"/>
    <s v="Ingeniería en Alimentos"/>
    <m/>
    <n v="80.219780219780219"/>
    <n v="2906000"/>
    <n v="80.769230769230774"/>
    <s v="-"/>
  </r>
  <r>
    <s v="Universidad"/>
    <s v="Universidad Austral de Chile"/>
    <x v="2"/>
    <n v="6"/>
    <s v="Ingeniería en Conservación de Recursos Naturales"/>
    <m/>
    <n v="54.054054054054056"/>
    <n v="3164000"/>
    <n v="75.384615384615387"/>
    <s v="-"/>
  </r>
  <r>
    <s v="Universidad"/>
    <s v="Universidad Austral de Chile"/>
    <x v="2"/>
    <n v="6"/>
    <s v="Ingeniería en Construcción"/>
    <m/>
    <n v="93.975903614457835"/>
    <n v="3112000"/>
    <n v="75"/>
    <n v="1100000"/>
  </r>
  <r>
    <s v="Universidad"/>
    <s v="Universidad Austral de Chile"/>
    <x v="2"/>
    <n v="6"/>
    <s v="Ingeniería Naval"/>
    <n v="18.28"/>
    <n v="85.416666666666657"/>
    <n v="3112000"/>
    <n v="79.629629629629633"/>
    <n v="1100000"/>
  </r>
  <r>
    <s v="Universidad"/>
    <s v="Universidad Austral de Chile"/>
    <x v="5"/>
    <n v="6"/>
    <s v="Kinesiología"/>
    <n v="12.088235294117601"/>
    <n v="51.401869158878498"/>
    <n v="3298000"/>
    <n v="86.666666666666671"/>
    <n v="1100000"/>
  </r>
  <r>
    <s v="Universidad"/>
    <s v="Universidad Austral de Chile"/>
    <x v="0"/>
    <n v="6"/>
    <s v="Licenciatura en Artes Visuales"/>
    <m/>
    <n v="37.254901960784316"/>
    <n v="2906000"/>
    <n v="87.804878048780495"/>
    <s v="-"/>
  </r>
  <r>
    <s v="Universidad"/>
    <s v="Universidad Austral de Chile"/>
    <x v="5"/>
    <n v="6"/>
    <s v="Medicina"/>
    <n v="14.914285714285715"/>
    <n v="94.968553459119505"/>
    <n v="4653000"/>
    <n v="86.956521739130437"/>
    <s v="Sobre $2 millones 500 mil"/>
  </r>
  <r>
    <s v="Universidad"/>
    <s v="Universidad Austral de Chile"/>
    <x v="8"/>
    <n v="6"/>
    <s v="Medicina Veterinaria"/>
    <n v="16.0833333333333"/>
    <n v="72.588832487309645"/>
    <n v="3722000"/>
    <n v="83.962264150943398"/>
    <n v="1000000"/>
  </r>
  <r>
    <s v="Universidad"/>
    <s v="Universidad Austral de Chile"/>
    <x v="5"/>
    <n v="6"/>
    <s v="Obstetricia y Puericultura"/>
    <n v="12.65625"/>
    <n v="100"/>
    <n v="3298000"/>
    <n v="100"/>
    <n v="1300000"/>
  </r>
  <r>
    <s v="Universidad"/>
    <s v="Universidad Austral de Chile"/>
    <x v="5"/>
    <n v="6"/>
    <s v="Odontología"/>
    <n v="15.345454545454499"/>
    <n v="85.820895522388057"/>
    <n v="5129000"/>
    <n v="89.393939393939391"/>
    <n v="1400000"/>
  </r>
  <r>
    <s v="Universidad"/>
    <s v="Universidad Austral de Chile"/>
    <x v="3"/>
    <n v="6"/>
    <s v="Pedagogía en Comunicación en Lengua Inglesa"/>
    <m/>
    <n v="79.545454545454547"/>
    <n v="2358000"/>
    <n v="85.365853658536579"/>
    <s v="-"/>
  </r>
  <r>
    <s v="Universidad"/>
    <s v="Universidad Austral de Chile"/>
    <x v="3"/>
    <n v="6"/>
    <s v="Pedagogía en Educación Física, Deportes y Recreación"/>
    <m/>
    <n v="61.904761904761905"/>
    <n v="2358000"/>
    <n v="89.473684210526315"/>
    <s v="-"/>
  </r>
  <r>
    <s v="Universidad"/>
    <s v="Universidad Austral de Chile"/>
    <x v="3"/>
    <n v="6"/>
    <s v="Pedagogía en Historia y Ciencias Sociales"/>
    <m/>
    <n v="62.5"/>
    <n v="2358000"/>
    <n v="87.804878048780495"/>
    <s v="-"/>
  </r>
  <r>
    <s v="Universidad"/>
    <s v="Universidad Austral de Chile"/>
    <x v="3"/>
    <n v="6"/>
    <s v="Pedagogía en Lenguaje y Comunicación"/>
    <m/>
    <n v="78.873239436619713"/>
    <n v="2358000"/>
    <n v="87.804878048780495"/>
    <n v="700000"/>
  </r>
  <r>
    <s v="Universidad"/>
    <s v="Universidad Austral de Chile"/>
    <x v="4"/>
    <n v="6"/>
    <s v="Periodismo"/>
    <n v="13.64"/>
    <n v="64.86486486486487"/>
    <n v="2812000"/>
    <n v="80"/>
    <n v="800000"/>
  </r>
  <r>
    <s v="Universidad"/>
    <s v="Universidad Austral de Chile"/>
    <x v="4"/>
    <n v="6"/>
    <s v="Psicología"/>
    <n v="12.4857142857143"/>
    <n v="91.034482758620697"/>
    <n v="3298000"/>
    <n v="84.496124031007753"/>
    <n v="800000"/>
  </r>
  <r>
    <s v="Universidad"/>
    <s v="Universidad Austral de Chile"/>
    <x v="5"/>
    <n v="6"/>
    <s v="Química y Farmacia"/>
    <n v="15"/>
    <n v="97.630331753554501"/>
    <n v="3298000"/>
    <n v="88.52459016393442"/>
    <n v="1500000"/>
  </r>
  <r>
    <s v="Universidad"/>
    <s v="Universidad Austral de Chile"/>
    <x v="5"/>
    <n v="6"/>
    <s v="Tecnología Médica"/>
    <n v="14.812500000000005"/>
    <n v="87.665198237885463"/>
    <n v="3298000"/>
    <n v="89.256198347107443"/>
    <n v="1200000"/>
  </r>
  <r>
    <s v="Universidad"/>
    <s v="Universidad Austral de Chile"/>
    <x v="5"/>
    <n v="6"/>
    <s v="Terapia Ocupacional"/>
    <m/>
    <n v="96.402877697841731"/>
    <n v="3298000"/>
    <n v="88.888888888888886"/>
    <n v="900000"/>
  </r>
  <r>
    <s v="Universidad"/>
    <s v="Universidad Autónoma de Chile"/>
    <x v="0"/>
    <n v="4"/>
    <s v="Arquitectura"/>
    <m/>
    <n v="92.682926829268297"/>
    <n v="3169000"/>
    <n v="80.851063829787222"/>
    <s v="-"/>
  </r>
  <r>
    <s v="Universidad"/>
    <s v="Universidad Autónoma de Chile"/>
    <x v="1"/>
    <n v="4"/>
    <s v="Contador Público Auditor"/>
    <n v="11.441860465116289"/>
    <n v="86.666666666666671"/>
    <n v="2403000"/>
    <n v="75.2"/>
    <n v="1000000"/>
  </r>
  <r>
    <s v="Universidad"/>
    <s v="Universidad Autónoma de Chile"/>
    <x v="7"/>
    <n v="4"/>
    <s v="Derecho"/>
    <n v="16.530612244897966"/>
    <n v="70.068027210884352"/>
    <n v="3364000"/>
    <n v="82.282793867120958"/>
    <n v="1300000"/>
  </r>
  <r>
    <s v="Universidad"/>
    <s v="Universidad Autónoma de Chile"/>
    <x v="5"/>
    <n v="4"/>
    <s v="Enfermería"/>
    <n v="12.552112676056311"/>
    <n v="84.677419354838719"/>
    <n v="3630000"/>
    <n v="94.576271186440678"/>
    <n v="1300000"/>
  </r>
  <r>
    <s v="Universidad"/>
    <s v="Universidad Autónoma de Chile"/>
    <x v="5"/>
    <n v="4"/>
    <s v="Fonoaudiología"/>
    <n v="11.938650306748505"/>
    <n v="59.428571428571431"/>
    <n v="3605000"/>
    <n v="90.87591240875912"/>
    <n v="800000"/>
  </r>
  <r>
    <s v="Universidad"/>
    <s v="Universidad Autónoma de Chile"/>
    <x v="2"/>
    <n v="4"/>
    <s v="Ingeniería Civil Industrial"/>
    <m/>
    <n v="95.675675675675677"/>
    <n v="3434000"/>
    <n v="92.52873563218391"/>
    <s v="-"/>
  </r>
  <r>
    <s v="Universidad"/>
    <s v="Universidad Autónoma de Chile"/>
    <x v="1"/>
    <n v="4"/>
    <s v="Ingeniería Comercial"/>
    <n v="13.061946902654883"/>
    <n v="77.536231884057969"/>
    <n v="3335000"/>
    <n v="82.751091703056773"/>
    <n v="1200000"/>
  </r>
  <r>
    <s v="Universidad"/>
    <s v="Universidad Autónoma de Chile"/>
    <x v="1"/>
    <n v="4"/>
    <s v="Ingeniería de Ejecución en Administración"/>
    <m/>
    <n v="76.576576576576571"/>
    <n v="2046000"/>
    <s v="-"/>
    <n v="900000"/>
  </r>
  <r>
    <s v="Universidad"/>
    <s v="Universidad Autónoma de Chile"/>
    <x v="2"/>
    <n v="4"/>
    <s v="Ingeniería en Construcción"/>
    <m/>
    <n v="79.518072289156621"/>
    <n v="3243000"/>
    <n v="86.428571428571431"/>
    <n v="1200000"/>
  </r>
  <r>
    <s v="Universidad"/>
    <s v="Universidad Autónoma de Chile"/>
    <x v="2"/>
    <n v="4"/>
    <s v="Ingeniería en Informática"/>
    <m/>
    <n v="55.172413793103445"/>
    <n v="2535000"/>
    <n v="92.682926829268297"/>
    <n v="900000"/>
  </r>
  <r>
    <s v="Universidad"/>
    <s v="Universidad Autónoma de Chile"/>
    <x v="5"/>
    <n v="4"/>
    <s v="Kinesiología"/>
    <n v="13.725190839694667"/>
    <n v="38.994800693240897"/>
    <n v="3630000"/>
    <n v="82.857142857142861"/>
    <n v="1000000"/>
  </r>
  <r>
    <s v="Universidad"/>
    <s v="Universidad Autónoma de Chile"/>
    <x v="5"/>
    <n v="4"/>
    <s v="Nutrición y Dietética"/>
    <n v="12.536585365853641"/>
    <n v="48.031496062992126"/>
    <n v="3801000"/>
    <n v="86.473429951690818"/>
    <n v="800000"/>
  </r>
  <r>
    <s v="Universidad"/>
    <s v="Universidad Autónoma de Chile"/>
    <x v="5"/>
    <n v="4"/>
    <s v="Obstetricia y Puericultura"/>
    <n v="13.675000000000011"/>
    <n v="100"/>
    <n v="3771000"/>
    <n v="93.959731543624159"/>
    <n v="1200000"/>
  </r>
  <r>
    <s v="Universidad"/>
    <s v="Universidad Autónoma de Chile"/>
    <x v="3"/>
    <n v="4"/>
    <s v="Pedagogía en Artes Plásticas y Visuales"/>
    <m/>
    <n v="60.526315789473685"/>
    <n v="2330000"/>
    <n v="84"/>
    <s v="-"/>
  </r>
  <r>
    <s v="Universidad"/>
    <s v="Universidad Autónoma de Chile"/>
    <x v="3"/>
    <n v="4"/>
    <s v="Pedagogía en Castellano "/>
    <n v="11.1034482758621"/>
    <n v="88.349514563106794"/>
    <n v="2236000"/>
    <n v="86.842105263157904"/>
    <n v="600000"/>
  </r>
  <r>
    <s v="Universidad"/>
    <s v="Universidad Autónoma de Chile"/>
    <x v="3"/>
    <n v="4"/>
    <s v="Pedagogía en Educación Básica"/>
    <n v="10.053191489361705"/>
    <n v="78.148148148148138"/>
    <n v="2288000"/>
    <n v="85.84905660377359"/>
    <n v="500000"/>
  </r>
  <r>
    <s v="Universidad"/>
    <s v="Universidad Autónoma de Chile"/>
    <x v="3"/>
    <n v="4"/>
    <s v="Pedagogía en Educación Física"/>
    <n v="10.520202020202007"/>
    <n v="57.100591715976336"/>
    <n v="2557000"/>
    <n v="90.232558139534873"/>
    <n v="600000"/>
  </r>
  <r>
    <s v="Universidad"/>
    <s v="Universidad Autónoma de Chile"/>
    <x v="3"/>
    <n v="4"/>
    <s v="Pedagogía en Educación Parvularia"/>
    <n v="9.7411764705882469"/>
    <n v="87.79661016949153"/>
    <n v="2303000"/>
    <n v="91.75257731958763"/>
    <n v="600000"/>
  </r>
  <r>
    <s v="Universidad"/>
    <s v="Universidad Autónoma de Chile"/>
    <x v="3"/>
    <n v="4"/>
    <s v="Pedagogía en Historia, Geografía y Ciencias Sociales"/>
    <n v="11.511627906976701"/>
    <n v="57.037037037037038"/>
    <n v="2153000"/>
    <n v="86.486486486486484"/>
    <n v="500000"/>
  </r>
  <r>
    <s v="Universidad"/>
    <s v="Universidad Autónoma de Chile"/>
    <x v="3"/>
    <n v="4"/>
    <s v="Pedagogía en Inglés"/>
    <n v="10.685897435897463"/>
    <n v="63.228699551569512"/>
    <n v="2578000"/>
    <n v="86.55913978494624"/>
    <n v="600000"/>
  </r>
  <r>
    <s v="Universidad"/>
    <s v="Universidad Autónoma de Chile"/>
    <x v="3"/>
    <n v="4"/>
    <s v="Pedagogía en Matemáticas y Física"/>
    <m/>
    <n v="86.440677966101703"/>
    <n v="2153000"/>
    <s v="-"/>
    <n v="700000"/>
  </r>
  <r>
    <s v="Universidad"/>
    <s v="Universidad Autónoma de Chile"/>
    <x v="4"/>
    <n v="4"/>
    <s v="Psicología"/>
    <n v="11.477678571428553"/>
    <n v="69.636963696369634"/>
    <n v="3490000"/>
    <n v="91.111111111111114"/>
    <n v="700000"/>
  </r>
  <r>
    <s v="Universidad"/>
    <s v="Universidad Autónoma de Chile"/>
    <x v="1"/>
    <n v="4"/>
    <s v="Técnico Universitario en Administración de Empresas"/>
    <n v="6.270833333333333"/>
    <n v="59.813084112149525"/>
    <n v="1497000"/>
    <n v="84.146341463414629"/>
    <n v="700000"/>
  </r>
  <r>
    <s v="Universidad"/>
    <s v="Universidad Autónoma de Chile"/>
    <x v="5"/>
    <n v="4"/>
    <s v="Terapia Ocupacional"/>
    <n v="12.1834319526627"/>
    <n v="74.271844660194176"/>
    <n v="3627000"/>
    <n v="93.262411347517727"/>
    <n v="1000000"/>
  </r>
  <r>
    <s v="Universidad"/>
    <s v="Universidad Autónoma de Chile"/>
    <x v="4"/>
    <n v="4"/>
    <s v="Trabajo Social"/>
    <n v="11.514285714285709"/>
    <n v="56.521739130434781"/>
    <n v="2333000"/>
    <n v="84.408602150537632"/>
    <n v="700000"/>
  </r>
  <r>
    <s v="Universidad"/>
    <s v="Universidad Bernardo O'Higgins"/>
    <x v="7"/>
    <n v="3"/>
    <s v="Derecho"/>
    <n v="21.453124999999972"/>
    <n v="77.41935483870968"/>
    <n v="3053000"/>
    <n v="78"/>
    <s v="-"/>
  </r>
  <r>
    <s v="Universidad"/>
    <s v="Universidad Bernardo O'Higgins"/>
    <x v="5"/>
    <n v="3"/>
    <s v="Enfermería"/>
    <n v="11.592592592592601"/>
    <n v="77.142857142857153"/>
    <n v="3684000"/>
    <n v="91.919191919191917"/>
    <s v="-"/>
  </r>
  <r>
    <s v="Universidad"/>
    <s v="Universidad Bernardo O'Higgins"/>
    <x v="2"/>
    <n v="3"/>
    <s v="Ingeniería de Ejecución en Prevención de Riesgos y Medio Ambiente"/>
    <n v="11.41176470588233"/>
    <n v="77.631578947368425"/>
    <n v="2027000"/>
    <s v="-"/>
    <n v="1100000"/>
  </r>
  <r>
    <s v="Universidad"/>
    <s v="Universidad Bernardo O'Higgins"/>
    <x v="2"/>
    <n v="3"/>
    <s v="Ingeniería en Geomensura y Cartografía"/>
    <n v="13.804878048780498"/>
    <n v="89.85507246376811"/>
    <n v="2027000"/>
    <s v="-"/>
    <s v="-"/>
  </r>
  <r>
    <s v="Universidad"/>
    <s v="Universidad Bernardo O'Higgins"/>
    <x v="3"/>
    <n v="3"/>
    <s v="Pedagogía en Educación Física, Deporte y Recreación"/>
    <n v="11.569536423841051"/>
    <n v="74.137931034482762"/>
    <n v="2420000"/>
    <n v="82.278481012658233"/>
    <n v="600000"/>
  </r>
  <r>
    <s v="Universidad"/>
    <s v="Universidad Bernardo O'Higgins"/>
    <x v="3"/>
    <n v="3"/>
    <s v="Pedagogía en Educación General Básica"/>
    <n v="11.740740740740737"/>
    <n v="86.440677966101703"/>
    <n v="1959000"/>
    <n v="78.048780487804876"/>
    <n v="600000"/>
  </r>
  <r>
    <s v="Universidad"/>
    <s v="Universidad Bernardo O'Higgins"/>
    <x v="3"/>
    <n v="3"/>
    <s v="Pedagogía en Educación Parvularia"/>
    <m/>
    <n v="72"/>
    <n v="2069000"/>
    <s v="-"/>
    <s v="-"/>
  </r>
  <r>
    <s v="Universidad"/>
    <s v="Universidad Bernardo O'Higgins"/>
    <x v="3"/>
    <n v="3"/>
    <s v="Pedagogía en Historia y Geografía en Enseñanza Media"/>
    <n v="12.437500000000032"/>
    <n v="75.490196078431367"/>
    <n v="2075000"/>
    <n v="69.696969696969703"/>
    <n v="600000"/>
  </r>
  <r>
    <s v="Universidad"/>
    <s v="Universidad Bernardo O'Higgins"/>
    <x v="3"/>
    <n v="3"/>
    <s v="Pedagogía en Inglés en Enseñanza Básica y Media"/>
    <m/>
    <n v="83.78378378378379"/>
    <n v="2573000"/>
    <n v="82.857142857142861"/>
    <n v="600000"/>
  </r>
  <r>
    <s v="Universidad"/>
    <s v="Universidad Bernardo O'Higgins"/>
    <x v="4"/>
    <n v="3"/>
    <s v="Periodismo"/>
    <m/>
    <n v="68.888888888888886"/>
    <n v="2598000"/>
    <n v="72.222222222222214"/>
    <s v="-"/>
  </r>
  <r>
    <s v="Universidad"/>
    <s v="Universidad Bernardo O'Higgins"/>
    <x v="4"/>
    <n v="3"/>
    <s v="Psicología"/>
    <n v="12.072463768115952"/>
    <n v="72.262773722627742"/>
    <n v="3083000"/>
    <n v="83.333333333333343"/>
    <n v="900000"/>
  </r>
  <r>
    <s v="Universidad"/>
    <s v="Universidad Bolivariana"/>
    <x v="4"/>
    <n v="0"/>
    <s v="Administración Pública"/>
    <m/>
    <n v="97.297297297297305"/>
    <n v="1486000"/>
    <s v="-"/>
    <s v="-"/>
  </r>
  <r>
    <s v="Universidad"/>
    <s v="Universidad Bolivariana"/>
    <x v="7"/>
    <n v="0"/>
    <s v="Derecho"/>
    <m/>
    <n v="70.063694267515913"/>
    <n v="2089000"/>
    <n v="45.270270270270267"/>
    <s v="-"/>
  </r>
  <r>
    <s v="Universidad"/>
    <s v="Universidad Bolivariana"/>
    <x v="5"/>
    <n v="0"/>
    <s v="Enfermería"/>
    <m/>
    <n v="82.692307692307693"/>
    <n v="2405000"/>
    <n v="58.974358974358978"/>
    <s v="-"/>
  </r>
  <r>
    <s v="Universidad"/>
    <s v="Universidad Bolivariana"/>
    <x v="2"/>
    <n v="0"/>
    <s v="Ingeniería en Prevención de Riesgos"/>
    <m/>
    <n v="87.012987012987011"/>
    <n v="1540000"/>
    <s v="-"/>
    <s v="-"/>
  </r>
  <r>
    <s v="Universidad"/>
    <s v="Universidad Bolivariana"/>
    <x v="3"/>
    <n v="0"/>
    <s v="Pedagogía en Educación Básica"/>
    <m/>
    <n v="83.105022831050221"/>
    <n v="1317000"/>
    <s v="-"/>
    <n v="600000"/>
  </r>
  <r>
    <s v="Universidad"/>
    <s v="Universidad Bolivariana"/>
    <x v="3"/>
    <n v="0"/>
    <s v="Pedagogía en Educación Diferencial"/>
    <n v="10.816901408450706"/>
    <n v="97.107438016528931"/>
    <n v="1413000"/>
    <n v="56.763925729442967"/>
    <s v="-"/>
  </r>
  <r>
    <s v="Universidad"/>
    <s v="Universidad Bolivariana"/>
    <x v="3"/>
    <n v="0"/>
    <s v="Pedagogía en Educación Física"/>
    <m/>
    <n v="52.112676056338024"/>
    <n v="1224000"/>
    <s v="-"/>
    <n v="500000"/>
  </r>
  <r>
    <s v="Universidad"/>
    <s v="Universidad Bolivariana"/>
    <x v="4"/>
    <n v="0"/>
    <s v="Psicología"/>
    <m/>
    <n v="86.274509803921575"/>
    <n v="1930000"/>
    <n v="43.333333333333336"/>
    <s v="-"/>
  </r>
  <r>
    <s v="Universidad"/>
    <s v="Universidad Bolivariana"/>
    <x v="5"/>
    <n v="0"/>
    <s v="Técnico de Nivel Superior en Enfermería"/>
    <m/>
    <n v="38.888888888888893"/>
    <n v="1106000"/>
    <s v="-"/>
    <s v="-"/>
  </r>
  <r>
    <s v="Universidad"/>
    <s v="Universidad Bolivariana"/>
    <x v="2"/>
    <n v="0"/>
    <s v="Técnico de Nivel Superior en Prevención de Riesgos"/>
    <m/>
    <n v="56.25"/>
    <n v="1103000"/>
    <s v="-"/>
    <s v="-"/>
  </r>
  <r>
    <s v="Universidad"/>
    <s v="Universidad Bolivariana"/>
    <x v="4"/>
    <n v="0"/>
    <s v="Trabajo Social"/>
    <m/>
    <n v="84.848484848484844"/>
    <n v="1478000"/>
    <s v="-"/>
    <n v="800000"/>
  </r>
  <r>
    <s v="Universidad"/>
    <s v="Universidad Católica Cardenal Raúl Silva Henríquez"/>
    <x v="3"/>
    <n v="4"/>
    <s v="Educación Parvularia"/>
    <m/>
    <n v="77.192982456140342"/>
    <n v="2544000"/>
    <n v="86.36363636363636"/>
    <n v="600000"/>
  </r>
  <r>
    <s v="Universidad"/>
    <s v="Universidad Católica Cardenal Raúl Silva Henríquez"/>
    <x v="1"/>
    <n v="4"/>
    <s v="Ingeniería Comercial"/>
    <n v="11.741935483870956"/>
    <n v="80.800000000000011"/>
    <n v="2793000"/>
    <n v="82.278481012658233"/>
    <s v="-"/>
  </r>
  <r>
    <s v="Universidad"/>
    <s v="Universidad Católica Cardenal Raúl Silva Henríquez"/>
    <x v="3"/>
    <n v="4"/>
    <s v="Pedagogía en Castellano "/>
    <m/>
    <n v="86.075949367088612"/>
    <n v="2646000"/>
    <n v="78.787878787878782"/>
    <n v="700000"/>
  </r>
  <r>
    <s v="Universidad"/>
    <s v="Universidad Católica Cardenal Raúl Silva Henríquez"/>
    <x v="3"/>
    <n v="4"/>
    <s v="Pedagogía en Educación Artística"/>
    <m/>
    <n v="73.80952380952381"/>
    <n v="2646000"/>
    <n v="80.555555555555557"/>
    <n v="600000"/>
  </r>
  <r>
    <s v="Universidad"/>
    <s v="Universidad Católica Cardenal Raúl Silva Henríquez"/>
    <x v="3"/>
    <n v="4"/>
    <s v="Pedagogía en Educación Básica"/>
    <m/>
    <n v="85.9375"/>
    <n v="2646000"/>
    <n v="90.909090909090907"/>
    <n v="600000"/>
  </r>
  <r>
    <s v="Universidad"/>
    <s v="Universidad Católica Cardenal Raúl Silva Henríquez"/>
    <x v="3"/>
    <n v="4"/>
    <s v="Pedagogía en Educación Diferencial"/>
    <n v="9.06666666666667"/>
    <n v="93.835616438356169"/>
    <n v="2646000"/>
    <n v="91.304347826086953"/>
    <n v="600000"/>
  </r>
  <r>
    <s v="Universidad"/>
    <s v="Universidad Católica Cardenal Raúl Silva Henríquez"/>
    <x v="3"/>
    <n v="4"/>
    <s v="Pedagogía en Educación Física"/>
    <m/>
    <n v="57.189542483660126"/>
    <n v="2834000"/>
    <n v="86.666666666666671"/>
    <n v="600000"/>
  </r>
  <r>
    <s v="Universidad"/>
    <s v="Universidad Católica Cardenal Raúl Silva Henríquez"/>
    <x v="3"/>
    <n v="4"/>
    <s v="Pedagogía en Filosofía y Religión"/>
    <m/>
    <n v="76.923076923076934"/>
    <n v="2439000"/>
    <n v="64"/>
    <s v="-"/>
  </r>
  <r>
    <s v="Universidad"/>
    <s v="Universidad Católica Cardenal Raúl Silva Henríquez"/>
    <x v="3"/>
    <n v="4"/>
    <s v="Pedagogía en Historia y Geografía"/>
    <n v="10.592592592592601"/>
    <n v="63.758389261744966"/>
    <n v="2646000"/>
    <n v="83.018867924528308"/>
    <n v="600000"/>
  </r>
  <r>
    <s v="Universidad"/>
    <s v="Universidad Católica Cardenal Raúl Silva Henríquez"/>
    <x v="3"/>
    <n v="4"/>
    <s v="Pedagogía en Inglés"/>
    <m/>
    <n v="70.921985815602838"/>
    <n v="2793000"/>
    <n v="81.132075471698116"/>
    <n v="600000"/>
  </r>
  <r>
    <s v="Universidad"/>
    <s v="Universidad Católica Cardenal Raúl Silva Henríquez"/>
    <x v="3"/>
    <n v="4"/>
    <s v="Pedagogía en Matemáticas e Informática Educativa"/>
    <m/>
    <n v="96.428571428571431"/>
    <n v="2646000"/>
    <n v="86.206896551724128"/>
    <n v="700000"/>
  </r>
  <r>
    <s v="Universidad"/>
    <s v="Universidad Católica Cardenal Raúl Silva Henríquez"/>
    <x v="4"/>
    <n v="4"/>
    <s v="Psicología"/>
    <n v="11.56"/>
    <n v="66.455696202531641"/>
    <n v="2793000"/>
    <n v="84.126984126984127"/>
    <n v="800000"/>
  </r>
  <r>
    <s v="Universidad"/>
    <s v="Universidad Católica Cardenal Raúl Silva Henríquez"/>
    <x v="4"/>
    <n v="4"/>
    <s v="Sociología"/>
    <m/>
    <n v="54.320987654320987"/>
    <n v="2646000"/>
    <n v="86.486486486486484"/>
    <s v="-"/>
  </r>
  <r>
    <s v="Universidad"/>
    <s v="Universidad Católica Cardenal Raúl Silva Henríquez"/>
    <x v="4"/>
    <n v="4"/>
    <s v="Trabajo Social"/>
    <n v="9.4500000000000028"/>
    <n v="77.486910994764401"/>
    <n v="2608000"/>
    <n v="87.640449438202253"/>
    <n v="800000"/>
  </r>
  <r>
    <s v="Universidad"/>
    <s v="Universidad Católica de la Santísima Concepción"/>
    <x v="6"/>
    <n v="4"/>
    <s v="Biología Marina"/>
    <m/>
    <n v="65.151515151515156"/>
    <n v="2413000"/>
    <s v="-"/>
    <n v="600000"/>
  </r>
  <r>
    <s v="Universidad"/>
    <s v="Universidad Católica de la Santísima Concepción"/>
    <x v="1"/>
    <n v="4"/>
    <s v="Contador Auditor"/>
    <n v="13.214285714285698"/>
    <n v="82.758620689655174"/>
    <n v="2134000"/>
    <n v="87.037037037037038"/>
    <n v="900000"/>
  </r>
  <r>
    <s v="Universidad"/>
    <s v="Universidad Católica de la Santísima Concepción"/>
    <x v="7"/>
    <n v="4"/>
    <s v="Derecho"/>
    <n v="19.022222222222201"/>
    <n v="67.2"/>
    <n v="3217000"/>
    <n v="80.869565217391298"/>
    <n v="1100000"/>
  </r>
  <r>
    <s v="Universidad"/>
    <s v="Universidad Católica de la Santísima Concepción"/>
    <x v="3"/>
    <n v="4"/>
    <s v="Educación de Párvulos"/>
    <m/>
    <n v="82.35294117647058"/>
    <n v="2134000"/>
    <n v="91.891891891891902"/>
    <n v="600000"/>
  </r>
  <r>
    <s v="Universidad"/>
    <s v="Universidad Católica de la Santísima Concepción"/>
    <x v="5"/>
    <n v="4"/>
    <s v="Enfermería"/>
    <n v="11.137499999999999"/>
    <n v="95.555555555555557"/>
    <n v="3431000"/>
    <n v="93.055555555555557"/>
    <n v="1300000"/>
  </r>
  <r>
    <s v="Universidad"/>
    <s v="Universidad Católica de la Santísima Concepción"/>
    <x v="2"/>
    <n v="4"/>
    <s v="Ingeniería Civil"/>
    <n v="17.4651162790698"/>
    <n v="81.818181818181827"/>
    <n v="3088000"/>
    <n v="90.196078431372555"/>
    <n v="1700000"/>
  </r>
  <r>
    <s v="Universidad"/>
    <s v="Universidad Católica de la Santísima Concepción"/>
    <x v="2"/>
    <n v="4"/>
    <s v="Ingeniería Civil Industrial"/>
    <n v="16.655737704918"/>
    <n v="74.285714285714292"/>
    <n v="3088000"/>
    <n v="93.103448275862064"/>
    <n v="1400000"/>
  </r>
  <r>
    <s v="Universidad"/>
    <s v="Universidad Católica de la Santísima Concepción"/>
    <x v="1"/>
    <n v="4"/>
    <s v="Ingeniería Comercial"/>
    <n v="12.468085106383"/>
    <n v="60.775862068965516"/>
    <n v="2852000"/>
    <n v="88.429752066115711"/>
    <n v="1100000"/>
  </r>
  <r>
    <s v="Universidad"/>
    <s v="Universidad Católica de la Santísima Concepción"/>
    <x v="1"/>
    <n v="4"/>
    <s v="Ingeniería de Ejecución en Administración de Empresas"/>
    <m/>
    <n v="89.602446483180429"/>
    <n v="1346000"/>
    <s v="-"/>
    <s v="-"/>
  </r>
  <r>
    <s v="Universidad"/>
    <s v="Universidad Católica de la Santísima Concepción"/>
    <x v="2"/>
    <n v="4"/>
    <s v="Ingeniería de Ejecución Industrial"/>
    <n v="12.824999999999998"/>
    <n v="78.723404255319153"/>
    <n v="1430000"/>
    <s v="-"/>
    <n v="900000"/>
  </r>
  <r>
    <s v="Universidad"/>
    <s v="Universidad Católica de la Santísima Concepción"/>
    <x v="5"/>
    <n v="4"/>
    <s v="Medicina"/>
    <n v="14.176470588235301"/>
    <n v="95"/>
    <n v="5790000"/>
    <n v="94.73684210526315"/>
    <s v="Sobre $2 millones 500 mil"/>
  </r>
  <r>
    <s v="Universidad"/>
    <s v="Universidad Católica de la Santísima Concepción"/>
    <x v="5"/>
    <n v="4"/>
    <s v="Nutrición y Dietética"/>
    <n v="11.5365853658537"/>
    <n v="34.814814814814817"/>
    <n v="2423000"/>
    <n v="84.93150684931507"/>
    <n v="800000"/>
  </r>
  <r>
    <s v="Universidad"/>
    <s v="Universidad Católica de la Santísima Concepción"/>
    <x v="3"/>
    <n v="4"/>
    <s v="Pedagogía en Educación Básica"/>
    <n v="10.25"/>
    <n v="85.161290322580641"/>
    <n v="1823000"/>
    <n v="89.473684210526315"/>
    <n v="600000"/>
  </r>
  <r>
    <s v="Universidad"/>
    <s v="Universidad Católica de la Santísima Concepción"/>
    <x v="3"/>
    <n v="4"/>
    <s v="Pedagogía en Educación Diferencial"/>
    <n v="10.6078431372549"/>
    <n v="92.546583850931668"/>
    <n v="2037000"/>
    <n v="95.348837209302332"/>
    <n v="700000"/>
  </r>
  <r>
    <s v="Universidad"/>
    <s v="Universidad Católica de la Santísima Concepción"/>
    <x v="3"/>
    <n v="4"/>
    <s v="Pedagogía en Educación Media en Biología y Ciencias Naturales"/>
    <m/>
    <n v="62.121212121212125"/>
    <n v="1823000"/>
    <s v="-"/>
    <n v="600000"/>
  </r>
  <r>
    <s v="Universidad"/>
    <s v="Universidad Católica de la Santísima Concepción"/>
    <x v="3"/>
    <n v="4"/>
    <s v="Pedagogía en Educación Media en Inglés"/>
    <n v="13.4705882352941"/>
    <n v="65.441176470588232"/>
    <n v="2101000"/>
    <n v="86.58536585365853"/>
    <n v="600000"/>
  </r>
  <r>
    <s v="Universidad"/>
    <s v="Universidad Católica de la Santísima Concepción"/>
    <x v="3"/>
    <n v="4"/>
    <s v="Pedagogía en Educación Media en Lenguaje y Comunicación"/>
    <n v="11.849056603773599"/>
    <n v="77.692307692307693"/>
    <n v="2037000"/>
    <n v="87.5"/>
    <n v="600000"/>
  </r>
  <r>
    <s v="Universidad"/>
    <s v="Universidad Católica de la Santísima Concepción"/>
    <x v="4"/>
    <n v="4"/>
    <s v="Periodismo"/>
    <n v="16.387096774193498"/>
    <n v="68.539325842696627"/>
    <n v="2681000"/>
    <n v="84"/>
    <n v="800000"/>
  </r>
  <r>
    <s v="Universidad"/>
    <s v="Universidad Católica de la Santísima Concepción"/>
    <x v="3"/>
    <n v="4"/>
    <s v="Programas de Formación Pedagógica"/>
    <m/>
    <n v="67.924528301886795"/>
    <n v="1894000"/>
    <s v="-"/>
    <s v="-"/>
  </r>
  <r>
    <s v="Universidad"/>
    <s v="Universidad Católica de la Santísima Concepción"/>
    <x v="6"/>
    <n v="4"/>
    <s v="Química Ambiental"/>
    <m/>
    <n v="49.122807017543856"/>
    <n v="2413000"/>
    <s v="-"/>
    <s v="-"/>
  </r>
  <r>
    <s v="Universidad"/>
    <s v="Universidad Católica de la Santísima Concepción"/>
    <x v="1"/>
    <n v="4"/>
    <s v="Técnico Universitario en Administración"/>
    <n v="4.4836065573770503"/>
    <n v="56.140350877192979"/>
    <n v="1248000"/>
    <n v="86.381322957198449"/>
    <s v="-"/>
  </r>
  <r>
    <s v="Universidad"/>
    <s v="Universidad Católica de la Santísima Concepción"/>
    <x v="2"/>
    <n v="4"/>
    <s v="Técnico Universitario en Alimentos"/>
    <m/>
    <n v="69.047619047619051"/>
    <n v="1201000"/>
    <n v="65.625"/>
    <s v="-"/>
  </r>
  <r>
    <s v="Universidad"/>
    <s v="Universidad Católica de la Santísima Concepción"/>
    <x v="2"/>
    <n v="4"/>
    <s v="Técnico Universitario en Construcción"/>
    <n v="6.5056179775280922"/>
    <n v="64.601769911504419"/>
    <n v="1198000"/>
    <n v="72.463768115942031"/>
    <s v="-"/>
  </r>
  <r>
    <s v="Universidad"/>
    <s v="Universidad Católica de la Santísima Concepción"/>
    <x v="3"/>
    <n v="4"/>
    <s v="Técnico Universitario en Educación de Párvulos"/>
    <n v="4.4205607476635507"/>
    <n v="32.471264367816097"/>
    <n v="1201000"/>
    <n v="84.158415841584159"/>
    <s v="-"/>
  </r>
  <r>
    <s v="Universidad"/>
    <s v="Universidad Católica de la Santísima Concepción"/>
    <x v="5"/>
    <n v="4"/>
    <s v="Técnico Universitario en Enfermería"/>
    <n v="6.7186147186147203"/>
    <n v="38.797814207650269"/>
    <n v="1434000"/>
    <n v="92.694063926940643"/>
    <n v="400000"/>
  </r>
  <r>
    <s v="Universidad"/>
    <s v="Universidad Católica de la Santísima Concepción"/>
    <x v="2"/>
    <n v="4"/>
    <s v="Técnico Universitario en Prevención de Riesgos"/>
    <n v="6.4702380952380949"/>
    <n v="46.086956521739133"/>
    <n v="1196000"/>
    <n v="74.626865671641795"/>
    <s v="-"/>
  </r>
  <r>
    <s v="Universidad"/>
    <s v="Universidad Católica de la Santísima Concepción"/>
    <x v="4"/>
    <n v="4"/>
    <s v="Trabajo Social"/>
    <n v="11.946666666666699"/>
    <n v="67.455621301775153"/>
    <n v="2134000"/>
    <n v="84.210526315789465"/>
    <n v="700000"/>
  </r>
  <r>
    <s v="Universidad"/>
    <s v="Universidad Católica de Temuco"/>
    <x v="8"/>
    <n v="4"/>
    <s v="Agronomía"/>
    <m/>
    <n v="69.421487603305792"/>
    <n v="2988000"/>
    <n v="76.811594202898547"/>
    <n v="1000000"/>
  </r>
  <r>
    <s v="Universidad"/>
    <s v="Universidad Católica de Temuco"/>
    <x v="4"/>
    <n v="4"/>
    <s v="Antropología"/>
    <m/>
    <n v="48"/>
    <n v="2746000"/>
    <s v="-"/>
    <s v="-"/>
  </r>
  <r>
    <s v="Universidad"/>
    <s v="Universidad Católica de Temuco"/>
    <x v="4"/>
    <n v="4"/>
    <s v="Ciencia Política"/>
    <m/>
    <n v="44.897959183673471"/>
    <n v="2756000"/>
    <n v="57.499999999999993"/>
    <s v="-"/>
  </r>
  <r>
    <s v="Universidad"/>
    <s v="Universidad Católica de Temuco"/>
    <x v="7"/>
    <n v="4"/>
    <s v="Derecho"/>
    <n v="15.344827586206899"/>
    <n v="67.901234567901241"/>
    <n v="3724000"/>
    <n v="88.023952095808383"/>
    <n v="1100000"/>
  </r>
  <r>
    <s v="Universidad"/>
    <s v="Universidad Católica de Temuco"/>
    <x v="3"/>
    <n v="4"/>
    <s v="Educación de Párvulos"/>
    <m/>
    <n v="90.990990990990994"/>
    <n v="2346000"/>
    <n v="86.567164179104466"/>
    <n v="600000"/>
  </r>
  <r>
    <s v="Universidad"/>
    <s v="Universidad Católica de Temuco"/>
    <x v="2"/>
    <n v="4"/>
    <s v="Ingeniería Civil en Informática"/>
    <m/>
    <n v="76.923076923076934"/>
    <n v="3354000"/>
    <n v="66.666666666666657"/>
    <n v="1300000"/>
  </r>
  <r>
    <s v="Universidad"/>
    <s v="Universidad Católica de Temuco"/>
    <x v="2"/>
    <n v="4"/>
    <s v="Ingeniería Civil Industrial"/>
    <m/>
    <n v="60.784313725490193"/>
    <n v="3354000"/>
    <n v="80.952380952380949"/>
    <s v="-"/>
  </r>
  <r>
    <s v="Universidad"/>
    <s v="Universidad Católica de Temuco"/>
    <x v="1"/>
    <n v="4"/>
    <s v="Ingeniería Comercial"/>
    <n v="12.6491228070175"/>
    <n v="70.526315789473685"/>
    <n v="3126000"/>
    <n v="85.542168674698786"/>
    <s v="-"/>
  </r>
  <r>
    <s v="Universidad"/>
    <s v="Universidad Católica de Temuco"/>
    <x v="8"/>
    <n v="4"/>
    <s v="Ingeniería en Acuicultura"/>
    <m/>
    <n v="73.86363636363636"/>
    <n v="2988000"/>
    <s v="-"/>
    <n v="800000"/>
  </r>
  <r>
    <s v="Universidad"/>
    <s v="Universidad Católica de Temuco"/>
    <x v="8"/>
    <n v="4"/>
    <s v="Medicina Veterinaria"/>
    <n v="17.377358490565999"/>
    <n v="61.963190184049076"/>
    <n v="3998000"/>
    <n v="82.828282828282823"/>
    <n v="1000000"/>
  </r>
  <r>
    <s v="Universidad"/>
    <s v="Universidad Católica de Temuco"/>
    <x v="3"/>
    <n v="4"/>
    <s v="Pedagogía en Educación Básica"/>
    <n v="12.781249999999975"/>
    <n v="87.5"/>
    <n v="2263000"/>
    <n v="76.923076923076934"/>
    <n v="600000"/>
  </r>
  <r>
    <s v="Universidad"/>
    <s v="Universidad Católica de Temuco"/>
    <x v="3"/>
    <n v="4"/>
    <s v="Pedagogía en Educación Diferencial"/>
    <n v="10.8275862068966"/>
    <n v="97.409326424870471"/>
    <n v="2353000"/>
    <n v="84.337349397590373"/>
    <n v="700000"/>
  </r>
  <r>
    <s v="Universidad"/>
    <s v="Universidad Católica de Temuco"/>
    <x v="3"/>
    <n v="4"/>
    <s v="Pedagogía en Educación Física"/>
    <n v="12.175000000000001"/>
    <n v="46.376811594202898"/>
    <n v="2263000"/>
    <n v="85.294117647058826"/>
    <s v="-"/>
  </r>
  <r>
    <s v="Universidad"/>
    <s v="Universidad Católica de Temuco"/>
    <x v="3"/>
    <n v="4"/>
    <s v="Pedagogía en Inglés"/>
    <n v="12.2203389830508"/>
    <n v="65.408805031446533"/>
    <n v="2746000"/>
    <n v="83.82352941176471"/>
    <n v="600000"/>
  </r>
  <r>
    <s v="Universidad"/>
    <s v="Universidad Católica de Temuco"/>
    <x v="3"/>
    <n v="4"/>
    <s v="Pedagogía en Lengua Castellana y Comunicación"/>
    <m/>
    <n v="87"/>
    <n v="2263000"/>
    <s v="-"/>
    <s v="-"/>
  </r>
  <r>
    <s v="Universidad"/>
    <s v="Universidad Católica de Temuco"/>
    <x v="3"/>
    <n v="4"/>
    <s v="Pedagogía Media en Ciencias Naturales y Biología"/>
    <m/>
    <n v="78.94736842105263"/>
    <n v="2263000"/>
    <s v="-"/>
    <n v="700000"/>
  </r>
  <r>
    <s v="Universidad"/>
    <s v="Universidad Católica de Temuco"/>
    <x v="3"/>
    <n v="4"/>
    <s v="Pedagogía Media en Matemática"/>
    <m/>
    <n v="95.294117647058812"/>
    <n v="2263000"/>
    <s v="-"/>
    <n v="700000"/>
  </r>
  <r>
    <s v="Universidad"/>
    <s v="Universidad Católica de Temuco"/>
    <x v="4"/>
    <n v="4"/>
    <s v="Sociología"/>
    <m/>
    <n v="51.063829787234042"/>
    <n v="2717000"/>
    <s v="-"/>
    <s v="-"/>
  </r>
  <r>
    <s v="Universidad"/>
    <s v="Universidad Católica de Temuco"/>
    <x v="4"/>
    <n v="4"/>
    <s v="Trabajo Social"/>
    <n v="10.9714285714286"/>
    <n v="65.161290322580641"/>
    <n v="2342000"/>
    <n v="87.5"/>
    <n v="700000"/>
  </r>
  <r>
    <s v="Universidad"/>
    <s v="Universidad Católica del Maule"/>
    <x v="1"/>
    <n v="5"/>
    <s v="Administrador Universitario de Empresas"/>
    <m/>
    <n v="91.228070175438589"/>
    <n v="1535000"/>
    <s v="-"/>
    <s v="-"/>
  </r>
  <r>
    <s v="Universidad"/>
    <s v="Universidad Católica del Maule"/>
    <x v="8"/>
    <n v="5"/>
    <s v="Agronomía"/>
    <n v="17.821428571428601"/>
    <n v="72.043010752688176"/>
    <n v="3119000"/>
    <n v="86.666666666666671"/>
    <n v="900000"/>
  </r>
  <r>
    <s v="Universidad"/>
    <s v="Universidad Católica del Maule"/>
    <x v="1"/>
    <n v="5"/>
    <s v="Auditoría"/>
    <n v="12.062499999999977"/>
    <n v="90.909090909090907"/>
    <n v="1952000"/>
    <n v="91.525423728813564"/>
    <s v="-"/>
  </r>
  <r>
    <s v="Universidad"/>
    <s v="Universidad Católica del Maule"/>
    <x v="3"/>
    <n v="5"/>
    <s v="Educación Parvularia"/>
    <m/>
    <n v="88.983050847457619"/>
    <n v="2279000"/>
    <n v="96"/>
    <n v="600000"/>
  </r>
  <r>
    <s v="Universidad"/>
    <s v="Universidad Católica del Maule"/>
    <x v="5"/>
    <n v="5"/>
    <s v="Enfermería"/>
    <n v="12.303921568627469"/>
    <n v="100"/>
    <n v="3255000"/>
    <n v="91.83673469387756"/>
    <n v="1300000"/>
  </r>
  <r>
    <s v="Universidad"/>
    <s v="Universidad Católica del Maule"/>
    <x v="2"/>
    <n v="5"/>
    <s v="Ingeniería Civil Informática"/>
    <m/>
    <n v="93.548387096774192"/>
    <n v="3339000"/>
    <n v="73.493975903614455"/>
    <n v="1400000"/>
  </r>
  <r>
    <s v="Universidad"/>
    <s v="Universidad Católica del Maule"/>
    <x v="2"/>
    <n v="5"/>
    <s v="Ingeniería en Construcción"/>
    <n v="14.837837837837801"/>
    <n v="81.300813008130078"/>
    <n v="3255000"/>
    <n v="78.723404255319153"/>
    <n v="1200000"/>
  </r>
  <r>
    <s v="Universidad"/>
    <s v="Universidad Católica del Maule"/>
    <x v="8"/>
    <n v="5"/>
    <s v="Ingeniería Forestal"/>
    <m/>
    <n v="72.093023255813947"/>
    <n v="2646000"/>
    <s v="-"/>
    <s v="-"/>
  </r>
  <r>
    <s v="Universidad"/>
    <s v="Universidad Católica del Maule"/>
    <x v="5"/>
    <n v="5"/>
    <s v="Kinesiología"/>
    <n v="12.581395348837198"/>
    <n v="68.844221105527637"/>
    <n v="3255000"/>
    <n v="78.082191780821915"/>
    <n v="1000000"/>
  </r>
  <r>
    <s v="Universidad"/>
    <s v="Universidad Católica del Maule"/>
    <x v="5"/>
    <n v="5"/>
    <s v="Medicina"/>
    <n v="15.622222222222199"/>
    <n v="97.810218978102199"/>
    <n v="5590000"/>
    <n v="94.666666666666671"/>
    <s v="Sobre $2 millones 500 mil"/>
  </r>
  <r>
    <s v="Universidad"/>
    <s v="Universidad Católica del Maule"/>
    <x v="3"/>
    <n v="5"/>
    <s v="Pedagogía en Ciencias"/>
    <n v="11.3255813953488"/>
    <n v="79.012345679012341"/>
    <n v="2342000"/>
    <n v="87.5"/>
    <n v="600000"/>
  </r>
  <r>
    <s v="Universidad"/>
    <s v="Universidad Católica del Maule"/>
    <x v="3"/>
    <n v="5"/>
    <s v="Pedagogía en Educación Especial"/>
    <n v="10.2708333333333"/>
    <n v="97.260273972602747"/>
    <n v="2352000"/>
    <n v="89.552238805970148"/>
    <n v="700000"/>
  </r>
  <r>
    <s v="Universidad"/>
    <s v="Universidad Católica del Maule"/>
    <x v="3"/>
    <n v="5"/>
    <s v="Pedagogía en Educación Física"/>
    <n v="10.2297297297297"/>
    <n v="69.491525423728817"/>
    <n v="2342000"/>
    <n v="84.782608695652172"/>
    <n v="700000"/>
  </r>
  <r>
    <s v="Universidad"/>
    <s v="Universidad Católica del Maule"/>
    <x v="3"/>
    <n v="5"/>
    <s v="Pedagogía en Educación General Básica"/>
    <n v="10.387755102040833"/>
    <n v="89.240506329113927"/>
    <n v="2243000"/>
    <n v="89.10891089108911"/>
    <n v="600000"/>
  </r>
  <r>
    <s v="Universidad"/>
    <s v="Universidad Católica del Maule"/>
    <x v="3"/>
    <n v="5"/>
    <s v="Pedagogía en Filosofía y Religión"/>
    <m/>
    <n v="84.313725490196077"/>
    <n v="2279000"/>
    <s v="-"/>
    <n v="600000"/>
  </r>
  <r>
    <s v="Universidad"/>
    <s v="Universidad Católica del Maule"/>
    <x v="3"/>
    <n v="5"/>
    <s v="Pedagogía en Inglés"/>
    <n v="11.322580645161301"/>
    <n v="78.861788617886177"/>
    <n v="2352000"/>
    <n v="90.909090909090907"/>
    <s v="-"/>
  </r>
  <r>
    <s v="Universidad"/>
    <s v="Universidad Católica del Maule"/>
    <x v="3"/>
    <n v="5"/>
    <s v="Pedagogía en Matemática y Computación"/>
    <n v="12.372549019607799"/>
    <n v="94.318181818181827"/>
    <n v="2342000"/>
    <n v="70.212765957446805"/>
    <n v="700000"/>
  </r>
  <r>
    <s v="Universidad"/>
    <s v="Universidad Católica del Maule"/>
    <x v="4"/>
    <n v="5"/>
    <s v="Psicología"/>
    <n v="11.454545454545499"/>
    <n v="86.861313868613138"/>
    <n v="3129000"/>
    <n v="96.05263157894737"/>
    <n v="800000"/>
  </r>
  <r>
    <s v="Universidad"/>
    <s v="Universidad Católica del Maule"/>
    <x v="4"/>
    <n v="5"/>
    <s v="Trabajo Social"/>
    <m/>
    <n v="73.134328358208961"/>
    <n v="2384000"/>
    <n v="87.037037037037038"/>
    <n v="800000"/>
  </r>
  <r>
    <s v="Universidad"/>
    <s v="Universidad Católica del Norte"/>
    <x v="0"/>
    <n v="6"/>
    <s v="Arquitectura"/>
    <m/>
    <n v="89.65517241379311"/>
    <n v="3516000"/>
    <n v="62.666666666666671"/>
    <n v="1200000"/>
  </r>
  <r>
    <s v="Universidad"/>
    <s v="Universidad Católica del Norte"/>
    <x v="1"/>
    <n v="6"/>
    <s v="Contador Público y Auditor"/>
    <m/>
    <n v="95.454545454545453"/>
    <n v="2749000"/>
    <n v="91.666666666666657"/>
    <n v="1300000"/>
  </r>
  <r>
    <s v="Universidad"/>
    <s v="Universidad Católica del Norte"/>
    <x v="7"/>
    <n v="6"/>
    <s v="Derecho"/>
    <n v="18.026315789473671"/>
    <n v="85.645933014354071"/>
    <n v="3451000"/>
    <n v="77.941176470588232"/>
    <n v="1400000"/>
  </r>
  <r>
    <s v="Universidad"/>
    <s v="Universidad Católica del Norte"/>
    <x v="5"/>
    <n v="6"/>
    <s v="Enfermería"/>
    <m/>
    <n v="98.484848484848484"/>
    <n v="3338000"/>
    <n v="65.625"/>
    <n v="1300000"/>
  </r>
  <r>
    <s v="Universidad"/>
    <s v="Universidad Católica del Norte"/>
    <x v="6"/>
    <n v="6"/>
    <s v="Geología"/>
    <n v="20.3958333333333"/>
    <n v="87.610619469026545"/>
    <n v="3593000"/>
    <n v="89.85507246376811"/>
    <s v="-"/>
  </r>
  <r>
    <s v="Universidad"/>
    <s v="Universidad Católica del Norte"/>
    <x v="2"/>
    <n v="6"/>
    <s v="Ingeniería Civil"/>
    <m/>
    <n v="96.825396825396822"/>
    <n v="3332000"/>
    <n v="70.370370370370367"/>
    <n v="2300000"/>
  </r>
  <r>
    <s v="Universidad"/>
    <s v="Universidad Católica del Norte"/>
    <x v="2"/>
    <n v="6"/>
    <s v="Ingeniería Civil Ambiental"/>
    <m/>
    <n v="82.35294117647058"/>
    <n v="3285000"/>
    <n v="75"/>
    <n v="1800000"/>
  </r>
  <r>
    <s v="Universidad"/>
    <s v="Universidad Católica del Norte"/>
    <x v="2"/>
    <n v="6"/>
    <s v="Ingeniería Civil en Computación e Informática"/>
    <m/>
    <n v="97.777777777777771"/>
    <n v="3305000"/>
    <n v="75.776397515527947"/>
    <s v="-"/>
  </r>
  <r>
    <s v="Universidad"/>
    <s v="Universidad Católica del Norte"/>
    <x v="2"/>
    <n v="6"/>
    <s v="Ingeniería Civil Industrial"/>
    <n v="15.108433734939769"/>
    <n v="92.896174863387984"/>
    <n v="3367000"/>
    <n v="89.756097560975618"/>
    <n v="2300000"/>
  </r>
  <r>
    <s v="Universidad"/>
    <s v="Universidad Católica del Norte"/>
    <x v="2"/>
    <n v="6"/>
    <s v="Ingeniería Civil Metalúrgica"/>
    <m/>
    <n v="89.743589743589752"/>
    <n v="3478000"/>
    <n v="75.384615384615387"/>
    <s v="-"/>
  </r>
  <r>
    <s v="Universidad"/>
    <s v="Universidad Católica del Norte"/>
    <x v="1"/>
    <n v="6"/>
    <s v="Ingeniería Comercial"/>
    <n v="12.524390243902438"/>
    <n v="83.933518005540165"/>
    <n v="3405000"/>
    <n v="88.516746411483254"/>
    <n v="1300000"/>
  </r>
  <r>
    <s v="Universidad"/>
    <s v="Universidad Católica del Norte"/>
    <x v="2"/>
    <n v="6"/>
    <s v="Ingeniería de Ejecución en Computación e Informática"/>
    <m/>
    <n v="93.548387096774192"/>
    <n v="2802000"/>
    <s v="-"/>
    <s v="-"/>
  </r>
  <r>
    <s v="Universidad"/>
    <s v="Universidad Católica del Norte"/>
    <x v="2"/>
    <n v="6"/>
    <s v="Ingeniería de Ejecución en Metalurgia"/>
    <m/>
    <n v="84"/>
    <n v="2763000"/>
    <n v="72"/>
    <n v="2200000"/>
  </r>
  <r>
    <s v="Universidad"/>
    <s v="Universidad Católica del Norte"/>
    <x v="2"/>
    <n v="6"/>
    <s v="Ingeniería de Ejecución en Prevención de Riesgos y Medio Ambiente"/>
    <n v="11.340425531914898"/>
    <n v="72.185430463576168"/>
    <n v="3013000"/>
    <n v="73.75"/>
    <n v="1200000"/>
  </r>
  <r>
    <s v="Universidad"/>
    <s v="Universidad Católica del Norte"/>
    <x v="2"/>
    <n v="6"/>
    <s v="Ingeniería en Construcción"/>
    <m/>
    <n v="96.428571428571431"/>
    <n v="3075000"/>
    <n v="82.5"/>
    <n v="1700000"/>
  </r>
  <r>
    <s v="Universidad"/>
    <s v="Universidad Católica del Norte"/>
    <x v="1"/>
    <n v="6"/>
    <s v="Ingeniería en Control de Gestión"/>
    <m/>
    <n v="87.272727272727266"/>
    <n v="3245000"/>
    <n v="81.021897810218974"/>
    <s v="-"/>
  </r>
  <r>
    <s v="Universidad"/>
    <s v="Universidad Católica del Norte"/>
    <x v="5"/>
    <n v="6"/>
    <s v="Kinesiología"/>
    <m/>
    <n v="47.058823529411761"/>
    <n v="3338000"/>
    <n v="86.486486486486484"/>
    <n v="1100000"/>
  </r>
  <r>
    <s v="Universidad"/>
    <s v="Universidad Católica del Norte"/>
    <x v="5"/>
    <n v="6"/>
    <s v="Medicina"/>
    <n v="15.4509803921569"/>
    <n v="96.946564885496173"/>
    <n v="4942000"/>
    <n v="90.322580645161281"/>
    <s v="Sobre $2 millones 500 mil"/>
  </r>
  <r>
    <s v="Universidad"/>
    <s v="Universidad Católica del Norte"/>
    <x v="5"/>
    <n v="6"/>
    <s v="Nutrición y Dietética"/>
    <m/>
    <n v="66.037735849056602"/>
    <n v="3338000"/>
    <n v="88.235294117647058"/>
    <s v="-"/>
  </r>
  <r>
    <s v="Universidad"/>
    <s v="Universidad Católica del Norte"/>
    <x v="3"/>
    <n v="6"/>
    <s v="Pedagogía en Educación General Básica"/>
    <m/>
    <n v="91.379310344827587"/>
    <n v="1751000"/>
    <s v="-"/>
    <s v="-"/>
  </r>
  <r>
    <s v="Universidad"/>
    <s v="Universidad Católica del Norte"/>
    <x v="3"/>
    <n v="6"/>
    <s v="Pedagogía en Inglés"/>
    <m/>
    <n v="81.034482758620683"/>
    <n v="2695000"/>
    <n v="91.666666666666657"/>
    <n v="800000"/>
  </r>
  <r>
    <s v="Universidad"/>
    <s v="Universidad Católica del Norte"/>
    <x v="4"/>
    <n v="6"/>
    <s v="Periodismo"/>
    <m/>
    <n v="73.75"/>
    <n v="3060000"/>
    <n v="85.18518518518519"/>
    <n v="800000"/>
  </r>
  <r>
    <s v="Universidad"/>
    <s v="Universidad Católica del Norte"/>
    <x v="4"/>
    <n v="6"/>
    <s v="Psicología"/>
    <n v="13.421052631578901"/>
    <n v="90.163934426229503"/>
    <n v="3146000"/>
    <n v="84.337349397590373"/>
    <n v="900000"/>
  </r>
  <r>
    <s v="Universidad"/>
    <s v="Universidad Católica del Norte"/>
    <x v="5"/>
    <n v="6"/>
    <s v="Química y Farmacia"/>
    <n v="17.7931034482759"/>
    <n v="96.296296296296291"/>
    <n v="3388000"/>
    <n v="94.642857142857139"/>
    <n v="1500000"/>
  </r>
  <r>
    <s v="Universidad"/>
    <s v="Universidad Central de Chile"/>
    <x v="4"/>
    <n v="3"/>
    <s v="Administración Pública"/>
    <m/>
    <n v="85.057471264367805"/>
    <n v="3273000"/>
    <n v="88.172043010752688"/>
    <n v="1200000"/>
  </r>
  <r>
    <s v="Universidad"/>
    <s v="Universidad Central de Chile"/>
    <x v="0"/>
    <n v="3"/>
    <s v="Arquitectura"/>
    <n v="18.317460317460299"/>
    <n v="76.335877862595424"/>
    <n v="4478000"/>
    <n v="77.272727272727266"/>
    <n v="1100000"/>
  </r>
  <r>
    <s v="Universidad"/>
    <s v="Universidad Central de Chile"/>
    <x v="4"/>
    <n v="3"/>
    <s v="Ciencia Política"/>
    <m/>
    <n v="58.536585365853654"/>
    <n v="3273000"/>
    <n v="90.909090909090907"/>
    <n v="800000"/>
  </r>
  <r>
    <s v="Universidad"/>
    <s v="Universidad Central de Chile"/>
    <x v="1"/>
    <n v="3"/>
    <s v="Contabilidad y Auditoría"/>
    <n v="15.316666666666647"/>
    <n v="97.647058823529406"/>
    <n v="2447000"/>
    <n v="72.131147540983605"/>
    <n v="1400000"/>
  </r>
  <r>
    <s v="Universidad"/>
    <s v="Universidad Central de Chile"/>
    <x v="7"/>
    <n v="3"/>
    <s v="Derecho"/>
    <n v="17.364130434782613"/>
    <n v="84.941176470588232"/>
    <n v="3191000"/>
    <n v="68.498168498168496"/>
    <n v="1400000"/>
  </r>
  <r>
    <s v="Universidad"/>
    <s v="Universidad Central de Chile"/>
    <x v="3"/>
    <n v="3"/>
    <s v="Educación General Básica"/>
    <n v="10.6521739130435"/>
    <n v="89.453125"/>
    <n v="2416000"/>
    <s v="-"/>
    <n v="600000"/>
  </r>
  <r>
    <s v="Universidad"/>
    <s v="Universidad Central de Chile"/>
    <x v="3"/>
    <n v="3"/>
    <s v="Educación Parvularia"/>
    <n v="11.258064516129"/>
    <n v="88.461538461538453"/>
    <n v="2416000"/>
    <s v="-"/>
    <n v="500000"/>
  </r>
  <r>
    <s v="Universidad"/>
    <s v="Universidad Central de Chile"/>
    <x v="5"/>
    <n v="3"/>
    <s v="Enfermería"/>
    <n v="12.0769230769231"/>
    <n v="92.982456140350877"/>
    <n v="3794000"/>
    <n v="92"/>
    <s v="-"/>
  </r>
  <r>
    <s v="Universidad"/>
    <s v="Universidad Central de Chile"/>
    <x v="2"/>
    <n v="3"/>
    <s v="Ingeniería Civil en Computación e Informática"/>
    <m/>
    <n v="91.489361702127653"/>
    <n v="3899000"/>
    <n v="66.666666666666657"/>
    <s v="-"/>
  </r>
  <r>
    <s v="Universidad"/>
    <s v="Universidad Central de Chile"/>
    <x v="2"/>
    <n v="3"/>
    <s v="Ingeniería Civil en Obras Civiles"/>
    <n v="15.038461538461499"/>
    <n v="91.358024691358025"/>
    <n v="4055000"/>
    <n v="82.857142857142861"/>
    <n v="1600000"/>
  </r>
  <r>
    <s v="Universidad"/>
    <s v="Universidad Central de Chile"/>
    <x v="2"/>
    <n v="3"/>
    <s v="Ingeniería Civil Industrial"/>
    <m/>
    <n v="96.085409252669038"/>
    <n v="4055000"/>
    <n v="67.741935483870961"/>
    <n v="2000000"/>
  </r>
  <r>
    <s v="Universidad"/>
    <s v="Universidad Central de Chile"/>
    <x v="1"/>
    <n v="3"/>
    <s v="Ingeniería Comercial"/>
    <n v="13.2380952380952"/>
    <n v="94.277929155313359"/>
    <n v="3246000"/>
    <n v="76.146788990825684"/>
    <n v="1400000"/>
  </r>
  <r>
    <s v="Universidad"/>
    <s v="Universidad Central de Chile"/>
    <x v="1"/>
    <n v="3"/>
    <s v="Ingeniería de Ejecución en Administración de Empresas"/>
    <n v="11.468085106382949"/>
    <n v="84.444444444444443"/>
    <n v="2561000"/>
    <n v="79.365079365079367"/>
    <n v="1200000"/>
  </r>
  <r>
    <s v="Universidad"/>
    <s v="Universidad Central de Chile"/>
    <x v="2"/>
    <n v="3"/>
    <s v="Ingeniería en Computación e Informática"/>
    <m/>
    <n v="97.674418604651152"/>
    <n v="2420000"/>
    <s v="-"/>
    <s v="-"/>
  </r>
  <r>
    <s v="Universidad"/>
    <s v="Universidad Central de Chile"/>
    <x v="2"/>
    <n v="3"/>
    <s v="Ingeniería en Construcción"/>
    <m/>
    <n v="94.923857868020306"/>
    <n v="3350000"/>
    <n v="72.41379310344827"/>
    <n v="1300000"/>
  </r>
  <r>
    <s v="Universidad"/>
    <s v="Universidad Central de Chile"/>
    <x v="3"/>
    <n v="3"/>
    <s v="Pedagogía en Educación Diferencial e Integral de Necesidades Educativas Especiales"/>
    <n v="10.317647058823546"/>
    <n v="94.425675675675677"/>
    <n v="2156000"/>
    <n v="82.222222222222214"/>
    <n v="700000"/>
  </r>
  <r>
    <s v="Universidad"/>
    <s v="Universidad Central de Chile"/>
    <x v="3"/>
    <n v="3"/>
    <s v="Pedagogía en Educación Física"/>
    <n v="11.740506329113908"/>
    <n v="68.644067796610159"/>
    <n v="2363000"/>
    <n v="78.125"/>
    <n v="600000"/>
  </r>
  <r>
    <s v="Universidad"/>
    <s v="Universidad Central de Chile"/>
    <x v="3"/>
    <n v="3"/>
    <s v="Pedagogía en Lengua y Cultura Inglesa"/>
    <n v="11.982758620689651"/>
    <n v="78"/>
    <n v="2443000"/>
    <n v="59.375"/>
    <n v="700000"/>
  </r>
  <r>
    <s v="Universidad"/>
    <s v="Universidad Central de Chile"/>
    <x v="4"/>
    <n v="3"/>
    <s v="Periodismo"/>
    <m/>
    <n v="76.923076923076934"/>
    <n v="3292000"/>
    <n v="72.972972972972968"/>
    <s v="-"/>
  </r>
  <r>
    <s v="Universidad"/>
    <s v="Universidad Central de Chile"/>
    <x v="4"/>
    <n v="3"/>
    <s v="Psicología"/>
    <n v="11.481203007518793"/>
    <n v="72.802197802197796"/>
    <n v="3409000"/>
    <n v="83.180428134556578"/>
    <n v="800000"/>
  </r>
  <r>
    <s v="Universidad"/>
    <s v="Universidad Central de Chile"/>
    <x v="4"/>
    <n v="3"/>
    <s v="Publicidad"/>
    <m/>
    <n v="78.205128205128204"/>
    <n v="3369000"/>
    <s v="-"/>
    <s v="-"/>
  </r>
  <r>
    <s v="Universidad"/>
    <s v="Universidad Central de Chile"/>
    <x v="4"/>
    <n v="3"/>
    <s v="Sociología"/>
    <n v="13.865384615384615"/>
    <n v="69.387755102040813"/>
    <n v="2696000"/>
    <n v="78.378378378378372"/>
    <s v="-"/>
  </r>
  <r>
    <s v="Universidad"/>
    <s v="Universidad Central de Chile"/>
    <x v="2"/>
    <n v="3"/>
    <s v="Técnico de Nivel Superior en Construcción"/>
    <n v="6.1034482758620694"/>
    <n v="75"/>
    <n v="1174000"/>
    <n v="47.761194029850742"/>
    <s v="-"/>
  </r>
  <r>
    <s v="Universidad"/>
    <s v="Universidad Central de Chile"/>
    <x v="1"/>
    <n v="3"/>
    <s v="Técnico de Nivel Superior en Contabilidad General"/>
    <m/>
    <n v="84.210526315789465"/>
    <n v="1090000"/>
    <n v="64.516129032258064"/>
    <s v="-"/>
  </r>
  <r>
    <s v="Universidad"/>
    <s v="Universidad Central de Chile"/>
    <x v="4"/>
    <n v="3"/>
    <s v="Trabajo Social"/>
    <n v="11.5227272727273"/>
    <n v="85.430463576158942"/>
    <n v="2613000"/>
    <n v="88.888888888888886"/>
    <s v="-"/>
  </r>
  <r>
    <s v="Universidad"/>
    <s v="Universidad Chileno Británica de Cultura"/>
    <x v="3"/>
    <n v="0"/>
    <s v="Pedagogía en Inglés"/>
    <m/>
    <n v="70.3125"/>
    <n v="2453000"/>
    <n v="68.75"/>
    <s v="-"/>
  </r>
  <r>
    <s v="Universidad"/>
    <s v="Universidad Chileno Británica de Cultura"/>
    <x v="9"/>
    <n v="0"/>
    <s v="Traducción Inglés-Español"/>
    <n v="10.370370370370356"/>
    <n v="47.619047619047613"/>
    <n v="2525000"/>
    <n v="72.151898734177209"/>
    <n v="600000"/>
  </r>
  <r>
    <s v="Universidad"/>
    <s v="Universidad de Aconcagua"/>
    <x v="1"/>
    <n v="0"/>
    <s v="Auditoría"/>
    <m/>
    <n v="92.857142857142861"/>
    <n v="1502000"/>
    <s v="-"/>
    <s v="-"/>
  </r>
  <r>
    <s v="Universidad"/>
    <s v="Universidad de Aconcagua"/>
    <x v="7"/>
    <n v="0"/>
    <s v="Derecho"/>
    <m/>
    <n v="78.571428571428569"/>
    <n v="2137000"/>
    <n v="55.833333333333336"/>
    <s v="-"/>
  </r>
  <r>
    <s v="Universidad"/>
    <s v="Universidad de Aconcagua"/>
    <x v="5"/>
    <n v="0"/>
    <s v="Enfermería"/>
    <n v="12.360215053763456"/>
    <n v="91.156462585034021"/>
    <n v="2259000"/>
    <n v="67.72616136919315"/>
    <s v="-"/>
  </r>
  <r>
    <s v="Universidad"/>
    <s v="Universidad de Aconcagua"/>
    <x v="2"/>
    <n v="0"/>
    <s v="Ingeniería Civil en Minas"/>
    <m/>
    <n v="95.890410958904098"/>
    <n v="2513000"/>
    <s v="-"/>
    <s v="-"/>
  </r>
  <r>
    <s v="Universidad"/>
    <s v="Universidad de Aconcagua"/>
    <x v="2"/>
    <n v="0"/>
    <s v="Ingeniería Civil Industrial"/>
    <m/>
    <n v="95.138888888888886"/>
    <n v="2267000"/>
    <s v="-"/>
    <s v="-"/>
  </r>
  <r>
    <s v="Universidad"/>
    <s v="Universidad de Aconcagua"/>
    <x v="1"/>
    <n v="0"/>
    <s v="Ingeniería Comercial"/>
    <m/>
    <n v="95.774647887323937"/>
    <n v="1859000"/>
    <s v="-"/>
    <s v="-"/>
  </r>
  <r>
    <s v="Universidad"/>
    <s v="Universidad de Aconcagua"/>
    <x v="2"/>
    <n v="0"/>
    <s v="Ingeniería en Construcción"/>
    <m/>
    <n v="90.517241379310349"/>
    <n v="1757000"/>
    <s v="-"/>
    <s v="-"/>
  </r>
  <r>
    <s v="Universidad"/>
    <s v="Universidad de Aconcagua"/>
    <x v="2"/>
    <n v="0"/>
    <s v="Ingeniería en Prevención de Riesgos y Medio Ambiente"/>
    <m/>
    <n v="92.682926829268297"/>
    <n v="1539000"/>
    <s v="-"/>
    <n v="1500000"/>
  </r>
  <r>
    <s v="Universidad"/>
    <s v="Universidad de Aconcagua"/>
    <x v="2"/>
    <n v="0"/>
    <s v="Ingeniería Industrial"/>
    <m/>
    <n v="98"/>
    <n v="1628000"/>
    <n v="33.333333333333329"/>
    <s v="-"/>
  </r>
  <r>
    <s v="Universidad"/>
    <s v="Universidad de Aconcagua"/>
    <x v="5"/>
    <n v="0"/>
    <s v="Kinesiología"/>
    <n v="13.085106382978717"/>
    <n v="66.21621621621621"/>
    <n v="2173000"/>
    <n v="51.428571428571423"/>
    <s v="-"/>
  </r>
  <r>
    <s v="Universidad"/>
    <s v="Universidad de Aconcagua"/>
    <x v="4"/>
    <n v="0"/>
    <s v="Psicología"/>
    <n v="11.859375000000018"/>
    <n v="87.755102040816325"/>
    <n v="1872000"/>
    <n v="68.35443037974683"/>
    <s v="-"/>
  </r>
  <r>
    <s v="Universidad"/>
    <s v="Universidad de Aconcagua"/>
    <x v="3"/>
    <n v="0"/>
    <s v="Psicopedagogía"/>
    <n v="11.018518518518533"/>
    <n v="88"/>
    <n v="1396000"/>
    <s v="-"/>
    <s v="-"/>
  </r>
  <r>
    <s v="Universidad"/>
    <s v="Universidad de Aconcagua"/>
    <x v="5"/>
    <n v="0"/>
    <s v="Técnico de Nivel Superior en Enfermería"/>
    <n v="8.6568914956011724"/>
    <n v="59.3607305936073"/>
    <n v="1161000"/>
    <n v="61.206896551724135"/>
    <n v="400000"/>
  </r>
  <r>
    <s v="Universidad"/>
    <s v="Universidad de Aconcagua"/>
    <x v="2"/>
    <n v="0"/>
    <s v="Técnico en Prevención de Riesgos y Medio Ambiente"/>
    <n v="8.4730158730158731"/>
    <n v="65.084745762711862"/>
    <n v="1154000"/>
    <s v="-"/>
    <n v="700000"/>
  </r>
  <r>
    <s v="Universidad"/>
    <s v="Universidad de Aconcagua"/>
    <x v="2"/>
    <n v="0"/>
    <s v="Técnico Nivel Superior en Minas y Metalurgia"/>
    <n v="8"/>
    <n v="83.064516129032256"/>
    <n v="1204000"/>
    <n v="37.931034482758619"/>
    <s v="-"/>
  </r>
  <r>
    <s v="Universidad"/>
    <s v="Universidad de Aconcagua"/>
    <x v="4"/>
    <n v="0"/>
    <s v="Trabajo Social"/>
    <n v="10.656250000000012"/>
    <n v="88.461538461538453"/>
    <n v="1424000"/>
    <s v="-"/>
    <s v="-"/>
  </r>
  <r>
    <s v="Universidad"/>
    <s v="Universidad de Antofagasta"/>
    <x v="4"/>
    <n v="5"/>
    <s v="Administración Pública"/>
    <m/>
    <n v="90.566037735849065"/>
    <n v="2863000"/>
    <n v="88.461538461538453"/>
    <n v="1000000"/>
  </r>
  <r>
    <s v="Universidad"/>
    <s v="Universidad de Antofagasta"/>
    <x v="0"/>
    <n v="5"/>
    <s v="Diseño Gráfico Publicitario"/>
    <m/>
    <n v="54.761904761904766"/>
    <n v="2966000"/>
    <n v="75"/>
    <n v="500000"/>
  </r>
  <r>
    <s v="Universidad"/>
    <s v="Universidad de Antofagasta"/>
    <x v="3"/>
    <n v="5"/>
    <s v="Educación Parvularia"/>
    <n v="10.576923076923098"/>
    <n v="90.243902439024396"/>
    <n v="2292000"/>
    <n v="85.714285714285708"/>
    <n v="600000"/>
  </r>
  <r>
    <s v="Universidad"/>
    <s v="Universidad de Antofagasta"/>
    <x v="5"/>
    <n v="5"/>
    <s v="Enfermería"/>
    <n v="13.4489795918367"/>
    <n v="98.453608247422693"/>
    <n v="3180000"/>
    <n v="87.692307692307693"/>
    <n v="1400000"/>
  </r>
  <r>
    <s v="Universidad"/>
    <s v="Universidad de Antofagasta"/>
    <x v="2"/>
    <n v="5"/>
    <s v="Ingeniería Civil Industrial"/>
    <n v="18.468750000000004"/>
    <n v="93.862815884476532"/>
    <n v="3169000"/>
    <n v="79.908675799086765"/>
    <s v="Sobre $2 millones 500 mil"/>
  </r>
  <r>
    <s v="Universidad"/>
    <s v="Universidad de Antofagasta"/>
    <x v="2"/>
    <n v="5"/>
    <s v="Ingeniería de Ejecución en Minas"/>
    <m/>
    <n v="86.486486486486484"/>
    <n v="3169000"/>
    <s v="-"/>
    <s v="-"/>
  </r>
  <r>
    <s v="Universidad"/>
    <s v="Universidad de Antofagasta"/>
    <x v="5"/>
    <n v="5"/>
    <s v="Kinesiología"/>
    <m/>
    <n v="83.146067415730343"/>
    <n v="3151000"/>
    <n v="83.018867924528308"/>
    <n v="1000000"/>
  </r>
  <r>
    <s v="Universidad"/>
    <s v="Universidad de Antofagasta"/>
    <x v="5"/>
    <n v="5"/>
    <s v="Medicina"/>
    <n v="16.269841269841301"/>
    <n v="97.590361445783131"/>
    <n v="4977000"/>
    <n v="94.339622641509436"/>
    <s v="Sobre $2 millones 500 mil"/>
  </r>
  <r>
    <s v="Universidad"/>
    <s v="Universidad de Antofagasta"/>
    <x v="5"/>
    <n v="5"/>
    <s v="Obstetricia y Puericultura"/>
    <n v="12.560975609756101"/>
    <n v="94.782608695652172"/>
    <n v="3140000"/>
    <n v="93.877551020408163"/>
    <n v="1200000"/>
  </r>
  <r>
    <s v="Universidad"/>
    <s v="Universidad de Antofagasta"/>
    <x v="5"/>
    <n v="5"/>
    <s v="Odontología"/>
    <n v="15.945652173913002"/>
    <n v="98.518518518518519"/>
    <n v="4850000"/>
    <n v="84.375"/>
    <n v="1800000"/>
  </r>
  <r>
    <s v="Universidad"/>
    <s v="Universidad de Antofagasta"/>
    <x v="3"/>
    <n v="5"/>
    <s v="Pedagogía en Biología y Ciencias Naturales"/>
    <m/>
    <n v="90"/>
    <n v="2369000"/>
    <s v="-"/>
    <n v="800000"/>
  </r>
  <r>
    <s v="Universidad"/>
    <s v="Universidad de Antofagasta"/>
    <x v="3"/>
    <n v="5"/>
    <s v="Pedagogía en Educación Básica "/>
    <m/>
    <n v="95.384615384615387"/>
    <n v="2348000"/>
    <s v="-"/>
    <n v="700000"/>
  </r>
  <r>
    <s v="Universidad"/>
    <s v="Universidad de Antofagasta"/>
    <x v="3"/>
    <n v="5"/>
    <s v="Pedagogía en Educación Diferencial"/>
    <m/>
    <n v="96.818181818181813"/>
    <e v="#VALUE!"/>
    <s v="-"/>
    <n v="700000"/>
  </r>
  <r>
    <s v="Universidad"/>
    <s v="Universidad de Antofagasta"/>
    <x v="3"/>
    <n v="5"/>
    <s v="Pedagogía en Educación Física"/>
    <m/>
    <n v="75.757575757575751"/>
    <n v="2369000"/>
    <n v="89.473684210526315"/>
    <n v="800000"/>
  </r>
  <r>
    <s v="Universidad"/>
    <s v="Universidad de Antofagasta"/>
    <x v="3"/>
    <n v="5"/>
    <s v="Pedagogía en Lenguaje y Comunicación"/>
    <m/>
    <n v="92.857142857142861"/>
    <n v="2369000"/>
    <n v="81.481481481481481"/>
    <n v="700000"/>
  </r>
  <r>
    <s v="Universidad"/>
    <s v="Universidad de Antofagasta"/>
    <x v="2"/>
    <n v="5"/>
    <s v="Técnico en Mantenimiento Industrial"/>
    <n v="6.4482758620689697"/>
    <n v="96.226415094339629"/>
    <n v="1629000"/>
    <n v="71.428571428571431"/>
    <s v="-"/>
  </r>
  <r>
    <s v="Universidad"/>
    <s v="Universidad de Antofagasta"/>
    <x v="2"/>
    <n v="5"/>
    <s v="Técnico en Metalurgia y Operaciones Mineras"/>
    <n v="6.0888888888888903"/>
    <n v="96.601941747572823"/>
    <n v="1629000"/>
    <n v="77.272727272727266"/>
    <s v="-"/>
  </r>
  <r>
    <s v="Universidad"/>
    <s v="Universidad de Antofagasta"/>
    <x v="5"/>
    <n v="5"/>
    <s v="Tecnología Médica"/>
    <m/>
    <n v="85.245901639344254"/>
    <n v="3304000"/>
    <n v="78.181818181818187"/>
    <n v="1000000"/>
  </r>
  <r>
    <s v="Universidad"/>
    <s v="Universidad de Antofagasta"/>
    <x v="4"/>
    <n v="5"/>
    <s v="Trabajo Social"/>
    <n v="12.34615384615388"/>
    <n v="87.2340425531915"/>
    <n v="2254000"/>
    <n v="92.5"/>
    <n v="900000"/>
  </r>
  <r>
    <s v="Universidad"/>
    <s v="Universidad de Arte y Ciencias Sociales ARCIS"/>
    <x v="7"/>
    <n v="0"/>
    <s v="Derecho"/>
    <m/>
    <n v="72.549019607843135"/>
    <n v="2179000"/>
    <s v="-"/>
    <s v="-"/>
  </r>
  <r>
    <s v="Universidad"/>
    <s v="Universidad de Arte y Ciencias Sociales ARCIS"/>
    <x v="3"/>
    <n v="0"/>
    <s v="Licenciatura y Pedagogía en Historia y Ciencias Sociales"/>
    <m/>
    <n v="65.517241379310349"/>
    <n v="1756000"/>
    <s v="-"/>
    <n v="500000"/>
  </r>
  <r>
    <s v="Universidad"/>
    <s v="Universidad de Arte y Ciencias Sociales ARCIS"/>
    <x v="3"/>
    <n v="0"/>
    <s v="Programas de Formación Pedagógica"/>
    <m/>
    <n v="60"/>
    <n v="1558000"/>
    <s v="-"/>
    <s v="-"/>
  </r>
  <r>
    <s v="Universidad"/>
    <s v="Universidad de Arte y Ciencias Sociales ARCIS"/>
    <x v="4"/>
    <n v="0"/>
    <s v="Psicología"/>
    <n v="14.94871794871794"/>
    <n v="76.610169491525426"/>
    <n v="2275000"/>
    <s v="-"/>
    <n v="800000"/>
  </r>
  <r>
    <s v="Universidad"/>
    <s v="Universidad de Arte y Ciencias Sociales ARCIS"/>
    <x v="4"/>
    <n v="0"/>
    <s v="Sociología"/>
    <m/>
    <n v="70.769230769230774"/>
    <n v="2060000"/>
    <s v="-"/>
    <n v="800000"/>
  </r>
  <r>
    <s v="Universidad"/>
    <s v="Universidad de Arte y Ciencias Sociales ARCIS"/>
    <x v="3"/>
    <n v="0"/>
    <s v="Técnico de Nivel Superior en Educación Parvularia"/>
    <m/>
    <n v="70.454545454545453"/>
    <n v="940000"/>
    <s v="-"/>
    <n v="300000"/>
  </r>
  <r>
    <s v="Universidad"/>
    <s v="Universidad de Arte y Ciencias Sociales ARCIS"/>
    <x v="4"/>
    <n v="0"/>
    <s v="Trabajo Social"/>
    <m/>
    <n v="74.489795918367349"/>
    <n v="1666000"/>
    <s v="-"/>
    <n v="700000"/>
  </r>
  <r>
    <s v="Universidad"/>
    <s v="Universidad de Artes, Ciencias y Comunicación - UNIACC"/>
    <x v="0"/>
    <n v="0"/>
    <s v="Arquitectura"/>
    <m/>
    <n v="75.581395348837205"/>
    <n v="3210000"/>
    <n v="53.030303030303031"/>
    <s v="-"/>
  </r>
  <r>
    <s v="Universidad"/>
    <s v="Universidad de Artes, Ciencias y Comunicación - UNIACC"/>
    <x v="0"/>
    <n v="0"/>
    <s v="Comunicación Audiovisual y Digital"/>
    <n v="12.339999999999984"/>
    <n v="53.100775193798455"/>
    <n v="3693000"/>
    <n v="68.269230769230774"/>
    <n v="700000"/>
  </r>
  <r>
    <s v="Universidad"/>
    <s v="Universidad de Artes, Ciencias y Comunicación - UNIACC"/>
    <x v="7"/>
    <n v="0"/>
    <s v="Derecho"/>
    <m/>
    <n v="82.5"/>
    <e v="#VALUE!"/>
    <s v="-"/>
    <s v="-"/>
  </r>
  <r>
    <s v="Universidad"/>
    <s v="Universidad de Artes, Ciencias y Comunicación - UNIACC"/>
    <x v="0"/>
    <n v="0"/>
    <s v="Diseño de Imagen"/>
    <m/>
    <n v="41.891891891891895"/>
    <n v="3480000"/>
    <s v="-"/>
    <s v="-"/>
  </r>
  <r>
    <s v="Universidad"/>
    <s v="Universidad de Artes, Ciencias y Comunicación - UNIACC"/>
    <x v="0"/>
    <n v="0"/>
    <s v="Diseño Gráfico y Multimedia"/>
    <n v="12.090909090909101"/>
    <n v="55.555555555555557"/>
    <n v="3480000"/>
    <s v="-"/>
    <s v="-"/>
  </r>
  <r>
    <s v="Universidad"/>
    <s v="Universidad de Artes, Ciencias y Comunicación - UNIACC"/>
    <x v="1"/>
    <n v="0"/>
    <s v="Ingeniería Comercial"/>
    <m/>
    <n v="91.358024691358025"/>
    <n v="2940000"/>
    <s v="-"/>
    <s v="-"/>
  </r>
  <r>
    <s v="Universidad"/>
    <s v="Universidad de Artes, Ciencias y Comunicación - UNIACC"/>
    <x v="0"/>
    <n v="0"/>
    <s v="Música y Sonido, Danza y Coreografía"/>
    <n v="12.314285714285703"/>
    <n v="46.341463414634148"/>
    <n v="3908000"/>
    <n v="71.508379888268152"/>
    <s v="-"/>
  </r>
  <r>
    <s v="Universidad"/>
    <s v="Universidad de Artes, Ciencias y Comunicación - UNIACC"/>
    <x v="4"/>
    <n v="0"/>
    <s v="Periodismo"/>
    <n v="12.3333333333333"/>
    <n v="70.212765957446805"/>
    <n v="2590000"/>
    <n v="64.406779661016941"/>
    <s v="-"/>
  </r>
  <r>
    <s v="Universidad"/>
    <s v="Universidad de Artes, Ciencias y Comunicación - UNIACC"/>
    <x v="4"/>
    <n v="0"/>
    <s v="Psicología"/>
    <m/>
    <n v="83.606557377049185"/>
    <e v="#VALUE!"/>
    <s v="-"/>
    <s v="-"/>
  </r>
  <r>
    <s v="Universidad"/>
    <s v="Universidad de Artes, Ciencias y Comunicación - UNIACC"/>
    <x v="4"/>
    <n v="0"/>
    <s v="Publicidad"/>
    <n v="11.285714285714301"/>
    <n v="60.714285714285708"/>
    <n v="4090000"/>
    <s v="-"/>
    <n v="900000"/>
  </r>
  <r>
    <s v="Universidad"/>
    <s v="Universidad de Artes, Ciencias y Comunicación - UNIACC"/>
    <x v="0"/>
    <n v="0"/>
    <s v="Teatro y Comunicación Escénica"/>
    <n v="11.3"/>
    <n v="32.394366197183103"/>
    <n v="3160000"/>
    <n v="58.928571428571431"/>
    <n v="600000"/>
  </r>
  <r>
    <s v="Universidad"/>
    <s v="Universidad de Artes, Ciencias y Comunicación - UNIACC"/>
    <x v="9"/>
    <n v="0"/>
    <s v="Traducción e Interpretariado Bilingüe Inglés-Español"/>
    <n v="11.08"/>
    <n v="53.061224489795919"/>
    <n v="2400000"/>
    <n v="86.04651162790698"/>
    <s v="-"/>
  </r>
  <r>
    <s v="Universidad"/>
    <s v="Universidad de Atacama"/>
    <x v="7"/>
    <n v="4"/>
    <s v="Derecho"/>
    <m/>
    <n v="94"/>
    <n v="2934000"/>
    <n v="77.027027027027032"/>
    <s v="-"/>
  </r>
  <r>
    <s v="Universidad"/>
    <s v="Universidad de Atacama"/>
    <x v="2"/>
    <n v="4"/>
    <s v="Ingeniería Civil en Minas"/>
    <n v="16.8571428571429"/>
    <n v="87.628865979381445"/>
    <n v="2678000"/>
    <n v="68.674698795180717"/>
    <s v="-"/>
  </r>
  <r>
    <s v="Universidad"/>
    <s v="Universidad de Atacama"/>
    <x v="2"/>
    <n v="4"/>
    <s v="Ingeniería Civil Industrial"/>
    <m/>
    <n v="94.642857142857139"/>
    <n v="2933000"/>
    <n v="69.565217391304344"/>
    <s v="-"/>
  </r>
  <r>
    <s v="Universidad"/>
    <s v="Universidad de Atacama"/>
    <x v="2"/>
    <n v="4"/>
    <s v="Técnico en Instrumentación y Automatización"/>
    <m/>
    <n v="94.642857142857139"/>
    <n v="1405000"/>
    <n v="69.230769230769226"/>
    <s v="-"/>
  </r>
  <r>
    <s v="Universidad"/>
    <s v="Universidad de Atacama"/>
    <x v="2"/>
    <n v="4"/>
    <s v="Técnico en Minas y Metalurgia"/>
    <n v="6.5760869565217321"/>
    <n v="81.415929203539832"/>
    <n v="1381000"/>
    <n v="74.678111587982826"/>
    <n v="1500000"/>
  </r>
  <r>
    <s v="Universidad"/>
    <s v="Universidad de Atacama"/>
    <x v="1"/>
    <n v="4"/>
    <s v="Técnico Universitario en Administración de Empresas"/>
    <n v="6.0000000000000018"/>
    <n v="76.229508196721312"/>
    <n v="1384000"/>
    <n v="77.70700636942675"/>
    <s v="-"/>
  </r>
  <r>
    <s v="Universidad"/>
    <s v="Universidad de Atacama"/>
    <x v="2"/>
    <n v="4"/>
    <s v="Técnico Universitario en Prevención de Riesgos"/>
    <n v="5.6279069767441898"/>
    <n v="75.714285714285708"/>
    <n v="1310000"/>
    <n v="50.684931506849317"/>
    <s v="-"/>
  </r>
  <r>
    <s v="Universidad"/>
    <s v="Universidad de Chile"/>
    <x v="4"/>
    <n v="7"/>
    <s v="Administración Pública"/>
    <n v="12.8928571428571"/>
    <n v="86.697247706422019"/>
    <n v="3120000"/>
    <n v="89.565217391304358"/>
    <n v="1600000"/>
  </r>
  <r>
    <s v="Universidad"/>
    <s v="Universidad de Chile"/>
    <x v="4"/>
    <n v="7"/>
    <s v="Antropología"/>
    <n v="18.352941176470601"/>
    <n v="90.291262135922338"/>
    <n v="3107000"/>
    <n v="84.545454545454547"/>
    <n v="1200000"/>
  </r>
  <r>
    <s v="Universidad"/>
    <s v="Universidad de Chile"/>
    <x v="0"/>
    <n v="7"/>
    <s v="Arquitectura"/>
    <n v="16.054347826087"/>
    <n v="90.168539325842701"/>
    <n v="3699000"/>
    <n v="74.390243902439025"/>
    <n v="1100000"/>
  </r>
  <r>
    <s v="Universidad"/>
    <s v="Universidad de Chile"/>
    <x v="0"/>
    <n v="7"/>
    <s v="Artes Plásticas, Licenciatura en Artes y Teoría e Historia del Arte"/>
    <n v="14.631578947368434"/>
    <n v="48.344370860927157"/>
    <n v="2794000"/>
    <n v="69.924812030075188"/>
    <n v="600000"/>
  </r>
  <r>
    <s v="Universidad"/>
    <s v="Universidad de Chile"/>
    <x v="6"/>
    <n v="7"/>
    <s v="Bioquímica"/>
    <n v="16.571428571428601"/>
    <n v="66.666666666666657"/>
    <n v="3765000"/>
    <n v="72.727272727272734"/>
    <n v="1100000"/>
  </r>
  <r>
    <s v="Universidad"/>
    <s v="Universidad de Chile"/>
    <x v="0"/>
    <n v="7"/>
    <s v="Cine y Televisión"/>
    <n v="12.853658536585399"/>
    <n v="44.554455445544555"/>
    <n v="4114000"/>
    <n v="75.675675675675677"/>
    <s v="-"/>
  </r>
  <r>
    <s v="Universidad"/>
    <s v="Universidad de Chile"/>
    <x v="7"/>
    <n v="7"/>
    <s v="Derecho"/>
    <n v="18.888059701492502"/>
    <n v="93.259803921568633"/>
    <n v="4238000"/>
    <n v="90.570719602977661"/>
    <n v="2000000"/>
  </r>
  <r>
    <s v="Universidad"/>
    <s v="Universidad de Chile"/>
    <x v="0"/>
    <n v="7"/>
    <s v="Diseño"/>
    <n v="15.597701149425301"/>
    <n v="74.172185430463571"/>
    <n v="3699000"/>
    <n v="76.923076923076934"/>
    <n v="800000"/>
  </r>
  <r>
    <s v="Universidad"/>
    <s v="Universidad de Chile"/>
    <x v="3"/>
    <n v="7"/>
    <s v="Educación Media en Matemáticas y Física"/>
    <m/>
    <n v="93.939393939393938"/>
    <n v="3585000"/>
    <n v="91.891891891891902"/>
    <n v="900000"/>
  </r>
  <r>
    <s v="Universidad"/>
    <s v="Universidad de Chile"/>
    <x v="5"/>
    <n v="7"/>
    <s v="Enfermería"/>
    <n v="11.3275862068966"/>
    <n v="97.674418604651152"/>
    <n v="3680000"/>
    <n v="75.961538461538453"/>
    <n v="1500000"/>
  </r>
  <r>
    <s v="Universidad"/>
    <s v="Universidad de Chile"/>
    <x v="5"/>
    <n v="7"/>
    <s v="Fonoaudiología"/>
    <n v="10.863636363636401"/>
    <n v="69.85294117647058"/>
    <n v="3796000"/>
    <n v="86.666666666666671"/>
    <n v="900000"/>
  </r>
  <r>
    <s v="Universidad"/>
    <s v="Universidad de Chile"/>
    <x v="4"/>
    <n v="7"/>
    <s v="Geografía"/>
    <n v="14.925925925925901"/>
    <n v="82.051282051282044"/>
    <n v="3081000"/>
    <n v="76.25"/>
    <n v="1000000"/>
  </r>
  <r>
    <s v="Universidad"/>
    <s v="Universidad de Chile"/>
    <x v="6"/>
    <n v="7"/>
    <s v="Geología"/>
    <m/>
    <n v="79.738562091503269"/>
    <n v="5175000"/>
    <s v="-"/>
    <n v="2000000"/>
  </r>
  <r>
    <s v="Universidad"/>
    <s v="Universidad de Chile"/>
    <x v="8"/>
    <n v="7"/>
    <s v="Ingeniería Agronómica"/>
    <n v="17.213333333333299"/>
    <n v="82.35294117647058"/>
    <n v="4063000"/>
    <n v="83.233532934131745"/>
    <n v="1100000"/>
  </r>
  <r>
    <s v="Universidad"/>
    <s v="Universidad de Chile"/>
    <x v="2"/>
    <n v="7"/>
    <s v="Ingeniería Civil"/>
    <m/>
    <n v="96.721311475409834"/>
    <n v="5175000"/>
    <n v="93.890274314214466"/>
    <n v="1800000"/>
  </r>
  <r>
    <s v="Universidad"/>
    <s v="Universidad de Chile"/>
    <x v="2"/>
    <n v="7"/>
    <s v="Ingeniería Civil Eléctrica"/>
    <m/>
    <n v="94.73684210526315"/>
    <n v="5175000"/>
    <s v="-"/>
    <n v="2100000"/>
  </r>
  <r>
    <s v="Universidad"/>
    <s v="Universidad de Chile"/>
    <x v="2"/>
    <n v="7"/>
    <s v="Ingeniería Civil en Computación"/>
    <m/>
    <n v="94.871794871794862"/>
    <n v="5175000"/>
    <s v="-"/>
    <n v="1800000"/>
  </r>
  <r>
    <s v="Universidad"/>
    <s v="Universidad de Chile"/>
    <x v="2"/>
    <n v="7"/>
    <s v="Ingeniería Civil en Minas"/>
    <m/>
    <n v="94.594594594594597"/>
    <n v="5175000"/>
    <s v="-"/>
    <s v="Sobre $2 millones 500 mil"/>
  </r>
  <r>
    <s v="Universidad"/>
    <s v="Universidad de Chile"/>
    <x v="2"/>
    <n v="7"/>
    <s v="Ingeniería Civil Industrial"/>
    <m/>
    <n v="95.085995085995094"/>
    <n v="5175000"/>
    <s v="-"/>
    <n v="2200000"/>
  </r>
  <r>
    <s v="Universidad"/>
    <s v="Universidad de Chile"/>
    <x v="2"/>
    <n v="7"/>
    <s v="Ingeniería Civil Matemática"/>
    <m/>
    <n v="71.05263157894737"/>
    <n v="5175000"/>
    <s v="-"/>
    <s v="-"/>
  </r>
  <r>
    <s v="Universidad"/>
    <s v="Universidad de Chile"/>
    <x v="2"/>
    <n v="7"/>
    <s v="Ingeniería Civil Mecánica"/>
    <m/>
    <n v="92.307692307692307"/>
    <n v="5175000"/>
    <s v="-"/>
    <n v="2100000"/>
  </r>
  <r>
    <s v="Universidad"/>
    <s v="Universidad de Chile"/>
    <x v="2"/>
    <n v="7"/>
    <s v="Ingeniería Civil Química"/>
    <m/>
    <n v="84.482758620689651"/>
    <n v="5175000"/>
    <s v="-"/>
    <n v="1500000"/>
  </r>
  <r>
    <s v="Universidad"/>
    <s v="Universidad de Chile"/>
    <x v="1"/>
    <n v="7"/>
    <s v="Ingeniería Comercial"/>
    <n v="12.268041237113399"/>
    <n v="89.204545454545453"/>
    <n v="4959000"/>
    <n v="89.715536105032825"/>
    <n v="1900000"/>
  </r>
  <r>
    <s v="Universidad"/>
    <s v="Universidad de Chile"/>
    <x v="2"/>
    <n v="7"/>
    <s v="Ingeniería en Alimentos"/>
    <m/>
    <n v="88.235294117647058"/>
    <n v="3765000"/>
    <n v="60.416666666666664"/>
    <n v="1200000"/>
  </r>
  <r>
    <s v="Universidad"/>
    <s v="Universidad de Chile"/>
    <x v="2"/>
    <n v="7"/>
    <s v="Ingeniería en Biotecnología Molecular"/>
    <n v="16.228571428571399"/>
    <n v="64.0625"/>
    <n v="3459000"/>
    <n v="77.272727272727266"/>
    <n v="1200000"/>
  </r>
  <r>
    <s v="Universidad"/>
    <s v="Universidad de Chile"/>
    <x v="1"/>
    <n v="7"/>
    <s v="Ingeniería en Información y Control de Gestión"/>
    <n v="13.483516483516498"/>
    <n v="95.582329317269071"/>
    <n v="4364000"/>
    <n v="89.65517241379311"/>
    <n v="1700000"/>
  </r>
  <r>
    <s v="Universidad"/>
    <s v="Universidad de Chile"/>
    <x v="2"/>
    <n v="7"/>
    <s v="Ingeniería en Recursos Naturales Renovables"/>
    <n v="14.756756756756801"/>
    <n v="86.170212765957444"/>
    <n v="4063000"/>
    <n v="91.428571428571431"/>
    <n v="1100000"/>
  </r>
  <r>
    <s v="Universidad"/>
    <s v="Universidad de Chile"/>
    <x v="8"/>
    <n v="7"/>
    <s v="Ingeniería Forestal"/>
    <m/>
    <n v="90.598290598290603"/>
    <n v="4063000"/>
    <n v="81.92771084337349"/>
    <n v="1100000"/>
  </r>
  <r>
    <s v="Universidad"/>
    <s v="Universidad de Chile"/>
    <x v="5"/>
    <n v="7"/>
    <s v="Kinesiología"/>
    <n v="11.811320754717"/>
    <n v="81.081081081081081"/>
    <n v="3783000"/>
    <n v="79.629629629629633"/>
    <n v="1200000"/>
  </r>
  <r>
    <s v="Universidad"/>
    <s v="Universidad de Chile"/>
    <x v="9"/>
    <n v="7"/>
    <s v="Licenciatura en Lengua y Literatura"/>
    <n v="10.829268292682924"/>
    <n v="57.065217391304344"/>
    <n v="2632000"/>
    <n v="82.828282828282823"/>
    <n v="700000"/>
  </r>
  <r>
    <s v="Universidad"/>
    <s v="Universidad de Chile"/>
    <x v="5"/>
    <n v="7"/>
    <s v="Medicina"/>
    <n v="15.117647058823501"/>
    <n v="86.55913978494624"/>
    <n v="5455000"/>
    <n v="95.212765957446805"/>
    <n v="2400000"/>
  </r>
  <r>
    <s v="Universidad"/>
    <s v="Universidad de Chile"/>
    <x v="8"/>
    <n v="7"/>
    <s v="Medicina Veterinaria"/>
    <n v="17.552238805970099"/>
    <n v="70.462633451957288"/>
    <n v="4063000"/>
    <n v="90"/>
    <n v="1000000"/>
  </r>
  <r>
    <s v="Universidad"/>
    <s v="Universidad de Chile"/>
    <x v="5"/>
    <n v="7"/>
    <s v="Nutrición y Dietética"/>
    <n v="11.863636363636401"/>
    <n v="74.528301886792448"/>
    <n v="3680000"/>
    <n v="81.666666666666671"/>
    <n v="1000000"/>
  </r>
  <r>
    <s v="Universidad"/>
    <s v="Universidad de Chile"/>
    <x v="5"/>
    <n v="7"/>
    <s v="Obstetricia y Puericultura"/>
    <n v="10.807692307692299"/>
    <n v="99.567099567099575"/>
    <n v="3680000"/>
    <n v="88.541666666666657"/>
    <n v="1300000"/>
  </r>
  <r>
    <s v="Universidad"/>
    <s v="Universidad de Chile"/>
    <x v="5"/>
    <n v="7"/>
    <s v="Odontología"/>
    <n v="15.1284403669725"/>
    <n v="93.902439024390233"/>
    <n v="5455000"/>
    <n v="86.915887850467286"/>
    <n v="1600000"/>
  </r>
  <r>
    <s v="Universidad"/>
    <s v="Universidad de Chile"/>
    <x v="4"/>
    <n v="7"/>
    <s v="Periodismo"/>
    <n v="14.56"/>
    <n v="87.058823529411768"/>
    <n v="3227000"/>
    <n v="94.117647058823522"/>
    <n v="1000000"/>
  </r>
  <r>
    <s v="Universidad"/>
    <s v="Universidad de Chile"/>
    <x v="3"/>
    <n v="7"/>
    <s v="Profesor de Educación Media en Asignaturas Científico Humanistas "/>
    <m/>
    <n v="81.042654028436019"/>
    <n v="2632000"/>
    <s v="-"/>
    <n v="800000"/>
  </r>
  <r>
    <s v="Universidad"/>
    <s v="Universidad de Chile"/>
    <x v="4"/>
    <n v="7"/>
    <s v="Psicología"/>
    <n v="14.3214285714286"/>
    <n v="82.539682539682531"/>
    <n v="3107000"/>
    <n v="92.156862745098039"/>
    <n v="900000"/>
  </r>
  <r>
    <s v="Universidad"/>
    <s v="Universidad de Chile"/>
    <x v="6"/>
    <n v="7"/>
    <s v="Química"/>
    <n v="14.629629629629667"/>
    <n v="55.319148936170215"/>
    <n v="3479000"/>
    <n v="62.337662337662337"/>
    <n v="900000"/>
  </r>
  <r>
    <s v="Universidad"/>
    <s v="Universidad de Chile"/>
    <x v="6"/>
    <n v="7"/>
    <s v="Química Ambiental"/>
    <m/>
    <n v="84.090909090909093"/>
    <n v="3459000"/>
    <n v="77.41935483870968"/>
    <n v="1100000"/>
  </r>
  <r>
    <s v="Universidad"/>
    <s v="Universidad de Chile"/>
    <x v="5"/>
    <n v="7"/>
    <s v="Química y Farmacia"/>
    <n v="16.552631578947398"/>
    <n v="95.473251028806587"/>
    <n v="3765000"/>
    <n v="89.937106918238996"/>
    <n v="1400000"/>
  </r>
  <r>
    <s v="Universidad"/>
    <s v="Universidad de Chile"/>
    <x v="4"/>
    <n v="7"/>
    <s v="Sociología"/>
    <n v="18.0277777777778"/>
    <n v="77.272727272727266"/>
    <n v="3107000"/>
    <n v="90.721649484536087"/>
    <n v="1100000"/>
  </r>
  <r>
    <s v="Universidad"/>
    <s v="Universidad de Chile"/>
    <x v="5"/>
    <n v="7"/>
    <s v="Tecnología Médica"/>
    <n v="12.7"/>
    <n v="93.513513513513516"/>
    <n v="4008000"/>
    <n v="82.291666666666657"/>
    <n v="1400000"/>
  </r>
  <r>
    <s v="Universidad"/>
    <s v="Universidad de Chile"/>
    <x v="5"/>
    <n v="7"/>
    <s v="Terapia Ocupacional"/>
    <n v="11.8387096774194"/>
    <n v="94.354838709677423"/>
    <n v="3680000"/>
    <n v="84.210526315789465"/>
    <n v="1000000"/>
  </r>
  <r>
    <s v="Universidad"/>
    <s v="Universidad de Concepción"/>
    <x v="8"/>
    <n v="7"/>
    <s v="Agronomía"/>
    <n v="19.1794871794872"/>
    <n v="65.277777777777786"/>
    <n v="2986000"/>
    <n v="86.713286713286706"/>
    <n v="1100000"/>
  </r>
  <r>
    <s v="Universidad"/>
    <s v="Universidad de Concepción"/>
    <x v="4"/>
    <n v="7"/>
    <s v="Antropología"/>
    <n v="13.5"/>
    <n v="67.567567567567565"/>
    <n v="2805000"/>
    <n v="78.260869565217391"/>
    <n v="800000"/>
  </r>
  <r>
    <s v="Universidad"/>
    <s v="Universidad de Concepción"/>
    <x v="0"/>
    <n v="7"/>
    <s v="Arquitectura"/>
    <n v="17.347826086956498"/>
    <n v="84.210526315789465"/>
    <n v="3070000"/>
    <n v="70.588235294117652"/>
    <n v="1000000"/>
  </r>
  <r>
    <s v="Universidad"/>
    <s v="Universidad de Concepción"/>
    <x v="0"/>
    <n v="7"/>
    <s v="Artes Visuales"/>
    <m/>
    <n v="43.75"/>
    <n v="2318000"/>
    <n v="75"/>
    <n v="500000"/>
  </r>
  <r>
    <s v="Universidad"/>
    <s v="Universidad de Concepción"/>
    <x v="1"/>
    <n v="7"/>
    <s v="Auditoría"/>
    <n v="12.589041095890416"/>
    <n v="86.821705426356587"/>
    <n v="2079000"/>
    <n v="82.35294117647058"/>
    <n v="900000"/>
  </r>
  <r>
    <s v="Universidad"/>
    <s v="Universidad de Concepción"/>
    <x v="2"/>
    <n v="7"/>
    <s v="Bioingeniería e Ingeniería en Biotecnología"/>
    <n v="15.137931034482744"/>
    <n v="59.2964824120603"/>
    <n v="3552000"/>
    <n v="83.471074380165291"/>
    <n v="900000"/>
  </r>
  <r>
    <s v="Universidad"/>
    <s v="Universidad de Concepción"/>
    <x v="6"/>
    <n v="7"/>
    <s v="Biología Marina"/>
    <m/>
    <n v="62.903225806451616"/>
    <n v="2750000"/>
    <n v="70.270270270270274"/>
    <n v="800000"/>
  </r>
  <r>
    <s v="Universidad"/>
    <s v="Universidad de Concepción"/>
    <x v="6"/>
    <n v="7"/>
    <s v="Bioquímica"/>
    <n v="17.571428571428601"/>
    <n v="77.906976744186053"/>
    <n v="3066000"/>
    <n v="85"/>
    <n v="800000"/>
  </r>
  <r>
    <s v="Universidad"/>
    <s v="Universidad de Concepción"/>
    <x v="4"/>
    <n v="7"/>
    <s v="Ciencias Políticas y Administrativas"/>
    <n v="14.4285714285714"/>
    <n v="80"/>
    <n v="2001000"/>
    <n v="79.452054794520549"/>
    <n v="1100000"/>
  </r>
  <r>
    <s v="Universidad"/>
    <s v="Universidad de Concepción"/>
    <x v="7"/>
    <n v="7"/>
    <s v="Derecho"/>
    <n v="17.537037037037045"/>
    <n v="81.952662721893489"/>
    <n v="3359000"/>
    <n v="77.927927927927925"/>
    <n v="1600000"/>
  </r>
  <r>
    <s v="Universidad"/>
    <s v="Universidad de Concepción"/>
    <x v="3"/>
    <n v="7"/>
    <s v="Educación Diferencial"/>
    <n v="11.086021505376316"/>
    <n v="97.701149425287355"/>
    <n v="1777000"/>
    <n v="94.174757281553397"/>
    <n v="700000"/>
  </r>
  <r>
    <s v="Universidad"/>
    <s v="Universidad de Concepción"/>
    <x v="3"/>
    <n v="7"/>
    <s v="Educación General Básica"/>
    <n v="12.390243902439025"/>
    <n v="91.724137931034477"/>
    <n v="1847000"/>
    <n v="82.474226804123703"/>
    <n v="600000"/>
  </r>
  <r>
    <s v="Universidad"/>
    <s v="Universidad de Concepción"/>
    <x v="3"/>
    <n v="7"/>
    <s v="Educación Parvularia"/>
    <n v="12.71428571428574"/>
    <n v="85.093167701863365"/>
    <n v="1847000"/>
    <n v="90.384615384615387"/>
    <n v="600000"/>
  </r>
  <r>
    <s v="Universidad"/>
    <s v="Universidad de Concepción"/>
    <x v="5"/>
    <n v="7"/>
    <s v="Enfermería"/>
    <n v="11.7983193277311"/>
    <n v="94.552529182879368"/>
    <n v="2627000"/>
    <n v="89.600000000000009"/>
    <n v="1300000"/>
  </r>
  <r>
    <s v="Universidad"/>
    <s v="Universidad de Concepción"/>
    <x v="5"/>
    <n v="7"/>
    <s v="Fonoaudiología"/>
    <m/>
    <n v="51.694915254237287"/>
    <n v="3009000"/>
    <n v="91.935483870967744"/>
    <n v="900000"/>
  </r>
  <r>
    <s v="Universidad"/>
    <s v="Universidad de Concepción"/>
    <x v="4"/>
    <n v="7"/>
    <s v="Geografía"/>
    <m/>
    <n v="80.597014925373131"/>
    <n v="3016000"/>
    <n v="80"/>
    <s v="-"/>
  </r>
  <r>
    <s v="Universidad"/>
    <s v="Universidad de Concepción"/>
    <x v="6"/>
    <n v="7"/>
    <s v="Geología"/>
    <n v="20.7931034482759"/>
    <n v="83.78378378378379"/>
    <n v="3070000"/>
    <n v="88.095238095238088"/>
    <s v="-"/>
  </r>
  <r>
    <s v="Universidad"/>
    <s v="Universidad de Concepción"/>
    <x v="2"/>
    <n v="7"/>
    <s v="Ingeniería Ambiental"/>
    <m/>
    <n v="75.294117647058826"/>
    <n v="3295000"/>
    <n v="81.651376146788991"/>
    <s v="-"/>
  </r>
  <r>
    <s v="Universidad"/>
    <s v="Universidad de Concepción"/>
    <x v="2"/>
    <n v="7"/>
    <s v="Ingeniería Civil"/>
    <n v="16.3488372093023"/>
    <n v="90.265486725663706"/>
    <n v="3420000"/>
    <n v="67.857142857142861"/>
    <n v="1600000"/>
  </r>
  <r>
    <s v="Universidad"/>
    <s v="Universidad de Concepción"/>
    <x v="2"/>
    <n v="7"/>
    <s v="Ingeniería Civil Agrícola"/>
    <m/>
    <n v="71.794871794871796"/>
    <n v="3042000"/>
    <n v="90"/>
    <s v="-"/>
  </r>
  <r>
    <s v="Universidad"/>
    <s v="Universidad de Concepción"/>
    <x v="2"/>
    <n v="7"/>
    <s v="Ingeniería Civil Eléctrica"/>
    <m/>
    <n v="87.5"/>
    <n v="3420000"/>
    <n v="82"/>
    <n v="2000000"/>
  </r>
  <r>
    <s v="Universidad"/>
    <s v="Universidad de Concepción"/>
    <x v="2"/>
    <n v="7"/>
    <s v="Ingeniería Civil Electrónica"/>
    <m/>
    <n v="81.05263157894737"/>
    <n v="3420000"/>
    <n v="72.41379310344827"/>
    <n v="1600000"/>
  </r>
  <r>
    <s v="Universidad"/>
    <s v="Universidad de Concepción"/>
    <x v="2"/>
    <n v="7"/>
    <s v="Ingeniería Civil Industrial"/>
    <n v="14.315789473684198"/>
    <n v="89.808917197452232"/>
    <n v="3420000"/>
    <n v="86.666666666666671"/>
    <n v="1700000"/>
  </r>
  <r>
    <s v="Universidad"/>
    <s v="Universidad de Concepción"/>
    <x v="2"/>
    <n v="7"/>
    <s v="Ingeniería Civil Informática"/>
    <m/>
    <n v="81.034482758620683"/>
    <n v="3420000"/>
    <n v="66.129032258064512"/>
    <n v="1500000"/>
  </r>
  <r>
    <s v="Universidad"/>
    <s v="Universidad de Concepción"/>
    <x v="2"/>
    <n v="7"/>
    <s v="Ingeniería Civil Mecánica"/>
    <n v="14.9444444444444"/>
    <n v="81.395348837209298"/>
    <n v="3420000"/>
    <n v="80"/>
    <n v="2300000"/>
  </r>
  <r>
    <s v="Universidad"/>
    <s v="Universidad de Concepción"/>
    <x v="2"/>
    <n v="7"/>
    <s v="Ingeniería Civil Metalúrgica"/>
    <n v="15.535714285714301"/>
    <n v="81.609195402298852"/>
    <n v="3420000"/>
    <n v="78.205128205128204"/>
    <s v="Sobre $2 millones 500 mil"/>
  </r>
  <r>
    <s v="Universidad"/>
    <s v="Universidad de Concepción"/>
    <x v="2"/>
    <n v="7"/>
    <s v="Ingeniería Civil Química"/>
    <n v="15.1206896551724"/>
    <n v="89.0625"/>
    <n v="3420000"/>
    <n v="81.481481481481481"/>
    <n v="2000000"/>
  </r>
  <r>
    <s v="Universidad"/>
    <s v="Universidad de Concepción"/>
    <x v="1"/>
    <n v="7"/>
    <s v="Ingeniería Comercial"/>
    <n v="12.433823529411764"/>
    <n v="75.931232091690546"/>
    <n v="3420000"/>
    <n v="79.642857142857139"/>
    <n v="1400000"/>
  </r>
  <r>
    <s v="Universidad"/>
    <s v="Universidad de Concepción"/>
    <x v="8"/>
    <n v="7"/>
    <s v="Ingeniería Forestal"/>
    <m/>
    <n v="86.885245901639337"/>
    <n v="3206000"/>
    <n v="72.727272727272734"/>
    <s v="-"/>
  </r>
  <r>
    <s v="Universidad"/>
    <s v="Universidad de Concepción"/>
    <x v="5"/>
    <n v="7"/>
    <s v="Kinesiología"/>
    <n v="10.785714285714301"/>
    <n v="49.494949494949495"/>
    <n v="3826000"/>
    <n v="87.142857142857139"/>
    <n v="900000"/>
  </r>
  <r>
    <s v="Universidad"/>
    <s v="Universidad de Concepción"/>
    <x v="5"/>
    <n v="7"/>
    <s v="Medicina"/>
    <n v="15.195402298850601"/>
    <n v="92.767295597484278"/>
    <n v="5302000"/>
    <n v="95.689655172413794"/>
    <s v="Sobre $2 millones 500 mil"/>
  </r>
  <r>
    <s v="Universidad"/>
    <s v="Universidad de Concepción"/>
    <x v="8"/>
    <n v="7"/>
    <s v="Medicina Veterinaria"/>
    <n v="17.477777777777781"/>
    <n v="62.897526501766791"/>
    <n v="3919000"/>
    <n v="87.634408602150543"/>
    <n v="900000"/>
  </r>
  <r>
    <s v="Universidad"/>
    <s v="Universidad de Concepción"/>
    <x v="5"/>
    <n v="7"/>
    <s v="Nutrición y Dietética"/>
    <n v="11.931818181818199"/>
    <n v="67.741935483870961"/>
    <n v="2057000"/>
    <n v="78.787878787878782"/>
    <n v="800000"/>
  </r>
  <r>
    <s v="Universidad"/>
    <s v="Universidad de Concepción"/>
    <x v="5"/>
    <n v="7"/>
    <s v="Obstetricia y Puericultura"/>
    <n v="11.254237288135601"/>
    <n v="99.033816425120762"/>
    <n v="2581000"/>
    <n v="94.230769230769226"/>
    <n v="1100000"/>
  </r>
  <r>
    <s v="Universidad"/>
    <s v="Universidad de Concepción"/>
    <x v="5"/>
    <n v="7"/>
    <s v="Odontología"/>
    <n v="12.5416666666667"/>
    <n v="80.645161290322577"/>
    <n v="5276000"/>
    <n v="89.130434782608688"/>
    <n v="1500000"/>
  </r>
  <r>
    <s v="Universidad"/>
    <s v="Universidad de Concepción"/>
    <x v="3"/>
    <n v="7"/>
    <s v="Pedagogía en Ciencias Naturales"/>
    <n v="14.854838709677413"/>
    <n v="83.555555555555557"/>
    <n v="1777000"/>
    <n v="76.19047619047619"/>
    <n v="700000"/>
  </r>
  <r>
    <s v="Universidad"/>
    <s v="Universidad de Concepción"/>
    <x v="3"/>
    <n v="7"/>
    <s v="Pedagogía en Educación Física"/>
    <n v="12.473684210526301"/>
    <n v="59.905660377358494"/>
    <n v="1777000"/>
    <n v="92.957746478873233"/>
    <n v="700000"/>
  </r>
  <r>
    <s v="Universidad"/>
    <s v="Universidad de Concepción"/>
    <x v="3"/>
    <n v="7"/>
    <s v="Pedagogía en Educación Musical"/>
    <n v="13.4"/>
    <n v="78.94736842105263"/>
    <n v="1777000"/>
    <n v="85.714285714285708"/>
    <n v="600000"/>
  </r>
  <r>
    <s v="Universidad"/>
    <s v="Universidad de Concepción"/>
    <x v="3"/>
    <n v="7"/>
    <s v="Pedagogía en Español"/>
    <n v="12.8"/>
    <n v="73.387096774193552"/>
    <n v="1777000"/>
    <n v="88.888888888888886"/>
    <n v="600000"/>
  </r>
  <r>
    <s v="Universidad"/>
    <s v="Universidad de Concepción"/>
    <x v="3"/>
    <n v="7"/>
    <s v="Pedagogía en Historia y Geografía"/>
    <n v="13.340909090909101"/>
    <n v="65.625"/>
    <n v="1777000"/>
    <n v="69.387755102040813"/>
    <n v="600000"/>
  </r>
  <r>
    <s v="Universidad"/>
    <s v="Universidad de Concepción"/>
    <x v="3"/>
    <n v="7"/>
    <s v="Pedagogía en Inglés"/>
    <n v="13.913043478260899"/>
    <n v="65.306122448979593"/>
    <n v="1777000"/>
    <n v="89.65517241379311"/>
    <n v="700000"/>
  </r>
  <r>
    <s v="Universidad"/>
    <s v="Universidad de Concepción"/>
    <x v="3"/>
    <n v="7"/>
    <s v="Pedagogía en Matemática y Computación"/>
    <n v="14.233333333333377"/>
    <n v="89.922480620155042"/>
    <n v="1777000"/>
    <n v="74.137931034482762"/>
    <n v="800000"/>
  </r>
  <r>
    <s v="Universidad"/>
    <s v="Universidad de Concepción"/>
    <x v="4"/>
    <n v="7"/>
    <s v="Periodismo"/>
    <m/>
    <n v="83.80952380952381"/>
    <n v="2750000"/>
    <n v="78.431372549019613"/>
    <n v="800000"/>
  </r>
  <r>
    <s v="Universidad"/>
    <s v="Universidad de Concepción"/>
    <x v="4"/>
    <n v="7"/>
    <s v="Psicología"/>
    <n v="12.2702702702703"/>
    <n v="73.033707865168537"/>
    <n v="2877000"/>
    <n v="86.301369863013704"/>
    <n v="800000"/>
  </r>
  <r>
    <s v="Universidad"/>
    <s v="Universidad de Concepción"/>
    <x v="5"/>
    <n v="7"/>
    <s v="Química y Farmacia"/>
    <n v="16.3818181818182"/>
    <n v="99.5"/>
    <n v="3129000"/>
    <n v="85.106382978723403"/>
    <n v="1400000"/>
  </r>
  <r>
    <s v="Universidad"/>
    <s v="Universidad de Concepción"/>
    <x v="6"/>
    <n v="7"/>
    <s v="Químico Analista"/>
    <m/>
    <n v="78.787878787878782"/>
    <n v="1984000"/>
    <n v="70"/>
    <n v="800000"/>
  </r>
  <r>
    <s v="Universidad"/>
    <s v="Universidad de Concepción"/>
    <x v="4"/>
    <n v="7"/>
    <s v="Sociología"/>
    <m/>
    <n v="54.54545454545454"/>
    <n v="2465000"/>
    <n v="77.142857142857153"/>
    <n v="900000"/>
  </r>
  <r>
    <s v="Universidad"/>
    <s v="Universidad de Concepción"/>
    <x v="5"/>
    <n v="7"/>
    <s v="Tecnología Médica"/>
    <n v="11.210526315789499"/>
    <n v="93.61702127659575"/>
    <n v="3826000"/>
    <n v="83.146067415730343"/>
    <n v="1200000"/>
  </r>
  <r>
    <s v="Universidad"/>
    <s v="Universidad de Concepción"/>
    <x v="4"/>
    <n v="7"/>
    <s v="Trabajo Social"/>
    <n v="13.782608695652147"/>
    <n v="77.160493827160494"/>
    <n v="2020000"/>
    <n v="89.041095890410958"/>
    <n v="700000"/>
  </r>
  <r>
    <s v="Universidad"/>
    <s v="Universidad de Concepción"/>
    <x v="9"/>
    <n v="7"/>
    <s v="Traducción/Interpretación en Idiomas Extranjeros"/>
    <n v="15.051282051282101"/>
    <n v="43.859649122807014"/>
    <n v="2877000"/>
    <n v="72.527472527472526"/>
    <n v="700000"/>
  </r>
  <r>
    <s v="Universidad"/>
    <s v="Universidad de La Frontera"/>
    <x v="8"/>
    <n v="5"/>
    <s v="Agronomía"/>
    <n v="11.741935483871"/>
    <n v="49.056603773584904"/>
    <n v="2830000"/>
    <n v="96.721311475409834"/>
    <n v="1000000"/>
  </r>
  <r>
    <s v="Universidad"/>
    <s v="Universidad de La Frontera"/>
    <x v="1"/>
    <n v="5"/>
    <s v="Contador Público y Auditor"/>
    <n v="11.3333333333333"/>
    <n v="90.756302521008408"/>
    <n v="2302000"/>
    <n v="81.355932203389841"/>
    <n v="1000000"/>
  </r>
  <r>
    <s v="Universidad"/>
    <s v="Universidad de La Frontera"/>
    <x v="5"/>
    <n v="5"/>
    <s v="Enfermería"/>
    <n v="11.04"/>
    <n v="96.894409937888199"/>
    <n v="2917000"/>
    <n v="81.25"/>
    <n v="1300000"/>
  </r>
  <r>
    <s v="Universidad"/>
    <s v="Universidad de La Frontera"/>
    <x v="5"/>
    <n v="5"/>
    <s v="Fonoaudiología"/>
    <n v="11.653846153846199"/>
    <n v="83.478260869565219"/>
    <n v="2917000"/>
    <n v="96.491228070175438"/>
    <n v="900000"/>
  </r>
  <r>
    <s v="Universidad"/>
    <s v="Universidad de La Frontera"/>
    <x v="2"/>
    <n v="5"/>
    <s v="Ingeniería Civil Electrónica"/>
    <m/>
    <n v="73.076923076923066"/>
    <n v="2856000"/>
    <n v="78.94736842105263"/>
    <n v="1800000"/>
  </r>
  <r>
    <s v="Universidad"/>
    <s v="Universidad de La Frontera"/>
    <x v="2"/>
    <n v="5"/>
    <s v="Ingeniería Civil Industrial"/>
    <n v="13.382352941176482"/>
    <n v="78.181818181818187"/>
    <n v="2856000"/>
    <n v="79.234972677595621"/>
    <n v="1400000"/>
  </r>
  <r>
    <s v="Universidad"/>
    <s v="Universidad de La Frontera"/>
    <x v="1"/>
    <n v="5"/>
    <s v="Ingeniería Comercial"/>
    <n v="11.6507936507937"/>
    <n v="75.471698113207552"/>
    <n v="3113000"/>
    <n v="80.851063829787222"/>
    <n v="1100000"/>
  </r>
  <r>
    <s v="Universidad"/>
    <s v="Universidad de La Frontera"/>
    <x v="2"/>
    <n v="5"/>
    <s v="Ingeniería en Alimentos"/>
    <m/>
    <n v="76.744186046511629"/>
    <n v="2547000"/>
    <s v="-"/>
    <n v="800000"/>
  </r>
  <r>
    <s v="Universidad"/>
    <s v="Universidad de La Frontera"/>
    <x v="2"/>
    <n v="5"/>
    <s v="Ingeniería en Construcción"/>
    <n v="12.9722222222222"/>
    <n v="85.714285714285708"/>
    <n v="2547000"/>
    <n v="83.333333333333343"/>
    <n v="1100000"/>
  </r>
  <r>
    <s v="Universidad"/>
    <s v="Universidad de La Frontera"/>
    <x v="2"/>
    <n v="5"/>
    <s v="Ingeniería Informática"/>
    <m/>
    <n v="93.220338983050837"/>
    <n v="2352000"/>
    <n v="60"/>
    <n v="1300000"/>
  </r>
  <r>
    <s v="Universidad"/>
    <s v="Universidad de La Frontera"/>
    <x v="2"/>
    <n v="5"/>
    <s v="Ingeniería Mecánica"/>
    <m/>
    <n v="75.510204081632651"/>
    <n v="2352000"/>
    <s v="-"/>
    <n v="1400000"/>
  </r>
  <r>
    <s v="Universidad"/>
    <s v="Universidad de La Frontera"/>
    <x v="5"/>
    <n v="5"/>
    <s v="Kinesiología"/>
    <n v="11.146341463414601"/>
    <n v="43.103448275862064"/>
    <n v="2917000"/>
    <n v="80.357142857142861"/>
    <n v="900000"/>
  </r>
  <r>
    <s v="Universidad"/>
    <s v="Universidad de La Frontera"/>
    <x v="5"/>
    <n v="5"/>
    <s v="Medicina"/>
    <n v="15.204545454545498"/>
    <n v="95.061728395061735"/>
    <n v="4643000"/>
    <n v="98.387096774193552"/>
    <s v="Sobre $2 millones 500 mil"/>
  </r>
  <r>
    <s v="Universidad"/>
    <s v="Universidad de La Frontera"/>
    <x v="5"/>
    <n v="5"/>
    <s v="Nutrición y Dietética"/>
    <n v="12.535714285714301"/>
    <n v="75.581395348837205"/>
    <n v="2917000"/>
    <n v="89.361702127659569"/>
    <n v="900000"/>
  </r>
  <r>
    <s v="Universidad"/>
    <s v="Universidad de La Frontera"/>
    <x v="5"/>
    <n v="5"/>
    <s v="Obstetricia y Puericultura"/>
    <n v="10.8484848484848"/>
    <n v="98.076923076923066"/>
    <n v="2917000"/>
    <n v="91.304347826086953"/>
    <n v="1200000"/>
  </r>
  <r>
    <s v="Universidad"/>
    <s v="Universidad de La Frontera"/>
    <x v="5"/>
    <n v="5"/>
    <s v="Odontología"/>
    <n v="13.657142857142899"/>
    <n v="77.51937984496125"/>
    <n v="4643000"/>
    <n v="91.304347826086953"/>
    <n v="1500000"/>
  </r>
  <r>
    <s v="Universidad"/>
    <s v="Universidad de La Frontera"/>
    <x v="3"/>
    <n v="5"/>
    <s v="Pedagogía en Castellano y Comunicación"/>
    <m/>
    <n v="81.967213114754102"/>
    <n v="1826000"/>
    <n v="73.68421052631578"/>
    <n v="700000"/>
  </r>
  <r>
    <s v="Universidad"/>
    <s v="Universidad de La Frontera"/>
    <x v="3"/>
    <n v="5"/>
    <s v="Pedagogía en Ciencias"/>
    <m/>
    <n v="83.78378378378379"/>
    <n v="1917000"/>
    <n v="76.470588235294116"/>
    <n v="800000"/>
  </r>
  <r>
    <s v="Universidad"/>
    <s v="Universidad de La Frontera"/>
    <x v="3"/>
    <n v="5"/>
    <s v="Pedagogía en Educación Física, Deportes y Recreación"/>
    <n v="10.633333333333301"/>
    <n v="70.370370370370367"/>
    <n v="1793000"/>
    <n v="93.333333333333329"/>
    <n v="600000"/>
  </r>
  <r>
    <s v="Universidad"/>
    <s v="Universidad de La Frontera"/>
    <x v="3"/>
    <n v="5"/>
    <s v="Pedagogía en Historia, Geografía y Educación Cívica"/>
    <m/>
    <n v="66.666666666666657"/>
    <n v="1826000"/>
    <n v="72.916666666666657"/>
    <n v="600000"/>
  </r>
  <r>
    <s v="Universidad"/>
    <s v="Universidad de La Frontera"/>
    <x v="3"/>
    <n v="5"/>
    <s v="Pedagogía en Matemáticas"/>
    <n v="11.9333333333333"/>
    <n v="89.0625"/>
    <n v="1826000"/>
    <s v="-"/>
    <n v="700000"/>
  </r>
  <r>
    <s v="Universidad"/>
    <s v="Universidad de La Frontera"/>
    <x v="4"/>
    <n v="5"/>
    <s v="Periodismo"/>
    <m/>
    <n v="60.416666666666664"/>
    <n v="2578000"/>
    <s v="-"/>
    <n v="800000"/>
  </r>
  <r>
    <s v="Universidad"/>
    <s v="Universidad de La Frontera"/>
    <x v="4"/>
    <n v="5"/>
    <s v="Psicología"/>
    <n v="10.6129032258065"/>
    <n v="80.314960629921259"/>
    <n v="2737000"/>
    <n v="95.384615384615387"/>
    <n v="700000"/>
  </r>
  <r>
    <s v="Universidad"/>
    <s v="Universidad de La Frontera"/>
    <x v="4"/>
    <n v="5"/>
    <s v="Sociología"/>
    <m/>
    <n v="50.847457627118644"/>
    <n v="2578000"/>
    <n v="73.80952380952381"/>
    <n v="800000"/>
  </r>
  <r>
    <s v="Universidad"/>
    <s v="Universidad de La Frontera"/>
    <x v="5"/>
    <n v="5"/>
    <s v="Tecnología Médica"/>
    <n v="11.622222222222199"/>
    <n v="92.929292929292927"/>
    <n v="2917000"/>
    <n v="85.245901639344254"/>
    <n v="1000000"/>
  </r>
  <r>
    <s v="Universidad"/>
    <s v="Universidad de La Frontera"/>
    <x v="4"/>
    <n v="5"/>
    <s v="Trabajo Social"/>
    <m/>
    <n v="80"/>
    <n v="2098000"/>
    <n v="85.714285714285708"/>
    <n v="700000"/>
  </r>
  <r>
    <s v="Universidad"/>
    <s v="Universidad de La Serena"/>
    <x v="1"/>
    <n v="4"/>
    <s v="Administración Turística"/>
    <m/>
    <n v="72.58064516129032"/>
    <n v="1759000"/>
    <s v="-"/>
    <s v="-"/>
  </r>
  <r>
    <s v="Universidad"/>
    <s v="Universidad de La Serena"/>
    <x v="0"/>
    <n v="4"/>
    <s v="Arquitectura"/>
    <m/>
    <n v="95.238095238095227"/>
    <n v="2811000"/>
    <n v="75.324675324675326"/>
    <n v="1100000"/>
  </r>
  <r>
    <s v="Universidad"/>
    <s v="Universidad de La Serena"/>
    <x v="1"/>
    <n v="4"/>
    <s v="Auditoría"/>
    <n v="11.4333333333333"/>
    <n v="87.179487179487182"/>
    <n v="1959000"/>
    <n v="82.539682539682531"/>
    <n v="1000000"/>
  </r>
  <r>
    <s v="Universidad"/>
    <s v="Universidad de La Serena"/>
    <x v="5"/>
    <n v="4"/>
    <s v="Enfermería"/>
    <n v="13.764705882352899"/>
    <n v="98.666666666666671"/>
    <n v="2609000"/>
    <n v="95.121951219512198"/>
    <n v="1200000"/>
  </r>
  <r>
    <s v="Universidad"/>
    <s v="Universidad de La Serena"/>
    <x v="8"/>
    <n v="4"/>
    <s v="Ingeniería Agronómica"/>
    <m/>
    <n v="82.258064516129039"/>
    <n v="2752000"/>
    <n v="90"/>
    <n v="900000"/>
  </r>
  <r>
    <s v="Universidad"/>
    <s v="Universidad de La Serena"/>
    <x v="2"/>
    <n v="4"/>
    <s v="Ingeniería Civil"/>
    <n v="18.884615384615401"/>
    <n v="89.189189189189193"/>
    <n v="2811000"/>
    <n v="75.925925925925924"/>
    <n v="1600000"/>
  </r>
  <r>
    <s v="Universidad"/>
    <s v="Universidad de La Serena"/>
    <x v="2"/>
    <n v="4"/>
    <s v="Ingeniería Civil en Minas"/>
    <n v="19.3571428571429"/>
    <n v="89.523809523809533"/>
    <n v="2811000"/>
    <n v="80.392156862745097"/>
    <s v="-"/>
  </r>
  <r>
    <s v="Universidad"/>
    <s v="Universidad de La Serena"/>
    <x v="2"/>
    <n v="4"/>
    <s v="Ingeniería Civil Industrial"/>
    <n v="15.948717948717899"/>
    <n v="70"/>
    <n v="2811000"/>
    <n v="84.482758620689651"/>
    <n v="1400000"/>
  </r>
  <r>
    <s v="Universidad"/>
    <s v="Universidad de La Serena"/>
    <x v="2"/>
    <n v="4"/>
    <s v="Ingeniería Civil Mecánica"/>
    <m/>
    <n v="81.034482758620683"/>
    <n v="2811000"/>
    <n v="74.509803921568633"/>
    <n v="2100000"/>
  </r>
  <r>
    <s v="Universidad"/>
    <s v="Universidad de La Serena"/>
    <x v="1"/>
    <n v="4"/>
    <s v="Ingeniería Comercial"/>
    <n v="14.755555555555601"/>
    <n v="68.292682926829272"/>
    <n v="2811000"/>
    <n v="88.888888888888886"/>
    <n v="1100000"/>
  </r>
  <r>
    <s v="Universidad"/>
    <s v="Universidad de La Serena"/>
    <x v="2"/>
    <n v="4"/>
    <s v="Ingeniería de Ejecución en Minas"/>
    <n v="14.176470588235301"/>
    <n v="83.333333333333343"/>
    <n v="2811000"/>
    <n v="73.611111111111114"/>
    <n v="2200000"/>
  </r>
  <r>
    <s v="Universidad"/>
    <s v="Universidad de La Serena"/>
    <x v="2"/>
    <n v="4"/>
    <s v="Ingeniería de Ejecución Mecánica"/>
    <m/>
    <n v="77.966101694915253"/>
    <n v="2811000"/>
    <n v="80.246913580246911"/>
    <n v="1300000"/>
  </r>
  <r>
    <s v="Universidad"/>
    <s v="Universidad de La Serena"/>
    <x v="2"/>
    <n v="4"/>
    <s v="Ingeniería en Alimentos"/>
    <m/>
    <n v="78.84615384615384"/>
    <n v="2752000"/>
    <n v="84.848484848484844"/>
    <n v="900000"/>
  </r>
  <r>
    <s v="Universidad"/>
    <s v="Universidad de La Serena"/>
    <x v="2"/>
    <n v="4"/>
    <s v="Ingeniería en Computación"/>
    <m/>
    <n v="88.888888888888886"/>
    <n v="2752000"/>
    <n v="72.916666666666657"/>
    <s v="-"/>
  </r>
  <r>
    <s v="Universidad"/>
    <s v="Universidad de La Serena"/>
    <x v="2"/>
    <n v="4"/>
    <s v="Ingeniería en Construcción"/>
    <n v="15.928571428571402"/>
    <n v="87.378640776699029"/>
    <n v="2752000"/>
    <n v="87.301587301587304"/>
    <n v="1200000"/>
  </r>
  <r>
    <s v="Universidad"/>
    <s v="Universidad de La Serena"/>
    <x v="3"/>
    <n v="4"/>
    <s v="Pedagogía en Biología, Química y Ciencias Naturales"/>
    <n v="13.65517241379308"/>
    <n v="80.722891566265062"/>
    <n v="1839000"/>
    <n v="68.75"/>
    <n v="600000"/>
  </r>
  <r>
    <s v="Universidad"/>
    <s v="Universidad de La Serena"/>
    <x v="3"/>
    <n v="4"/>
    <s v="Pedagogía en Castellano y Filosofía"/>
    <n v="11.714285714285699"/>
    <n v="88.095238095238088"/>
    <n v="1839000"/>
    <n v="88.235294117647058"/>
    <n v="700000"/>
  </r>
  <r>
    <s v="Universidad"/>
    <s v="Universidad de La Serena"/>
    <x v="3"/>
    <n v="4"/>
    <s v="Pedagogía en Educación Diferencial"/>
    <n v="10.050000000000001"/>
    <n v="93.913043478260875"/>
    <n v="1839000"/>
    <n v="94"/>
    <n v="700000"/>
  </r>
  <r>
    <s v="Universidad"/>
    <s v="Universidad de La Serena"/>
    <x v="3"/>
    <n v="4"/>
    <s v="Pedagogía en Educación General Básica"/>
    <n v="9.6415094339622645"/>
    <n v="78.651685393258433"/>
    <n v="1839000"/>
    <n v="87.5"/>
    <n v="600000"/>
  </r>
  <r>
    <s v="Universidad"/>
    <s v="Universidad de La Serena"/>
    <x v="3"/>
    <n v="4"/>
    <s v="Pedagogía en Educación Musical"/>
    <m/>
    <n v="80.769230769230774"/>
    <n v="1839000"/>
    <n v="87.5"/>
    <n v="700000"/>
  </r>
  <r>
    <s v="Universidad"/>
    <s v="Universidad de La Serena"/>
    <x v="3"/>
    <n v="4"/>
    <s v="Pedagogía en Educación Parvularia"/>
    <n v="10.214285714285699"/>
    <n v="80.487804878048792"/>
    <n v="1846000"/>
    <s v="-"/>
    <n v="600000"/>
  </r>
  <r>
    <s v="Universidad"/>
    <s v="Universidad de La Serena"/>
    <x v="3"/>
    <n v="4"/>
    <s v="Pedagogía en Historia y Geografía"/>
    <m/>
    <n v="78.873239436619713"/>
    <n v="1839000"/>
    <n v="82.692307692307693"/>
    <n v="600000"/>
  </r>
  <r>
    <s v="Universidad"/>
    <s v="Universidad de La Serena"/>
    <x v="3"/>
    <n v="4"/>
    <s v="Pedagogía en Inglés"/>
    <m/>
    <n v="80.851063829787222"/>
    <n v="1839000"/>
    <n v="79.545454545454547"/>
    <n v="600000"/>
  </r>
  <r>
    <s v="Universidad"/>
    <s v="Universidad de La Serena"/>
    <x v="3"/>
    <n v="4"/>
    <s v="Pedagogía en Matemática, Computación y Física"/>
    <n v="12.714285714285694"/>
    <n v="93.421052631578945"/>
    <n v="1839000"/>
    <n v="80"/>
    <n v="800000"/>
  </r>
  <r>
    <s v="Universidad"/>
    <s v="Universidad de La Serena"/>
    <x v="4"/>
    <n v="4"/>
    <s v="Periodismo"/>
    <m/>
    <n v="72.463768115942031"/>
    <n v="2752000"/>
    <n v="76.363636363636374"/>
    <n v="900000"/>
  </r>
  <r>
    <s v="Universidad"/>
    <s v="Universidad de La Serena"/>
    <x v="4"/>
    <n v="4"/>
    <s v="Psicología"/>
    <n v="12.033333333333299"/>
    <n v="89.215686274509807"/>
    <n v="2776000"/>
    <n v="88.679245283018872"/>
    <n v="800000"/>
  </r>
  <r>
    <s v="Universidad"/>
    <s v="Universidad de Las Américas"/>
    <x v="8"/>
    <n v="3"/>
    <s v="Agronomía"/>
    <m/>
    <n v="80.434782608695656"/>
    <n v="3430000"/>
    <s v="-"/>
    <n v="1000000"/>
  </r>
  <r>
    <s v="Universidad"/>
    <s v="Universidad de Las Américas"/>
    <x v="0"/>
    <n v="3"/>
    <s v="Arquitectura"/>
    <m/>
    <n v="65.822784810126578"/>
    <n v="3372000"/>
    <s v="-"/>
    <n v="1000000"/>
  </r>
  <r>
    <s v="Universidad"/>
    <s v="Universidad de Las Américas"/>
    <x v="2"/>
    <n v="3"/>
    <s v="Construcción Civil"/>
    <m/>
    <n v="93.142857142857139"/>
    <n v="3138000"/>
    <n v="80"/>
    <n v="1200000"/>
  </r>
  <r>
    <s v="Universidad"/>
    <s v="Universidad de Las Américas"/>
    <x v="1"/>
    <n v="3"/>
    <s v="Contador Auditor"/>
    <n v="10.245283018867919"/>
    <n v="92.857142857142861"/>
    <n v="1997000"/>
    <n v="65"/>
    <n v="1000000"/>
  </r>
  <r>
    <s v="Universidad"/>
    <s v="Universidad de Las Américas"/>
    <x v="0"/>
    <n v="3"/>
    <s v="Creación e Interpretación"/>
    <m/>
    <n v="53.75"/>
    <n v="2825000"/>
    <s v="-"/>
    <s v="-"/>
  </r>
  <r>
    <s v="Universidad"/>
    <s v="Universidad de Las Américas"/>
    <x v="7"/>
    <n v="3"/>
    <s v="Derecho"/>
    <n v="18.28712871287129"/>
    <n v="72.300469483568079"/>
    <n v="3304000"/>
    <n v="61.373390557939913"/>
    <n v="1200000"/>
  </r>
  <r>
    <s v="Universidad"/>
    <s v="Universidad de Las Américas"/>
    <x v="3"/>
    <n v="3"/>
    <s v="Educación Diferencial"/>
    <n v="9.079545454545455"/>
    <n v="95.528455284552848"/>
    <n v="2406000"/>
    <n v="72.560975609756099"/>
    <s v="-"/>
  </r>
  <r>
    <s v="Universidad"/>
    <s v="Universidad de Las Américas"/>
    <x v="3"/>
    <n v="3"/>
    <s v="Educación Parvularia"/>
    <n v="8.607954545454545"/>
    <n v="67.441860465116278"/>
    <n v="2145000"/>
    <n v="79.245283018867923"/>
    <n v="500000"/>
  </r>
  <r>
    <s v="Universidad"/>
    <s v="Universidad de Las Américas"/>
    <x v="5"/>
    <n v="3"/>
    <s v="Enfermería"/>
    <n v="12.622950819672125"/>
    <n v="80.312907431551494"/>
    <n v="3835000"/>
    <n v="84.56375838926175"/>
    <n v="1300000"/>
  </r>
  <r>
    <s v="Universidad"/>
    <s v="Universidad de Las Américas"/>
    <x v="5"/>
    <n v="3"/>
    <s v="Fonoaudiología"/>
    <n v="11.486238532110093"/>
    <n v="44.594594594594597"/>
    <n v="3251000"/>
    <n v="88.181818181818187"/>
    <s v="-"/>
  </r>
  <r>
    <s v="Universidad"/>
    <s v="Universidad de Las Américas"/>
    <x v="2"/>
    <n v="3"/>
    <s v="Ingeniería Civil en Computación e Informática"/>
    <m/>
    <n v="100"/>
    <n v="3060000"/>
    <s v="-"/>
    <s v="-"/>
  </r>
  <r>
    <s v="Universidad"/>
    <s v="Universidad de Las Américas"/>
    <x v="2"/>
    <n v="3"/>
    <s v="Ingeniería Civil Industrial"/>
    <n v="13.560975609756092"/>
    <n v="92.153284671532845"/>
    <n v="3137000"/>
    <s v="-"/>
    <n v="1400000"/>
  </r>
  <r>
    <s v="Universidad"/>
    <s v="Universidad de Las Américas"/>
    <x v="1"/>
    <n v="3"/>
    <s v="Ingeniería Comercial"/>
    <n v="12.629213483146067"/>
    <n v="86.206896551724128"/>
    <n v="2976000"/>
    <n v="55.78947368421052"/>
    <n v="1300000"/>
  </r>
  <r>
    <s v="Universidad"/>
    <s v="Universidad de Las Américas"/>
    <x v="1"/>
    <n v="3"/>
    <s v="Ingeniería de Ejecución en Administración de Empresas"/>
    <n v="11.277777777777793"/>
    <n v="88.888888888888886"/>
    <n v="2315000"/>
    <n v="54.716981132075468"/>
    <n v="1000000"/>
  </r>
  <r>
    <s v="Universidad"/>
    <s v="Universidad de Las Américas"/>
    <x v="2"/>
    <n v="3"/>
    <s v="Ingeniería de Ejecución en Informática"/>
    <n v="14.245614035087685"/>
    <n v="90.975609756097569"/>
    <n v="2222000"/>
    <n v="38"/>
    <n v="1300000"/>
  </r>
  <r>
    <s v="Universidad"/>
    <s v="Universidad de Las Américas"/>
    <x v="2"/>
    <n v="3"/>
    <s v="Ingeniería de Ejecución Industrial"/>
    <n v="11.627118644067778"/>
    <n v="86.666666666666671"/>
    <n v="2336000"/>
    <n v="52.307692307692314"/>
    <n v="1000000"/>
  </r>
  <r>
    <s v="Universidad"/>
    <s v="Universidad de Las Américas"/>
    <x v="5"/>
    <n v="3"/>
    <s v="Kinesiología"/>
    <n v="14.47488584474887"/>
    <n v="44.144144144144143"/>
    <n v="3646000"/>
    <n v="67.452830188679243"/>
    <n v="900000"/>
  </r>
  <r>
    <s v="Universidad"/>
    <s v="Universidad de Las Américas"/>
    <x v="8"/>
    <n v="3"/>
    <s v="Medicina Veterinaria"/>
    <n v="14.858823529411771"/>
    <n v="45.344129554655872"/>
    <n v="3346000"/>
    <n v="63.978494623655912"/>
    <n v="800000"/>
  </r>
  <r>
    <s v="Universidad"/>
    <s v="Universidad de Las Américas"/>
    <x v="5"/>
    <n v="3"/>
    <s v="Nutrición y Dietética"/>
    <n v="12.421052631578933"/>
    <n v="48.132780082987551"/>
    <n v="3293000"/>
    <n v="65.060240963855421"/>
    <n v="800000"/>
  </r>
  <r>
    <s v="Universidad"/>
    <s v="Universidad de Las Américas"/>
    <x v="3"/>
    <n v="3"/>
    <s v="Pedagogía en Educación Básica "/>
    <n v="10.952380952380983"/>
    <n v="82.287822878228781"/>
    <n v="2184000"/>
    <n v="69.518716577540104"/>
    <n v="500000"/>
  </r>
  <r>
    <s v="Universidad"/>
    <s v="Universidad de Las Américas"/>
    <x v="3"/>
    <n v="3"/>
    <s v="Pedagogía en Educación Física"/>
    <n v="11.444897959183677"/>
    <n v="55.420353982300888"/>
    <n v="2797000"/>
    <n v="73.065015479876166"/>
    <n v="600000"/>
  </r>
  <r>
    <s v="Universidad"/>
    <s v="Universidad de Las Américas"/>
    <x v="3"/>
    <n v="3"/>
    <s v="Pedagogía en Historia, Geografía y Educación Cívica"/>
    <m/>
    <n v="50.526315789473685"/>
    <n v="2526000"/>
    <n v="63.888888888888886"/>
    <n v="600000"/>
  </r>
  <r>
    <s v="Universidad"/>
    <s v="Universidad de Las Américas"/>
    <x v="3"/>
    <n v="3"/>
    <s v="Pedagogía en Inglés"/>
    <n v="11.205882352941174"/>
    <n v="62.57309941520468"/>
    <n v="2475000"/>
    <n v="56.338028169014088"/>
    <n v="600000"/>
  </r>
  <r>
    <s v="Universidad"/>
    <s v="Universidad de Las Américas"/>
    <x v="4"/>
    <n v="3"/>
    <s v="Psicología"/>
    <n v="13.117346938775528"/>
    <n v="75.222816399286984"/>
    <n v="3403000"/>
    <n v="72.277227722772281"/>
    <n v="800000"/>
  </r>
  <r>
    <s v="Universidad"/>
    <s v="Universidad de Las Américas"/>
    <x v="4"/>
    <n v="3"/>
    <s v="Publicidad"/>
    <m/>
    <n v="69.230769230769226"/>
    <n v="2634000"/>
    <s v="-"/>
    <n v="900000"/>
  </r>
  <r>
    <s v="Universidad"/>
    <s v="Universidad de Las Américas"/>
    <x v="4"/>
    <n v="3"/>
    <s v="Relaciones Públicas"/>
    <n v="10.346153846153831"/>
    <n v="72.916666666666657"/>
    <n v="2410000"/>
    <s v="-"/>
    <n v="800000"/>
  </r>
  <r>
    <s v="Universidad"/>
    <s v="Universidad de Las Américas"/>
    <x v="0"/>
    <n v="3"/>
    <s v="Teatro y Comunicación Escénica"/>
    <m/>
    <n v="51.063829787234042"/>
    <n v="3107000"/>
    <s v="-"/>
    <s v="-"/>
  </r>
  <r>
    <s v="Universidad"/>
    <s v="Universidad de Las Américas"/>
    <x v="3"/>
    <n v="3"/>
    <s v="Técnico de Nivel Superior en Actividad Física y Deportes"/>
    <n v="6.1904761904761925"/>
    <n v="40"/>
    <n v="1568000"/>
    <n v="61.832061068702295"/>
    <n v="500000"/>
  </r>
  <r>
    <s v="Universidad"/>
    <s v="Universidad de Las Américas"/>
    <x v="1"/>
    <n v="3"/>
    <s v="Técnico de Nivel Superior en Administración de Empresas"/>
    <n v="5.1498127340823974"/>
    <n v="82.014925373134332"/>
    <n v="1607000"/>
    <n v="56.904761904761905"/>
    <n v="700000"/>
  </r>
  <r>
    <s v="Universidad"/>
    <s v="Universidad de Las Américas"/>
    <x v="2"/>
    <n v="3"/>
    <s v="Técnico de Nivel Superior en Construcción"/>
    <n v="6.2222222222222232"/>
    <n v="79.74683544303798"/>
    <n v="1640000"/>
    <n v="51.249999999999993"/>
    <s v="-"/>
  </r>
  <r>
    <s v="Universidad"/>
    <s v="Universidad de Las Américas"/>
    <x v="5"/>
    <n v="3"/>
    <s v="Técnico de Nivel Superior en Enfermería"/>
    <n v="7.3809523809523832"/>
    <n v="62.5"/>
    <n v="1776000"/>
    <n v="67.532467532467535"/>
    <n v="400000"/>
  </r>
  <r>
    <s v="Universidad"/>
    <s v="Universidad de Las Américas"/>
    <x v="2"/>
    <n v="3"/>
    <s v="Técnico de Nivel Superior en Prevención de Riesgos"/>
    <n v="6.6575342465753433"/>
    <n v="64.161849710982651"/>
    <n v="1385000"/>
    <n v="45.454545454545453"/>
    <s v="-"/>
  </r>
  <r>
    <s v="Universidad"/>
    <s v="Universidad de Las Américas"/>
    <x v="2"/>
    <n v="3"/>
    <s v="Técnico de Nivel Superior en Redes Informáticas"/>
    <n v="6.8"/>
    <n v="86.614173228346459"/>
    <n v="1545000"/>
    <n v="40"/>
    <s v="-"/>
  </r>
  <r>
    <s v="Universidad"/>
    <s v="Universidad de Las Américas"/>
    <x v="8"/>
    <n v="3"/>
    <s v="Técnico de nivel Superior Veterinario"/>
    <n v="5.7999999999999989"/>
    <n v="34.146341463414636"/>
    <n v="1723000"/>
    <n v="61.29032258064516"/>
    <s v="-"/>
  </r>
  <r>
    <s v="Universidad"/>
    <s v="Universidad de Las Américas"/>
    <x v="4"/>
    <n v="3"/>
    <s v="Trabajo Social"/>
    <n v="11.771428571428585"/>
    <n v="63.354037267080741"/>
    <n v="2211000"/>
    <n v="61.445783132530117"/>
    <s v="-"/>
  </r>
  <r>
    <s v="Universidad"/>
    <s v="Universidad de Las Américas"/>
    <x v="9"/>
    <n v="3"/>
    <s v="Traducción e Intérprete en Inglés"/>
    <n v="11"/>
    <n v="46.478873239436616"/>
    <n v="2717000"/>
    <n v="64.634146341463421"/>
    <n v="600000"/>
  </r>
  <r>
    <s v="Universidad"/>
    <s v="Universidad de Los Andes"/>
    <x v="1"/>
    <n v="5"/>
    <s v="Administración de Servicios"/>
    <n v="9.8444444444444414"/>
    <n v="89.795918367346943"/>
    <n v="4737000"/>
    <n v="89.361702127659569"/>
    <n v="1000000"/>
  </r>
  <r>
    <s v="Universidad"/>
    <s v="Universidad de Los Andes"/>
    <x v="7"/>
    <n v="5"/>
    <s v="Derecho"/>
    <n v="13.3303571428571"/>
    <n v="88.929889298892988"/>
    <n v="5000000"/>
    <n v="87.096774193548384"/>
    <n v="1600000"/>
  </r>
  <r>
    <s v="Universidad"/>
    <s v="Universidad de Los Andes"/>
    <x v="3"/>
    <n v="5"/>
    <s v="Educación de Párvulos"/>
    <m/>
    <n v="92.857142857142861"/>
    <n v="3684000"/>
    <n v="96.969696969696969"/>
    <n v="600000"/>
  </r>
  <r>
    <s v="Universidad"/>
    <s v="Universidad de Los Andes"/>
    <x v="5"/>
    <n v="5"/>
    <s v="Enfermería"/>
    <n v="11"/>
    <n v="97.969543147208128"/>
    <n v="4079000"/>
    <n v="87.356321839080465"/>
    <n v="1300000"/>
  </r>
  <r>
    <s v="Universidad"/>
    <s v="Universidad de Los Andes"/>
    <x v="2"/>
    <n v="5"/>
    <s v="Ingeniería Civil en Obras Civiles"/>
    <m/>
    <n v="90.322580645161281"/>
    <n v="5000000"/>
    <s v="-"/>
    <n v="2000000"/>
  </r>
  <r>
    <s v="Universidad"/>
    <s v="Universidad de Los Andes"/>
    <x v="2"/>
    <n v="5"/>
    <s v="Ingeniería Civil Industrial"/>
    <n v="15.383333333333301"/>
    <n v="93.714285714285722"/>
    <n v="5000000"/>
    <s v="-"/>
    <n v="2300000"/>
  </r>
  <r>
    <s v="Universidad"/>
    <s v="Universidad de Los Andes"/>
    <x v="1"/>
    <n v="5"/>
    <s v="Ingeniería Comercial"/>
    <n v="11.335526315789499"/>
    <n v="80.352644836272034"/>
    <n v="5263000"/>
    <n v="93.661971830985919"/>
    <n v="1800000"/>
  </r>
  <r>
    <s v="Universidad"/>
    <s v="Universidad de Los Andes"/>
    <x v="5"/>
    <n v="5"/>
    <s v="Medicina"/>
    <n v="14.647887323943701"/>
    <n v="86.175115207373281"/>
    <n v="6842000"/>
    <n v="97.701149425287355"/>
    <n v="2100000"/>
  </r>
  <r>
    <s v="Universidad"/>
    <s v="Universidad de Los Andes"/>
    <x v="5"/>
    <n v="5"/>
    <s v="Odontología"/>
    <n v="13.6"/>
    <n v="81.05263157894737"/>
    <n v="7290000"/>
    <n v="84.05797101449275"/>
    <n v="1400000"/>
  </r>
  <r>
    <s v="Universidad"/>
    <s v="Universidad de Los Andes"/>
    <x v="3"/>
    <n v="5"/>
    <s v="Pedagogía Básica"/>
    <n v="8.5846153846153808"/>
    <n v="86.772486772486772"/>
    <n v="3684000"/>
    <n v="86.79245283018868"/>
    <n v="800000"/>
  </r>
  <r>
    <s v="Universidad"/>
    <s v="Universidad de Los Andes"/>
    <x v="4"/>
    <n v="5"/>
    <s v="Periodismo"/>
    <m/>
    <n v="82.758620689655174"/>
    <n v="4605000"/>
    <n v="93.055555555555557"/>
    <n v="1000000"/>
  </r>
  <r>
    <s v="Universidad"/>
    <s v="Universidad de Los Andes"/>
    <x v="4"/>
    <n v="5"/>
    <s v="Psicología"/>
    <n v="12.068181818181795"/>
    <n v="78.534031413612567"/>
    <n v="4737000"/>
    <n v="90.476190476190482"/>
    <n v="1000000"/>
  </r>
  <r>
    <s v="Universidad"/>
    <s v="Universidad de Los Lagos"/>
    <x v="2"/>
    <n v="4"/>
    <s v="Construcción Civil"/>
    <m/>
    <n v="84.042553191489361"/>
    <n v="1607000"/>
    <s v="-"/>
    <s v="-"/>
  </r>
  <r>
    <s v="Universidad"/>
    <s v="Universidad de Los Lagos"/>
    <x v="1"/>
    <n v="4"/>
    <s v="Contador Auditor"/>
    <m/>
    <n v="98.095238095238088"/>
    <n v="1758000"/>
    <n v="93.548387096774192"/>
    <n v="900000"/>
  </r>
  <r>
    <s v="Universidad"/>
    <s v="Universidad de Los Lagos"/>
    <x v="3"/>
    <n v="4"/>
    <s v="Educación Diferencial"/>
    <m/>
    <n v="100"/>
    <n v="1930000"/>
    <n v="92.307692307692307"/>
    <n v="700000"/>
  </r>
  <r>
    <s v="Universidad"/>
    <s v="Universidad de Los Lagos"/>
    <x v="3"/>
    <n v="4"/>
    <s v="Educación General Básica"/>
    <m/>
    <n v="85.483870967741936"/>
    <n v="1829000"/>
    <s v="-"/>
    <n v="500000"/>
  </r>
  <r>
    <s v="Universidad"/>
    <s v="Universidad de Los Lagos"/>
    <x v="1"/>
    <n v="4"/>
    <s v="Ingeniería de Ejecución en Administración de Empresas"/>
    <n v="14.666666666666659"/>
    <n v="93.036211699164355"/>
    <n v="1562000"/>
    <s v="-"/>
    <n v="900000"/>
  </r>
  <r>
    <s v="Universidad"/>
    <s v="Universidad de Los Lagos"/>
    <x v="4"/>
    <n v="4"/>
    <s v="Ingeniería de Ejecución en Administración, Mención Administración Pública"/>
    <n v="13.617021276595757"/>
    <n v="99.236641221374043"/>
    <n v="1453000"/>
    <s v="-"/>
    <s v="-"/>
  </r>
  <r>
    <s v="Universidad"/>
    <s v="Universidad de Los Lagos"/>
    <x v="2"/>
    <n v="4"/>
    <s v="Ingeniería de Ejecución en Informática"/>
    <m/>
    <n v="95.683453237410077"/>
    <n v="1546000"/>
    <s v="-"/>
    <n v="1200000"/>
  </r>
  <r>
    <s v="Universidad"/>
    <s v="Universidad de Los Lagos"/>
    <x v="2"/>
    <n v="4"/>
    <s v="Ingeniería de Ejecución en Prevención de Riesgos"/>
    <m/>
    <n v="94.298245614035096"/>
    <n v="1501000"/>
    <s v="-"/>
    <n v="900000"/>
  </r>
  <r>
    <s v="Universidad"/>
    <s v="Universidad de Los Lagos"/>
    <x v="2"/>
    <n v="4"/>
    <s v="Ingeniería en Alimentos"/>
    <m/>
    <n v="80.597014925373131"/>
    <n v="1907000"/>
    <s v="-"/>
    <n v="700000"/>
  </r>
  <r>
    <s v="Universidad"/>
    <s v="Universidad de Los Lagos"/>
    <x v="5"/>
    <n v="4"/>
    <s v="Nutrición y Alimentación"/>
    <n v="14"/>
    <n v="54"/>
    <n v="3107000"/>
    <n v="90"/>
    <n v="800000"/>
  </r>
  <r>
    <s v="Universidad"/>
    <s v="Universidad de Los Lagos"/>
    <x v="4"/>
    <n v="4"/>
    <s v="Orientación Familiar"/>
    <n v="10.382978723404273"/>
    <n v="90.909090909090907"/>
    <n v="1097000"/>
    <s v="-"/>
    <n v="600000"/>
  </r>
  <r>
    <s v="Universidad"/>
    <s v="Universidad de Los Lagos"/>
    <x v="3"/>
    <n v="4"/>
    <s v="Pedagogía Educación Media en Matemática y Computación"/>
    <m/>
    <n v="95.833333333333343"/>
    <n v="2157000"/>
    <s v="-"/>
    <n v="900000"/>
  </r>
  <r>
    <s v="Universidad"/>
    <s v="Universidad de Los Lagos"/>
    <x v="3"/>
    <n v="4"/>
    <s v="Pedagogía en Educación Media en Inglés y Traducción"/>
    <m/>
    <n v="71.111111111111114"/>
    <n v="2157000"/>
    <n v="97.5"/>
    <n v="700000"/>
  </r>
  <r>
    <s v="Universidad"/>
    <s v="Universidad de Los Lagos"/>
    <x v="3"/>
    <n v="4"/>
    <s v="Pedagogía en Educación Media Mención Educación Física"/>
    <n v="11.19999999999999"/>
    <n v="57.142857142857139"/>
    <n v="2272000"/>
    <n v="90"/>
    <n v="700000"/>
  </r>
  <r>
    <s v="Universidad"/>
    <s v="Universidad de Los Lagos"/>
    <x v="3"/>
    <n v="4"/>
    <s v="Técnico Deportivo Universitario"/>
    <n v="6.2682926829268295"/>
    <n v="19.512195121951219"/>
    <n v="1331000"/>
    <n v="78.448275862068968"/>
    <s v="-"/>
  </r>
  <r>
    <s v="Universidad"/>
    <s v="Universidad de Los Lagos"/>
    <x v="7"/>
    <n v="4"/>
    <s v="Técnico Judicial"/>
    <n v="6.8108108108108114"/>
    <n v="50"/>
    <n v="1152000"/>
    <s v="-"/>
    <s v="-"/>
  </r>
  <r>
    <s v="Universidad"/>
    <s v="Universidad de Los Lagos"/>
    <x v="1"/>
    <n v="4"/>
    <s v="Técnico Universitario en Administración de Empresas"/>
    <n v="7.3173652694610762"/>
    <n v="81.818181818181827"/>
    <n v="1239000"/>
    <n v="74.339622641509422"/>
    <s v="-"/>
  </r>
  <r>
    <s v="Universidad"/>
    <s v="Universidad de Los Lagos"/>
    <x v="2"/>
    <n v="4"/>
    <s v="Técnico Universitario en Construcción"/>
    <n v="8.2528735632183903"/>
    <n v="56.000000000000007"/>
    <n v="1361000"/>
    <n v="76.510067114093957"/>
    <s v="-"/>
  </r>
  <r>
    <s v="Universidad"/>
    <s v="Universidad de Los Lagos"/>
    <x v="3"/>
    <n v="4"/>
    <s v="Técnico Universitario en Educación Parvularia"/>
    <n v="6.507299270072993"/>
    <n v="41.577060931899638"/>
    <n v="1292000"/>
    <n v="85.593220338983059"/>
    <n v="400000"/>
  </r>
  <r>
    <s v="Universidad"/>
    <s v="Universidad de Los Lagos"/>
    <x v="2"/>
    <n v="4"/>
    <s v="Técnico Universitario en Industria Alimentaria"/>
    <n v="8.4754098360655732"/>
    <n v="64.406779661016941"/>
    <n v="1262000"/>
    <n v="72.151898734177209"/>
    <s v="-"/>
  </r>
  <r>
    <s v="Universidad"/>
    <s v="Universidad de Los Lagos"/>
    <x v="2"/>
    <n v="4"/>
    <s v="Técnico Universitario en Informática"/>
    <n v="8.1538461538461569"/>
    <n v="61.53846153846154"/>
    <n v="1327000"/>
    <n v="69.767441860465112"/>
    <n v="600000"/>
  </r>
  <r>
    <s v="Universidad"/>
    <s v="Universidad de Los Lagos"/>
    <x v="2"/>
    <n v="4"/>
    <s v="Técnico Universitario en Prevención de Riesgos"/>
    <n v="7.3199999999999985"/>
    <n v="72.641509433962256"/>
    <n v="1280000"/>
    <n v="65.625"/>
    <n v="700000"/>
  </r>
  <r>
    <s v="Universidad"/>
    <s v="Universidad de Los Lagos"/>
    <x v="4"/>
    <n v="4"/>
    <s v="Trabajo Social"/>
    <m/>
    <n v="68.852459016393439"/>
    <n v="1812000"/>
    <n v="68.421052631578945"/>
    <n v="800000"/>
  </r>
  <r>
    <s v="Universidad"/>
    <s v="Universidad de Magallanes"/>
    <x v="5"/>
    <n v="4"/>
    <s v="Enfermería"/>
    <m/>
    <n v="86.666666666666671"/>
    <n v="3167000"/>
    <n v="79.120879120879124"/>
    <n v="1100000"/>
  </r>
  <r>
    <s v="Universidad"/>
    <s v="Universidad de Magallanes"/>
    <x v="1"/>
    <n v="4"/>
    <s v="Ingeniería Comercial"/>
    <m/>
    <n v="72.41379310344827"/>
    <n v="3668000"/>
    <n v="65.853658536585371"/>
    <s v="-"/>
  </r>
  <r>
    <s v="Universidad"/>
    <s v="Universidad de Magallanes"/>
    <x v="5"/>
    <n v="4"/>
    <s v="Kinesiología"/>
    <n v="12.5833333333333"/>
    <n v="39.080459770114942"/>
    <n v="3167000"/>
    <n v="74.418604651162795"/>
    <n v="800000"/>
  </r>
  <r>
    <s v="Universidad"/>
    <s v="Universidad de Magallanes"/>
    <x v="4"/>
    <n v="4"/>
    <s v="Psicología"/>
    <m/>
    <n v="78.048780487804876"/>
    <n v="3615000"/>
    <n v="82.608695652173907"/>
    <n v="600000"/>
  </r>
  <r>
    <s v="Universidad"/>
    <s v="Universidad de Magallanes"/>
    <x v="3"/>
    <n v="4"/>
    <s v="Técnico de Nivel Superior en Educación Parvularia"/>
    <m/>
    <n v="20"/>
    <n v="1356000"/>
    <n v="75.510204081632651"/>
    <s v="-"/>
  </r>
  <r>
    <s v="Universidad"/>
    <s v="Universidad de Magallanes"/>
    <x v="2"/>
    <n v="4"/>
    <s v="Técnico en Construcción"/>
    <m/>
    <n v="57.446808510638306"/>
    <n v="1304000"/>
    <n v="60"/>
    <s v="-"/>
  </r>
  <r>
    <s v="Universidad"/>
    <s v="Universidad de Magallanes"/>
    <x v="2"/>
    <n v="4"/>
    <s v="Técnico Universitario en Prevención de Riesgos"/>
    <m/>
    <n v="30.882352941176471"/>
    <n v="1304000"/>
    <n v="66.666666666666657"/>
    <s v="-"/>
  </r>
  <r>
    <s v="Universidad"/>
    <s v="Universidad de Magallanes"/>
    <x v="5"/>
    <n v="4"/>
    <s v="Terapia Ocupacional"/>
    <m/>
    <n v="86.79245283018868"/>
    <n v="3167000"/>
    <n v="95.348837209302332"/>
    <n v="800000"/>
  </r>
  <r>
    <s v="Universidad"/>
    <s v="Universidad de Magallanes"/>
    <x v="4"/>
    <n v="4"/>
    <s v="Trabajo Social"/>
    <m/>
    <n v="71.794871794871796"/>
    <n v="2530000"/>
    <n v="70"/>
    <s v="-"/>
  </r>
  <r>
    <s v="Universidad"/>
    <s v="Universidad de Playa Ancha de Ciencias de la Educación"/>
    <x v="3"/>
    <n v="5"/>
    <s v="Educación Parvularia"/>
    <n v="12.463414634146304"/>
    <n v="75"/>
    <n v="2445000"/>
    <n v="83.78378378378379"/>
    <n v="500000"/>
  </r>
  <r>
    <s v="Universidad"/>
    <s v="Universidad de Playa Ancha de Ciencias de la Educación"/>
    <x v="2"/>
    <n v="5"/>
    <s v="Ingeniería en Informática"/>
    <m/>
    <n v="94.230769230769226"/>
    <n v="2950000"/>
    <n v="59.649122807017541"/>
    <s v="-"/>
  </r>
  <r>
    <s v="Universidad"/>
    <s v="Universidad de Playa Ancha de Ciencias de la Educación"/>
    <x v="5"/>
    <n v="5"/>
    <s v="Kinesiología"/>
    <n v="12.307692307692299"/>
    <n v="52.307692307692314"/>
    <n v="3086000"/>
    <n v="83.75"/>
    <n v="900000"/>
  </r>
  <r>
    <s v="Universidad"/>
    <s v="Universidad de Playa Ancha de Ciencias de la Educación"/>
    <x v="5"/>
    <n v="5"/>
    <s v="Nutrición y Dietética"/>
    <n v="11.966666666666701"/>
    <n v="44.791666666666671"/>
    <n v="2867000"/>
    <n v="78.873239436619713"/>
    <n v="800000"/>
  </r>
  <r>
    <s v="Universidad"/>
    <s v="Universidad de Playa Ancha de Ciencias de la Educación"/>
    <x v="3"/>
    <n v="5"/>
    <s v="Pedagogía en Artes Plásticas y Educación Musical"/>
    <n v="14.661290322580657"/>
    <n v="63.888888888888886"/>
    <n v="2824000"/>
    <n v="84.536082474226802"/>
    <n v="600000"/>
  </r>
  <r>
    <s v="Universidad"/>
    <s v="Universidad de Playa Ancha de Ciencias de la Educación"/>
    <x v="3"/>
    <n v="5"/>
    <s v="Pedagogía en Castellano "/>
    <n v="13.054545454545455"/>
    <n v="88.023952095808383"/>
    <n v="2448000"/>
    <n v="86.15384615384616"/>
    <n v="700000"/>
  </r>
  <r>
    <s v="Universidad"/>
    <s v="Universidad de Playa Ancha de Ciencias de la Educación"/>
    <x v="3"/>
    <n v="5"/>
    <s v="Pedagogía en Ciencias (Biología, Física y Química)"/>
    <n v="13.755555555555528"/>
    <n v="85.534591194968556"/>
    <n v="2290000"/>
    <n v="78.84615384615384"/>
    <n v="600000"/>
  </r>
  <r>
    <s v="Universidad"/>
    <s v="Universidad de Playa Ancha de Ciencias de la Educación"/>
    <x v="3"/>
    <n v="5"/>
    <s v="Pedagogía en Educación Básica "/>
    <n v="11.756097560975629"/>
    <n v="87.41721854304636"/>
    <n v="2282000"/>
    <n v="83.561643835616437"/>
    <n v="600000"/>
  </r>
  <r>
    <s v="Universidad"/>
    <s v="Universidad de Playa Ancha de Ciencias de la Educación"/>
    <x v="3"/>
    <n v="5"/>
    <s v="Pedagogía en Educación Diferencial"/>
    <n v="11.442622950819683"/>
    <n v="93.055555555555557"/>
    <n v="2287000"/>
    <n v="93.055555555555557"/>
    <n v="700000"/>
  </r>
  <r>
    <s v="Universidad"/>
    <s v="Universidad de Playa Ancha de Ciencias de la Educación"/>
    <x v="3"/>
    <n v="5"/>
    <s v="Pedagogía en Educación Física"/>
    <n v="11.953488372093018"/>
    <n v="56.937799043062199"/>
    <n v="2340000"/>
    <n v="86.666666666666671"/>
    <n v="600000"/>
  </r>
  <r>
    <s v="Universidad"/>
    <s v="Universidad de Playa Ancha de Ciencias de la Educación"/>
    <x v="3"/>
    <n v="5"/>
    <s v="Pedagogía en Historia y Geografía"/>
    <n v="13.000000000000023"/>
    <n v="64.743589743589752"/>
    <n v="2303000"/>
    <n v="78.378378378378372"/>
    <n v="600000"/>
  </r>
  <r>
    <s v="Universidad"/>
    <s v="Universidad de Playa Ancha de Ciencias de la Educación"/>
    <x v="3"/>
    <n v="5"/>
    <s v="Pedagogía en Inglés"/>
    <n v="14.348837209302321"/>
    <n v="79.620853080568722"/>
    <n v="2460000"/>
    <n v="89.583333333333343"/>
    <n v="600000"/>
  </r>
  <r>
    <s v="Universidad"/>
    <s v="Universidad de Playa Ancha de Ciencias de la Educación"/>
    <x v="3"/>
    <n v="5"/>
    <s v="Pedagogía en Matemática y Computación"/>
    <m/>
    <n v="97.101449275362313"/>
    <n v="2166000"/>
    <s v="-"/>
    <n v="700000"/>
  </r>
  <r>
    <s v="Universidad"/>
    <s v="Universidad de Playa Ancha de Ciencias de la Educación"/>
    <x v="4"/>
    <n v="5"/>
    <s v="Periodismo"/>
    <n v="12.7307692307692"/>
    <n v="75.308641975308646"/>
    <n v="3206000"/>
    <n v="87.037037037037038"/>
    <n v="700000"/>
  </r>
  <r>
    <s v="Universidad"/>
    <s v="Universidad de Playa Ancha de Ciencias de la Educación"/>
    <x v="3"/>
    <n v="5"/>
    <s v="Plan de Formación Pedagógica"/>
    <m/>
    <n v="82.692307692307693"/>
    <n v="1172000"/>
    <s v="-"/>
    <s v="-"/>
  </r>
  <r>
    <s v="Universidad"/>
    <s v="Universidad de Playa Ancha de Ciencias de la Educación"/>
    <x v="4"/>
    <n v="5"/>
    <s v="Sociología"/>
    <m/>
    <n v="64.0625"/>
    <n v="3071000"/>
    <n v="61.363636363636367"/>
    <s v="-"/>
  </r>
  <r>
    <s v="Universidad"/>
    <s v="Universidad de Playa Ancha de Ciencias de la Educación"/>
    <x v="5"/>
    <n v="5"/>
    <s v="Terapia Ocupacional"/>
    <n v="13.4333333333333"/>
    <n v="90.476190476190482"/>
    <n v="3625000"/>
    <n v="93.827160493827151"/>
    <n v="900000"/>
  </r>
  <r>
    <s v="Universidad"/>
    <s v="Universidad de Santiago de Chile"/>
    <x v="4"/>
    <n v="6"/>
    <s v="Administración Pública"/>
    <n v="11.7017543859649"/>
    <n v="89.019607843137251"/>
    <n v="3015000"/>
    <n v="90.062111801242239"/>
    <n v="1400000"/>
  </r>
  <r>
    <s v="Universidad"/>
    <s v="Universidad de Santiago de Chile"/>
    <x v="0"/>
    <n v="6"/>
    <s v="Arquitectura"/>
    <m/>
    <n v="73.109243697478988"/>
    <n v="3681000"/>
    <n v="83.333333333333343"/>
    <n v="1100000"/>
  </r>
  <r>
    <s v="Universidad"/>
    <s v="Universidad de Santiago de Chile"/>
    <x v="6"/>
    <n v="6"/>
    <s v="Bioquímica"/>
    <m/>
    <n v="83.333333333333343"/>
    <n v="3068000"/>
    <n v="74.285714285714292"/>
    <n v="800000"/>
  </r>
  <r>
    <s v="Universidad"/>
    <s v="Universidad de Santiago de Chile"/>
    <x v="2"/>
    <n v="6"/>
    <s v="Construcción Civil"/>
    <m/>
    <n v="95.555555555555557"/>
    <e v="#VALUE!"/>
    <s v="-"/>
    <n v="1400000"/>
  </r>
  <r>
    <s v="Universidad"/>
    <s v="Universidad de Santiago de Chile"/>
    <x v="1"/>
    <n v="6"/>
    <s v="Contador Público y Auditor"/>
    <n v="12.04"/>
    <n v="95.95375722543352"/>
    <n v="3182000"/>
    <n v="85.836909871244643"/>
    <n v="1500000"/>
  </r>
  <r>
    <s v="Universidad"/>
    <s v="Universidad de Santiago de Chile"/>
    <x v="5"/>
    <n v="6"/>
    <s v="Enfermería"/>
    <n v="10.960784313725499"/>
    <n v="99.492385786802032"/>
    <n v="3158000"/>
    <n v="80.645161290322577"/>
    <n v="1500000"/>
  </r>
  <r>
    <s v="Universidad"/>
    <s v="Universidad de Santiago de Chile"/>
    <x v="2"/>
    <n v="6"/>
    <s v="Ingeniería Ambiental"/>
    <n v="13.75"/>
    <n v="80.519480519480524"/>
    <n v="3453000"/>
    <n v="76.470588235294116"/>
    <n v="1200000"/>
  </r>
  <r>
    <s v="Universidad"/>
    <s v="Universidad de Santiago de Chile"/>
    <x v="2"/>
    <n v="6"/>
    <s v="Ingeniería Civil en Electricidad"/>
    <n v="17.088888888888899"/>
    <n v="97.727272727272734"/>
    <n v="4191000"/>
    <n v="76"/>
    <n v="2000000"/>
  </r>
  <r>
    <s v="Universidad"/>
    <s v="Universidad de Santiago de Chile"/>
    <x v="2"/>
    <n v="6"/>
    <s v="Ingeniería Civil en Informática"/>
    <n v="16.695652173913032"/>
    <n v="93.529411764705884"/>
    <n v="4191000"/>
    <n v="73.103448275862064"/>
    <n v="1600000"/>
  </r>
  <r>
    <s v="Universidad"/>
    <s v="Universidad de Santiago de Chile"/>
    <x v="2"/>
    <n v="6"/>
    <s v="Ingeniería Civil en Mecánica"/>
    <n v="15.818181818181801"/>
    <n v="88.757396449704146"/>
    <n v="4191000"/>
    <n v="78.703703703703709"/>
    <n v="2100000"/>
  </r>
  <r>
    <s v="Universidad"/>
    <s v="Universidad de Santiago de Chile"/>
    <x v="2"/>
    <n v="6"/>
    <s v="Ingeniería Civil en Metalurgia"/>
    <m/>
    <n v="81.944444444444443"/>
    <n v="4191000"/>
    <n v="77.966101694915253"/>
    <s v="Sobre $2 millones 500 mil"/>
  </r>
  <r>
    <s v="Universidad"/>
    <s v="Universidad de Santiago de Chile"/>
    <x v="2"/>
    <n v="6"/>
    <s v="Ingeniería Civil en Minas"/>
    <n v="17.339622641509401"/>
    <n v="97.368421052631575"/>
    <n v="4191000"/>
    <n v="72.043010752688176"/>
    <s v="Sobre $2 millones 500 mil"/>
  </r>
  <r>
    <s v="Universidad"/>
    <s v="Universidad de Santiago de Chile"/>
    <x v="2"/>
    <n v="6"/>
    <s v="Ingeniería Civil en Obras Civiles"/>
    <n v="15.078947368421101"/>
    <n v="93.607305936073061"/>
    <n v="4191000"/>
    <n v="73.529411764705884"/>
    <n v="1600000"/>
  </r>
  <r>
    <s v="Universidad"/>
    <s v="Universidad de Santiago de Chile"/>
    <x v="2"/>
    <n v="6"/>
    <s v="Ingeniería Civil Industrial"/>
    <n v="14.0793650793651"/>
    <n v="92.134831460674164"/>
    <n v="4191000"/>
    <n v="87.943262411347519"/>
    <n v="1700000"/>
  </r>
  <r>
    <s v="Universidad"/>
    <s v="Universidad de Santiago de Chile"/>
    <x v="2"/>
    <n v="6"/>
    <s v="Ingeniería Civil Química"/>
    <n v="15.023809523809499"/>
    <n v="80.373831775700936"/>
    <n v="4191000"/>
    <n v="75.757575757575751"/>
    <n v="1900000"/>
  </r>
  <r>
    <s v="Universidad"/>
    <s v="Universidad de Santiago de Chile"/>
    <x v="1"/>
    <n v="6"/>
    <s v="Ingeniería Comercial"/>
    <n v="12.078431372549"/>
    <n v="89.451476793248943"/>
    <n v="4191000"/>
    <n v="80.232558139534888"/>
    <n v="1700000"/>
  </r>
  <r>
    <s v="Universidad"/>
    <s v="Universidad de Santiago de Chile"/>
    <x v="2"/>
    <n v="6"/>
    <s v="Ingeniería de Ejecución en Climatización"/>
    <m/>
    <n v="89.87341772151899"/>
    <n v="3155000"/>
    <n v="64.102564102564102"/>
    <s v="-"/>
  </r>
  <r>
    <s v="Universidad"/>
    <s v="Universidad de Santiago de Chile"/>
    <x v="2"/>
    <n v="6"/>
    <s v="Ingeniería de Ejecución en Computación e Informática"/>
    <m/>
    <n v="94.382022471910105"/>
    <n v="3155000"/>
    <n v="68.181818181818173"/>
    <n v="1500000"/>
  </r>
  <r>
    <s v="Universidad"/>
    <s v="Universidad de Santiago de Chile"/>
    <x v="2"/>
    <n v="6"/>
    <s v="Ingeniería de Ejecución en Electricidad"/>
    <m/>
    <n v="95.089285714285708"/>
    <n v="3155000"/>
    <n v="78.640776699029118"/>
    <n v="1700000"/>
  </r>
  <r>
    <s v="Universidad"/>
    <s v="Universidad de Santiago de Chile"/>
    <x v="2"/>
    <n v="6"/>
    <s v="Ingeniería de Ejecución en Geomensura"/>
    <m/>
    <n v="90.551181102362193"/>
    <n v="3155000"/>
    <n v="59.615384615384613"/>
    <n v="1300000"/>
  </r>
  <r>
    <s v="Universidad"/>
    <s v="Universidad de Santiago de Chile"/>
    <x v="2"/>
    <n v="6"/>
    <s v="Ingeniería de Ejecución en Mecánica"/>
    <n v="11.709677419354801"/>
    <n v="84.705882352941174"/>
    <n v="3155000"/>
    <n v="73.134328358208961"/>
    <n v="1400000"/>
  </r>
  <r>
    <s v="Universidad"/>
    <s v="Universidad de Santiago de Chile"/>
    <x v="2"/>
    <n v="6"/>
    <s v="Ingeniería de Ejecución en Minas y Metalurgia"/>
    <n v="13.124999999999963"/>
    <n v="83.756345177664969"/>
    <n v="3155000"/>
    <n v="67.346938775510196"/>
    <n v="2100000"/>
  </r>
  <r>
    <s v="Universidad"/>
    <s v="Universidad de Santiago de Chile"/>
    <x v="2"/>
    <n v="6"/>
    <s v="Ingeniería de Ejecución en Química"/>
    <m/>
    <n v="77.142857142857153"/>
    <n v="3155000"/>
    <n v="70.909090909090907"/>
    <n v="1100000"/>
  </r>
  <r>
    <s v="Universidad"/>
    <s v="Universidad de Santiago de Chile"/>
    <x v="2"/>
    <n v="6"/>
    <s v="Ingeniería de Ejecución Industrial"/>
    <n v="11.709677419354801"/>
    <n v="88.215488215488207"/>
    <n v="3155000"/>
    <n v="88.541666666666657"/>
    <n v="1400000"/>
  </r>
  <r>
    <s v="Universidad"/>
    <s v="Universidad de Santiago de Chile"/>
    <x v="1"/>
    <n v="6"/>
    <s v="Ingeniería en Agronegocios"/>
    <n v="14.696969696969701"/>
    <n v="86.324786324786331"/>
    <n v="3750000"/>
    <n v="83.333333333333343"/>
    <n v="1100000"/>
  </r>
  <r>
    <s v="Universidad"/>
    <s v="Universidad de Santiago de Chile"/>
    <x v="2"/>
    <n v="6"/>
    <s v="Ingeniería en Alimentos"/>
    <m/>
    <n v="88.60759493670885"/>
    <n v="3750000"/>
    <n v="76.31578947368422"/>
    <n v="900000"/>
  </r>
  <r>
    <s v="Universidad"/>
    <s v="Universidad de Santiago de Chile"/>
    <x v="2"/>
    <n v="6"/>
    <s v="Ingeniería en Biotecnología"/>
    <n v="14.44"/>
    <n v="67.948717948717956"/>
    <n v="3750000"/>
    <n v="52.083333333333336"/>
    <s v="-"/>
  </r>
  <r>
    <s v="Universidad"/>
    <s v="Universidad de Santiago de Chile"/>
    <x v="2"/>
    <n v="6"/>
    <s v="Ingeniería en Matemática y Estadística"/>
    <n v="12.818181818181818"/>
    <n v="97.222222222222214"/>
    <n v="3356000"/>
    <n v="72.151898734177209"/>
    <n v="1600000"/>
  </r>
  <r>
    <s v="Universidad"/>
    <s v="Universidad de Santiago de Chile"/>
    <x v="9"/>
    <n v="6"/>
    <s v="Licenciatura en Lingüística"/>
    <n v="12.2727272727273"/>
    <n v="61.333333333333329"/>
    <n v="3279000"/>
    <n v="83.720930232558146"/>
    <n v="700000"/>
  </r>
  <r>
    <s v="Universidad"/>
    <s v="Universidad de Santiago de Chile"/>
    <x v="5"/>
    <n v="6"/>
    <s v="Medicina"/>
    <n v="14.697368421052598"/>
    <n v="93.137254901960787"/>
    <n v="4712000"/>
    <n v="94.366197183098592"/>
    <n v="2400000"/>
  </r>
  <r>
    <s v="Universidad"/>
    <s v="Universidad de Santiago de Chile"/>
    <x v="5"/>
    <n v="6"/>
    <s v="Obstetricia y Puericultura"/>
    <n v="11.6904761904762"/>
    <n v="99.242424242424249"/>
    <n v="3158000"/>
    <n v="92.063492063492063"/>
    <n v="1400000"/>
  </r>
  <r>
    <s v="Universidad"/>
    <s v="Universidad de Santiago de Chile"/>
    <x v="3"/>
    <n v="6"/>
    <s v="Pedagogía en Castellano / Licenciatura en Educación en Castellano"/>
    <n v="12.4333333333333"/>
    <n v="86.666666666666671"/>
    <n v="2305000"/>
    <n v="86.04651162790698"/>
    <n v="700000"/>
  </r>
  <r>
    <s v="Universidad"/>
    <s v="Universidad de Santiago de Chile"/>
    <x v="3"/>
    <n v="6"/>
    <s v="Pedagogía en Ciencias (Biología y Química, Física y Matemáticas)"/>
    <n v="13.071428571428582"/>
    <n v="96.932515337423311"/>
    <n v="2305000"/>
    <n v="73.333333333333329"/>
    <n v="900000"/>
  </r>
  <r>
    <s v="Universidad"/>
    <s v="Universidad de Santiago de Chile"/>
    <x v="3"/>
    <n v="6"/>
    <s v="Pedagogía en Educación General Básica"/>
    <m/>
    <n v="94.666666666666671"/>
    <n v="2305000"/>
    <n v="85.714285714285708"/>
    <n v="700000"/>
  </r>
  <r>
    <s v="Universidad"/>
    <s v="Universidad de Santiago de Chile"/>
    <x v="3"/>
    <n v="6"/>
    <s v="Pedagogía en Historia y Ciencias Sociales / Licenciatura en Educación en Historia y Ciencias Sociales"/>
    <m/>
    <n v="80.555555555555557"/>
    <n v="2367000"/>
    <n v="76.923076923076934"/>
    <n v="700000"/>
  </r>
  <r>
    <s v="Universidad"/>
    <s v="Universidad de Santiago de Chile"/>
    <x v="3"/>
    <n v="6"/>
    <s v="Pedagogía en Inglés"/>
    <n v="11.9230769230769"/>
    <n v="83.333333333333343"/>
    <n v="2305000"/>
    <n v="84.313725490196077"/>
    <n v="700000"/>
  </r>
  <r>
    <s v="Universidad"/>
    <s v="Universidad de Santiago de Chile"/>
    <x v="3"/>
    <n v="6"/>
    <s v="Pedagogía en Matemática y Computación / Licenciatura en Educación en Matemática y Computación"/>
    <m/>
    <n v="94.186046511627907"/>
    <n v="2305000"/>
    <n v="91.428571428571431"/>
    <n v="800000"/>
  </r>
  <r>
    <s v="Universidad"/>
    <s v="Universidad de Santiago de Chile"/>
    <x v="4"/>
    <n v="6"/>
    <s v="Periodismo"/>
    <m/>
    <n v="78.01418439716312"/>
    <n v="3182000"/>
    <n v="78.181818181818187"/>
    <n v="800000"/>
  </r>
  <r>
    <s v="Universidad"/>
    <s v="Universidad de Santiago de Chile"/>
    <x v="4"/>
    <n v="6"/>
    <s v="Psicología"/>
    <n v="12.547169811320799"/>
    <n v="90.206185567010309"/>
    <n v="3099000"/>
    <n v="87.777777777777771"/>
    <n v="900000"/>
  </r>
  <r>
    <s v="Universidad"/>
    <s v="Universidad de Santiago de Chile"/>
    <x v="4"/>
    <n v="6"/>
    <s v="Publicidad"/>
    <n v="10.5161290322581"/>
    <n v="66.153846153846146"/>
    <n v="3435000"/>
    <n v="84.313725490196077"/>
    <n v="700000"/>
  </r>
  <r>
    <s v="Universidad"/>
    <s v="Universidad de Santiago de Chile"/>
    <x v="6"/>
    <n v="6"/>
    <s v="Química, Licenciatura en Química"/>
    <m/>
    <n v="63.888888888888886"/>
    <n v="3068000"/>
    <n v="83.333333333333343"/>
    <n v="700000"/>
  </r>
  <r>
    <s v="Universidad"/>
    <s v="Universidad de Santiago de Chile"/>
    <x v="6"/>
    <n v="6"/>
    <s v="Técnico Universitario en Análisis Químico y Físico"/>
    <n v="8.2820512820512846"/>
    <n v="82.716049382716051"/>
    <n v="1950000"/>
    <n v="85.365853658536579"/>
    <n v="700000"/>
  </r>
  <r>
    <s v="Universidad"/>
    <s v="Universidad de Santiago de Chile"/>
    <x v="2"/>
    <n v="6"/>
    <s v="Técnico Universitario en Control Industrial"/>
    <m/>
    <n v="87.755102040816325"/>
    <n v="1950000"/>
    <n v="75.757575757575751"/>
    <s v="-"/>
  </r>
  <r>
    <s v="Universidad"/>
    <s v="Universidad de Santiago de Chile"/>
    <x v="2"/>
    <n v="6"/>
    <s v="Tecnólogo en Diseño Industrial"/>
    <m/>
    <n v="43.636363636363633"/>
    <n v="2263000"/>
    <n v="73.529411764705884"/>
    <n v="600000"/>
  </r>
  <r>
    <s v="Universidad"/>
    <s v="Universidad de Talca"/>
    <x v="8"/>
    <n v="5"/>
    <s v="Agronomía"/>
    <n v="13.453125"/>
    <n v="67.759562841530055"/>
    <n v="3041000"/>
    <n v="87.341772151898738"/>
    <n v="1000000"/>
  </r>
  <r>
    <s v="Universidad"/>
    <s v="Universidad de Talca"/>
    <x v="0"/>
    <n v="5"/>
    <s v="Arquitectura"/>
    <n v="18.311111111111099"/>
    <n v="87.5"/>
    <n v="3654000"/>
    <n v="72.857142857142847"/>
    <n v="1100000"/>
  </r>
  <r>
    <s v="Universidad"/>
    <s v="Universidad de Talca"/>
    <x v="1"/>
    <n v="5"/>
    <s v="Contador Público y Auditor"/>
    <n v="10.492307692307692"/>
    <n v="94.090909090909093"/>
    <n v="2810000"/>
    <n v="92.452830188679243"/>
    <n v="1100000"/>
  </r>
  <r>
    <s v="Universidad"/>
    <s v="Universidad de Talca"/>
    <x v="7"/>
    <n v="5"/>
    <s v="Derecho"/>
    <n v="16.225352112676099"/>
    <n v="80.540540540540533"/>
    <n v="3109000"/>
    <n v="84.971098265895947"/>
    <n v="1300000"/>
  </r>
  <r>
    <s v="Universidad"/>
    <s v="Universidad de Talca"/>
    <x v="0"/>
    <n v="5"/>
    <s v="Diseño"/>
    <m/>
    <n v="54.54545454545454"/>
    <n v="3045000"/>
    <n v="75"/>
    <s v="-"/>
  </r>
  <r>
    <s v="Universidad"/>
    <s v="Universidad de Talca"/>
    <x v="5"/>
    <n v="5"/>
    <s v="Fonoaudiología"/>
    <n v="10.753846153846199"/>
    <n v="66.666666666666657"/>
    <n v="3013000"/>
    <n v="87.096774193548384"/>
    <n v="800000"/>
  </r>
  <r>
    <s v="Universidad"/>
    <s v="Universidad de Talca"/>
    <x v="2"/>
    <n v="5"/>
    <s v="Ingeniería Civil en Computación"/>
    <m/>
    <n v="94.444444444444443"/>
    <n v="3278000"/>
    <n v="71.641791044776113"/>
    <n v="1500000"/>
  </r>
  <r>
    <s v="Universidad"/>
    <s v="Universidad de Talca"/>
    <x v="2"/>
    <n v="5"/>
    <s v="Ingeniería Civil Industrial"/>
    <n v="14.072727272727303"/>
    <n v="94.915254237288138"/>
    <n v="3278000"/>
    <n v="92.592592592592595"/>
    <n v="1400000"/>
  </r>
  <r>
    <s v="Universidad"/>
    <s v="Universidad de Talca"/>
    <x v="1"/>
    <n v="5"/>
    <s v="Ingeniería Comercial"/>
    <n v="11.865853658536601"/>
    <n v="81.273408239700373"/>
    <n v="2951000"/>
    <n v="90.062111801242239"/>
    <n v="1200000"/>
  </r>
  <r>
    <s v="Universidad"/>
    <s v="Universidad de Talca"/>
    <x v="2"/>
    <n v="5"/>
    <s v="Ingeniería en Construcción"/>
    <m/>
    <n v="89.285714285714292"/>
    <n v="3236000"/>
    <s v="-"/>
    <s v="-"/>
  </r>
  <r>
    <s v="Universidad"/>
    <s v="Universidad de Talca"/>
    <x v="2"/>
    <n v="5"/>
    <s v="Ingeniería en Informática Empresarial"/>
    <n v="14.195121951219502"/>
    <n v="85.714285714285708"/>
    <n v="3260000"/>
    <n v="80.392156862745097"/>
    <n v="1200000"/>
  </r>
  <r>
    <s v="Universidad"/>
    <s v="Universidad de Talca"/>
    <x v="2"/>
    <n v="5"/>
    <s v="Ingeniería Mecánica"/>
    <m/>
    <n v="91.111111111111114"/>
    <n v="2698000"/>
    <s v="-"/>
    <n v="1300000"/>
  </r>
  <r>
    <s v="Universidad"/>
    <s v="Universidad de Talca"/>
    <x v="5"/>
    <n v="5"/>
    <s v="Kinesiología"/>
    <n v="11.452380952381001"/>
    <n v="48.305084745762713"/>
    <n v="3013000"/>
    <n v="82.258064516129039"/>
    <n v="900000"/>
  </r>
  <r>
    <s v="Universidad"/>
    <s v="Universidad de Talca"/>
    <x v="5"/>
    <n v="5"/>
    <s v="Odontología"/>
    <n v="17.2222222222222"/>
    <n v="94.413407821229043"/>
    <n v="4759000"/>
    <n v="87.654320987654316"/>
    <n v="1600000"/>
  </r>
  <r>
    <s v="Universidad"/>
    <s v="Universidad de Talca"/>
    <x v="4"/>
    <n v="5"/>
    <s v="Psicología"/>
    <n v="11.728813559322001"/>
    <n v="90.731707317073173"/>
    <n v="3321000"/>
    <n v="91"/>
    <n v="900000"/>
  </r>
  <r>
    <s v="Universidad"/>
    <s v="Universidad de Talca"/>
    <x v="8"/>
    <n v="5"/>
    <s v="Tecnologia en Vinificación y Enología"/>
    <n v="7.04"/>
    <n v="56.578947368421048"/>
    <n v="1254000"/>
    <n v="68.75"/>
    <s v="-"/>
  </r>
  <r>
    <s v="Universidad"/>
    <s v="Universidad de Talca"/>
    <x v="5"/>
    <n v="5"/>
    <s v="Tecnología Médica"/>
    <n v="13.609756097561"/>
    <n v="95.890410958904098"/>
    <n v="3011000"/>
    <n v="78.461538461538467"/>
    <n v="1100000"/>
  </r>
  <r>
    <s v="Universidad"/>
    <s v="Universidad de Tarapacá"/>
    <x v="8"/>
    <n v="5"/>
    <s v="Agronomía"/>
    <n v="17.428571428571399"/>
    <n v="64.935064935064929"/>
    <n v="3061000"/>
    <n v="90.243902439024396"/>
    <n v="900000"/>
  </r>
  <r>
    <s v="Universidad"/>
    <s v="Universidad de Tarapacá"/>
    <x v="7"/>
    <n v="5"/>
    <s v="Derecho"/>
    <n v="18.880952380952412"/>
    <n v="73.118279569892479"/>
    <n v="3061000"/>
    <n v="82.638888888888886"/>
    <n v="1300000"/>
  </r>
  <r>
    <s v="Universidad"/>
    <s v="Universidad de Tarapacá"/>
    <x v="3"/>
    <n v="5"/>
    <s v="Educación Parvularia"/>
    <m/>
    <n v="78.75"/>
    <n v="2477000"/>
    <n v="81.818181818181827"/>
    <n v="500000"/>
  </r>
  <r>
    <s v="Universidad"/>
    <s v="Universidad de Tarapacá"/>
    <x v="5"/>
    <n v="5"/>
    <s v="Enfermería"/>
    <n v="12.5294117647059"/>
    <n v="92.631578947368425"/>
    <n v="3061000"/>
    <n v="86.08695652173914"/>
    <n v="1200000"/>
  </r>
  <r>
    <s v="Universidad"/>
    <s v="Universidad de Tarapacá"/>
    <x v="2"/>
    <n v="5"/>
    <s v="Ingeniería Civil en Computación e Informática"/>
    <m/>
    <n v="85.714285714285708"/>
    <n v="3109000"/>
    <n v="72.368421052631575"/>
    <s v="-"/>
  </r>
  <r>
    <s v="Universidad"/>
    <s v="Universidad de Tarapacá"/>
    <x v="2"/>
    <n v="5"/>
    <s v="Ingeniería Civil Industrial"/>
    <m/>
    <n v="79.389312977099237"/>
    <n v="3061000"/>
    <n v="84.049079754601223"/>
    <n v="1300000"/>
  </r>
  <r>
    <s v="Universidad"/>
    <s v="Universidad de Tarapacá"/>
    <x v="2"/>
    <n v="5"/>
    <s v="Ingeniería Civil Mecánica"/>
    <m/>
    <n v="82.8125"/>
    <n v="3061000"/>
    <s v="-"/>
    <s v="-"/>
  </r>
  <r>
    <s v="Universidad"/>
    <s v="Universidad de Tarapacá"/>
    <x v="1"/>
    <n v="5"/>
    <s v="Ingeniería Comercial"/>
    <n v="12.947368421052621"/>
    <n v="66.25"/>
    <n v="3061000"/>
    <n v="89.010989010989007"/>
    <n v="1100000"/>
  </r>
  <r>
    <s v="Universidad"/>
    <s v="Universidad de Tarapacá"/>
    <x v="2"/>
    <n v="5"/>
    <s v="Ingeniería de Ejecución Mecánica"/>
    <m/>
    <n v="86.111111111111114"/>
    <n v="3061000"/>
    <n v="76.288659793814432"/>
    <s v="-"/>
  </r>
  <r>
    <s v="Universidad"/>
    <s v="Universidad de Tarapacá"/>
    <x v="1"/>
    <n v="5"/>
    <s v="Ingeniería en Sistema de Información y Control de Gestión"/>
    <m/>
    <n v="72.131147540983605"/>
    <n v="3061000"/>
    <n v="92.10526315789474"/>
    <s v="-"/>
  </r>
  <r>
    <s v="Universidad"/>
    <s v="Universidad de Tarapacá"/>
    <x v="2"/>
    <n v="5"/>
    <s v="Ingeniería Química Ambiental"/>
    <m/>
    <n v="75"/>
    <n v="3061000"/>
    <s v="-"/>
    <s v="-"/>
  </r>
  <r>
    <s v="Universidad"/>
    <s v="Universidad de Tarapacá"/>
    <x v="5"/>
    <n v="5"/>
    <s v="Kinesiología y Rehabilitación"/>
    <m/>
    <n v="59.398496240601503"/>
    <n v="3061000"/>
    <n v="79.729729729729726"/>
    <n v="800000"/>
  </r>
  <r>
    <s v="Universidad"/>
    <s v="Universidad de Tarapacá"/>
    <x v="5"/>
    <n v="5"/>
    <s v="Nutrición y Dietética"/>
    <m/>
    <n v="55.555555555555557"/>
    <n v="3061000"/>
    <n v="86.111111111111114"/>
    <s v="-"/>
  </r>
  <r>
    <s v="Universidad"/>
    <s v="Universidad de Tarapacá"/>
    <x v="5"/>
    <n v="5"/>
    <s v="Obstetricia y Puericultura"/>
    <n v="14.535714285714301"/>
    <n v="97.183098591549296"/>
    <n v="3061000"/>
    <n v="90.740740740740748"/>
    <n v="1000000"/>
  </r>
  <r>
    <s v="Universidad"/>
    <s v="Universidad de Tarapacá"/>
    <x v="3"/>
    <n v="5"/>
    <s v="Pedagogía en Educación Básica "/>
    <m/>
    <n v="88.235294117647058"/>
    <n v="2477000"/>
    <s v="-"/>
    <n v="500000"/>
  </r>
  <r>
    <s v="Universidad"/>
    <s v="Universidad de Tarapacá"/>
    <x v="3"/>
    <n v="5"/>
    <s v="Pedagogía en Educación Física"/>
    <n v="13.6785714285714"/>
    <n v="70.103092783505147"/>
    <n v="2477000"/>
    <n v="81.395348837209298"/>
    <n v="700000"/>
  </r>
  <r>
    <s v="Universidad"/>
    <s v="Universidad de Tarapacá"/>
    <x v="4"/>
    <n v="5"/>
    <s v="Psicología"/>
    <n v="13.387499999999978"/>
    <n v="81.140350877192986"/>
    <n v="3061000"/>
    <n v="84.552845528455293"/>
    <n v="700000"/>
  </r>
  <r>
    <s v="Universidad"/>
    <s v="Universidad de Tarapacá"/>
    <x v="5"/>
    <n v="5"/>
    <s v="Tecnología Médica"/>
    <n v="15.857142857142874"/>
    <n v="93.922651933701658"/>
    <n v="3061000"/>
    <n v="90.384615384615387"/>
    <n v="1400000"/>
  </r>
  <r>
    <s v="Universidad"/>
    <s v="Universidad de Tarapacá"/>
    <x v="4"/>
    <n v="5"/>
    <s v="Trabajo Social"/>
    <n v="11.04"/>
    <n v="74.914089347079042"/>
    <n v="2477000"/>
    <n v="87.179487179487182"/>
    <n v="600000"/>
  </r>
  <r>
    <s v="Universidad"/>
    <s v="Universidad de Valparaíso"/>
    <x v="1"/>
    <n v="5"/>
    <s v="Administración de Negocios Internacionales"/>
    <n v="14.264150943396228"/>
    <n v="81.854838709677423"/>
    <n v="2750000"/>
    <s v="-"/>
    <n v="1000000"/>
  </r>
  <r>
    <s v="Universidad"/>
    <s v="Universidad de Valparaíso"/>
    <x v="1"/>
    <n v="5"/>
    <s v="Administración Hotelera y Gastronómica, y Gestión en Turismo y Cultura"/>
    <n v="13.619047619047603"/>
    <n v="59.3607305936073"/>
    <n v="2670000"/>
    <n v="74.82014388489209"/>
    <n v="700000"/>
  </r>
  <r>
    <s v="Universidad"/>
    <s v="Universidad de Valparaíso"/>
    <x v="4"/>
    <n v="5"/>
    <s v="Administración Pública"/>
    <n v="12.121951219512194"/>
    <n v="83.278688524590166"/>
    <n v="2189000"/>
    <n v="90.909090909090907"/>
    <n v="1200000"/>
  </r>
  <r>
    <s v="Universidad"/>
    <s v="Universidad de Valparaíso"/>
    <x v="0"/>
    <n v="5"/>
    <s v="Arquitectura"/>
    <n v="16.384615384615401"/>
    <n v="76.744186046511629"/>
    <n v="3524000"/>
    <n v="77.235772357723576"/>
    <n v="1100000"/>
  </r>
  <r>
    <s v="Universidad"/>
    <s v="Universidad de Valparaíso"/>
    <x v="1"/>
    <n v="5"/>
    <s v="Auditoría"/>
    <n v="15.976744186046506"/>
    <n v="94.169096209912539"/>
    <n v="2396000"/>
    <n v="90.909090909090907"/>
    <n v="1300000"/>
  </r>
  <r>
    <s v="Universidad"/>
    <s v="Universidad de Valparaíso"/>
    <x v="7"/>
    <n v="5"/>
    <s v="Derecho"/>
    <n v="19.285714285714299"/>
    <n v="87.421383647798748"/>
    <n v="3028000"/>
    <n v="93.197278911564624"/>
    <n v="1500000"/>
  </r>
  <r>
    <s v="Universidad"/>
    <s v="Universidad de Valparaíso"/>
    <x v="0"/>
    <n v="5"/>
    <s v="Diseño"/>
    <n v="16.731707317073148"/>
    <n v="61.481481481481481"/>
    <n v="3147000"/>
    <n v="81.081081081081081"/>
    <n v="600000"/>
  </r>
  <r>
    <s v="Universidad"/>
    <s v="Universidad de Valparaíso"/>
    <x v="3"/>
    <n v="5"/>
    <s v="Educación Parvularia"/>
    <n v="9.68965517241379"/>
    <n v="80.597014925373131"/>
    <n v="2537000"/>
    <n v="88.888888888888886"/>
    <n v="600000"/>
  </r>
  <r>
    <s v="Universidad"/>
    <s v="Universidad de Valparaíso"/>
    <x v="5"/>
    <n v="5"/>
    <s v="Enfermería"/>
    <n v="11.294117647058799"/>
    <n v="96.261682242990659"/>
    <n v="2738000"/>
    <n v="77.41935483870968"/>
    <n v="1300000"/>
  </r>
  <r>
    <s v="Universidad"/>
    <s v="Universidad de Valparaíso"/>
    <x v="5"/>
    <n v="5"/>
    <s v="Fonoaudiología"/>
    <n v="11.045454545454499"/>
    <n v="70.616113744075832"/>
    <n v="2888000"/>
    <n v="89.130434782608688"/>
    <n v="800000"/>
  </r>
  <r>
    <s v="Universidad"/>
    <s v="Universidad de Valparaíso"/>
    <x v="2"/>
    <n v="5"/>
    <s v="Ingeniería Ambiental"/>
    <m/>
    <n v="83.908045977011497"/>
    <n v="2675000"/>
    <n v="81.666666666666671"/>
    <n v="1100000"/>
  </r>
  <r>
    <s v="Universidad"/>
    <s v="Universidad de Valparaíso"/>
    <x v="2"/>
    <n v="5"/>
    <s v="Ingeniería Civil"/>
    <m/>
    <n v="95.454545454545453"/>
    <n v="3267000"/>
    <n v="77.659574468085097"/>
    <s v="-"/>
  </r>
  <r>
    <s v="Universidad"/>
    <s v="Universidad de Valparaíso"/>
    <x v="2"/>
    <n v="5"/>
    <s v="Ingeniería Civil en Informática"/>
    <m/>
    <n v="96"/>
    <n v="2999000"/>
    <n v="66.279069767441854"/>
    <s v="-"/>
  </r>
  <r>
    <s v="Universidad"/>
    <s v="Universidad de Valparaíso"/>
    <x v="2"/>
    <n v="5"/>
    <s v="Ingeniería Civil Industrial"/>
    <n v="17.247619047619047"/>
    <n v="90.613718411552341"/>
    <n v="2975000"/>
    <n v="92.531120331950206"/>
    <n v="1600000"/>
  </r>
  <r>
    <s v="Universidad"/>
    <s v="Universidad de Valparaíso"/>
    <x v="1"/>
    <n v="5"/>
    <s v="Ingeniería Comercial"/>
    <n v="13.287581699346415"/>
    <n v="86.435331230283907"/>
    <n v="2813000"/>
    <n v="82.35294117647058"/>
    <n v="1200000"/>
  </r>
  <r>
    <s v="Universidad"/>
    <s v="Universidad de Valparaíso"/>
    <x v="2"/>
    <n v="5"/>
    <s v="Ingeniería en Construcción"/>
    <n v="18.486486486486498"/>
    <n v="84.146341463414629"/>
    <n v="2528000"/>
    <n v="84.210526315789465"/>
    <n v="1200000"/>
  </r>
  <r>
    <s v="Universidad"/>
    <s v="Universidad de Valparaíso"/>
    <x v="5"/>
    <n v="5"/>
    <s v="Kinesiología"/>
    <m/>
    <n v="67.368421052631575"/>
    <n v="3104000"/>
    <n v="81.481481481481481"/>
    <n v="1000000"/>
  </r>
  <r>
    <s v="Universidad"/>
    <s v="Universidad de Valparaíso"/>
    <x v="6"/>
    <n v="5"/>
    <s v="Matemáticas"/>
    <m/>
    <n v="92.452830188679243"/>
    <n v="1938000"/>
    <s v="-"/>
    <n v="700000"/>
  </r>
  <r>
    <s v="Universidad"/>
    <s v="Universidad de Valparaíso"/>
    <x v="5"/>
    <n v="5"/>
    <s v="Medicina"/>
    <n v="15.076923076923077"/>
    <n v="92.857142857142861"/>
    <n v="4857000"/>
    <n v="93.548387096774192"/>
    <n v="2400000"/>
  </r>
  <r>
    <s v="Universidad"/>
    <s v="Universidad de Valparaíso"/>
    <x v="0"/>
    <n v="5"/>
    <s v="Música"/>
    <m/>
    <n v="65.714285714285708"/>
    <n v="2497000"/>
    <n v="62.5"/>
    <s v="-"/>
  </r>
  <r>
    <s v="Universidad"/>
    <s v="Universidad de Valparaíso"/>
    <x v="5"/>
    <n v="5"/>
    <s v="Nutrición y Dietética"/>
    <n v="12.735294117647101"/>
    <n v="72.268907563025209"/>
    <n v="2900000"/>
    <n v="77.611940298507463"/>
    <n v="900000"/>
  </r>
  <r>
    <s v="Universidad"/>
    <s v="Universidad de Valparaíso"/>
    <x v="5"/>
    <n v="5"/>
    <s v="Obstetricia y Puericultura"/>
    <n v="11.066666666666693"/>
    <n v="99.539170506912441"/>
    <n v="2731000"/>
    <n v="91.40625"/>
    <n v="1200000"/>
  </r>
  <r>
    <s v="Universidad"/>
    <s v="Universidad de Valparaíso"/>
    <x v="5"/>
    <n v="5"/>
    <s v="Odontología"/>
    <n v="15.482758620689697"/>
    <n v="90.610328638497649"/>
    <n v="4913000"/>
    <n v="84.93150684931507"/>
    <n v="1600000"/>
  </r>
  <r>
    <s v="Universidad"/>
    <s v="Universidad de Valparaíso"/>
    <x v="3"/>
    <n v="5"/>
    <s v="Pedagogía en Filosofía"/>
    <m/>
    <n v="65"/>
    <n v="1898000"/>
    <n v="58.620689655172406"/>
    <s v="-"/>
  </r>
  <r>
    <s v="Universidad"/>
    <s v="Universidad de Valparaíso"/>
    <x v="3"/>
    <n v="5"/>
    <s v="Pedagogía en Historia y Ciencias Sociales"/>
    <n v="16.8333333333333"/>
    <n v="76.521739130434781"/>
    <n v="1867000"/>
    <n v="72.857142857142847"/>
    <n v="600000"/>
  </r>
  <r>
    <s v="Universidad"/>
    <s v="Universidad de Valparaíso"/>
    <x v="4"/>
    <n v="5"/>
    <s v="Psicología"/>
    <n v="12.4807692307692"/>
    <n v="79.838709677419345"/>
    <n v="2891000"/>
    <n v="90.909090909090907"/>
    <n v="800000"/>
  </r>
  <r>
    <s v="Universidad"/>
    <s v="Universidad de Valparaíso"/>
    <x v="5"/>
    <n v="5"/>
    <s v="Química y Farmacia"/>
    <n v="16"/>
    <n v="98.639455782312922"/>
    <n v="3452000"/>
    <n v="80"/>
    <n v="1400000"/>
  </r>
  <r>
    <s v="Universidad"/>
    <s v="Universidad de Valparaíso"/>
    <x v="4"/>
    <n v="5"/>
    <s v="Sociología"/>
    <n v="18.485714285714302"/>
    <n v="78.787878787878782"/>
    <n v="2616000"/>
    <n v="70.666666666666671"/>
    <n v="1100000"/>
  </r>
  <r>
    <s v="Universidad"/>
    <s v="Universidad de Valparaíso"/>
    <x v="0"/>
    <n v="5"/>
    <s v="Teatro"/>
    <m/>
    <n v="44.736842105263158"/>
    <n v="2999000"/>
    <n v="67.567567567567565"/>
    <s v="-"/>
  </r>
  <r>
    <s v="Universidad"/>
    <s v="Universidad de Valparaíso"/>
    <x v="5"/>
    <n v="5"/>
    <s v="Tecnología Médica"/>
    <n v="15.133333333333319"/>
    <n v="91.071428571428569"/>
    <n v="3076000"/>
    <n v="86.538461538461547"/>
    <n v="1500000"/>
  </r>
  <r>
    <s v="Universidad"/>
    <s v="Universidad de Valparaíso"/>
    <x v="4"/>
    <n v="5"/>
    <s v="Trabajo Social"/>
    <n v="13.346153846153801"/>
    <n v="84.971098265895947"/>
    <n v="2200000"/>
    <n v="81.333333333333329"/>
    <n v="800000"/>
  </r>
  <r>
    <s v="Universidad"/>
    <s v="Universidad de Viña del Mar"/>
    <x v="8"/>
    <n v="4"/>
    <s v="Agronomía"/>
    <m/>
    <n v="42"/>
    <n v="3627000"/>
    <s v="-"/>
    <s v="-"/>
  </r>
  <r>
    <s v="Universidad"/>
    <s v="Universidad de Viña del Mar"/>
    <x v="0"/>
    <n v="4"/>
    <s v="Arquitectura"/>
    <n v="16.814814814814799"/>
    <n v="47.945205479452049"/>
    <n v="3420000"/>
    <n v="60"/>
    <n v="1100000"/>
  </r>
  <r>
    <s v="Universidad"/>
    <s v="Universidad de Viña del Mar"/>
    <x v="1"/>
    <n v="4"/>
    <s v="Contador Auditor"/>
    <m/>
    <n v="73.170731707317074"/>
    <n v="2069000"/>
    <n v="75.471698113207552"/>
    <n v="800000"/>
  </r>
  <r>
    <s v="Universidad"/>
    <s v="Universidad de Viña del Mar"/>
    <x v="3"/>
    <n v="4"/>
    <s v="Educación Parvularia"/>
    <n v="9.64"/>
    <n v="78"/>
    <n v="2467000"/>
    <n v="83.75"/>
    <n v="500000"/>
  </r>
  <r>
    <s v="Universidad"/>
    <s v="Universidad de Viña del Mar"/>
    <x v="5"/>
    <n v="4"/>
    <s v="Enfermería"/>
    <n v="12.266666666666699"/>
    <n v="75.796178343949052"/>
    <n v="3975000"/>
    <n v="91.803278688524586"/>
    <s v="-"/>
  </r>
  <r>
    <s v="Universidad"/>
    <s v="Universidad de Viña del Mar"/>
    <x v="5"/>
    <n v="4"/>
    <s v="Fonoaudiología"/>
    <n v="12.894736842105299"/>
    <n v="32.20338983050847"/>
    <n v="3240000"/>
    <n v="58.333333333333336"/>
    <s v="-"/>
  </r>
  <r>
    <s v="Universidad"/>
    <s v="Universidad de Viña del Mar"/>
    <x v="2"/>
    <n v="4"/>
    <s v="Ingeniería Civil Industrial"/>
    <m/>
    <n v="64.81481481481481"/>
    <n v="3422000"/>
    <n v="78.84615384615384"/>
    <n v="1300000"/>
  </r>
  <r>
    <s v="Universidad"/>
    <s v="Universidad de Viña del Mar"/>
    <x v="1"/>
    <n v="4"/>
    <s v="Ingeniería Comercial"/>
    <n v="11.000000000000032"/>
    <n v="60.75949367088608"/>
    <n v="3329000"/>
    <n v="64.044943820224717"/>
    <n v="1300000"/>
  </r>
  <r>
    <s v="Universidad"/>
    <s v="Universidad de Viña del Mar"/>
    <x v="1"/>
    <n v="4"/>
    <s v="Ingeniería de Ejecución en Gestión de Negocios"/>
    <m/>
    <n v="63.829787234042556"/>
    <n v="2422000"/>
    <s v="-"/>
    <n v="800000"/>
  </r>
  <r>
    <s v="Universidad"/>
    <s v="Universidad de Viña del Mar"/>
    <x v="2"/>
    <n v="4"/>
    <s v="Ingeniería en Construcción"/>
    <m/>
    <n v="80.952380952380949"/>
    <n v="2726000"/>
    <n v="77.272727272727266"/>
    <s v="-"/>
  </r>
  <r>
    <s v="Universidad"/>
    <s v="Universidad de Viña del Mar"/>
    <x v="5"/>
    <n v="4"/>
    <s v="Kinesiología"/>
    <m/>
    <n v="40.404040404040401"/>
    <n v="3690000"/>
    <n v="58.333333333333336"/>
    <s v="-"/>
  </r>
  <r>
    <s v="Universidad"/>
    <s v="Universidad de Viña del Mar"/>
    <x v="8"/>
    <n v="4"/>
    <s v="Medicina Veterinaria"/>
    <n v="16.092592592592599"/>
    <n v="40.476190476190474"/>
    <n v="3639000"/>
    <n v="80.357142857142861"/>
    <n v="900000"/>
  </r>
  <r>
    <s v="Universidad"/>
    <s v="Universidad de Viña del Mar"/>
    <x v="3"/>
    <n v="4"/>
    <s v="Pedagogía en Educación Física"/>
    <n v="10.55"/>
    <n v="41.44736842105263"/>
    <n v="2948000"/>
    <n v="65.765765765765778"/>
    <n v="500000"/>
  </r>
  <r>
    <s v="Universidad"/>
    <s v="Universidad de Viña del Mar"/>
    <x v="3"/>
    <n v="4"/>
    <s v="Pedagogía en Inglés"/>
    <n v="9.4600000000000009"/>
    <n v="52.083333333333336"/>
    <n v="2467000"/>
    <n v="63.749999999999993"/>
    <s v="-"/>
  </r>
  <r>
    <s v="Universidad"/>
    <s v="Universidad de Viña del Mar"/>
    <x v="4"/>
    <n v="4"/>
    <s v="Periodismo"/>
    <m/>
    <n v="65.573770491803273"/>
    <n v="3572000"/>
    <n v="76.744186046511629"/>
    <n v="700000"/>
  </r>
  <r>
    <s v="Universidad"/>
    <s v="Universidad de Viña del Mar"/>
    <x v="4"/>
    <n v="4"/>
    <s v="Psicología"/>
    <n v="10.594202898550718"/>
    <n v="67.567567567567565"/>
    <n v="3765000"/>
    <n v="74.30167597765363"/>
    <n v="700000"/>
  </r>
  <r>
    <s v="Universidad"/>
    <s v="Universidad de Viña del Mar"/>
    <x v="4"/>
    <n v="4"/>
    <s v="Relaciones Públicas"/>
    <m/>
    <n v="54.385964912280706"/>
    <n v="2559000"/>
    <s v="-"/>
    <n v="700000"/>
  </r>
  <r>
    <s v="Universidad"/>
    <s v="Universidad del Bío-Bío"/>
    <x v="0"/>
    <n v="5"/>
    <s v="Arquitectura"/>
    <n v="17"/>
    <n v="81.690140845070431"/>
    <n v="2981000"/>
    <n v="91.304347826086953"/>
    <n v="1000000"/>
  </r>
  <r>
    <s v="Universidad"/>
    <s v="Universidad del Bío-Bío"/>
    <x v="1"/>
    <n v="5"/>
    <s v="Contador Público y Auditor"/>
    <n v="12.714285714285714"/>
    <n v="85.454545454545453"/>
    <n v="2201000"/>
    <n v="93.75"/>
    <n v="1000000"/>
  </r>
  <r>
    <s v="Universidad"/>
    <s v="Universidad del Bío-Bío"/>
    <x v="0"/>
    <n v="5"/>
    <s v="Diseño Gráfico"/>
    <m/>
    <n v="56.043956043956044"/>
    <n v="2574000"/>
    <n v="85"/>
    <n v="600000"/>
  </r>
  <r>
    <s v="Universidad"/>
    <s v="Universidad del Bío-Bío"/>
    <x v="2"/>
    <n v="5"/>
    <s v="Diseño Industrial"/>
    <n v="13.064516129032301"/>
    <n v="50.561797752808992"/>
    <n v="2747000"/>
    <n v="71.666666666666671"/>
    <n v="600000"/>
  </r>
  <r>
    <s v="Universidad"/>
    <s v="Universidad del Bío-Bío"/>
    <x v="5"/>
    <n v="5"/>
    <s v="Enfermería"/>
    <n v="10.5074626865672"/>
    <n v="91.705069124423972"/>
    <n v="2748000"/>
    <n v="91.17647058823529"/>
    <n v="1300000"/>
  </r>
  <r>
    <s v="Universidad"/>
    <s v="Universidad del Bío-Bío"/>
    <x v="5"/>
    <n v="5"/>
    <s v="Fonoaudiología"/>
    <n v="10.8139534883721"/>
    <n v="62.790697674418603"/>
    <n v="2708000"/>
    <n v="85.964912280701753"/>
    <n v="800000"/>
  </r>
  <r>
    <s v="Universidad"/>
    <s v="Universidad del Bío-Bío"/>
    <x v="2"/>
    <n v="5"/>
    <s v="Ingeniería Civil"/>
    <n v="15.2615384615385"/>
    <n v="87.222222222222229"/>
    <n v="2753000"/>
    <n v="93.75"/>
    <n v="1300000"/>
  </r>
  <r>
    <s v="Universidad"/>
    <s v="Universidad del Bío-Bío"/>
    <x v="2"/>
    <n v="5"/>
    <s v="Ingeniería Civil en Industrial de la Madera"/>
    <m/>
    <n v="82.5"/>
    <n v="2747000"/>
    <n v="75.757575757575751"/>
    <s v="-"/>
  </r>
  <r>
    <s v="Universidad"/>
    <s v="Universidad del Bío-Bío"/>
    <x v="2"/>
    <n v="5"/>
    <s v="Ingeniería Civil en Informática"/>
    <n v="13.444444444444445"/>
    <n v="87.906976744186053"/>
    <n v="2747000"/>
    <n v="82.119205298013242"/>
    <n v="1300000"/>
  </r>
  <r>
    <s v="Universidad"/>
    <s v="Universidad del Bío-Bío"/>
    <x v="2"/>
    <n v="5"/>
    <s v="Ingeniería Civil Industrial"/>
    <n v="15.450000000000031"/>
    <n v="86.287625418060202"/>
    <n v="2747000"/>
    <n v="89.908256880733944"/>
    <n v="1500000"/>
  </r>
  <r>
    <s v="Universidad"/>
    <s v="Universidad del Bío-Bío"/>
    <x v="2"/>
    <n v="5"/>
    <s v="Ingeniería Civil Mecánica"/>
    <m/>
    <n v="70.666666666666671"/>
    <n v="2747000"/>
    <n v="85.714285714285708"/>
    <s v="-"/>
  </r>
  <r>
    <s v="Universidad"/>
    <s v="Universidad del Bío-Bío"/>
    <x v="1"/>
    <n v="5"/>
    <s v="Ingeniería Comercial"/>
    <n v="12.554216867469863"/>
    <n v="78.118161925601754"/>
    <n v="2747000"/>
    <n v="84.967320261437905"/>
    <n v="1000000"/>
  </r>
  <r>
    <s v="Universidad"/>
    <s v="Universidad del Bío-Bío"/>
    <x v="1"/>
    <n v="5"/>
    <s v="Ingeniería de Ejecución en Administración de Empresas"/>
    <m/>
    <n v="90.77669902912622"/>
    <e v="#VALUE!"/>
    <s v="-"/>
    <s v="-"/>
  </r>
  <r>
    <s v="Universidad"/>
    <s v="Universidad del Bío-Bío"/>
    <x v="2"/>
    <n v="5"/>
    <s v="Ingeniería de Ejecución en Computación e Informática"/>
    <m/>
    <n v="84.042553191489361"/>
    <n v="2320000"/>
    <n v="88.571428571428569"/>
    <n v="1200000"/>
  </r>
  <r>
    <s v="Universidad"/>
    <s v="Universidad del Bío-Bío"/>
    <x v="2"/>
    <n v="5"/>
    <s v="Ingeniería de Ejecución en Electricidad"/>
    <n v="12"/>
    <n v="89.156626506024097"/>
    <n v="2313000"/>
    <n v="84.05797101449275"/>
    <n v="1500000"/>
  </r>
  <r>
    <s v="Universidad"/>
    <s v="Universidad del Bío-Bío"/>
    <x v="2"/>
    <n v="5"/>
    <s v="Ingeniería de Ejecución en Electrónica"/>
    <m/>
    <n v="75.510204081632651"/>
    <n v="2317000"/>
    <n v="74.285714285714292"/>
    <n v="1100000"/>
  </r>
  <r>
    <s v="Universidad"/>
    <s v="Universidad del Bío-Bío"/>
    <x v="2"/>
    <n v="5"/>
    <s v="Ingeniería de Ejecución en Mecánica"/>
    <n v="13.5"/>
    <n v="66.995073891625609"/>
    <n v="2320000"/>
    <n v="86.111111111111114"/>
    <n v="1200000"/>
  </r>
  <r>
    <s v="Universidad"/>
    <s v="Universidad del Bío-Bío"/>
    <x v="2"/>
    <n v="5"/>
    <s v="Ingeniería en Alimentos"/>
    <m/>
    <n v="68.181818181818173"/>
    <n v="2747000"/>
    <n v="80"/>
    <s v="-"/>
  </r>
  <r>
    <s v="Universidad"/>
    <s v="Universidad del Bío-Bío"/>
    <x v="2"/>
    <n v="5"/>
    <s v="Ingeniería en Construcción"/>
    <n v="14.692307692307701"/>
    <n v="88"/>
    <n v="2658000"/>
    <n v="91.764705882352942"/>
    <n v="1100000"/>
  </r>
  <r>
    <s v="Universidad"/>
    <s v="Universidad del Bío-Bío"/>
    <x v="5"/>
    <n v="5"/>
    <s v="Nutrición y Dietética"/>
    <m/>
    <n v="53.125"/>
    <n v="2334000"/>
    <n v="83.333333333333343"/>
    <n v="800000"/>
  </r>
  <r>
    <s v="Universidad"/>
    <s v="Universidad del Bío-Bío"/>
    <x v="3"/>
    <n v="5"/>
    <s v="Pedagogía en Castellano y Comunicación"/>
    <m/>
    <n v="83.870967741935488"/>
    <n v="2024000"/>
    <n v="95.454545454545453"/>
    <n v="700000"/>
  </r>
  <r>
    <s v="Universidad"/>
    <s v="Universidad del Bío-Bío"/>
    <x v="3"/>
    <n v="5"/>
    <s v="Pedagogía en Ciencias Naturales"/>
    <n v="12.52"/>
    <n v="74.311926605504581"/>
    <n v="2024000"/>
    <n v="88.461538461538453"/>
    <n v="700000"/>
  </r>
  <r>
    <s v="Universidad"/>
    <s v="Universidad del Bío-Bío"/>
    <x v="3"/>
    <n v="5"/>
    <s v="Pedagogía en Educación Física"/>
    <n v="10.2758620689655"/>
    <n v="56.081081081081088"/>
    <n v="2024000"/>
    <n v="84.722222222222214"/>
    <n v="700000"/>
  </r>
  <r>
    <s v="Universidad"/>
    <s v="Universidad del Bío-Bío"/>
    <x v="3"/>
    <n v="5"/>
    <s v="Pedagogía en Educación General Básica"/>
    <n v="9.4794520547945211"/>
    <n v="79.90654205607477"/>
    <n v="2024000"/>
    <n v="87.804878048780495"/>
    <n v="600000"/>
  </r>
  <r>
    <s v="Universidad"/>
    <s v="Universidad del Bío-Bío"/>
    <x v="3"/>
    <n v="5"/>
    <s v="Pedagogía en Educación Matemática"/>
    <m/>
    <n v="84.375"/>
    <n v="2024000"/>
    <n v="92.307692307692307"/>
    <n v="800000"/>
  </r>
  <r>
    <s v="Universidad"/>
    <s v="Universidad del Bío-Bío"/>
    <x v="3"/>
    <n v="5"/>
    <s v="Pedagogía en Educación Parvularia"/>
    <m/>
    <n v="77.108433734939766"/>
    <n v="2024000"/>
    <n v="97.61904761904762"/>
    <n v="600000"/>
  </r>
  <r>
    <s v="Universidad"/>
    <s v="Universidad del Bío-Bío"/>
    <x v="3"/>
    <n v="5"/>
    <s v="Pedagogía en Historia y Geografía"/>
    <n v="13.342105263157899"/>
    <n v="72.222222222222214"/>
    <n v="2024000"/>
    <n v="80"/>
    <n v="600000"/>
  </r>
  <r>
    <s v="Universidad"/>
    <s v="Universidad del Bío-Bío"/>
    <x v="3"/>
    <n v="5"/>
    <s v="Pedagogía en Inglés"/>
    <n v="11.739130434782631"/>
    <n v="76.829268292682926"/>
    <n v="2024000"/>
    <n v="89.393939393939391"/>
    <n v="700000"/>
  </r>
  <r>
    <s v="Universidad"/>
    <s v="Universidad del Bío-Bío"/>
    <x v="4"/>
    <n v="5"/>
    <s v="Psicología"/>
    <n v="10.931818181818199"/>
    <n v="86.013986013986013"/>
    <n v="2875000"/>
    <n v="96.36363636363636"/>
    <n v="800000"/>
  </r>
  <r>
    <s v="Universidad"/>
    <s v="Universidad del Bío-Bío"/>
    <x v="1"/>
    <n v="5"/>
    <s v="Técnico Universitario en Administración"/>
    <m/>
    <n v="91"/>
    <e v="#VALUE!"/>
    <s v="-"/>
    <n v="600000"/>
  </r>
  <r>
    <s v="Universidad"/>
    <s v="Universidad del Bío-Bío"/>
    <x v="4"/>
    <n v="5"/>
    <s v="Trabajo Social"/>
    <n v="11.533333333333303"/>
    <n v="70.512820512820511"/>
    <n v="2191000"/>
    <n v="93.333333333333329"/>
    <n v="700000"/>
  </r>
  <r>
    <s v="Universidad"/>
    <s v="Universidad del Desarrollo"/>
    <x v="0"/>
    <n v="5"/>
    <s v="Arquitectura"/>
    <n v="14.759999999999986"/>
    <n v="77.777777777777786"/>
    <n v="5112000"/>
    <n v="73.333333333333329"/>
    <n v="1100000"/>
  </r>
  <r>
    <s v="Universidad"/>
    <s v="Universidad del Desarrollo"/>
    <x v="4"/>
    <n v="5"/>
    <s v="Ciencias Políticas y Políticas Públicas"/>
    <n v="12.121212121212112"/>
    <n v="60.824742268041234"/>
    <n v="4658000"/>
    <n v="74.285714285714292"/>
    <n v="1100000"/>
  </r>
  <r>
    <s v="Universidad"/>
    <s v="Universidad del Desarrollo"/>
    <x v="7"/>
    <n v="5"/>
    <s v="Derecho"/>
    <n v="15.6893203883495"/>
    <n v="82.173913043478265"/>
    <n v="5119000"/>
    <n v="60.267857142857139"/>
    <n v="1600000"/>
  </r>
  <r>
    <s v="Universidad"/>
    <s v="Universidad del Desarrollo"/>
    <x v="0"/>
    <n v="5"/>
    <s v="Diseño"/>
    <n v="11.511111111111088"/>
    <n v="59.946236559139784"/>
    <n v="4816000"/>
    <n v="88.888888888888886"/>
    <n v="800000"/>
  </r>
  <r>
    <s v="Universidad"/>
    <s v="Universidad del Desarrollo"/>
    <x v="5"/>
    <n v="5"/>
    <s v="Enfermería"/>
    <n v="11.883561643835586"/>
    <n v="92.698412698412696"/>
    <n v="4816000"/>
    <n v="91.769547325102891"/>
    <n v="1400000"/>
  </r>
  <r>
    <s v="Universidad"/>
    <s v="Universidad del Desarrollo"/>
    <x v="5"/>
    <n v="5"/>
    <s v="Fonoaudiología"/>
    <n v="12.324074074074066"/>
    <n v="49.387755102040813"/>
    <n v="4671000"/>
    <n v="71.951219512195124"/>
    <n v="800000"/>
  </r>
  <r>
    <s v="Universidad"/>
    <s v="Universidad del Desarrollo"/>
    <x v="2"/>
    <n v="5"/>
    <s v="Ingeniería Civil Industrial"/>
    <n v="12.674157303370807"/>
    <n v="88.611111111111114"/>
    <n v="5408000"/>
    <n v="60.474308300395251"/>
    <n v="1700000"/>
  </r>
  <r>
    <s v="Universidad"/>
    <s v="Universidad del Desarrollo"/>
    <x v="1"/>
    <n v="5"/>
    <s v="Ingeniería Comercial"/>
    <n v="11.283333333333321"/>
    <n v="79.108280254777071"/>
    <n v="5487000"/>
    <n v="78.010471204188477"/>
    <n v="1700000"/>
  </r>
  <r>
    <s v="Universidad"/>
    <s v="Universidad del Desarrollo"/>
    <x v="1"/>
    <n v="5"/>
    <s v="Ingeniería en Ejecución en Administración"/>
    <m/>
    <n v="81.818181818181827"/>
    <n v="3658000"/>
    <s v="-"/>
    <n v="900000"/>
  </r>
  <r>
    <s v="Universidad"/>
    <s v="Universidad del Desarrollo"/>
    <x v="5"/>
    <n v="5"/>
    <s v="Kinesiología"/>
    <n v="12.378947368421029"/>
    <n v="52.159468438538205"/>
    <n v="5171000"/>
    <n v="69.465648854961842"/>
    <n v="900000"/>
  </r>
  <r>
    <s v="Universidad"/>
    <s v="Universidad del Desarrollo"/>
    <x v="5"/>
    <n v="5"/>
    <s v="Medicina"/>
    <n v="15.3783783783784"/>
    <n v="85.454545454545453"/>
    <n v="7685000"/>
    <n v="89.411764705882362"/>
    <n v="2100000"/>
  </r>
  <r>
    <s v="Universidad"/>
    <s v="Universidad del Desarrollo"/>
    <x v="5"/>
    <n v="5"/>
    <s v="Nutrición y Dietética"/>
    <n v="11.703703703703704"/>
    <n v="51.336898395721931"/>
    <n v="3983000"/>
    <n v="78.640776699029118"/>
    <n v="800000"/>
  </r>
  <r>
    <s v="Universidad"/>
    <s v="Universidad del Desarrollo"/>
    <x v="5"/>
    <n v="5"/>
    <s v="Odontología"/>
    <n v="14.686868686868678"/>
    <n v="73.834196891191709"/>
    <n v="7658000"/>
    <n v="80.909090909090907"/>
    <n v="1500000"/>
  </r>
  <r>
    <s v="Universidad"/>
    <s v="Universidad del Desarrollo"/>
    <x v="3"/>
    <n v="5"/>
    <s v="Pedagogía Básica"/>
    <n v="10.55000000000001"/>
    <n v="85.542168674698786"/>
    <n v="4000000"/>
    <n v="96.428571428571431"/>
    <n v="600000"/>
  </r>
  <r>
    <s v="Universidad"/>
    <s v="Universidad del Desarrollo"/>
    <x v="4"/>
    <n v="5"/>
    <s v="Periodismo"/>
    <n v="12"/>
    <n v="86.619718309859152"/>
    <n v="4566000"/>
    <n v="79.166666666666657"/>
    <n v="900000"/>
  </r>
  <r>
    <s v="Universidad"/>
    <s v="Universidad del Desarrollo"/>
    <x v="3"/>
    <n v="5"/>
    <s v="Programa de Formación Pedagógica para Licenciados y Profesionales"/>
    <m/>
    <n v="79.787234042553195"/>
    <n v="3382000"/>
    <s v="-"/>
    <n v="800000"/>
  </r>
  <r>
    <s v="Universidad"/>
    <s v="Universidad del Desarrollo"/>
    <x v="4"/>
    <n v="5"/>
    <s v="Psicología"/>
    <n v="12.164556962025342"/>
    <n v="71.428571428571431"/>
    <n v="5263000"/>
    <n v="87.951807228915655"/>
    <n v="1000000"/>
  </r>
  <r>
    <s v="Universidad"/>
    <s v="Universidad del Desarrollo"/>
    <x v="4"/>
    <n v="5"/>
    <s v="Publicidad"/>
    <n v="10.6"/>
    <n v="73.429951690821255"/>
    <n v="5711000"/>
    <n v="88.461538461538453"/>
    <n v="1000000"/>
  </r>
  <r>
    <s v="Universidad"/>
    <s v="Universidad del Desarrollo"/>
    <x v="5"/>
    <n v="5"/>
    <s v="Tecnología Médica"/>
    <m/>
    <n v="90.410958904109577"/>
    <n v="5027000"/>
    <n v="79.487179487179489"/>
    <s v="-"/>
  </r>
  <r>
    <s v="Universidad"/>
    <s v="Universidad del Mar"/>
    <x v="8"/>
    <n v="0"/>
    <s v="Agronomía"/>
    <n v="15.612903225806486"/>
    <n v="79.347826086956516"/>
    <n v="2110000"/>
    <s v="-"/>
    <s v="-"/>
  </r>
  <r>
    <s v="Universidad"/>
    <s v="Universidad del Mar"/>
    <x v="0"/>
    <n v="0"/>
    <s v="Arquitectura"/>
    <m/>
    <n v="77.5"/>
    <n v="2430000"/>
    <s v="-"/>
    <s v="-"/>
  </r>
  <r>
    <s v="Universidad"/>
    <s v="Universidad del Mar"/>
    <x v="7"/>
    <n v="0"/>
    <s v="Derecho"/>
    <n v="20.008928571428559"/>
    <n v="76.884422110552762"/>
    <n v="2271000"/>
    <s v="-"/>
    <s v="-"/>
  </r>
  <r>
    <s v="Universidad"/>
    <s v="Universidad del Mar"/>
    <x v="5"/>
    <n v="0"/>
    <s v="Enfermería"/>
    <n v="13.246753246753249"/>
    <n v="89.189189189189193"/>
    <n v="2740000"/>
    <s v="-"/>
    <n v="1200000"/>
  </r>
  <r>
    <s v="Universidad"/>
    <s v="Universidad del Mar"/>
    <x v="5"/>
    <n v="0"/>
    <s v="Fonoaudiología"/>
    <m/>
    <n v="56.98924731182796"/>
    <n v="2240000"/>
    <s v="-"/>
    <n v="800000"/>
  </r>
  <r>
    <s v="Universidad"/>
    <s v="Universidad del Mar"/>
    <x v="2"/>
    <n v="0"/>
    <s v="Ingeniería Civil Industrial"/>
    <m/>
    <n v="90.909090909090907"/>
    <n v="2590000"/>
    <s v="-"/>
    <s v="-"/>
  </r>
  <r>
    <s v="Universidad"/>
    <s v="Universidad del Mar"/>
    <x v="2"/>
    <n v="0"/>
    <s v="Ingeniería de Ejecución Industrial"/>
    <m/>
    <n v="91.17647058823529"/>
    <n v="2420000"/>
    <s v="-"/>
    <s v="-"/>
  </r>
  <r>
    <s v="Universidad"/>
    <s v="Universidad del Mar"/>
    <x v="5"/>
    <n v="0"/>
    <s v="Kinesiología"/>
    <n v="15.800000000000022"/>
    <n v="50.180505415162457"/>
    <n v="2208000"/>
    <s v="-"/>
    <n v="900000"/>
  </r>
  <r>
    <s v="Universidad"/>
    <s v="Universidad del Mar"/>
    <x v="5"/>
    <n v="0"/>
    <s v="Nutrición y Dietética"/>
    <m/>
    <n v="55.555555555555557"/>
    <n v="2305000"/>
    <s v="-"/>
    <n v="800000"/>
  </r>
  <r>
    <s v="Universidad"/>
    <s v="Universidad del Mar"/>
    <x v="3"/>
    <n v="0"/>
    <s v="Pedagogía en Educación Diferencial"/>
    <m/>
    <n v="95.454545454545453"/>
    <n v="1660000"/>
    <s v="-"/>
    <n v="700000"/>
  </r>
  <r>
    <s v="Universidad"/>
    <s v="Universidad del Mar"/>
    <x v="3"/>
    <n v="0"/>
    <s v="Pedagogía en Educación Física"/>
    <m/>
    <n v="63.265306122448983"/>
    <n v="1600000"/>
    <s v="-"/>
    <n v="600000"/>
  </r>
  <r>
    <s v="Universidad"/>
    <s v="Universidad del Mar"/>
    <x v="3"/>
    <n v="0"/>
    <s v="Pedagogía en Educación General Básica"/>
    <m/>
    <n v="82.258064516129039"/>
    <n v="1605000"/>
    <s v="-"/>
    <n v="500000"/>
  </r>
  <r>
    <s v="Universidad"/>
    <s v="Universidad del Mar"/>
    <x v="3"/>
    <n v="0"/>
    <s v="Pedagogía en Educación Parvularia"/>
    <m/>
    <n v="81.639344262295083"/>
    <n v="1668000"/>
    <s v="-"/>
    <n v="500000"/>
  </r>
  <r>
    <s v="Universidad"/>
    <s v="Universidad del Mar"/>
    <x v="3"/>
    <n v="0"/>
    <s v="Pedagogía en Inglés"/>
    <m/>
    <n v="63.04347826086957"/>
    <n v="1490000"/>
    <s v="-"/>
    <n v="600000"/>
  </r>
  <r>
    <s v="Universidad"/>
    <s v="Universidad del Mar"/>
    <x v="4"/>
    <n v="0"/>
    <s v="Psicología"/>
    <m/>
    <n v="81.881533101045306"/>
    <n v="2283000"/>
    <s v="-"/>
    <n v="800000"/>
  </r>
  <r>
    <s v="Universidad"/>
    <s v="Universidad del Pacífico"/>
    <x v="8"/>
    <n v="0"/>
    <s v="Agronomía"/>
    <m/>
    <n v="58.974358974358978"/>
    <n v="3055000"/>
    <n v="84"/>
    <s v="-"/>
  </r>
  <r>
    <s v="Universidad"/>
    <s v="Universidad del Pacífico"/>
    <x v="0"/>
    <n v="0"/>
    <s v="Comunicación Digital y Multimedia"/>
    <m/>
    <n v="67.5"/>
    <n v="3633000"/>
    <s v="-"/>
    <n v="800000"/>
  </r>
  <r>
    <s v="Universidad"/>
    <s v="Universidad del Pacífico"/>
    <x v="1"/>
    <n v="0"/>
    <s v="Contador Público y Auditor"/>
    <m/>
    <n v="90"/>
    <n v="2214000"/>
    <n v="80"/>
    <n v="900000"/>
  </r>
  <r>
    <s v="Universidad"/>
    <s v="Universidad del Pacífico"/>
    <x v="1"/>
    <n v="0"/>
    <s v="Dirección y Producción de Eventos"/>
    <n v="6.7678571428571397"/>
    <n v="56.707317073170728"/>
    <n v="3372000"/>
    <n v="72.222222222222214"/>
    <n v="700000"/>
  </r>
  <r>
    <s v="Universidad"/>
    <s v="Universidad del Pacífico"/>
    <x v="0"/>
    <n v="0"/>
    <s v="Diseño de Interiores"/>
    <m/>
    <n v="53.333333333333336"/>
    <n v="4239000"/>
    <s v="-"/>
    <s v="-"/>
  </r>
  <r>
    <s v="Universidad"/>
    <s v="Universidad del Pacífico"/>
    <x v="0"/>
    <n v="0"/>
    <s v="Diseño de Vestuario y Textil"/>
    <n v="9.4444444444444393"/>
    <n v="47.727272727272727"/>
    <n v="4538000"/>
    <n v="73.91304347826086"/>
    <n v="700000"/>
  </r>
  <r>
    <s v="Universidad"/>
    <s v="Universidad del Pacífico"/>
    <x v="0"/>
    <n v="0"/>
    <s v="Diseño Gráfico"/>
    <m/>
    <n v="55.445544554455452"/>
    <n v="3990000"/>
    <s v="-"/>
    <n v="700000"/>
  </r>
  <r>
    <s v="Universidad"/>
    <s v="Universidad del Pacífico"/>
    <x v="5"/>
    <n v="0"/>
    <s v="Enfermería"/>
    <n v="12.5833333333333"/>
    <n v="87.5"/>
    <n v="3637000"/>
    <n v="90.769230769230774"/>
    <n v="1300000"/>
  </r>
  <r>
    <s v="Universidad"/>
    <s v="Universidad del Pacífico"/>
    <x v="1"/>
    <n v="0"/>
    <s v="Ingeniería Comercial"/>
    <n v="11.409090909090919"/>
    <n v="85.338345864661662"/>
    <n v="3245000"/>
    <n v="83.333333333333343"/>
    <n v="1300000"/>
  </r>
  <r>
    <s v="Universidad"/>
    <s v="Universidad del Pacífico"/>
    <x v="3"/>
    <n v="0"/>
    <s v="Pedagogía en Educación Física"/>
    <n v="9.4444444444444393"/>
    <n v="56.09756097560976"/>
    <n v="2348000"/>
    <s v="-"/>
    <n v="600000"/>
  </r>
  <r>
    <s v="Universidad"/>
    <s v="Universidad del Pacífico"/>
    <x v="3"/>
    <n v="0"/>
    <s v="Pedagogía en Educación General Básica"/>
    <m/>
    <n v="81.818181818181827"/>
    <n v="2248000"/>
    <s v="-"/>
    <n v="500000"/>
  </r>
  <r>
    <s v="Universidad"/>
    <s v="Universidad del Pacífico"/>
    <x v="4"/>
    <n v="0"/>
    <s v="Periodismo"/>
    <m/>
    <n v="70"/>
    <n v="4333000"/>
    <n v="80"/>
    <n v="700000"/>
  </r>
  <r>
    <s v="Universidad"/>
    <s v="Universidad del Pacífico"/>
    <x v="4"/>
    <n v="0"/>
    <s v="Psicología"/>
    <n v="11.5"/>
    <n v="53.63636363636364"/>
    <n v="4779000"/>
    <n v="85.91549295774648"/>
    <n v="900000"/>
  </r>
  <r>
    <s v="Universidad"/>
    <s v="Universidad del Pacífico"/>
    <x v="4"/>
    <n v="0"/>
    <s v="Publicidad"/>
    <n v="10.5486725663717"/>
    <n v="70.820668693009111"/>
    <n v="4582000"/>
    <n v="68.235294117647058"/>
    <n v="900000"/>
  </r>
  <r>
    <s v="Universidad"/>
    <s v="Universidad del Pacífico"/>
    <x v="4"/>
    <n v="0"/>
    <s v="Relaciones Públicas"/>
    <n v="10.1944444444444"/>
    <n v="69.918699186991873"/>
    <n v="4538000"/>
    <s v="-"/>
    <n v="900000"/>
  </r>
  <r>
    <s v="Universidad"/>
    <s v="Universidad del Pacífico"/>
    <x v="2"/>
    <n v="0"/>
    <s v="Técnico de Nivel Superior en Prevención de Riesgos"/>
    <n v="5.7058823529411802"/>
    <n v="53.968253968253968"/>
    <n v="1444000"/>
    <s v="-"/>
    <s v="-"/>
  </r>
  <r>
    <s v="Universidad"/>
    <s v="Universidad del Pacífico"/>
    <x v="0"/>
    <n v="0"/>
    <s v="Técnico en Fotografía"/>
    <n v="6.2068965517241397"/>
    <n v="26.804123711340207"/>
    <n v="3107000"/>
    <n v="84.615384615384613"/>
    <s v="-"/>
  </r>
  <r>
    <s v="Universidad"/>
    <s v="Universidad del Pacífico"/>
    <x v="4"/>
    <n v="0"/>
    <s v="Trabajo Social"/>
    <n v="9.4423076923076916"/>
    <n v="76.687116564417181"/>
    <n v="2192000"/>
    <n v="74.074074074074076"/>
    <n v="700000"/>
  </r>
  <r>
    <s v="Universidad"/>
    <s v="Universidad Diego Portales"/>
    <x v="0"/>
    <n v="5"/>
    <s v="Arquitectura"/>
    <n v="15.02"/>
    <n v="80.838323353293418"/>
    <n v="4581000"/>
    <n v="76.033057851239676"/>
    <n v="1000000"/>
  </r>
  <r>
    <s v="Universidad"/>
    <s v="Universidad Diego Portales"/>
    <x v="0"/>
    <n v="5"/>
    <s v="Artes Visuales"/>
    <m/>
    <n v="28.205128205128204"/>
    <n v="3334000"/>
    <n v="82.978723404255319"/>
    <s v="-"/>
  </r>
  <r>
    <s v="Universidad"/>
    <s v="Universidad Diego Portales"/>
    <x v="4"/>
    <n v="5"/>
    <s v="Ciencia Política"/>
    <n v="11.117647058823501"/>
    <n v="67.441860465116278"/>
    <n v="4217000"/>
    <n v="73.972602739726028"/>
    <n v="1100000"/>
  </r>
  <r>
    <s v="Universidad"/>
    <s v="Universidad Diego Portales"/>
    <x v="1"/>
    <n v="5"/>
    <s v="Contador Auditor/Contador Público"/>
    <n v="11.313432835820933"/>
    <n v="95.13108614232209"/>
    <n v="2726000"/>
    <n v="88.288288288288285"/>
    <n v="1300000"/>
  </r>
  <r>
    <s v="Universidad"/>
    <s v="Universidad Diego Portales"/>
    <x v="7"/>
    <n v="5"/>
    <s v="Derecho"/>
    <n v="14.9784946236559"/>
    <n v="86.704119850187269"/>
    <n v="4854000"/>
    <n v="75.708502024291505"/>
    <n v="1600000"/>
  </r>
  <r>
    <s v="Universidad"/>
    <s v="Universidad Diego Portales"/>
    <x v="0"/>
    <n v="5"/>
    <s v="Diseño"/>
    <n v="12.657142857142899"/>
    <n v="71.698113207547166"/>
    <n v="4581000"/>
    <n v="78.666666666666657"/>
    <n v="800000"/>
  </r>
  <r>
    <s v="Universidad"/>
    <s v="Universidad Diego Portales"/>
    <x v="5"/>
    <n v="5"/>
    <s v="Enfermería"/>
    <n v="12.4017094017094"/>
    <n v="96.412556053811656"/>
    <n v="4080000"/>
    <n v="92.631578947368425"/>
    <n v="1400000"/>
  </r>
  <r>
    <s v="Universidad"/>
    <s v="Universidad Diego Portales"/>
    <x v="2"/>
    <n v="5"/>
    <s v="Ingeniería Civil en Informática y Telecomunicaciones"/>
    <n v="15.59375"/>
    <n v="92.405063291139243"/>
    <n v="4672000"/>
    <n v="72.222222222222214"/>
    <n v="1700000"/>
  </r>
  <r>
    <s v="Universidad"/>
    <s v="Universidad Diego Portales"/>
    <x v="2"/>
    <n v="5"/>
    <s v="Ingeniería Civil en Obras Civiles"/>
    <n v="14.303030303030299"/>
    <n v="78.358208955223887"/>
    <n v="4672000"/>
    <n v="87.096774193548384"/>
    <n v="1700000"/>
  </r>
  <r>
    <s v="Universidad"/>
    <s v="Universidad Diego Portales"/>
    <x v="2"/>
    <n v="5"/>
    <s v="Ingeniería Civil Industrial"/>
    <n v="14.166666666666698"/>
    <n v="88.106796116504853"/>
    <n v="4672000"/>
    <n v="86.934673366834176"/>
    <n v="1700000"/>
  </r>
  <r>
    <s v="Universidad"/>
    <s v="Universidad Diego Portales"/>
    <x v="1"/>
    <n v="5"/>
    <s v="Ingeniería Comercial"/>
    <n v="12.281553398058298"/>
    <n v="82.94930875576037"/>
    <n v="4672000"/>
    <n v="85.303514376996802"/>
    <n v="1600000"/>
  </r>
  <r>
    <s v="Universidad"/>
    <s v="Universidad Diego Portales"/>
    <x v="1"/>
    <n v="5"/>
    <s v="Ingeniería en Administración de Empresas"/>
    <n v="11.4285714285714"/>
    <n v="92.028985507246375"/>
    <n v="2564000"/>
    <n v="82.882882882882882"/>
    <s v="-"/>
  </r>
  <r>
    <s v="Universidad"/>
    <s v="Universidad Diego Portales"/>
    <x v="1"/>
    <n v="5"/>
    <s v="Ingeniería en Control de Gestión"/>
    <n v="12.216666666666701"/>
    <n v="85.13513513513513"/>
    <n v="3350000"/>
    <n v="87.912087912087912"/>
    <s v="-"/>
  </r>
  <r>
    <s v="Universidad"/>
    <s v="Universidad Diego Portales"/>
    <x v="1"/>
    <n v="5"/>
    <s v="Ingeniería en Finanzas"/>
    <m/>
    <n v="96.721311475409834"/>
    <n v="2553000"/>
    <s v="-"/>
    <n v="1700000"/>
  </r>
  <r>
    <s v="Universidad"/>
    <s v="Universidad Diego Portales"/>
    <x v="2"/>
    <n v="5"/>
    <s v="Ingeniería en Informática y Gestión"/>
    <m/>
    <n v="95.714285714285722"/>
    <n v="2564000"/>
    <n v="69.047619047619051"/>
    <s v="-"/>
  </r>
  <r>
    <s v="Universidad"/>
    <s v="Universidad Diego Portales"/>
    <x v="9"/>
    <n v="5"/>
    <s v="Literatura Creativa"/>
    <m/>
    <n v="52.173913043478258"/>
    <n v="3822000"/>
    <n v="82.222222222222214"/>
    <n v="600000"/>
  </r>
  <r>
    <s v="Universidad"/>
    <s v="Universidad Diego Portales"/>
    <x v="5"/>
    <n v="5"/>
    <s v="Medicina"/>
    <n v="15.677966101694899"/>
    <n v="98.235294117647058"/>
    <n v="7105000"/>
    <n v="94.366197183098592"/>
    <s v="Sobre $2 millones 500 mil"/>
  </r>
  <r>
    <s v="Universidad"/>
    <s v="Universidad Diego Portales"/>
    <x v="5"/>
    <n v="5"/>
    <s v="Odontología"/>
    <n v="15.4385964912281"/>
    <n v="74.193548387096769"/>
    <n v="7105000"/>
    <n v="91.25"/>
    <n v="1500000"/>
  </r>
  <r>
    <s v="Universidad"/>
    <s v="Universidad Diego Portales"/>
    <x v="3"/>
    <n v="5"/>
    <s v="Pedagogía en Educación General Básica"/>
    <m/>
    <n v="89.763779527559052"/>
    <n v="2854000"/>
    <n v="89.552238805970148"/>
    <n v="600000"/>
  </r>
  <r>
    <s v="Universidad"/>
    <s v="Universidad Diego Portales"/>
    <x v="3"/>
    <n v="5"/>
    <s v="Pedagogía en Educación Parvularia"/>
    <m/>
    <n v="78.125"/>
    <n v="2854000"/>
    <n v="84.375"/>
    <n v="600000"/>
  </r>
  <r>
    <s v="Universidad"/>
    <s v="Universidad Diego Portales"/>
    <x v="3"/>
    <n v="5"/>
    <s v="Pedagogía en Historia y Ciencias Sociales"/>
    <m/>
    <n v="56.626506024096393"/>
    <n v="2854000"/>
    <s v="-"/>
    <n v="700000"/>
  </r>
  <r>
    <s v="Universidad"/>
    <s v="Universidad Diego Portales"/>
    <x v="4"/>
    <n v="5"/>
    <s v="Periodismo"/>
    <n v="11.6543209876543"/>
    <n v="79.583333333333329"/>
    <n v="4449000"/>
    <n v="83.471074380165291"/>
    <n v="900000"/>
  </r>
  <r>
    <s v="Universidad"/>
    <s v="Universidad Diego Portales"/>
    <x v="4"/>
    <n v="5"/>
    <s v="Psicología"/>
    <n v="11.9470588235294"/>
    <n v="71.158392434988187"/>
    <n v="4758000"/>
    <n v="86.857142857142861"/>
    <n v="900000"/>
  </r>
  <r>
    <s v="Universidad"/>
    <s v="Universidad Diego Portales"/>
    <x v="4"/>
    <n v="5"/>
    <s v="Publicidad"/>
    <n v="10.105263157894701"/>
    <n v="52.941176470588239"/>
    <n v="4217000"/>
    <n v="82.857142857142861"/>
    <n v="800000"/>
  </r>
  <r>
    <s v="Universidad"/>
    <s v="Universidad Diego Portales"/>
    <x v="4"/>
    <n v="5"/>
    <s v="Sociología"/>
    <n v="12.2631578947368"/>
    <n v="64.748201438848923"/>
    <n v="4060000"/>
    <n v="69.230769230769226"/>
    <n v="1000000"/>
  </r>
  <r>
    <s v="Universidad"/>
    <s v="Universidad Diego Portales"/>
    <x v="5"/>
    <n v="5"/>
    <s v="Tecnología Médica"/>
    <n v="13.9787234042553"/>
    <n v="90.322580645161281"/>
    <n v="4080000"/>
    <n v="91.34615384615384"/>
    <n v="1200000"/>
  </r>
  <r>
    <s v="Universidad"/>
    <s v="Universidad Finis Terrae"/>
    <x v="0"/>
    <n v="4"/>
    <s v="Arquitectura"/>
    <n v="13.983606557377"/>
    <n v="83.333333333333343"/>
    <n v="4454000"/>
    <n v="83.333333333333343"/>
    <n v="1000000"/>
  </r>
  <r>
    <s v="Universidad"/>
    <s v="Universidad Finis Terrae"/>
    <x v="0"/>
    <n v="4"/>
    <s v="Artes Visuales"/>
    <n v="10.352941176470599"/>
    <n v="36.458333333333329"/>
    <n v="3926000"/>
    <n v="79.411764705882348"/>
    <n v="600000"/>
  </r>
  <r>
    <s v="Universidad"/>
    <s v="Universidad Finis Terrae"/>
    <x v="7"/>
    <n v="4"/>
    <s v="Derecho"/>
    <n v="16.718750000000021"/>
    <n v="76.08695652173914"/>
    <n v="3773000"/>
    <n v="84.070796460176993"/>
    <n v="1600000"/>
  </r>
  <r>
    <s v="Universidad"/>
    <s v="Universidad Finis Terrae"/>
    <x v="0"/>
    <n v="4"/>
    <s v="Diseño"/>
    <n v="11.0555555555556"/>
    <n v="53.125"/>
    <n v="4256000"/>
    <n v="82.8125"/>
    <s v="-"/>
  </r>
  <r>
    <s v="Universidad"/>
    <s v="Universidad Finis Terrae"/>
    <x v="1"/>
    <n v="4"/>
    <s v="Ingeniería Comercial"/>
    <n v="13.562499999999957"/>
    <n v="80.645161290322577"/>
    <n v="3602000"/>
    <n v="77.741935483870975"/>
    <n v="1700000"/>
  </r>
  <r>
    <s v="Universidad"/>
    <s v="Universidad Finis Terrae"/>
    <x v="5"/>
    <n v="4"/>
    <s v="Kinesiología"/>
    <n v="13.875"/>
    <n v="74.796747967479675"/>
    <n v="4366000"/>
    <n v="82.882882882882882"/>
    <n v="1100000"/>
  </r>
  <r>
    <s v="Universidad"/>
    <s v="Universidad Finis Terrae"/>
    <x v="5"/>
    <n v="4"/>
    <s v="Medicina"/>
    <n v="15.306451612903199"/>
    <n v="96.296296296296291"/>
    <n v="7027000"/>
    <n v="95.50561797752809"/>
    <n v="2400000"/>
  </r>
  <r>
    <s v="Universidad"/>
    <s v="Universidad Finis Terrae"/>
    <x v="5"/>
    <n v="4"/>
    <s v="Nutrición y Dietética"/>
    <m/>
    <n v="60"/>
    <n v="3992000"/>
    <n v="85.074626865671647"/>
    <n v="900000"/>
  </r>
  <r>
    <s v="Universidad"/>
    <s v="Universidad Finis Terrae"/>
    <x v="5"/>
    <n v="4"/>
    <s v="Odontología"/>
    <n v="15.1666666666667"/>
    <n v="80.874316939890718"/>
    <n v="6850000"/>
    <n v="89.411764705882362"/>
    <n v="1500000"/>
  </r>
  <r>
    <s v="Universidad"/>
    <s v="Universidad Finis Terrae"/>
    <x v="4"/>
    <n v="4"/>
    <s v="Periodismo"/>
    <m/>
    <n v="75"/>
    <n v="3630000"/>
    <n v="86.746987951807228"/>
    <s v="-"/>
  </r>
  <r>
    <s v="Universidad"/>
    <s v="Universidad Gabriela Mistral"/>
    <x v="1"/>
    <n v="2"/>
    <s v="Administración de Empresas"/>
    <n v="10.233333333333333"/>
    <n v="81.17647058823529"/>
    <n v="2410000"/>
    <s v="-"/>
    <s v="-"/>
  </r>
  <r>
    <s v="Universidad"/>
    <s v="Universidad Gabriela Mistral"/>
    <x v="1"/>
    <n v="2"/>
    <s v="Contador Auditor"/>
    <m/>
    <n v="93.023255813953483"/>
    <n v="2070000"/>
    <s v="-"/>
    <s v="-"/>
  </r>
  <r>
    <s v="Universidad"/>
    <s v="Universidad Gabriela Mistral"/>
    <x v="7"/>
    <n v="2"/>
    <s v="Derecho"/>
    <m/>
    <n v="77.777777777777786"/>
    <n v="3990000"/>
    <s v="-"/>
    <s v="-"/>
  </r>
  <r>
    <s v="Universidad"/>
    <s v="Universidad Gabriela Mistral"/>
    <x v="0"/>
    <n v="2"/>
    <s v="Diseño y Producción Crossmedia "/>
    <m/>
    <n v="63.934426229508205"/>
    <n v="2610000"/>
    <s v="-"/>
    <s v="-"/>
  </r>
  <r>
    <s v="Universidad"/>
    <s v="Universidad Gabriela Mistral"/>
    <x v="2"/>
    <n v="2"/>
    <s v="Ingeniería Civil Industrial"/>
    <m/>
    <n v="92.982456140350877"/>
    <n v="3850000"/>
    <s v="-"/>
    <s v="-"/>
  </r>
  <r>
    <s v="Universidad"/>
    <s v="Universidad Gabriela Mistral"/>
    <x v="1"/>
    <n v="2"/>
    <s v="Ingeniería Comercial"/>
    <n v="12.840909090909101"/>
    <n v="84.832904884318765"/>
    <n v="3850000"/>
    <s v="-"/>
    <n v="1600000"/>
  </r>
  <r>
    <s v="Universidad"/>
    <s v="Universidad Gabriela Mistral"/>
    <x v="2"/>
    <n v="2"/>
    <s v="Ingeniería de Ejecución en Informática"/>
    <m/>
    <n v="96.610169491525426"/>
    <n v="2670000"/>
    <s v="-"/>
    <s v="-"/>
  </r>
  <r>
    <s v="Universidad"/>
    <s v="Universidad Gabriela Mistral"/>
    <x v="4"/>
    <n v="2"/>
    <s v="Psicología"/>
    <n v="13.09375"/>
    <n v="65.573770491803273"/>
    <n v="3600000"/>
    <s v="-"/>
    <n v="900000"/>
  </r>
  <r>
    <s v="Universidad"/>
    <s v="Universidad Iberoamericana de Ciencias y Tecnología, UNICIT"/>
    <x v="4"/>
    <n v="2"/>
    <s v="Administración Pública"/>
    <m/>
    <n v="88.679245283018872"/>
    <n v="1870000"/>
    <s v="-"/>
    <s v="-"/>
  </r>
  <r>
    <s v="Universidad"/>
    <s v="Universidad Iberoamericana de Ciencias y Tecnología, UNICIT"/>
    <x v="8"/>
    <n v="2"/>
    <s v="Agronomía"/>
    <m/>
    <n v="71.764705882352942"/>
    <n v="3080000"/>
    <s v="-"/>
    <s v="-"/>
  </r>
  <r>
    <s v="Universidad"/>
    <s v="Universidad Iberoamericana de Ciencias y Tecnología, UNICIT"/>
    <x v="1"/>
    <n v="2"/>
    <s v="Contador Auditor"/>
    <m/>
    <n v="90.697674418604649"/>
    <n v="1980000"/>
    <s v="-"/>
    <s v="-"/>
  </r>
  <r>
    <s v="Universidad"/>
    <s v="Universidad Iberoamericana de Ciencias y Tecnología, UNICIT"/>
    <x v="5"/>
    <n v="2"/>
    <s v="Enfermería"/>
    <n v="13.028368794326235"/>
    <n v="88.888888888888886"/>
    <n v="2541000"/>
    <n v="59.523809523809526"/>
    <n v="1400000"/>
  </r>
  <r>
    <s v="Universidad"/>
    <s v="Universidad Iberoamericana de Ciencias y Tecnología, UNICIT"/>
    <x v="1"/>
    <n v="2"/>
    <s v="Ingeniería Comercial"/>
    <m/>
    <n v="86.419753086419746"/>
    <n v="2200000"/>
    <s v="-"/>
    <s v="-"/>
  </r>
  <r>
    <s v="Universidad"/>
    <s v="Universidad Iberoamericana de Ciencias y Tecnología, UNICIT"/>
    <x v="5"/>
    <n v="2"/>
    <s v="Kinesiología"/>
    <m/>
    <n v="56.578947368421048"/>
    <n v="2211000"/>
    <s v="-"/>
    <n v="900000"/>
  </r>
  <r>
    <s v="Universidad"/>
    <s v="Universidad Iberoamericana de Ciencias y Tecnología, UNICIT"/>
    <x v="8"/>
    <n v="2"/>
    <s v="Medicina Veterinaria"/>
    <m/>
    <n v="64.285714285714292"/>
    <n v="3410000"/>
    <n v="71.428571428571431"/>
    <n v="700000"/>
  </r>
  <r>
    <s v="Universidad"/>
    <s v="Universidad Iberoamericana de Ciencias y Tecnología, UNICIT"/>
    <x v="4"/>
    <n v="2"/>
    <s v="Trabajo Social"/>
    <m/>
    <n v="85.365853658536579"/>
    <n v="1265000"/>
    <n v="66.666666666666657"/>
    <s v="-"/>
  </r>
  <r>
    <s v="Universidad"/>
    <s v="Universidad La República"/>
    <x v="7"/>
    <n v="0"/>
    <s v="Derecho"/>
    <m/>
    <n v="80.769230769230774"/>
    <n v="1869000"/>
    <n v="60"/>
    <s v="-"/>
  </r>
  <r>
    <s v="Universidad"/>
    <s v="Universidad La República"/>
    <x v="5"/>
    <n v="0"/>
    <s v="Enfermería"/>
    <n v="10.896341463414636"/>
    <n v="87.179487179487182"/>
    <n v="2332000"/>
    <n v="59.595959595959592"/>
    <n v="1200000"/>
  </r>
  <r>
    <s v="Universidad"/>
    <s v="Universidad La República"/>
    <x v="2"/>
    <n v="0"/>
    <s v="Ingeniería Civil en Minas"/>
    <m/>
    <n v="98.550724637681171"/>
    <n v="2364000"/>
    <s v="-"/>
    <s v="-"/>
  </r>
  <r>
    <s v="Universidad"/>
    <s v="Universidad La República"/>
    <x v="2"/>
    <n v="0"/>
    <s v="Ingeniería Civil Industrial"/>
    <m/>
    <n v="92.957746478873233"/>
    <n v="1889000"/>
    <s v="-"/>
    <s v="-"/>
  </r>
  <r>
    <s v="Universidad"/>
    <s v="Universidad La República"/>
    <x v="2"/>
    <n v="0"/>
    <s v="Ingeniería en Ejecución en Industrial"/>
    <m/>
    <n v="98.113207547169807"/>
    <n v="1990000"/>
    <s v="-"/>
    <s v="-"/>
  </r>
  <r>
    <s v="Universidad"/>
    <s v="Universidad La República"/>
    <x v="2"/>
    <n v="0"/>
    <s v="Ingeniería en Prevención de Riesgos y Medio Ambiente"/>
    <m/>
    <n v="93.589743589743591"/>
    <n v="1609000"/>
    <s v="-"/>
    <s v="-"/>
  </r>
  <r>
    <s v="Universidad"/>
    <s v="Universidad La República"/>
    <x v="3"/>
    <n v="0"/>
    <s v="Pedagogía en Educación Diferencial"/>
    <n v="7.8222222222222246"/>
    <n v="95.652173913043484"/>
    <n v="1453000"/>
    <n v="80"/>
    <n v="700000"/>
  </r>
  <r>
    <s v="Universidad"/>
    <s v="Universidad La República"/>
    <x v="2"/>
    <n v="0"/>
    <s v="Técnico de Nivel Superior en Prevención de Riesgos"/>
    <m/>
    <n v="92.156862745098039"/>
    <n v="1100000"/>
    <s v="-"/>
    <s v="-"/>
  </r>
  <r>
    <s v="Universidad"/>
    <s v="Universidad Los Leones"/>
    <x v="3"/>
    <n v="0"/>
    <s v="Pedagogía en Educación Diferencial"/>
    <n v="8.6428571428571423"/>
    <n v="93.865030674846622"/>
    <n v="1344000"/>
    <n v="35.406698564593306"/>
    <s v="-"/>
  </r>
  <r>
    <s v="Universidad"/>
    <s v="Universidad Mayor"/>
    <x v="8"/>
    <n v="5"/>
    <s v="Agronomía"/>
    <n v="15.849999999999998"/>
    <n v="76.8025078369906"/>
    <n v="4563000"/>
    <n v="84.615384615384613"/>
    <n v="1300000"/>
  </r>
  <r>
    <s v="Universidad"/>
    <s v="Universidad Mayor"/>
    <x v="0"/>
    <n v="5"/>
    <s v="Arquitectura"/>
    <n v="17.215384615384579"/>
    <n v="80.902777777777786"/>
    <n v="4113000"/>
    <n v="78.512396694214885"/>
    <n v="1100000"/>
  </r>
  <r>
    <s v="Universidad"/>
    <s v="Universidad Mayor"/>
    <x v="0"/>
    <n v="5"/>
    <s v="Comunicación Audiovisual"/>
    <m/>
    <n v="68.032786885245898"/>
    <n v="3778000"/>
    <s v="-"/>
    <s v="-"/>
  </r>
  <r>
    <s v="Universidad"/>
    <s v="Universidad Mayor"/>
    <x v="2"/>
    <n v="5"/>
    <s v="Construcción Civil"/>
    <m/>
    <n v="84.905660377358487"/>
    <n v="4055000"/>
    <n v="83.928571428571431"/>
    <s v="-"/>
  </r>
  <r>
    <s v="Universidad"/>
    <s v="Universidad Mayor"/>
    <x v="7"/>
    <n v="5"/>
    <s v="Derecho"/>
    <n v="13.396551724137915"/>
    <n v="71.681415929203538"/>
    <n v="4369000"/>
    <n v="75"/>
    <n v="1100000"/>
  </r>
  <r>
    <s v="Universidad"/>
    <s v="Universidad Mayor"/>
    <x v="0"/>
    <n v="5"/>
    <s v="Diseño"/>
    <n v="10.5"/>
    <n v="75.342465753424662"/>
    <n v="4371000"/>
    <n v="79.069767441860463"/>
    <s v="-"/>
  </r>
  <r>
    <s v="Universidad"/>
    <s v="Universidad Mayor"/>
    <x v="2"/>
    <n v="5"/>
    <s v="Diseño Industrial"/>
    <m/>
    <n v="55.000000000000007"/>
    <n v="4207000"/>
    <s v="-"/>
    <s v="-"/>
  </r>
  <r>
    <s v="Universidad"/>
    <s v="Universidad Mayor"/>
    <x v="5"/>
    <n v="5"/>
    <s v="Enfermería"/>
    <n v="11.37419354838709"/>
    <n v="94.936708860759495"/>
    <n v="4650000"/>
    <n v="92.073170731707322"/>
    <n v="1400000"/>
  </r>
  <r>
    <s v="Universidad"/>
    <s v="Universidad Mayor"/>
    <x v="5"/>
    <n v="5"/>
    <s v="Fonoaudiología"/>
    <n v="11.993006993006972"/>
    <n v="60.802469135802475"/>
    <n v="4650000"/>
    <n v="78.095238095238102"/>
    <n v="900000"/>
  </r>
  <r>
    <s v="Universidad"/>
    <s v="Universidad Mayor"/>
    <x v="2"/>
    <n v="5"/>
    <s v="Ingeniería Civil Industrial"/>
    <n v="15.453124999999998"/>
    <n v="85.972850678733039"/>
    <n v="4071000"/>
    <n v="73.118279569892479"/>
    <n v="2000000"/>
  </r>
  <r>
    <s v="Universidad"/>
    <s v="Universidad Mayor"/>
    <x v="1"/>
    <n v="5"/>
    <s v="Ingeniería Comercial"/>
    <n v="11.684210526315777"/>
    <n v="79.514824797843659"/>
    <n v="4123000"/>
    <n v="75.590551181102356"/>
    <n v="1600000"/>
  </r>
  <r>
    <s v="Universidad"/>
    <s v="Universidad Mayor"/>
    <x v="1"/>
    <n v="5"/>
    <s v="Ingeniería en Administración"/>
    <n v="9.2127659574468215"/>
    <n v="77.192982456140342"/>
    <n v="2682000"/>
    <n v="58.174904942965775"/>
    <n v="1000000"/>
  </r>
  <r>
    <s v="Universidad"/>
    <s v="Universidad Mayor"/>
    <x v="5"/>
    <n v="5"/>
    <s v="Kinesiología"/>
    <n v="11.96629213483148"/>
    <n v="58.075601374570454"/>
    <n v="4650000"/>
    <n v="79.090909090909093"/>
    <n v="1000000"/>
  </r>
  <r>
    <s v="Universidad"/>
    <s v="Universidad Mayor"/>
    <x v="0"/>
    <n v="5"/>
    <s v="Licenciatura en Dirección de Arte y Artes Visuales"/>
    <m/>
    <n v="56.71641791044776"/>
    <e v="#VALUE!"/>
    <s v="-"/>
    <s v="-"/>
  </r>
  <r>
    <s v="Universidad"/>
    <s v="Universidad Mayor"/>
    <x v="5"/>
    <n v="5"/>
    <s v="Medicina"/>
    <n v="15.338709677419347"/>
    <n v="92.805755395683448"/>
    <n v="7468000"/>
    <n v="95.762711864406782"/>
    <s v="Sobre $2 millones 500 mil"/>
  </r>
  <r>
    <s v="Universidad"/>
    <s v="Universidad Mayor"/>
    <x v="8"/>
    <n v="5"/>
    <s v="Medicina Veterinaria"/>
    <n v="18.100418410041865"/>
    <n v="72.237960339943342"/>
    <n v="4174000"/>
    <n v="86.979166666666657"/>
    <n v="1000000"/>
  </r>
  <r>
    <s v="Universidad"/>
    <s v="Universidad Mayor"/>
    <x v="5"/>
    <n v="5"/>
    <s v="Nutrición y Dietética"/>
    <n v="12.458333333333345"/>
    <n v="61.025641025641029"/>
    <n v="4448000"/>
    <n v="84.34782608695653"/>
    <n v="900000"/>
  </r>
  <r>
    <s v="Universidad"/>
    <s v="Universidad Mayor"/>
    <x v="5"/>
    <n v="5"/>
    <s v="Obstetricia y Puericultura"/>
    <n v="11.602150537634389"/>
    <n v="98.726114649681534"/>
    <n v="4650000"/>
    <n v="91.964285714285708"/>
    <n v="1300000"/>
  </r>
  <r>
    <s v="Universidad"/>
    <s v="Universidad Mayor"/>
    <x v="5"/>
    <n v="5"/>
    <s v="Odontología"/>
    <n v="14.418918918918941"/>
    <n v="82.022471910112358"/>
    <n v="7468000"/>
    <n v="81.764705882352942"/>
    <n v="1400000"/>
  </r>
  <r>
    <s v="Universidad"/>
    <s v="Universidad Mayor"/>
    <x v="3"/>
    <n v="5"/>
    <s v="Pedagogía en Artes Musicales"/>
    <n v="10.24"/>
    <n v="50.877192982456144"/>
    <n v="3270000"/>
    <n v="78.431372549019613"/>
    <n v="600000"/>
  </r>
  <r>
    <s v="Universidad"/>
    <s v="Universidad Mayor"/>
    <x v="3"/>
    <n v="5"/>
    <s v="Pedagogía en Educación Básica "/>
    <m/>
    <n v="84.444444444444443"/>
    <n v="2646000"/>
    <s v="-"/>
    <n v="600000"/>
  </r>
  <r>
    <s v="Universidad"/>
    <s v="Universidad Mayor"/>
    <x v="3"/>
    <n v="5"/>
    <s v="Pedagogía en Educación Diferencial"/>
    <n v="10.472222222222225"/>
    <n v="96.969696969696969"/>
    <n v="2505000"/>
    <n v="87.5"/>
    <n v="700000"/>
  </r>
  <r>
    <s v="Universidad"/>
    <s v="Universidad Mayor"/>
    <x v="3"/>
    <n v="5"/>
    <s v="Pedagogía en Educación Física, Deportes y Recreación"/>
    <n v="11.021739130434783"/>
    <n v="60.559796437659031"/>
    <n v="2773000"/>
    <n v="88.297872340425528"/>
    <n v="700000"/>
  </r>
  <r>
    <s v="Universidad"/>
    <s v="Universidad Mayor"/>
    <x v="3"/>
    <n v="5"/>
    <s v="Pedagogía en Educación Parvularia y Básica para Primer Ciclo"/>
    <n v="10.891891891891873"/>
    <n v="90.816326530612244"/>
    <e v="#VALUE!"/>
    <s v="-"/>
    <n v="600000"/>
  </r>
  <r>
    <s v="Universidad"/>
    <s v="Universidad Mayor"/>
    <x v="4"/>
    <n v="5"/>
    <s v="Psicología"/>
    <n v="11.4888888888889"/>
    <n v="72.857142857142847"/>
    <n v="4231000"/>
    <n v="85.256410256410248"/>
    <n v="800000"/>
  </r>
  <r>
    <s v="Universidad"/>
    <s v="Universidad Mayor"/>
    <x v="4"/>
    <n v="5"/>
    <s v="Publicidad"/>
    <m/>
    <n v="90.566037735849065"/>
    <e v="#VALUE!"/>
    <s v="-"/>
    <n v="900000"/>
  </r>
  <r>
    <s v="Universidad"/>
    <s v="Universidad Mayor"/>
    <x v="0"/>
    <n v="5"/>
    <s v="Teatro"/>
    <n v="10.919999999999998"/>
    <n v="53.781512605042018"/>
    <n v="4350000"/>
    <n v="75.757575757575751"/>
    <s v="-"/>
  </r>
  <r>
    <s v="Universidad"/>
    <s v="Universidad Mayor"/>
    <x v="5"/>
    <n v="5"/>
    <s v="Tecnología Médica"/>
    <n v="13.049999999999995"/>
    <n v="89.682539682539684"/>
    <n v="4448000"/>
    <n v="88.28125"/>
    <n v="1300000"/>
  </r>
  <r>
    <s v="Universidad"/>
    <s v="Universidad Mayor"/>
    <x v="5"/>
    <n v="5"/>
    <s v="Terapia Ocupacional"/>
    <n v="11.119402985074633"/>
    <n v="81.764705882352942"/>
    <n v="4448000"/>
    <n v="92.063492063492063"/>
    <n v="900000"/>
  </r>
  <r>
    <s v="Universidad"/>
    <s v="Universidad Metropolitana de Ciencias de la Educación"/>
    <x v="5"/>
    <n v="3"/>
    <s v="Kinesiología"/>
    <n v="14.135135135135098"/>
    <n v="62.376237623762378"/>
    <n v="3188000"/>
    <n v="93.103448275862064"/>
    <n v="1200000"/>
  </r>
  <r>
    <s v="Universidad"/>
    <s v="Universidad Metropolitana de Ciencias de la Educación"/>
    <x v="3"/>
    <n v="3"/>
    <s v="Pedagogía en Educación General Básica "/>
    <n v="11.318840579710134"/>
    <n v="91.549295774647888"/>
    <n v="2147000"/>
    <n v="82.258064516129039"/>
    <n v="600000"/>
  </r>
  <r>
    <s v="Universidad"/>
    <s v="Universidad Metropolitana de Ciencias de la Educación"/>
    <x v="3"/>
    <n v="3"/>
    <s v="Pedagogía en Artes Plásticas y/o Visuales"/>
    <n v="12.499999999999988"/>
    <n v="68.333333333333329"/>
    <n v="2380000"/>
    <n v="80.898876404494374"/>
    <n v="600000"/>
  </r>
  <r>
    <s v="Universidad"/>
    <s v="Universidad Metropolitana de Ciencias de la Educación"/>
    <x v="3"/>
    <n v="3"/>
    <s v="Pedagogía en Biología, Física y Química"/>
    <n v="16.672131147540966"/>
    <n v="92.258064516129039"/>
    <n v="2220000"/>
    <n v="78.151260504201687"/>
    <n v="800000"/>
  </r>
  <r>
    <s v="Universidad"/>
    <s v="Universidad Metropolitana de Ciencias de la Educación"/>
    <x v="3"/>
    <n v="3"/>
    <s v="Pedagogía en Castellano "/>
    <n v="13.6"/>
    <n v="90.816326530612244"/>
    <n v="2220000"/>
    <n v="81.44329896907216"/>
    <n v="700000"/>
  </r>
  <r>
    <s v="Universidad"/>
    <s v="Universidad Metropolitana de Ciencias de la Educación"/>
    <x v="3"/>
    <n v="3"/>
    <s v="Pedagogía en Educación Diferencial"/>
    <n v="12.354430379746846"/>
    <n v="96.15384615384616"/>
    <n v="2220000"/>
    <n v="94.029850746268664"/>
    <n v="700000"/>
  </r>
  <r>
    <s v="Universidad"/>
    <s v="Universidad Metropolitana de Ciencias de la Educación"/>
    <x v="3"/>
    <n v="3"/>
    <s v="Pedagogía en Educación Física, Deportes y Recreación"/>
    <n v="12.101449275362352"/>
    <n v="76.886792452830193"/>
    <n v="2220000"/>
    <n v="86.915887850467286"/>
    <n v="700000"/>
  </r>
  <r>
    <s v="Universidad"/>
    <s v="Universidad Metropolitana de Ciencias de la Educación"/>
    <x v="3"/>
    <n v="3"/>
    <s v="Pedagogía en Educación Parvularia"/>
    <n v="11.699999999999978"/>
    <n v="86.956521739130437"/>
    <n v="2147000"/>
    <n v="85.18518518518519"/>
    <n v="600000"/>
  </r>
  <r>
    <s v="Universidad"/>
    <s v="Universidad Metropolitana de Ciencias de la Educación"/>
    <x v="3"/>
    <n v="3"/>
    <s v="Pedagogía en Historia, Geografía y Educación Cívica"/>
    <m/>
    <n v="76.829268292682926"/>
    <n v="2220000"/>
    <n v="82.857142857142861"/>
    <n v="700000"/>
  </r>
  <r>
    <s v="Universidad"/>
    <s v="Universidad Metropolitana de Ciencias de la Educación"/>
    <x v="3"/>
    <n v="3"/>
    <s v="Pedagogía en Inglés, Francés y/o Alemán"/>
    <n v="12.104477611940293"/>
    <n v="84.076433121019107"/>
    <n v="2220000"/>
    <n v="77.884615384615387"/>
    <n v="700000"/>
  </r>
  <r>
    <s v="Universidad"/>
    <s v="Universidad Metropolitana de Ciencias de la Educación"/>
    <x v="3"/>
    <n v="3"/>
    <s v="Pedagogía en Matemática "/>
    <n v="14.3703703703704"/>
    <n v="98.630136986301366"/>
    <n v="2220000"/>
    <n v="76.288659793814432"/>
    <n v="800000"/>
  </r>
  <r>
    <s v="Universidad"/>
    <s v="Universidad Pedro de Valdivia"/>
    <x v="7"/>
    <n v="0"/>
    <s v="Derecho"/>
    <n v="12.338461538461537"/>
    <n v="76.521739130434781"/>
    <n v="2242000"/>
    <n v="46.721311475409841"/>
    <s v="-"/>
  </r>
  <r>
    <s v="Universidad"/>
    <s v="Universidad Pedro de Valdivia"/>
    <x v="3"/>
    <n v="0"/>
    <s v="Educación Parvularia"/>
    <n v="9.4333333333333336"/>
    <n v="70.481927710843379"/>
    <n v="1799000"/>
    <n v="74.30167597765363"/>
    <s v="-"/>
  </r>
  <r>
    <s v="Universidad"/>
    <s v="Universidad Pedro de Valdivia"/>
    <x v="5"/>
    <n v="0"/>
    <s v="Enfermería"/>
    <n v="12.527896995708151"/>
    <n v="84.711779448621556"/>
    <n v="2654000"/>
    <n v="76.300578034682076"/>
    <n v="1100000"/>
  </r>
  <r>
    <s v="Universidad"/>
    <s v="Universidad Pedro de Valdivia"/>
    <x v="5"/>
    <n v="0"/>
    <s v="Fonoaudiología"/>
    <n v="11.511811023622052"/>
    <n v="54.014598540145982"/>
    <n v="2465000"/>
    <n v="55.128205128205131"/>
    <n v="600000"/>
  </r>
  <r>
    <s v="Universidad"/>
    <s v="Universidad Pedro de Valdivia"/>
    <x v="1"/>
    <n v="0"/>
    <s v="Ingeniería Comercial"/>
    <m/>
    <n v="80"/>
    <n v="2158000"/>
    <s v="-"/>
    <s v="-"/>
  </r>
  <r>
    <s v="Universidad"/>
    <s v="Universidad Pedro de Valdivia"/>
    <x v="5"/>
    <n v="0"/>
    <s v="Kinesiología"/>
    <n v="13.508771929824563"/>
    <n v="36.231884057971016"/>
    <n v="2586000"/>
    <n v="52.307692307692314"/>
    <n v="800000"/>
  </r>
  <r>
    <s v="Universidad"/>
    <s v="Universidad Pedro de Valdivia"/>
    <x v="5"/>
    <n v="0"/>
    <s v="Medicina"/>
    <m/>
    <n v="97.058823529411768"/>
    <n v="6183000"/>
    <n v="63.888888888888886"/>
    <s v="-"/>
  </r>
  <r>
    <s v="Universidad"/>
    <s v="Universidad Pedro de Valdivia"/>
    <x v="8"/>
    <n v="0"/>
    <s v="Medicina Veterinaria"/>
    <m/>
    <n v="68.421052631578945"/>
    <n v="2918000"/>
    <n v="68"/>
    <s v="-"/>
  </r>
  <r>
    <s v="Universidad"/>
    <s v="Universidad Pedro de Valdivia"/>
    <x v="5"/>
    <n v="0"/>
    <s v="Nutrición y Dietética"/>
    <n v="11.675675675675683"/>
    <n v="36.065573770491802"/>
    <n v="2384000"/>
    <n v="56.756756756756758"/>
    <s v="-"/>
  </r>
  <r>
    <s v="Universidad"/>
    <s v="Universidad Pedro de Valdivia"/>
    <x v="5"/>
    <n v="0"/>
    <s v="Odontología"/>
    <m/>
    <n v="71.428571428571431"/>
    <n v="5272000"/>
    <n v="71.05263157894737"/>
    <s v="-"/>
  </r>
  <r>
    <s v="Universidad"/>
    <s v="Universidad Pedro de Valdivia"/>
    <x v="3"/>
    <n v="0"/>
    <s v="Pedagogía en Educación Física"/>
    <n v="9.9795918367346896"/>
    <n v="47.252747252747248"/>
    <n v="2085000"/>
    <n v="66.055045871559642"/>
    <n v="600000"/>
  </r>
  <r>
    <s v="Universidad"/>
    <s v="Universidad Pedro de Valdivia"/>
    <x v="3"/>
    <n v="0"/>
    <s v="Pedagogía en Educación General  Básica"/>
    <m/>
    <n v="70"/>
    <n v="1660000"/>
    <n v="70.967741935483872"/>
    <s v="-"/>
  </r>
  <r>
    <s v="Universidad"/>
    <s v="Universidad Pedro de Valdivia"/>
    <x v="3"/>
    <n v="0"/>
    <s v="Pedagogía en Inglés"/>
    <m/>
    <n v="54.878048780487809"/>
    <n v="1815000"/>
    <s v="-"/>
    <s v="-"/>
  </r>
  <r>
    <s v="Universidad"/>
    <s v="Universidad Pedro de Valdivia"/>
    <x v="4"/>
    <n v="0"/>
    <s v="Psicología"/>
    <n v="11.644859813084087"/>
    <n v="73.459715639810426"/>
    <n v="2425000"/>
    <n v="57.435897435897431"/>
    <n v="700000"/>
  </r>
  <r>
    <s v="Universidad"/>
    <s v="Universidad Pedro de Valdivia"/>
    <x v="5"/>
    <n v="0"/>
    <s v="Tecnología Médica"/>
    <m/>
    <n v="95.348837209302332"/>
    <n v="2729000"/>
    <s v="-"/>
    <s v="-"/>
  </r>
  <r>
    <s v="Universidad"/>
    <s v="Universidad San Sebastián"/>
    <x v="0"/>
    <n v="5"/>
    <s v="Arquitectura"/>
    <n v="15.131147540983633"/>
    <n v="80.681818181818173"/>
    <n v="4089000"/>
    <n v="83.333333333333343"/>
    <s v="-"/>
  </r>
  <r>
    <s v="Universidad"/>
    <s v="Universidad San Sebastián"/>
    <x v="7"/>
    <n v="5"/>
    <s v="Derecho"/>
    <n v="17.687499999999989"/>
    <n v="70.945945945945937"/>
    <n v="3748000"/>
    <n v="80.730897009966768"/>
    <n v="1300000"/>
  </r>
  <r>
    <s v="Universidad"/>
    <s v="Universidad San Sebastián"/>
    <x v="3"/>
    <n v="5"/>
    <s v="Educación Parvularia"/>
    <m/>
    <n v="85.454545454545453"/>
    <n v="2743000"/>
    <n v="79.452054794520549"/>
    <n v="600000"/>
  </r>
  <r>
    <s v="Universidad"/>
    <s v="Universidad San Sebastián"/>
    <x v="5"/>
    <n v="5"/>
    <s v="Enfermería"/>
    <n v="13.388059701492564"/>
    <n v="91.804979253112023"/>
    <n v="3760000"/>
    <n v="91.294642857142861"/>
    <n v="1300000"/>
  </r>
  <r>
    <s v="Universidad"/>
    <s v="Universidad San Sebastián"/>
    <x v="5"/>
    <n v="5"/>
    <s v="Fonoaudiología"/>
    <n v="12.540880503144665"/>
    <n v="61.049723756906083"/>
    <n v="3840000"/>
    <n v="83.854166666666657"/>
    <n v="800000"/>
  </r>
  <r>
    <s v="Universidad"/>
    <s v="Universidad San Sebastián"/>
    <x v="2"/>
    <n v="5"/>
    <s v="Ingeniería Civil Industrial"/>
    <n v="12.643564356435659"/>
    <n v="72.41379310344827"/>
    <n v="3428000"/>
    <n v="76.543209876543202"/>
    <s v="-"/>
  </r>
  <r>
    <s v="Universidad"/>
    <s v="Universidad San Sebastián"/>
    <x v="1"/>
    <n v="5"/>
    <s v="Ingeniería Comercial"/>
    <n v="12.949367088607614"/>
    <n v="74.358974358974365"/>
    <n v="3360000"/>
    <n v="82.464454976303315"/>
    <n v="900000"/>
  </r>
  <r>
    <s v="Universidad"/>
    <s v="Universidad San Sebastián"/>
    <x v="5"/>
    <n v="5"/>
    <s v="Kinesiología"/>
    <n v="13.684999999999995"/>
    <n v="55.033557046979865"/>
    <n v="4373000"/>
    <n v="75.744680851063833"/>
    <n v="900000"/>
  </r>
  <r>
    <s v="Universidad"/>
    <s v="Universidad San Sebastián"/>
    <x v="5"/>
    <n v="5"/>
    <s v="Medicina"/>
    <n v="16.187499999999979"/>
    <n v="96.648044692737429"/>
    <n v="7235000"/>
    <n v="95.408163265306129"/>
    <s v="Sobre $2 millones 500 mil"/>
  </r>
  <r>
    <s v="Universidad"/>
    <s v="Universidad San Sebastián"/>
    <x v="8"/>
    <n v="5"/>
    <s v="Medicina Veterinaria"/>
    <n v="13.765957446808471"/>
    <n v="60.185185185185183"/>
    <n v="4155000"/>
    <n v="86.554621848739501"/>
    <n v="800000"/>
  </r>
  <r>
    <s v="Universidad"/>
    <s v="Universidad San Sebastián"/>
    <x v="5"/>
    <n v="5"/>
    <s v="Nutrición y Dietética"/>
    <n v="13.1132075471698"/>
    <n v="53.819444444444443"/>
    <n v="3452000"/>
    <n v="82.10116731517509"/>
    <n v="800000"/>
  </r>
  <r>
    <s v="Universidad"/>
    <s v="Universidad San Sebastián"/>
    <x v="5"/>
    <n v="5"/>
    <s v="Odontología"/>
    <n v="15.194552529182879"/>
    <n v="80.69852941176471"/>
    <n v="6436000"/>
    <n v="87.215909090909093"/>
    <n v="1600000"/>
  </r>
  <r>
    <s v="Universidad"/>
    <s v="Universidad San Sebastián"/>
    <x v="3"/>
    <n v="5"/>
    <s v="Pedagogía Educación Media en Historia y Geografía"/>
    <n v="10.576086956521731"/>
    <n v="55.666666666666664"/>
    <n v="2594000"/>
    <n v="69.767441860465112"/>
    <n v="600000"/>
  </r>
  <r>
    <s v="Universidad"/>
    <s v="Universidad San Sebastián"/>
    <x v="3"/>
    <n v="5"/>
    <s v="Pedagogía Educación Media en Matemática"/>
    <n v="10.10169491525426"/>
    <n v="92.424242424242422"/>
    <n v="2651000"/>
    <s v="-"/>
    <s v="-"/>
  </r>
  <r>
    <s v="Universidad"/>
    <s v="Universidad San Sebastián"/>
    <x v="3"/>
    <n v="5"/>
    <s v="Pedagogía en Educación Básica"/>
    <n v="9.6971830985915535"/>
    <n v="80.857142857142861"/>
    <n v="2266000"/>
    <n v="79.518072289156621"/>
    <n v="600000"/>
  </r>
  <r>
    <s v="Universidad"/>
    <s v="Universidad San Sebastián"/>
    <x v="3"/>
    <n v="5"/>
    <s v="Pedagogía en Educación Diferencial"/>
    <n v="8.9458128078817758"/>
    <n v="95.594713656387668"/>
    <n v="2336000"/>
    <n v="90.94202898550725"/>
    <n v="700000"/>
  </r>
  <r>
    <s v="Universidad"/>
    <s v="Universidad San Sebastián"/>
    <x v="3"/>
    <n v="5"/>
    <s v="Pedagogía en Educación Física"/>
    <n v="11.385245901639358"/>
    <n v="51.347305389221553"/>
    <n v="2511000"/>
    <n v="71.15384615384616"/>
    <n v="600000"/>
  </r>
  <r>
    <s v="Universidad"/>
    <s v="Universidad San Sebastián"/>
    <x v="3"/>
    <n v="5"/>
    <s v="Pedagogía en Educación Media en Inglés"/>
    <n v="12.06666666666669"/>
    <n v="58.660508083140869"/>
    <n v="2596000"/>
    <n v="85.40145985401459"/>
    <n v="600000"/>
  </r>
  <r>
    <s v="Universidad"/>
    <s v="Universidad San Sebastián"/>
    <x v="3"/>
    <n v="5"/>
    <s v="Pedagogía en Educación Media en Lenguaje y Comunicación"/>
    <n v="9.8999999999999897"/>
    <n v="81.944444444444443"/>
    <n v="2761000"/>
    <n v="76"/>
    <s v="-"/>
  </r>
  <r>
    <s v="Universidad"/>
    <s v="Universidad San Sebastián"/>
    <x v="4"/>
    <n v="5"/>
    <s v="Psicología"/>
    <n v="13.082278481012663"/>
    <n v="85.630498533724335"/>
    <n v="3951000"/>
    <n v="89.081885856079396"/>
    <n v="800000"/>
  </r>
  <r>
    <s v="Universidad"/>
    <s v="Universidad San Sebastián"/>
    <x v="5"/>
    <n v="5"/>
    <s v="Química y Farmacia"/>
    <n v="12.8857142857143"/>
    <n v="100"/>
    <n v="4025000"/>
    <n v="84.761904761904759"/>
    <s v="-"/>
  </r>
  <r>
    <s v="Universidad"/>
    <s v="Universidad San Sebastián"/>
    <x v="5"/>
    <n v="5"/>
    <s v="Tecnología Médica"/>
    <n v="13.305194805194805"/>
    <n v="89.556962025316452"/>
    <n v="4245000"/>
    <n v="89.754098360655746"/>
    <n v="1200000"/>
  </r>
  <r>
    <s v="Universidad"/>
    <s v="Universidad San Sebastián"/>
    <x v="5"/>
    <n v="5"/>
    <s v="Terapia Ocupacional"/>
    <n v="12.236559139784932"/>
    <n v="87.861271676300575"/>
    <n v="3895000"/>
    <n v="88.095238095238088"/>
    <s v="-"/>
  </r>
  <r>
    <s v="Universidad"/>
    <s v="Universidad San Sebastián"/>
    <x v="4"/>
    <n v="5"/>
    <s v="Trabajo Social"/>
    <n v="12.264705882352899"/>
    <n v="56.390977443609025"/>
    <n v="2632000"/>
    <n v="88.75"/>
    <n v="600000"/>
  </r>
  <r>
    <s v="Universidad"/>
    <s v="Universidad Santo Tomás"/>
    <x v="8"/>
    <n v="3"/>
    <s v="Agronomía"/>
    <n v="15.076923076923098"/>
    <n v="73.267326732673268"/>
    <n v="2899000"/>
    <n v="62.790697674418603"/>
    <s v="-"/>
  </r>
  <r>
    <s v="Universidad"/>
    <s v="Universidad Santo Tomás"/>
    <x v="1"/>
    <n v="3"/>
    <s v="Contador Público y Auditor"/>
    <n v="13.039215686274488"/>
    <n v="92.929292929292927"/>
    <n v="2132000"/>
    <n v="50"/>
    <n v="900000"/>
  </r>
  <r>
    <s v="Universidad"/>
    <s v="Universidad Santo Tomás"/>
    <x v="7"/>
    <n v="3"/>
    <s v="Derecho"/>
    <n v="17.760000000000002"/>
    <n v="71.345029239766077"/>
    <n v="2942000"/>
    <n v="65.686274509803923"/>
    <n v="1100000"/>
  </r>
  <r>
    <s v="Universidad"/>
    <s v="Universidad Santo Tomás"/>
    <x v="0"/>
    <n v="3"/>
    <s v="Diseño Gráfico"/>
    <n v="12.169491525423728"/>
    <n v="52.054794520547944"/>
    <n v="2407000"/>
    <s v="-"/>
    <n v="600000"/>
  </r>
  <r>
    <s v="Universidad"/>
    <s v="Universidad Santo Tomás"/>
    <x v="3"/>
    <n v="3"/>
    <s v="Educación Básica"/>
    <n v="10.70731707317073"/>
    <n v="81.426448736998509"/>
    <n v="1841000"/>
    <s v="-"/>
    <n v="600000"/>
  </r>
  <r>
    <s v="Universidad"/>
    <s v="Universidad Santo Tomás"/>
    <x v="3"/>
    <n v="3"/>
    <s v="Educación Diferencial"/>
    <n v="11.876984126984125"/>
    <n v="95.253863134657834"/>
    <n v="1843000"/>
    <n v="83.121019108280265"/>
    <n v="700000"/>
  </r>
  <r>
    <s v="Universidad"/>
    <s v="Universidad Santo Tomás"/>
    <x v="3"/>
    <n v="3"/>
    <s v="Educación Parvularia"/>
    <n v="11.19148936170212"/>
    <n v="77.321814254859618"/>
    <n v="1822000"/>
    <n v="89.361702127659569"/>
    <n v="600000"/>
  </r>
  <r>
    <s v="Universidad"/>
    <s v="Universidad Santo Tomás"/>
    <x v="5"/>
    <n v="3"/>
    <s v="Enfermería"/>
    <n v="14.811138014527856"/>
    <n v="92.758936755270398"/>
    <n v="3120000"/>
    <n v="87.296416938110752"/>
    <n v="1200000"/>
  </r>
  <r>
    <s v="Universidad"/>
    <s v="Universidad Santo Tomás"/>
    <x v="5"/>
    <n v="3"/>
    <s v="Fonoaudiología"/>
    <n v="11.94827586206897"/>
    <n v="51.923076923076927"/>
    <n v="2968000"/>
    <n v="77.777777777777786"/>
    <s v="-"/>
  </r>
  <r>
    <s v="Universidad"/>
    <s v="Universidad Santo Tomás"/>
    <x v="1"/>
    <n v="3"/>
    <s v="Ingeniería Comercial"/>
    <n v="12.615894039735105"/>
    <n v="77.669902912621353"/>
    <n v="2592000"/>
    <n v="65.094339622641513"/>
    <s v="-"/>
  </r>
  <r>
    <s v="Universidad"/>
    <s v="Universidad Santo Tomás"/>
    <x v="5"/>
    <n v="3"/>
    <s v="Kinesiología"/>
    <n v="14.614457831325305"/>
    <n v="52.595936794582386"/>
    <n v="3129000"/>
    <n v="74.614065180102912"/>
    <n v="1000000"/>
  </r>
  <r>
    <s v="Universidad"/>
    <s v="Universidad Santo Tomás"/>
    <x v="8"/>
    <n v="3"/>
    <s v="Medicina Veterinaria"/>
    <n v="16.154929577464799"/>
    <n v="58.957654723127042"/>
    <n v="3416000"/>
    <n v="79.239766081871338"/>
    <n v="800000"/>
  </r>
  <r>
    <s v="Universidad"/>
    <s v="Universidad Santo Tomás"/>
    <x v="5"/>
    <n v="3"/>
    <s v="Nutrición y Dietética"/>
    <n v="13.336283185840712"/>
    <n v="56.25"/>
    <n v="2899000"/>
    <n v="72.639225181598064"/>
    <s v="-"/>
  </r>
  <r>
    <s v="Universidad"/>
    <s v="Universidad Santo Tomás"/>
    <x v="3"/>
    <n v="3"/>
    <s v="Pedagogía en Educación Física"/>
    <n v="12.416666666666655"/>
    <n v="61.041292639138248"/>
    <n v="2087000"/>
    <n v="82.524271844660191"/>
    <n v="600000"/>
  </r>
  <r>
    <s v="Universidad"/>
    <s v="Universidad Santo Tomás"/>
    <x v="3"/>
    <n v="3"/>
    <s v="Pedagogía en Inglés"/>
    <n v="12.729323308270683"/>
    <n v="66.881028938906752"/>
    <n v="2183000"/>
    <n v="73.239436619718319"/>
    <n v="600000"/>
  </r>
  <r>
    <s v="Universidad"/>
    <s v="Universidad Santo Tomás"/>
    <x v="4"/>
    <n v="3"/>
    <s v="Periodismo"/>
    <m/>
    <n v="65.116279069767444"/>
    <n v="2869000"/>
    <n v="63.414634146341463"/>
    <s v="-"/>
  </r>
  <r>
    <s v="Universidad"/>
    <s v="Universidad Santo Tomás"/>
    <x v="4"/>
    <n v="3"/>
    <s v="Psicología"/>
    <n v="11.793388429752071"/>
    <n v="82.465543644716689"/>
    <n v="2859000"/>
    <n v="78.93755824790307"/>
    <n v="700000"/>
  </r>
  <r>
    <s v="Universidad"/>
    <s v="Universidad Santo Tomás"/>
    <x v="4"/>
    <n v="3"/>
    <s v="Relaciones Públicas"/>
    <n v="9.7719298245614183"/>
    <n v="60.75471698113207"/>
    <n v="2030000"/>
    <n v="58.333333333333336"/>
    <s v="-"/>
  </r>
  <r>
    <s v="Universidad"/>
    <s v="Universidad Santo Tomás"/>
    <x v="5"/>
    <n v="3"/>
    <s v="Tecnología Médica"/>
    <n v="14.25287356321838"/>
    <n v="90.810810810810821"/>
    <n v="3122000"/>
    <n v="78.529411764705884"/>
    <s v="-"/>
  </r>
  <r>
    <s v="Universidad"/>
    <s v="Universidad Santo Tomás"/>
    <x v="4"/>
    <n v="3"/>
    <s v="Trabajo Social"/>
    <n v="12.174825174825196"/>
    <n v="74.233983286908085"/>
    <n v="1948000"/>
    <n v="71.428571428571431"/>
    <n v="700000"/>
  </r>
  <r>
    <s v="Universidad"/>
    <s v="Universidad SEK"/>
    <x v="7"/>
    <n v="0"/>
    <s v="Derecho"/>
    <n v="18.000000000000028"/>
    <n v="71.83098591549296"/>
    <n v="2503000"/>
    <s v="-"/>
    <s v="-"/>
  </r>
  <r>
    <s v="Universidad"/>
    <s v="Universidad SEK"/>
    <x v="5"/>
    <n v="0"/>
    <s v="Enfermería"/>
    <n v="13.071428571428598"/>
    <n v="90.217391304347828"/>
    <n v="3300000"/>
    <n v="43"/>
    <s v="-"/>
  </r>
  <r>
    <s v="Universidad"/>
    <s v="Universidad SEK"/>
    <x v="2"/>
    <n v="0"/>
    <s v="Ingeniería Civil Industrial"/>
    <m/>
    <n v="81.632653061224488"/>
    <n v="2306000"/>
    <s v="-"/>
    <s v="-"/>
  </r>
  <r>
    <s v="Universidad"/>
    <s v="Universidad SEK"/>
    <x v="1"/>
    <n v="0"/>
    <s v="Ingeniería Comercial"/>
    <m/>
    <n v="72"/>
    <n v="2095000"/>
    <s v="-"/>
    <s v="-"/>
  </r>
  <r>
    <s v="Universidad"/>
    <s v="Universidad SEK"/>
    <x v="5"/>
    <n v="0"/>
    <s v="Kinesiología"/>
    <n v="12.962962962962974"/>
    <n v="65.957446808510639"/>
    <n v="2750000"/>
    <n v="21.428571428571427"/>
    <s v="-"/>
  </r>
  <r>
    <s v="Universidad"/>
    <s v="Universidad SEK"/>
    <x v="3"/>
    <n v="0"/>
    <s v="Pedagogía en Educación Física"/>
    <n v="11.448275862068954"/>
    <n v="59.090909090909093"/>
    <n v="2100000"/>
    <n v="44.444444444444443"/>
    <s v="-"/>
  </r>
  <r>
    <s v="Universidad"/>
    <s v="Universidad SEK"/>
    <x v="3"/>
    <n v="0"/>
    <s v="Pedagogía en Historia y Geografía"/>
    <m/>
    <n v="56.164383561643838"/>
    <n v="1801000"/>
    <s v="-"/>
    <s v="-"/>
  </r>
  <r>
    <s v="Universidad"/>
    <s v="Universidad SEK"/>
    <x v="3"/>
    <n v="0"/>
    <s v="Pedagogía en Lengua Castellana y Comunicación"/>
    <m/>
    <n v="81.632653061224488"/>
    <n v="1801000"/>
    <s v="-"/>
    <s v="-"/>
  </r>
  <r>
    <s v="Universidad"/>
    <s v="Universidad SEK"/>
    <x v="4"/>
    <n v="0"/>
    <s v="Psicología"/>
    <m/>
    <n v="78.181818181818187"/>
    <n v="2400000"/>
    <n v="50"/>
    <s v="-"/>
  </r>
  <r>
    <s v="Universidad"/>
    <s v="Universidad SEK"/>
    <x v="4"/>
    <n v="0"/>
    <s v="Trabajo Social"/>
    <m/>
    <n v="75.324675324675326"/>
    <n v="1801000"/>
    <n v="69.512195121951208"/>
    <s v="-"/>
  </r>
  <r>
    <s v="Universidad"/>
    <s v="Universidad Técnica Federico Santa María"/>
    <x v="0"/>
    <n v="6"/>
    <s v="Arquitectura"/>
    <m/>
    <n v="82.926829268292678"/>
    <n v="3810000"/>
    <n v="78.260869565217391"/>
    <n v="1100000"/>
  </r>
  <r>
    <s v="Universidad"/>
    <s v="Universidad Técnica Federico Santa María"/>
    <x v="2"/>
    <n v="6"/>
    <s v="Construcción Civil"/>
    <n v="17.32"/>
    <n v="91.509433962264154"/>
    <n v="3500000"/>
    <n v="67.441860465116278"/>
    <n v="1400000"/>
  </r>
  <r>
    <s v="Universidad"/>
    <s v="Universidad Técnica Federico Santa María"/>
    <x v="2"/>
    <n v="6"/>
    <s v="Ingeniería Civil"/>
    <n v="20.409090909090938"/>
    <n v="97.744360902255636"/>
    <n v="4170000"/>
    <n v="84.196185286103542"/>
    <n v="1700000"/>
  </r>
  <r>
    <s v="Universidad"/>
    <s v="Universidad Técnica Federico Santa María"/>
    <x v="2"/>
    <n v="6"/>
    <s v="Ingeniería Civil Electrónica"/>
    <n v="18.734375"/>
    <n v="93.714285714285722"/>
    <n v="4170000"/>
    <n v="89.552238805970148"/>
    <n v="1700000"/>
  </r>
  <r>
    <s v="Universidad"/>
    <s v="Universidad Técnica Federico Santa María"/>
    <x v="2"/>
    <n v="6"/>
    <s v="Ingeniería Civil en Informática"/>
    <n v="17.32203389830509"/>
    <n v="90.751445086705203"/>
    <n v="4170000"/>
    <n v="77.934272300469488"/>
    <n v="1700000"/>
  </r>
  <r>
    <s v="Universidad"/>
    <s v="Universidad Técnica Federico Santa María"/>
    <x v="2"/>
    <n v="6"/>
    <s v="Ingeniería Civil Industrial"/>
    <n v="15.030150753768858"/>
    <n v="93.276283618581914"/>
    <n v="4050000"/>
    <n v="94.392523364485982"/>
    <n v="1900000"/>
  </r>
  <r>
    <s v="Universidad"/>
    <s v="Universidad Técnica Federico Santa María"/>
    <x v="2"/>
    <n v="6"/>
    <s v="Ingeniería Civil Mecánica"/>
    <n v="17.402173913043494"/>
    <n v="92.771084337349393"/>
    <n v="4170000"/>
    <n v="86.764705882352942"/>
    <n v="2300000"/>
  </r>
  <r>
    <s v="Universidad"/>
    <s v="Universidad Técnica Federico Santa María"/>
    <x v="2"/>
    <n v="6"/>
    <s v="Ingeniería Civil Química"/>
    <n v="17.064516129032253"/>
    <n v="88.60759493670885"/>
    <n v="4170000"/>
    <n v="84.821428571428569"/>
    <n v="2200000"/>
  </r>
  <r>
    <s v="Universidad"/>
    <s v="Universidad Técnica Federico Santa María"/>
    <x v="2"/>
    <n v="6"/>
    <s v="Ingeniería Civil Telemática"/>
    <m/>
    <n v="92.156862745098039"/>
    <n v="4170000"/>
    <n v="60.526315789473685"/>
    <s v="-"/>
  </r>
  <r>
    <s v="Universidad"/>
    <s v="Universidad Técnica Federico Santa María"/>
    <x v="1"/>
    <n v="6"/>
    <s v="Ingeniería Comercial"/>
    <n v="14.350877192982443"/>
    <n v="91.372549019607845"/>
    <n v="4096000"/>
    <n v="75.688073394495419"/>
    <n v="1600000"/>
  </r>
  <r>
    <s v="Universidad"/>
    <s v="Universidad Técnica Federico Santa María"/>
    <x v="2"/>
    <n v="6"/>
    <s v="Ingeniería de Ejecución en Control e Instrumentación Industrial"/>
    <m/>
    <n v="93.53233830845771"/>
    <n v="1967000"/>
    <s v="-"/>
    <s v="-"/>
  </r>
  <r>
    <s v="Universidad"/>
    <s v="Universidad Técnica Federico Santa María"/>
    <x v="1"/>
    <n v="6"/>
    <s v="Ingeniería de Ejecución en Gestión de Calidad"/>
    <m/>
    <n v="97.368421052631575"/>
    <n v="2089000"/>
    <s v="-"/>
    <s v="-"/>
  </r>
  <r>
    <s v="Universidad"/>
    <s v="Universidad Técnica Federico Santa María"/>
    <x v="2"/>
    <n v="6"/>
    <s v="Ingeniería de Ejecución en Gestión Industrial"/>
    <m/>
    <n v="94.362017804154306"/>
    <n v="2037000"/>
    <n v="81.25"/>
    <n v="1300000"/>
  </r>
  <r>
    <s v="Universidad"/>
    <s v="Universidad Técnica Federico Santa María"/>
    <x v="2"/>
    <n v="6"/>
    <s v="Ingeniería de Ejecución en Química"/>
    <m/>
    <n v="100"/>
    <n v="2280000"/>
    <s v="-"/>
    <n v="1000000"/>
  </r>
  <r>
    <s v="Universidad"/>
    <s v="Universidad Técnica Federico Santa María"/>
    <x v="2"/>
    <n v="6"/>
    <s v="Ingeniería de Ejecución Mecánica de Procesos y Mantenimiento Industrial"/>
    <n v="14.673913043478263"/>
    <n v="82.15767634854771"/>
    <n v="2973000"/>
    <n v="81.034482758620683"/>
    <n v="1400000"/>
  </r>
  <r>
    <s v="Universidad"/>
    <s v="Universidad Técnica Federico Santa María"/>
    <x v="2"/>
    <n v="6"/>
    <s v="Ingeniería en Construcción"/>
    <m/>
    <n v="89.820359281437121"/>
    <n v="2154000"/>
    <s v="-"/>
    <s v="-"/>
  </r>
  <r>
    <s v="Universidad"/>
    <s v="Universidad Técnica Federico Santa María"/>
    <x v="2"/>
    <n v="6"/>
    <s v="Ingeniería en Prevención de Riesgos"/>
    <n v="11.536585365853655"/>
    <n v="70.680628272251312"/>
    <n v="2400000"/>
    <n v="61.157024793388423"/>
    <n v="1100000"/>
  </r>
  <r>
    <s v="Universidad"/>
    <s v="Universidad Técnica Federico Santa María"/>
    <x v="2"/>
    <n v="6"/>
    <s v="Ingeniería en Sistemas Computacionales, Informática y Software"/>
    <m/>
    <n v="95.512820512820511"/>
    <n v="2426000"/>
    <s v="-"/>
    <n v="1300000"/>
  </r>
  <r>
    <s v="Universidad"/>
    <s v="Universidad Técnica Federico Santa María"/>
    <x v="2"/>
    <n v="6"/>
    <s v="Técnico Universitario en Construcción"/>
    <n v="8.0186915887850478"/>
    <n v="58.217270194986071"/>
    <n v="1900000"/>
    <n v="90.604026845637591"/>
    <n v="600000"/>
  </r>
  <r>
    <s v="Universidad"/>
    <s v="Universidad Técnica Federico Santa María"/>
    <x v="2"/>
    <n v="6"/>
    <s v="Técnico Universitario en Electricidad"/>
    <n v="9.3333333333333357"/>
    <n v="89.68609865470853"/>
    <n v="1900000"/>
    <n v="79.032258064516128"/>
    <n v="1000000"/>
  </r>
  <r>
    <s v="Universidad"/>
    <s v="Universidad Técnica Federico Santa María"/>
    <x v="2"/>
    <n v="6"/>
    <s v="Técnico Universitario en Electrónica"/>
    <n v="10"/>
    <n v="79.005524861878456"/>
    <n v="1900000"/>
    <n v="71.15384615384616"/>
    <n v="1000000"/>
  </r>
  <r>
    <s v="Universidad"/>
    <s v="Universidad Técnica Federico Santa María"/>
    <x v="2"/>
    <n v="6"/>
    <s v="Técnico Universitario en Gestión de Calidad y Control de Alimentos"/>
    <m/>
    <n v="74.545454545454547"/>
    <n v="1900000"/>
    <s v="-"/>
    <n v="500000"/>
  </r>
  <r>
    <s v="Universidad"/>
    <s v="Universidad Técnica Federico Santa María"/>
    <x v="2"/>
    <n v="6"/>
    <s v="Técnico Universitario en Informática"/>
    <n v="10.191489361702132"/>
    <n v="81.437125748502993"/>
    <n v="1900000"/>
    <n v="82.456140350877192"/>
    <n v="900000"/>
  </r>
  <r>
    <s v="Universidad"/>
    <s v="Universidad Técnica Federico Santa María"/>
    <x v="2"/>
    <n v="6"/>
    <s v="Técnico Universitario en Mecánica Automotriz"/>
    <n v="10.896551724137904"/>
    <n v="77.777777777777786"/>
    <n v="1900000"/>
    <n v="88.596491228070178"/>
    <n v="900000"/>
  </r>
  <r>
    <s v="Universidad"/>
    <s v="Universidad Técnica Federico Santa María"/>
    <x v="2"/>
    <n v="6"/>
    <s v="Técnico Universitario en Mecánica Industrial"/>
    <n v="10.108108108108093"/>
    <n v="77.34375"/>
    <n v="1900000"/>
    <n v="80"/>
    <n v="1000000"/>
  </r>
  <r>
    <s v="Universidad"/>
    <s v="Universidad Técnica Federico Santa María"/>
    <x v="2"/>
    <n v="6"/>
    <s v="Técnico Universitario en Prevención de Riesgos"/>
    <n v="8.8249999999999993"/>
    <n v="50.270270270270267"/>
    <n v="1900000"/>
    <n v="73.170731707317074"/>
    <n v="700000"/>
  </r>
  <r>
    <s v="Universidad"/>
    <s v="Universidad Técnica Federico Santa María"/>
    <x v="2"/>
    <n v="6"/>
    <s v="Técnico Universitario en Proyectos de Ingeniería"/>
    <m/>
    <n v="81.25"/>
    <n v="1900000"/>
    <s v="-"/>
    <s v="-"/>
  </r>
  <r>
    <s v="Universidad"/>
    <s v="Universidad Técnica Federico Santa María"/>
    <x v="6"/>
    <n v="6"/>
    <s v="Técnico Universitario en Química"/>
    <m/>
    <n v="66.292134831460672"/>
    <n v="1900000"/>
    <n v="90"/>
    <n v="700000"/>
  </r>
  <r>
    <s v="Universidad"/>
    <s v="Universidad Técnica Federico Santa María"/>
    <x v="2"/>
    <n v="6"/>
    <s v="Técnico Universitario Industrial y en Mantenimiento Aeronáutico"/>
    <m/>
    <n v="90.825688073394488"/>
    <n v="1694000"/>
    <n v="71.428571428571431"/>
    <n v="1100000"/>
  </r>
  <r>
    <s v="Universidad"/>
    <s v="Universidad Tecnológica de Chile INACAP"/>
    <x v="1"/>
    <n v="2"/>
    <s v="Contador Auditor"/>
    <n v="10.137254901960782"/>
    <n v="86.034912718204495"/>
    <n v="1649000"/>
    <n v="69.578313253012041"/>
    <n v="800000"/>
  </r>
  <r>
    <s v="Universidad"/>
    <s v="Universidad Tecnológica de Chile INACAP"/>
    <x v="5"/>
    <n v="2"/>
    <s v="Enfermería"/>
    <n v="11.892857142857142"/>
    <n v="90.557939914163086"/>
    <n v="2366000"/>
    <n v="89.10891089108911"/>
    <s v="-"/>
  </r>
  <r>
    <s v="Universidad"/>
    <s v="Universidad Tecnológica de Chile INACAP"/>
    <x v="2"/>
    <n v="2"/>
    <s v="Ingeniería Civil en Electricidad"/>
    <m/>
    <n v="94.117647058823522"/>
    <e v="#VALUE!"/>
    <s v="-"/>
    <s v="-"/>
  </r>
  <r>
    <s v="Universidad"/>
    <s v="Universidad Tecnológica de Chile INACAP"/>
    <x v="2"/>
    <n v="2"/>
    <s v="Ingeniería Civil en Informática"/>
    <m/>
    <n v="84.848484848484844"/>
    <e v="#VALUE!"/>
    <s v="-"/>
    <n v="1200000"/>
  </r>
  <r>
    <s v="Universidad"/>
    <s v="Universidad Tecnológica de Chile INACAP"/>
    <x v="2"/>
    <n v="2"/>
    <s v="Ingeniería Civil en Sonido y Acústica"/>
    <m/>
    <n v="75"/>
    <n v="3431000"/>
    <s v="-"/>
    <s v="-"/>
  </r>
  <r>
    <s v="Universidad"/>
    <s v="Universidad Tecnológica de Chile INACAP"/>
    <x v="1"/>
    <n v="2"/>
    <s v="Ingeniería Comercial"/>
    <m/>
    <n v="77.208480565371033"/>
    <e v="#VALUE!"/>
    <s v="-"/>
    <n v="1100000"/>
  </r>
  <r>
    <s v="Universidad"/>
    <s v="Universidad Tecnológica de Chile INACAP"/>
    <x v="2"/>
    <n v="2"/>
    <s v="Ingeniería Electrónica"/>
    <n v="11.45762711864408"/>
    <n v="80.718954248366018"/>
    <n v="1746000"/>
    <n v="65"/>
    <n v="1100000"/>
  </r>
  <r>
    <s v="Universidad"/>
    <s v="Universidad Tecnológica de Chile INACAP"/>
    <x v="1"/>
    <n v="2"/>
    <s v="Ingeniería en Administración de Empresas"/>
    <n v="10.189655172413795"/>
    <n v="74.912610916913152"/>
    <n v="1673000"/>
    <n v="66.758241758241752"/>
    <n v="900000"/>
  </r>
  <r>
    <s v="Universidad"/>
    <s v="Universidad Tecnológica de Chile INACAP"/>
    <x v="2"/>
    <n v="2"/>
    <s v="Ingeniería en Automatización y Control Industrial"/>
    <n v="11.496350364963511"/>
    <n v="88.69123252858958"/>
    <n v="1785000"/>
    <n v="60"/>
    <n v="1400000"/>
  </r>
  <r>
    <s v="Universidad"/>
    <s v="Universidad Tecnológica de Chile INACAP"/>
    <x v="2"/>
    <n v="2"/>
    <s v="Ingeniería en Construcción"/>
    <n v="12.373983739837392"/>
    <n v="75.913978494623663"/>
    <n v="1756000"/>
    <n v="62.10526315789474"/>
    <n v="1100000"/>
  </r>
  <r>
    <s v="Universidad"/>
    <s v="Universidad Tecnológica de Chile INACAP"/>
    <x v="2"/>
    <n v="2"/>
    <s v="Ingeniería en Electricidad"/>
    <n v="11.703703703703706"/>
    <n v="88.688524590163937"/>
    <n v="1760000"/>
    <n v="73.142857142857139"/>
    <n v="1300000"/>
  </r>
  <r>
    <s v="Universidad"/>
    <s v="Universidad Tecnológica de Chile INACAP"/>
    <x v="2"/>
    <n v="2"/>
    <s v="Ingeniería en Informática"/>
    <n v="11.237791932059446"/>
    <n v="79.991467576791806"/>
    <n v="1726000"/>
    <n v="68.037703513281926"/>
    <n v="1000000"/>
  </r>
  <r>
    <s v="Universidad"/>
    <s v="Universidad Tecnológica de Chile INACAP"/>
    <x v="2"/>
    <n v="2"/>
    <s v="Ingeniería en Sonido"/>
    <m/>
    <n v="75"/>
    <n v="2978000"/>
    <n v="60"/>
    <s v="-"/>
  </r>
  <r>
    <s v="Universidad"/>
    <s v="Universidad Tecnológica de Chile INACAP"/>
    <x v="5"/>
    <n v="2"/>
    <s v="Nutrición y Dietética"/>
    <n v="11.53389830508473"/>
    <n v="28.996282527881039"/>
    <n v="1986000"/>
    <n v="74.871794871794876"/>
    <n v="700000"/>
  </r>
  <r>
    <s v="Universidad"/>
    <s v="Universidad Tecnológica de Chile INACAP"/>
    <x v="3"/>
    <n v="2"/>
    <s v="Pedagogía Educación Media mención Artes Musicales"/>
    <m/>
    <n v="62.5"/>
    <n v="2560000"/>
    <n v="81.081081081081081"/>
    <n v="600000"/>
  </r>
  <r>
    <s v="Universidad"/>
    <s v="Universidad Tecnológica de Chile INACAP"/>
    <x v="3"/>
    <n v="2"/>
    <s v="Psicopedagogía"/>
    <n v="9.5606060606060641"/>
    <n v="79.749478079331936"/>
    <n v="1678000"/>
    <n v="80.065897858319602"/>
    <n v="600000"/>
  </r>
  <r>
    <s v="Universidad"/>
    <s v="Universidad Tecnológica de Chile INACAP"/>
    <x v="2"/>
    <n v="2"/>
    <s v="Tecnologia en Sonido"/>
    <m/>
    <n v="53.703703703703709"/>
    <n v="2978000"/>
    <n v="55.172413793103445"/>
    <n v="500000"/>
  </r>
  <r>
    <s v="Universidad"/>
    <s v="Universidad Tecnológica de Chile INACAP"/>
    <x v="4"/>
    <n v="2"/>
    <s v="Trabajo Social"/>
    <n v="10.524539877300617"/>
    <n v="64.923747276688445"/>
    <n v="1734000"/>
    <n v="78.056951423785591"/>
    <n v="700000"/>
  </r>
  <r>
    <s v="Universidad"/>
    <s v="Universidad Tecnológica de Chile INACAP"/>
    <x v="9"/>
    <n v="2"/>
    <s v="Traducción Inglés-Español"/>
    <n v="10.696832579185525"/>
    <n v="44.990548204158792"/>
    <n v="1749000"/>
    <n v="76.682692307692307"/>
    <n v="500000"/>
  </r>
  <r>
    <s v="Universidad"/>
    <s v="Universidad Tecnológica Metropolitana"/>
    <x v="0"/>
    <n v="4"/>
    <s v="Arquitectura"/>
    <n v="18.071428571428573"/>
    <n v="85.294117647058826"/>
    <n v="3001000"/>
    <n v="78.151260504201687"/>
    <n v="1000000"/>
  </r>
  <r>
    <s v="Universidad"/>
    <s v="Universidad Tecnológica Metropolitana"/>
    <x v="9"/>
    <n v="4"/>
    <s v="Bibliotecología"/>
    <m/>
    <n v="90.740740740740748"/>
    <n v="2546000"/>
    <n v="85.714285714285708"/>
    <n v="700000"/>
  </r>
  <r>
    <s v="Universidad"/>
    <s v="Universidad Tecnológica Metropolitana"/>
    <x v="1"/>
    <n v="4"/>
    <s v="Contador Público Auditor"/>
    <n v="13.588235294117604"/>
    <n v="93.449781659388648"/>
    <n v="2673000"/>
    <n v="83.78378378378379"/>
    <n v="1400000"/>
  </r>
  <r>
    <s v="Universidad"/>
    <s v="Universidad Tecnológica Metropolitana"/>
    <x v="0"/>
    <n v="4"/>
    <s v="Diseño en Comunicación Visual"/>
    <n v="17.200000000000017"/>
    <n v="75.438596491228068"/>
    <n v="2922000"/>
    <n v="73.73737373737373"/>
    <n v="800000"/>
  </r>
  <r>
    <s v="Universidad"/>
    <s v="Universidad Tecnológica Metropolitana"/>
    <x v="2"/>
    <n v="4"/>
    <s v="Diseño Industrial"/>
    <m/>
    <n v="68.131868131868131"/>
    <n v="3001000"/>
    <n v="63.291139240506332"/>
    <s v="-"/>
  </r>
  <r>
    <s v="Universidad"/>
    <s v="Universidad Tecnológica Metropolitana"/>
    <x v="2"/>
    <n v="4"/>
    <s v="Ingeniería Civil en Computación e Informática"/>
    <m/>
    <n v="96.551724137931032"/>
    <n v="2922000"/>
    <n v="74.615384615384613"/>
    <n v="1700000"/>
  </r>
  <r>
    <s v="Universidad"/>
    <s v="Universidad Tecnológica Metropolitana"/>
    <x v="2"/>
    <n v="4"/>
    <s v="Ingeniería Civil Industrial"/>
    <n v="17.444444444444414"/>
    <n v="88.541666666666657"/>
    <n v="2922000"/>
    <n v="84.761904761904759"/>
    <n v="1500000"/>
  </r>
  <r>
    <s v="Universidad"/>
    <s v="Universidad Tecnológica Metropolitana"/>
    <x v="1"/>
    <n v="4"/>
    <s v="Ingeniería Comercial"/>
    <n v="14.7380952380952"/>
    <n v="91.21621621621621"/>
    <n v="2922000"/>
    <n v="84.615384615384613"/>
    <n v="1300000"/>
  </r>
  <r>
    <s v="Universidad"/>
    <s v="Universidad Tecnológica Metropolitana"/>
    <x v="2"/>
    <n v="4"/>
    <s v="Ingeniería en Alimentos"/>
    <m/>
    <n v="94.594594594594597"/>
    <n v="2727000"/>
    <n v="62.962962962962962"/>
    <n v="1000000"/>
  </r>
  <r>
    <s v="Universidad"/>
    <s v="Universidad Tecnológica Metropolitana"/>
    <x v="1"/>
    <n v="4"/>
    <s v="Ingeniería en Comercio Internacional"/>
    <n v="17.874999999999993"/>
    <n v="94.603174603174594"/>
    <n v="2727000"/>
    <n v="80.952380952380949"/>
    <n v="1200000"/>
  </r>
  <r>
    <s v="Universidad"/>
    <s v="Universidad Tecnológica Metropolitana"/>
    <x v="2"/>
    <n v="4"/>
    <s v="Ingeniería en Construcción"/>
    <n v="15.454545454545499"/>
    <n v="91.803278688524586"/>
    <n v="2727000"/>
    <n v="77.391304347826079"/>
    <n v="1300000"/>
  </r>
  <r>
    <s v="Universidad"/>
    <s v="Universidad Tecnológica Metropolitana"/>
    <x v="2"/>
    <n v="4"/>
    <s v="Ingeniería en Electrónica"/>
    <n v="17.071428571428566"/>
    <n v="93.181818181818173"/>
    <n v="2748000"/>
    <s v="-"/>
    <n v="1400000"/>
  </r>
  <r>
    <s v="Universidad"/>
    <s v="Universidad Tecnológica Metropolitana"/>
    <x v="2"/>
    <n v="4"/>
    <s v="Ingeniería en Geomensura y Cartografía"/>
    <n v="17.931034482758605"/>
    <n v="94.230769230769226"/>
    <n v="2625000"/>
    <n v="66.666666666666657"/>
    <n v="1300000"/>
  </r>
  <r>
    <s v="Universidad"/>
    <s v="Universidad Tecnológica Metropolitana"/>
    <x v="2"/>
    <n v="4"/>
    <s v="Ingeniería en Informática"/>
    <m/>
    <n v="95.370370370370367"/>
    <n v="2748000"/>
    <n v="57.009345794392516"/>
    <n v="1500000"/>
  </r>
  <r>
    <s v="Universidad"/>
    <s v="Universidad Tecnológica Metropolitana"/>
    <x v="2"/>
    <n v="4"/>
    <s v="Ingeniería en Prevención de Riesgos"/>
    <m/>
    <n v="88.405797101449281"/>
    <n v="2727000"/>
    <s v="-"/>
    <n v="1100000"/>
  </r>
  <r>
    <s v="Universidad"/>
    <s v="Universidad Tecnológica Metropolitana"/>
    <x v="2"/>
    <n v="4"/>
    <s v="Ingeniería en Química"/>
    <n v="17.695652173913"/>
    <n v="88.349514563106794"/>
    <n v="2727000"/>
    <n v="74.666666666666671"/>
    <n v="1100000"/>
  </r>
  <r>
    <s v="Universidad"/>
    <s v="Universidad Tecnológica Metropolitana"/>
    <x v="2"/>
    <n v="4"/>
    <s v="Ingeniería Industrial"/>
    <n v="15.351351351351401"/>
    <n v="86.100386100386089"/>
    <n v="2748000"/>
    <n v="57.894736842105267"/>
    <n v="1500000"/>
  </r>
  <r>
    <s v="Universidad"/>
    <s v="Universidad Tecnológica Metropolitana"/>
    <x v="2"/>
    <n v="4"/>
    <s v="Ingeniería Mecánica"/>
    <m/>
    <n v="94.366197183098592"/>
    <n v="2650000"/>
    <s v="-"/>
    <n v="1600000"/>
  </r>
  <r>
    <s v="Universidad"/>
    <s v="Universidad Tecnológica Metropolitana"/>
    <x v="2"/>
    <n v="4"/>
    <s v="Química Industrial"/>
    <m/>
    <n v="76.470588235294116"/>
    <n v="2922000"/>
    <n v="59.45945945945946"/>
    <n v="800000"/>
  </r>
  <r>
    <s v="Universidad"/>
    <s v="Universidad Tecnológica Metropolitana"/>
    <x v="4"/>
    <n v="4"/>
    <s v="Trabajo Social"/>
    <n v="13.0731707317073"/>
    <n v="85.833333333333329"/>
    <n v="2573000"/>
    <n v="90.384615384615387"/>
    <n v="800000"/>
  </r>
  <r>
    <s v="Universidad"/>
    <s v="Universidad UCINF"/>
    <x v="7"/>
    <n v="0"/>
    <s v="Derecho"/>
    <m/>
    <n v="72.5"/>
    <n v="2188000"/>
    <s v="-"/>
    <s v="-"/>
  </r>
  <r>
    <s v="Universidad"/>
    <s v="Universidad UCINF"/>
    <x v="2"/>
    <n v="0"/>
    <s v="Ingeniería en Informática"/>
    <n v="10.615384615384611"/>
    <n v="96.178343949044589"/>
    <n v="1765000"/>
    <s v="-"/>
    <n v="1300000"/>
  </r>
  <r>
    <s v="Universidad"/>
    <s v="Universidad UCINF"/>
    <x v="5"/>
    <n v="0"/>
    <s v="Kinesiología"/>
    <n v="10.6785714285714"/>
    <n v="67.346938775510196"/>
    <n v="1958000"/>
    <s v="-"/>
    <s v="-"/>
  </r>
  <r>
    <s v="Universidad"/>
    <s v="Universidad UCINF"/>
    <x v="3"/>
    <n v="0"/>
    <s v="Pedagogía en Educación Básica"/>
    <n v="10.410714285714286"/>
    <n v="92.125984251968504"/>
    <n v="1625000"/>
    <s v="-"/>
    <n v="500000"/>
  </r>
  <r>
    <s v="Universidad"/>
    <s v="Universidad UCINF"/>
    <x v="3"/>
    <n v="0"/>
    <s v="Pedagogía en Educación Diferencial"/>
    <n v="10.435643564356461"/>
    <n v="96.428571428571431"/>
    <n v="1678000"/>
    <s v="-"/>
    <n v="700000"/>
  </r>
  <r>
    <s v="Universidad"/>
    <s v="Universidad UCINF"/>
    <x v="3"/>
    <n v="0"/>
    <s v="Pedagogía en Educación Física"/>
    <n v="11.5045871559633"/>
    <n v="61.990950226244344"/>
    <n v="2071000"/>
    <s v="-"/>
    <n v="600000"/>
  </r>
  <r>
    <s v="Universidad"/>
    <s v="Universidad UCINF"/>
    <x v="3"/>
    <n v="0"/>
    <s v="Pedagogía en Educación Parvularia"/>
    <n v="10.731343283582083"/>
    <n v="82.828282828282823"/>
    <n v="1461000"/>
    <s v="-"/>
    <n v="500000"/>
  </r>
  <r>
    <s v="Universidad"/>
    <s v="Universidad UCINF"/>
    <x v="4"/>
    <n v="0"/>
    <s v="Psicología"/>
    <n v="11.789473684210547"/>
    <n v="77"/>
    <n v="2210000"/>
    <s v="-"/>
    <n v="700000"/>
  </r>
  <r>
    <s v="Universidad"/>
    <s v="Universidad UCINF"/>
    <x v="3"/>
    <n v="0"/>
    <s v="Psicopedagogía"/>
    <n v="10.0588235294118"/>
    <n v="83.098591549295776"/>
    <n v="1371000"/>
    <s v="-"/>
    <n v="600000"/>
  </r>
  <r>
    <s v="Universidad"/>
    <s v="Universidad UCINF"/>
    <x v="2"/>
    <n v="0"/>
    <s v="Técnico de Nivel Superior en Redes y Telecomunicaciones"/>
    <m/>
    <n v="86.79245283018868"/>
    <n v="1386000"/>
    <s v="-"/>
    <s v="-"/>
  </r>
  <r>
    <s v="Universidad"/>
    <s v="Universidad UCINF"/>
    <x v="4"/>
    <n v="0"/>
    <s v="Trabajo Social"/>
    <n v="10.7692307692308"/>
    <n v="80.722891566265062"/>
    <n v="1102000"/>
    <s v="-"/>
    <n v="600000"/>
  </r>
  <r>
    <s v="Universidad"/>
    <s v="Universidad UCINF"/>
    <x v="9"/>
    <n v="0"/>
    <s v="Traducción y/o Interpretariado Inglés-Español"/>
    <n v="11.057142857142868"/>
    <n v="68.421052631578945"/>
    <n v="2390000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15" firstHeaderRow="2" firstDataRow="2" firstDataCol="1"/>
  <pivotFields count="10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0"/>
        <item x="6"/>
        <item x="4"/>
        <item x="7"/>
        <item x="3"/>
        <item x="9"/>
        <item x="5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3"/>
  <sheetViews>
    <sheetView workbookViewId="0">
      <selection activeCell="M1" sqref="M1:M65536"/>
    </sheetView>
  </sheetViews>
  <sheetFormatPr baseColWidth="10" defaultColWidth="8.83203125" defaultRowHeight="13" x14ac:dyDescent="0.15"/>
  <cols>
    <col min="1" max="7" width="8.83203125" customWidth="1"/>
    <col min="8" max="8" width="8.83203125" style="1" customWidth="1"/>
    <col min="9" max="12" width="8.83203125" customWidth="1"/>
    <col min="13" max="13" width="8.83203125" style="1" customWidth="1"/>
    <col min="14" max="14" width="8.83203125" customWidth="1"/>
    <col min="15" max="15" width="8.83203125" style="1" customWidth="1"/>
  </cols>
  <sheetData>
    <row r="1" spans="1:16" x14ac:dyDescent="0.15">
      <c r="A1" t="s">
        <v>845</v>
      </c>
      <c r="B1" t="s">
        <v>846</v>
      </c>
      <c r="C1" t="s">
        <v>847</v>
      </c>
      <c r="D1" t="s">
        <v>848</v>
      </c>
      <c r="E1" t="s">
        <v>849</v>
      </c>
      <c r="F1" t="s">
        <v>850</v>
      </c>
      <c r="G1" t="s">
        <v>851</v>
      </c>
      <c r="H1" s="1" t="s">
        <v>0</v>
      </c>
      <c r="I1" t="s">
        <v>1</v>
      </c>
      <c r="J1" t="s">
        <v>2</v>
      </c>
      <c r="K1" t="s">
        <v>3</v>
      </c>
      <c r="L1" t="s">
        <v>4</v>
      </c>
      <c r="M1" s="1" t="s">
        <v>853</v>
      </c>
      <c r="N1" t="s">
        <v>852</v>
      </c>
      <c r="O1" s="3" t="s">
        <v>854</v>
      </c>
      <c r="P1" s="2" t="s">
        <v>856</v>
      </c>
    </row>
    <row r="2" spans="1:16" x14ac:dyDescent="0.15">
      <c r="A2" t="s">
        <v>5</v>
      </c>
      <c r="B2" t="s">
        <v>6</v>
      </c>
      <c r="C2" t="s">
        <v>7</v>
      </c>
      <c r="D2">
        <v>0</v>
      </c>
      <c r="E2" t="s">
        <v>8</v>
      </c>
      <c r="F2" t="s">
        <v>8</v>
      </c>
      <c r="G2">
        <v>0.53125</v>
      </c>
      <c r="H2" s="1">
        <v>9.2592592592592577</v>
      </c>
      <c r="I2">
        <v>0.44444444444444442</v>
      </c>
      <c r="J2">
        <v>0</v>
      </c>
      <c r="K2">
        <v>1442500</v>
      </c>
      <c r="L2">
        <v>382</v>
      </c>
      <c r="M2" s="1">
        <f>IF(I2="s/I","",I2*100)</f>
        <v>44.444444444444443</v>
      </c>
      <c r="N2">
        <f>ROUND(K2/1000,0)*1000</f>
        <v>1443000</v>
      </c>
      <c r="O2" s="1">
        <f>IF(G2="s/I","-",G2*100)</f>
        <v>53.125</v>
      </c>
      <c r="P2" t="str">
        <f>IF(J2=0,"-",J2)</f>
        <v>-</v>
      </c>
    </row>
    <row r="3" spans="1:16" x14ac:dyDescent="0.15">
      <c r="A3" t="s">
        <v>5</v>
      </c>
      <c r="B3" t="s">
        <v>9</v>
      </c>
      <c r="C3" t="s">
        <v>10</v>
      </c>
      <c r="D3">
        <v>0</v>
      </c>
      <c r="E3" t="s">
        <v>11</v>
      </c>
      <c r="F3" t="s">
        <v>11</v>
      </c>
      <c r="G3">
        <v>0.64130434782608692</v>
      </c>
      <c r="H3" s="1">
        <v>6.0983606557377037</v>
      </c>
      <c r="I3">
        <v>0.69811320754716977</v>
      </c>
      <c r="J3">
        <v>500000</v>
      </c>
      <c r="K3">
        <v>850000</v>
      </c>
      <c r="L3">
        <v>261</v>
      </c>
      <c r="M3" s="1">
        <f t="shared" ref="M3:M66" si="0">IF(I3="s/I","",I3*100)</f>
        <v>69.811320754716974</v>
      </c>
      <c r="N3">
        <f t="shared" ref="N3:N66" si="1">ROUND(K3/1000,0)*1000</f>
        <v>850000</v>
      </c>
      <c r="O3" s="1">
        <f t="shared" ref="O3:O66" si="2">IF(G3="s/I","-",G3*100)</f>
        <v>64.130434782608688</v>
      </c>
      <c r="P3">
        <f t="shared" ref="P3:P66" si="3">IF(J3=0,"-",J3)</f>
        <v>500000</v>
      </c>
    </row>
    <row r="4" spans="1:16" x14ac:dyDescent="0.15">
      <c r="A4" t="s">
        <v>5</v>
      </c>
      <c r="B4" t="s">
        <v>9</v>
      </c>
      <c r="C4" t="s">
        <v>12</v>
      </c>
      <c r="D4">
        <v>0</v>
      </c>
      <c r="E4" t="s">
        <v>13</v>
      </c>
      <c r="F4" t="s">
        <v>13</v>
      </c>
      <c r="G4" t="s">
        <v>14</v>
      </c>
      <c r="I4">
        <v>0.81034482758620685</v>
      </c>
      <c r="J4">
        <v>400000</v>
      </c>
      <c r="K4">
        <v>890000</v>
      </c>
      <c r="L4">
        <v>261</v>
      </c>
      <c r="M4" s="1">
        <f t="shared" si="0"/>
        <v>81.034482758620683</v>
      </c>
      <c r="N4">
        <f t="shared" si="1"/>
        <v>890000</v>
      </c>
      <c r="O4" s="1" t="str">
        <f t="shared" si="2"/>
        <v>-</v>
      </c>
      <c r="P4">
        <f t="shared" si="3"/>
        <v>400000</v>
      </c>
    </row>
    <row r="5" spans="1:16" x14ac:dyDescent="0.15">
      <c r="A5" t="s">
        <v>5</v>
      </c>
      <c r="B5" t="s">
        <v>9</v>
      </c>
      <c r="C5" t="s">
        <v>12</v>
      </c>
      <c r="D5">
        <v>0</v>
      </c>
      <c r="E5" t="s">
        <v>15</v>
      </c>
      <c r="F5" t="s">
        <v>15</v>
      </c>
      <c r="G5">
        <v>0.5</v>
      </c>
      <c r="H5" s="1">
        <v>6.666666666666667</v>
      </c>
      <c r="I5">
        <v>0.67460317460317465</v>
      </c>
      <c r="J5">
        <v>500000</v>
      </c>
      <c r="K5">
        <v>890000</v>
      </c>
      <c r="L5">
        <v>261</v>
      </c>
      <c r="M5" s="1">
        <f t="shared" si="0"/>
        <v>67.460317460317469</v>
      </c>
      <c r="N5">
        <f t="shared" si="1"/>
        <v>890000</v>
      </c>
      <c r="O5" s="1">
        <f t="shared" si="2"/>
        <v>50</v>
      </c>
      <c r="P5">
        <f t="shared" si="3"/>
        <v>500000</v>
      </c>
    </row>
    <row r="6" spans="1:16" x14ac:dyDescent="0.15">
      <c r="A6" t="s">
        <v>5</v>
      </c>
      <c r="B6" t="s">
        <v>9</v>
      </c>
      <c r="C6" t="s">
        <v>16</v>
      </c>
      <c r="D6">
        <v>0</v>
      </c>
      <c r="E6" t="s">
        <v>17</v>
      </c>
      <c r="F6" t="s">
        <v>18</v>
      </c>
      <c r="G6">
        <v>0.82608695652173914</v>
      </c>
      <c r="H6" s="1">
        <v>6.2784810126582293</v>
      </c>
      <c r="I6">
        <v>0.42261904761904762</v>
      </c>
      <c r="J6">
        <v>0</v>
      </c>
      <c r="K6">
        <v>850000</v>
      </c>
      <c r="L6">
        <v>261</v>
      </c>
      <c r="M6" s="1">
        <f t="shared" si="0"/>
        <v>42.261904761904759</v>
      </c>
      <c r="N6">
        <f t="shared" si="1"/>
        <v>850000</v>
      </c>
      <c r="O6" s="1">
        <f t="shared" si="2"/>
        <v>82.608695652173907</v>
      </c>
      <c r="P6" t="str">
        <f t="shared" si="3"/>
        <v>-</v>
      </c>
    </row>
    <row r="7" spans="1:16" x14ac:dyDescent="0.15">
      <c r="A7" t="s">
        <v>5</v>
      </c>
      <c r="B7" t="s">
        <v>9</v>
      </c>
      <c r="C7" t="s">
        <v>12</v>
      </c>
      <c r="D7">
        <v>0</v>
      </c>
      <c r="E7" t="s">
        <v>19</v>
      </c>
      <c r="F7" t="s">
        <v>19</v>
      </c>
      <c r="G7">
        <v>0.39325842696629215</v>
      </c>
      <c r="H7" s="1">
        <v>6.9999999999999991</v>
      </c>
      <c r="I7">
        <v>0.55729166666666663</v>
      </c>
      <c r="J7">
        <v>500000</v>
      </c>
      <c r="K7">
        <v>890000</v>
      </c>
      <c r="L7">
        <v>261</v>
      </c>
      <c r="M7" s="1">
        <f t="shared" si="0"/>
        <v>55.729166666666664</v>
      </c>
      <c r="N7">
        <f t="shared" si="1"/>
        <v>890000</v>
      </c>
      <c r="O7" s="1">
        <f t="shared" si="2"/>
        <v>39.325842696629216</v>
      </c>
      <c r="P7">
        <f t="shared" si="3"/>
        <v>500000</v>
      </c>
    </row>
    <row r="8" spans="1:16" x14ac:dyDescent="0.15">
      <c r="A8" t="s">
        <v>5</v>
      </c>
      <c r="B8" t="s">
        <v>9</v>
      </c>
      <c r="C8" t="s">
        <v>20</v>
      </c>
      <c r="D8">
        <v>0</v>
      </c>
      <c r="E8" t="s">
        <v>21</v>
      </c>
      <c r="F8" t="s">
        <v>22</v>
      </c>
      <c r="G8">
        <v>0.52252252252252251</v>
      </c>
      <c r="H8" s="1">
        <v>6.3720930232558128</v>
      </c>
      <c r="I8">
        <v>0.50980392156862742</v>
      </c>
      <c r="J8">
        <v>400000</v>
      </c>
      <c r="K8">
        <v>850000</v>
      </c>
      <c r="L8">
        <v>261</v>
      </c>
      <c r="M8" s="1">
        <f t="shared" si="0"/>
        <v>50.980392156862742</v>
      </c>
      <c r="N8">
        <f t="shared" si="1"/>
        <v>850000</v>
      </c>
      <c r="O8" s="1">
        <f t="shared" si="2"/>
        <v>52.252252252252248</v>
      </c>
      <c r="P8">
        <f t="shared" si="3"/>
        <v>400000</v>
      </c>
    </row>
    <row r="9" spans="1:16" x14ac:dyDescent="0.15">
      <c r="A9" t="s">
        <v>5</v>
      </c>
      <c r="B9" t="s">
        <v>9</v>
      </c>
      <c r="C9" t="s">
        <v>23</v>
      </c>
      <c r="D9">
        <v>0</v>
      </c>
      <c r="E9" t="s">
        <v>24</v>
      </c>
      <c r="F9" t="s">
        <v>25</v>
      </c>
      <c r="G9">
        <v>0.6506024096385542</v>
      </c>
      <c r="H9" s="1">
        <v>6.7999999999999963</v>
      </c>
      <c r="I9">
        <v>0.48226950354609927</v>
      </c>
      <c r="J9">
        <v>400000</v>
      </c>
      <c r="K9">
        <v>1185000</v>
      </c>
      <c r="L9">
        <v>261</v>
      </c>
      <c r="M9" s="1">
        <f t="shared" si="0"/>
        <v>48.226950354609926</v>
      </c>
      <c r="N9">
        <f t="shared" si="1"/>
        <v>1185000</v>
      </c>
      <c r="O9" s="1">
        <f t="shared" si="2"/>
        <v>65.060240963855421</v>
      </c>
      <c r="P9">
        <f t="shared" si="3"/>
        <v>400000</v>
      </c>
    </row>
    <row r="10" spans="1:16" x14ac:dyDescent="0.15">
      <c r="A10" t="s">
        <v>5</v>
      </c>
      <c r="B10" t="s">
        <v>26</v>
      </c>
      <c r="C10" t="s">
        <v>10</v>
      </c>
      <c r="D10">
        <v>3</v>
      </c>
      <c r="E10" t="s">
        <v>27</v>
      </c>
      <c r="F10" t="s">
        <v>28</v>
      </c>
      <c r="G10">
        <v>0.64848484848484844</v>
      </c>
      <c r="H10" s="1">
        <v>5.7169811320754693</v>
      </c>
      <c r="I10">
        <v>0.81547619047619047</v>
      </c>
      <c r="J10">
        <v>700000</v>
      </c>
      <c r="K10">
        <v>1155000</v>
      </c>
      <c r="L10">
        <v>426</v>
      </c>
      <c r="M10" s="1">
        <f t="shared" si="0"/>
        <v>81.547619047619051</v>
      </c>
      <c r="N10">
        <f t="shared" si="1"/>
        <v>1155000</v>
      </c>
      <c r="O10" s="1">
        <f t="shared" si="2"/>
        <v>64.848484848484844</v>
      </c>
      <c r="P10">
        <f t="shared" si="3"/>
        <v>700000</v>
      </c>
    </row>
    <row r="11" spans="1:16" x14ac:dyDescent="0.15">
      <c r="A11" t="s">
        <v>5</v>
      </c>
      <c r="B11" t="s">
        <v>26</v>
      </c>
      <c r="C11" t="s">
        <v>10</v>
      </c>
      <c r="D11">
        <v>3</v>
      </c>
      <c r="E11" t="s">
        <v>29</v>
      </c>
      <c r="F11" t="s">
        <v>30</v>
      </c>
      <c r="G11">
        <v>0.63924050632911389</v>
      </c>
      <c r="H11" s="1">
        <v>5.9607843137254868</v>
      </c>
      <c r="I11">
        <v>0.75877192982456143</v>
      </c>
      <c r="J11">
        <v>600000</v>
      </c>
      <c r="K11">
        <v>1155000</v>
      </c>
      <c r="L11">
        <v>426</v>
      </c>
      <c r="M11" s="1">
        <f t="shared" si="0"/>
        <v>75.877192982456137</v>
      </c>
      <c r="N11">
        <f t="shared" si="1"/>
        <v>1155000</v>
      </c>
      <c r="O11" s="1">
        <f t="shared" si="2"/>
        <v>63.924050632911388</v>
      </c>
      <c r="P11">
        <f t="shared" si="3"/>
        <v>600000</v>
      </c>
    </row>
    <row r="12" spans="1:16" x14ac:dyDescent="0.15">
      <c r="A12" t="s">
        <v>5</v>
      </c>
      <c r="B12" t="s">
        <v>26</v>
      </c>
      <c r="C12" t="s">
        <v>10</v>
      </c>
      <c r="D12">
        <v>3</v>
      </c>
      <c r="E12" t="s">
        <v>31</v>
      </c>
      <c r="F12" t="s">
        <v>31</v>
      </c>
      <c r="G12">
        <v>0.63350785340314131</v>
      </c>
      <c r="H12" s="1">
        <v>6.0483870967741975</v>
      </c>
      <c r="I12">
        <v>0.81889763779527558</v>
      </c>
      <c r="J12">
        <v>700000</v>
      </c>
      <c r="K12">
        <v>1155000</v>
      </c>
      <c r="L12">
        <v>426</v>
      </c>
      <c r="M12" s="1">
        <f t="shared" si="0"/>
        <v>81.889763779527556</v>
      </c>
      <c r="N12">
        <f t="shared" si="1"/>
        <v>1155000</v>
      </c>
      <c r="O12" s="1">
        <f t="shared" si="2"/>
        <v>63.350785340314133</v>
      </c>
      <c r="P12">
        <f t="shared" si="3"/>
        <v>700000</v>
      </c>
    </row>
    <row r="13" spans="1:16" x14ac:dyDescent="0.15">
      <c r="A13" t="s">
        <v>5</v>
      </c>
      <c r="B13" t="s">
        <v>26</v>
      </c>
      <c r="C13" t="s">
        <v>10</v>
      </c>
      <c r="D13">
        <v>3</v>
      </c>
      <c r="E13" t="s">
        <v>32</v>
      </c>
      <c r="F13" t="s">
        <v>33</v>
      </c>
      <c r="G13">
        <v>0.68181818181818177</v>
      </c>
      <c r="I13">
        <v>0.89552238805970152</v>
      </c>
      <c r="J13">
        <v>0</v>
      </c>
      <c r="K13">
        <v>1155000</v>
      </c>
      <c r="L13">
        <v>426</v>
      </c>
      <c r="M13" s="1">
        <f t="shared" si="0"/>
        <v>89.552238805970148</v>
      </c>
      <c r="N13">
        <f t="shared" si="1"/>
        <v>1155000</v>
      </c>
      <c r="O13" s="1">
        <f t="shared" si="2"/>
        <v>68.181818181818173</v>
      </c>
      <c r="P13" t="str">
        <f t="shared" si="3"/>
        <v>-</v>
      </c>
    </row>
    <row r="14" spans="1:16" x14ac:dyDescent="0.15">
      <c r="A14" t="s">
        <v>5</v>
      </c>
      <c r="B14" t="s">
        <v>26</v>
      </c>
      <c r="C14" t="s">
        <v>10</v>
      </c>
      <c r="D14">
        <v>3</v>
      </c>
      <c r="E14" t="s">
        <v>34</v>
      </c>
      <c r="F14" t="s">
        <v>35</v>
      </c>
      <c r="G14">
        <v>0.62721893491124259</v>
      </c>
      <c r="H14" s="1">
        <v>5.7959183673469372</v>
      </c>
      <c r="I14">
        <v>0.87845303867403313</v>
      </c>
      <c r="J14">
        <v>800000</v>
      </c>
      <c r="K14">
        <v>1155000</v>
      </c>
      <c r="L14">
        <v>426</v>
      </c>
      <c r="M14" s="1">
        <f t="shared" si="0"/>
        <v>87.845303867403317</v>
      </c>
      <c r="N14">
        <f t="shared" si="1"/>
        <v>1155000</v>
      </c>
      <c r="O14" s="1">
        <f t="shared" si="2"/>
        <v>62.721893491124256</v>
      </c>
      <c r="P14">
        <f t="shared" si="3"/>
        <v>800000</v>
      </c>
    </row>
    <row r="15" spans="1:16" x14ac:dyDescent="0.15">
      <c r="A15" t="s">
        <v>5</v>
      </c>
      <c r="B15" t="s">
        <v>26</v>
      </c>
      <c r="C15" t="s">
        <v>10</v>
      </c>
      <c r="D15">
        <v>3</v>
      </c>
      <c r="E15" t="s">
        <v>36</v>
      </c>
      <c r="F15" t="s">
        <v>37</v>
      </c>
      <c r="G15">
        <v>0.72</v>
      </c>
      <c r="I15">
        <v>0.72340425531914898</v>
      </c>
      <c r="J15">
        <v>0</v>
      </c>
      <c r="K15">
        <v>1155000</v>
      </c>
      <c r="L15">
        <v>426</v>
      </c>
      <c r="M15" s="1">
        <f t="shared" si="0"/>
        <v>72.340425531914903</v>
      </c>
      <c r="N15">
        <f t="shared" si="1"/>
        <v>1155000</v>
      </c>
      <c r="O15" s="1">
        <f t="shared" si="2"/>
        <v>72</v>
      </c>
      <c r="P15" t="str">
        <f t="shared" si="3"/>
        <v>-</v>
      </c>
    </row>
    <row r="16" spans="1:16" x14ac:dyDescent="0.15">
      <c r="A16" t="s">
        <v>5</v>
      </c>
      <c r="B16" t="s">
        <v>26</v>
      </c>
      <c r="C16" t="s">
        <v>12</v>
      </c>
      <c r="D16">
        <v>3</v>
      </c>
      <c r="E16" t="s">
        <v>19</v>
      </c>
      <c r="F16" t="s">
        <v>19</v>
      </c>
      <c r="G16" t="s">
        <v>14</v>
      </c>
      <c r="I16">
        <v>0.61111111111111116</v>
      </c>
      <c r="J16">
        <v>0</v>
      </c>
      <c r="K16">
        <v>1155000</v>
      </c>
      <c r="L16">
        <v>426</v>
      </c>
      <c r="M16" s="1">
        <f t="shared" si="0"/>
        <v>61.111111111111114</v>
      </c>
      <c r="N16">
        <f t="shared" si="1"/>
        <v>1155000</v>
      </c>
      <c r="O16" s="1" t="str">
        <f t="shared" si="2"/>
        <v>-</v>
      </c>
      <c r="P16" t="str">
        <f t="shared" si="3"/>
        <v>-</v>
      </c>
    </row>
    <row r="17" spans="1:16" x14ac:dyDescent="0.15">
      <c r="A17" t="s">
        <v>5</v>
      </c>
      <c r="B17" t="s">
        <v>26</v>
      </c>
      <c r="C17" t="s">
        <v>10</v>
      </c>
      <c r="D17">
        <v>3</v>
      </c>
      <c r="E17" t="s">
        <v>38</v>
      </c>
      <c r="F17" t="s">
        <v>39</v>
      </c>
      <c r="G17">
        <v>0.62318840579710144</v>
      </c>
      <c r="H17" s="1">
        <v>5.8888888888888911</v>
      </c>
      <c r="I17">
        <v>0.80689655172413788</v>
      </c>
      <c r="J17">
        <v>800000</v>
      </c>
      <c r="K17">
        <v>1010000</v>
      </c>
      <c r="L17">
        <v>426</v>
      </c>
      <c r="M17" s="1">
        <f t="shared" si="0"/>
        <v>80.689655172413794</v>
      </c>
      <c r="N17">
        <f t="shared" si="1"/>
        <v>1010000</v>
      </c>
      <c r="O17" s="1">
        <f t="shared" si="2"/>
        <v>62.318840579710141</v>
      </c>
      <c r="P17">
        <f t="shared" si="3"/>
        <v>800000</v>
      </c>
    </row>
    <row r="18" spans="1:16" x14ac:dyDescent="0.15">
      <c r="A18" t="s">
        <v>5</v>
      </c>
      <c r="B18" t="s">
        <v>40</v>
      </c>
      <c r="C18" t="s">
        <v>12</v>
      </c>
      <c r="D18">
        <v>5</v>
      </c>
      <c r="E18" t="s">
        <v>41</v>
      </c>
      <c r="F18" t="s">
        <v>42</v>
      </c>
      <c r="G18">
        <v>0.66666666666666663</v>
      </c>
      <c r="H18" s="1">
        <v>6.3380281690140885</v>
      </c>
      <c r="I18">
        <v>0.73118279569892475</v>
      </c>
      <c r="J18">
        <v>1000000</v>
      </c>
      <c r="K18">
        <v>1383819.2</v>
      </c>
      <c r="L18">
        <v>456</v>
      </c>
      <c r="M18" s="1">
        <f t="shared" si="0"/>
        <v>73.118279569892479</v>
      </c>
      <c r="N18">
        <f t="shared" si="1"/>
        <v>1384000</v>
      </c>
      <c r="O18" s="1">
        <f t="shared" si="2"/>
        <v>66.666666666666657</v>
      </c>
      <c r="P18">
        <f t="shared" si="3"/>
        <v>1000000</v>
      </c>
    </row>
    <row r="19" spans="1:16" x14ac:dyDescent="0.15">
      <c r="A19" t="s">
        <v>5</v>
      </c>
      <c r="B19" t="s">
        <v>40</v>
      </c>
      <c r="C19" t="s">
        <v>12</v>
      </c>
      <c r="D19">
        <v>5</v>
      </c>
      <c r="E19" t="s">
        <v>43</v>
      </c>
      <c r="F19" t="s">
        <v>44</v>
      </c>
      <c r="G19">
        <v>0.60487804878048779</v>
      </c>
      <c r="H19" s="1">
        <v>5.8448275862068995</v>
      </c>
      <c r="I19">
        <v>0.73015873015873012</v>
      </c>
      <c r="J19">
        <v>800000</v>
      </c>
      <c r="K19">
        <v>1356887</v>
      </c>
      <c r="L19">
        <v>456</v>
      </c>
      <c r="M19" s="1">
        <f t="shared" si="0"/>
        <v>73.015873015873012</v>
      </c>
      <c r="N19">
        <f t="shared" si="1"/>
        <v>1357000</v>
      </c>
      <c r="O19" s="1">
        <f t="shared" si="2"/>
        <v>60.487804878048777</v>
      </c>
      <c r="P19">
        <f t="shared" si="3"/>
        <v>800000</v>
      </c>
    </row>
    <row r="20" spans="1:16" x14ac:dyDescent="0.15">
      <c r="A20" t="s">
        <v>5</v>
      </c>
      <c r="B20" t="s">
        <v>40</v>
      </c>
      <c r="C20" t="s">
        <v>23</v>
      </c>
      <c r="D20">
        <v>5</v>
      </c>
      <c r="E20" t="s">
        <v>24</v>
      </c>
      <c r="F20" t="s">
        <v>45</v>
      </c>
      <c r="G20">
        <v>0.67441860465116277</v>
      </c>
      <c r="H20" s="1">
        <v>6.9393939393939377</v>
      </c>
      <c r="I20">
        <v>0.58992805755395683</v>
      </c>
      <c r="J20">
        <v>400000</v>
      </c>
      <c r="K20">
        <v>1306824</v>
      </c>
      <c r="L20">
        <v>456</v>
      </c>
      <c r="M20" s="1">
        <f t="shared" si="0"/>
        <v>58.992805755395686</v>
      </c>
      <c r="N20">
        <f t="shared" si="1"/>
        <v>1307000</v>
      </c>
      <c r="O20" s="1">
        <f t="shared" si="2"/>
        <v>67.441860465116278</v>
      </c>
      <c r="P20">
        <f t="shared" si="3"/>
        <v>400000</v>
      </c>
    </row>
    <row r="21" spans="1:16" x14ac:dyDescent="0.15">
      <c r="A21" t="s">
        <v>5</v>
      </c>
      <c r="B21" t="s">
        <v>40</v>
      </c>
      <c r="C21" t="s">
        <v>46</v>
      </c>
      <c r="D21">
        <v>5</v>
      </c>
      <c r="E21" t="s">
        <v>47</v>
      </c>
      <c r="F21" t="s">
        <v>47</v>
      </c>
      <c r="G21">
        <v>0.61764705882352944</v>
      </c>
      <c r="H21" s="1">
        <v>6.8723404255319123</v>
      </c>
      <c r="I21">
        <v>0.59731543624161076</v>
      </c>
      <c r="J21">
        <v>0</v>
      </c>
      <c r="K21">
        <v>1401774</v>
      </c>
      <c r="L21">
        <v>456</v>
      </c>
      <c r="M21" s="1">
        <f t="shared" si="0"/>
        <v>59.731543624161077</v>
      </c>
      <c r="N21">
        <f t="shared" si="1"/>
        <v>1402000</v>
      </c>
      <c r="O21" s="1">
        <f t="shared" si="2"/>
        <v>61.764705882352942</v>
      </c>
      <c r="P21" t="str">
        <f t="shared" si="3"/>
        <v>-</v>
      </c>
    </row>
    <row r="22" spans="1:16" x14ac:dyDescent="0.15">
      <c r="A22" t="s">
        <v>5</v>
      </c>
      <c r="B22" t="s">
        <v>40</v>
      </c>
      <c r="C22" t="s">
        <v>12</v>
      </c>
      <c r="D22">
        <v>5</v>
      </c>
      <c r="E22" t="s">
        <v>48</v>
      </c>
      <c r="F22" t="s">
        <v>49</v>
      </c>
      <c r="G22">
        <v>0.65040650406504064</v>
      </c>
      <c r="I22">
        <v>0.72549019607843135</v>
      </c>
      <c r="J22">
        <v>0</v>
      </c>
      <c r="K22">
        <v>1363299.4285714286</v>
      </c>
      <c r="L22">
        <v>456</v>
      </c>
      <c r="M22" s="1">
        <f t="shared" si="0"/>
        <v>72.549019607843135</v>
      </c>
      <c r="N22">
        <f t="shared" si="1"/>
        <v>1363000</v>
      </c>
      <c r="O22" s="1">
        <f t="shared" si="2"/>
        <v>65.040650406504056</v>
      </c>
      <c r="P22" t="str">
        <f t="shared" si="3"/>
        <v>-</v>
      </c>
    </row>
    <row r="23" spans="1:16" x14ac:dyDescent="0.15">
      <c r="A23" t="s">
        <v>5</v>
      </c>
      <c r="B23" t="s">
        <v>40</v>
      </c>
      <c r="C23" t="s">
        <v>12</v>
      </c>
      <c r="D23">
        <v>5</v>
      </c>
      <c r="E23" t="s">
        <v>50</v>
      </c>
      <c r="F23" t="s">
        <v>51</v>
      </c>
      <c r="G23">
        <v>0.76923076923076927</v>
      </c>
      <c r="H23" s="1">
        <v>6.2592592592592604</v>
      </c>
      <c r="I23">
        <v>0.6</v>
      </c>
      <c r="J23">
        <v>900000</v>
      </c>
      <c r="K23">
        <v>1383819.2</v>
      </c>
      <c r="L23">
        <v>456</v>
      </c>
      <c r="M23" s="1">
        <f t="shared" si="0"/>
        <v>60</v>
      </c>
      <c r="N23">
        <f t="shared" si="1"/>
        <v>1384000</v>
      </c>
      <c r="O23" s="1">
        <f t="shared" si="2"/>
        <v>76.923076923076934</v>
      </c>
      <c r="P23">
        <f t="shared" si="3"/>
        <v>900000</v>
      </c>
    </row>
    <row r="24" spans="1:16" x14ac:dyDescent="0.15">
      <c r="A24" t="s">
        <v>5</v>
      </c>
      <c r="B24" t="s">
        <v>40</v>
      </c>
      <c r="C24" t="s">
        <v>12</v>
      </c>
      <c r="D24">
        <v>5</v>
      </c>
      <c r="E24" t="s">
        <v>19</v>
      </c>
      <c r="F24" t="s">
        <v>19</v>
      </c>
      <c r="G24">
        <v>0.54716981132075471</v>
      </c>
      <c r="H24" s="1">
        <v>6.4852941176470598</v>
      </c>
      <c r="I24">
        <v>0.49032258064516127</v>
      </c>
      <c r="J24">
        <v>700000</v>
      </c>
      <c r="K24">
        <v>1363299.4285714286</v>
      </c>
      <c r="L24">
        <v>456</v>
      </c>
      <c r="M24" s="1">
        <f t="shared" si="0"/>
        <v>49.032258064516128</v>
      </c>
      <c r="N24">
        <f t="shared" si="1"/>
        <v>1363000</v>
      </c>
      <c r="O24" s="1">
        <f t="shared" si="2"/>
        <v>54.716981132075468</v>
      </c>
      <c r="P24">
        <f t="shared" si="3"/>
        <v>700000</v>
      </c>
    </row>
    <row r="25" spans="1:16" x14ac:dyDescent="0.15">
      <c r="A25" t="s">
        <v>5</v>
      </c>
      <c r="B25" t="s">
        <v>52</v>
      </c>
      <c r="C25" t="s">
        <v>12</v>
      </c>
      <c r="D25">
        <v>0</v>
      </c>
      <c r="E25" t="s">
        <v>19</v>
      </c>
      <c r="F25" t="s">
        <v>19</v>
      </c>
      <c r="G25" t="s">
        <v>14</v>
      </c>
      <c r="I25">
        <v>0.72043010752688175</v>
      </c>
      <c r="J25">
        <v>0</v>
      </c>
      <c r="K25">
        <v>455000</v>
      </c>
      <c r="L25">
        <v>492</v>
      </c>
      <c r="M25" s="1">
        <f t="shared" si="0"/>
        <v>72.043010752688176</v>
      </c>
      <c r="N25">
        <f t="shared" si="1"/>
        <v>455000</v>
      </c>
      <c r="O25" s="1" t="str">
        <f t="shared" si="2"/>
        <v>-</v>
      </c>
      <c r="P25" t="str">
        <f t="shared" si="3"/>
        <v>-</v>
      </c>
    </row>
    <row r="26" spans="1:16" x14ac:dyDescent="0.15">
      <c r="A26" t="s">
        <v>5</v>
      </c>
      <c r="B26" t="s">
        <v>53</v>
      </c>
      <c r="C26" t="s">
        <v>10</v>
      </c>
      <c r="D26">
        <v>0</v>
      </c>
      <c r="E26" t="s">
        <v>11</v>
      </c>
      <c r="F26" t="s">
        <v>54</v>
      </c>
      <c r="G26" t="s">
        <v>14</v>
      </c>
      <c r="I26">
        <v>0.65384615384615385</v>
      </c>
      <c r="J26">
        <v>0</v>
      </c>
      <c r="K26">
        <v>700000</v>
      </c>
      <c r="L26">
        <v>312</v>
      </c>
      <c r="M26" s="1">
        <f t="shared" si="0"/>
        <v>65.384615384615387</v>
      </c>
      <c r="N26">
        <f t="shared" si="1"/>
        <v>700000</v>
      </c>
      <c r="O26" s="1" t="str">
        <f t="shared" si="2"/>
        <v>-</v>
      </c>
      <c r="P26" t="str">
        <f t="shared" si="3"/>
        <v>-</v>
      </c>
    </row>
    <row r="27" spans="1:16" x14ac:dyDescent="0.15">
      <c r="A27" t="s">
        <v>5</v>
      </c>
      <c r="B27" t="s">
        <v>53</v>
      </c>
      <c r="C27" t="s">
        <v>20</v>
      </c>
      <c r="D27">
        <v>0</v>
      </c>
      <c r="E27" t="s">
        <v>55</v>
      </c>
      <c r="F27" t="s">
        <v>56</v>
      </c>
      <c r="G27" t="s">
        <v>14</v>
      </c>
      <c r="I27">
        <v>0.99206349206349209</v>
      </c>
      <c r="J27">
        <v>0</v>
      </c>
      <c r="K27">
        <v>700000</v>
      </c>
      <c r="L27">
        <v>312</v>
      </c>
      <c r="M27" s="1">
        <f t="shared" si="0"/>
        <v>99.206349206349216</v>
      </c>
      <c r="N27">
        <f t="shared" si="1"/>
        <v>700000</v>
      </c>
      <c r="O27" s="1" t="str">
        <f t="shared" si="2"/>
        <v>-</v>
      </c>
      <c r="P27" t="str">
        <f t="shared" si="3"/>
        <v>-</v>
      </c>
    </row>
    <row r="28" spans="1:16" x14ac:dyDescent="0.15">
      <c r="A28" t="s">
        <v>5</v>
      </c>
      <c r="B28" t="s">
        <v>53</v>
      </c>
      <c r="C28" t="s">
        <v>23</v>
      </c>
      <c r="D28">
        <v>0</v>
      </c>
      <c r="E28" t="s">
        <v>24</v>
      </c>
      <c r="F28" t="s">
        <v>57</v>
      </c>
      <c r="G28" t="s">
        <v>14</v>
      </c>
      <c r="I28">
        <v>0.48641975308641977</v>
      </c>
      <c r="J28">
        <v>400000</v>
      </c>
      <c r="K28">
        <v>1080000</v>
      </c>
      <c r="L28">
        <v>312</v>
      </c>
      <c r="M28" s="1">
        <f t="shared" si="0"/>
        <v>48.641975308641975</v>
      </c>
      <c r="N28">
        <f t="shared" si="1"/>
        <v>1080000</v>
      </c>
      <c r="O28" s="1" t="str">
        <f t="shared" si="2"/>
        <v>-</v>
      </c>
      <c r="P28">
        <f t="shared" si="3"/>
        <v>400000</v>
      </c>
    </row>
    <row r="29" spans="1:16" x14ac:dyDescent="0.15">
      <c r="A29" t="s">
        <v>5</v>
      </c>
      <c r="B29" t="s">
        <v>53</v>
      </c>
      <c r="C29" t="s">
        <v>12</v>
      </c>
      <c r="D29">
        <v>0</v>
      </c>
      <c r="E29" t="s">
        <v>58</v>
      </c>
      <c r="F29" t="s">
        <v>59</v>
      </c>
      <c r="G29" t="s">
        <v>14</v>
      </c>
      <c r="I29">
        <v>0.73043478260869565</v>
      </c>
      <c r="J29">
        <v>0</v>
      </c>
      <c r="K29">
        <v>1080000</v>
      </c>
      <c r="L29">
        <v>312</v>
      </c>
      <c r="M29" s="1">
        <f t="shared" si="0"/>
        <v>73.043478260869563</v>
      </c>
      <c r="N29">
        <f t="shared" si="1"/>
        <v>1080000</v>
      </c>
      <c r="O29" s="1" t="str">
        <f t="shared" si="2"/>
        <v>-</v>
      </c>
      <c r="P29" t="str">
        <f t="shared" si="3"/>
        <v>-</v>
      </c>
    </row>
    <row r="30" spans="1:16" x14ac:dyDescent="0.15">
      <c r="A30" t="s">
        <v>5</v>
      </c>
      <c r="B30" t="s">
        <v>60</v>
      </c>
      <c r="C30" t="s">
        <v>16</v>
      </c>
      <c r="D30">
        <v>6</v>
      </c>
      <c r="E30" t="s">
        <v>17</v>
      </c>
      <c r="F30" t="s">
        <v>61</v>
      </c>
      <c r="G30">
        <v>0.63636363636363635</v>
      </c>
      <c r="I30">
        <v>0.58666666666666667</v>
      </c>
      <c r="J30">
        <v>0</v>
      </c>
      <c r="K30">
        <v>1150000</v>
      </c>
      <c r="L30">
        <v>218</v>
      </c>
      <c r="M30" s="1">
        <f t="shared" si="0"/>
        <v>58.666666666666664</v>
      </c>
      <c r="N30">
        <f t="shared" si="1"/>
        <v>1150000</v>
      </c>
      <c r="O30" s="1">
        <f t="shared" si="2"/>
        <v>63.636363636363633</v>
      </c>
      <c r="P30" t="str">
        <f t="shared" si="3"/>
        <v>-</v>
      </c>
    </row>
    <row r="31" spans="1:16" x14ac:dyDescent="0.15">
      <c r="A31" t="s">
        <v>5</v>
      </c>
      <c r="B31" t="s">
        <v>60</v>
      </c>
      <c r="C31" t="s">
        <v>23</v>
      </c>
      <c r="D31">
        <v>6</v>
      </c>
      <c r="E31" t="s">
        <v>24</v>
      </c>
      <c r="F31" t="s">
        <v>62</v>
      </c>
      <c r="G31">
        <v>0.58554572271386429</v>
      </c>
      <c r="H31" s="1">
        <v>6.9017199017198996</v>
      </c>
      <c r="I31">
        <v>0.78756058158319875</v>
      </c>
      <c r="J31">
        <v>500000</v>
      </c>
      <c r="K31">
        <v>1590000</v>
      </c>
      <c r="L31">
        <v>218</v>
      </c>
      <c r="M31" s="1">
        <f t="shared" si="0"/>
        <v>78.756058158319874</v>
      </c>
      <c r="N31">
        <f t="shared" si="1"/>
        <v>1590000</v>
      </c>
      <c r="O31" s="1">
        <f t="shared" si="2"/>
        <v>58.554572271386427</v>
      </c>
      <c r="P31">
        <f t="shared" si="3"/>
        <v>500000</v>
      </c>
    </row>
    <row r="32" spans="1:16" x14ac:dyDescent="0.15">
      <c r="A32" t="s">
        <v>5</v>
      </c>
      <c r="B32" t="s">
        <v>60</v>
      </c>
      <c r="C32" t="s">
        <v>23</v>
      </c>
      <c r="D32">
        <v>6</v>
      </c>
      <c r="E32" t="s">
        <v>63</v>
      </c>
      <c r="F32" t="s">
        <v>63</v>
      </c>
      <c r="G32">
        <v>0.77777777777777779</v>
      </c>
      <c r="I32">
        <v>0.94915254237288138</v>
      </c>
      <c r="J32">
        <v>0</v>
      </c>
      <c r="K32">
        <v>1350000</v>
      </c>
      <c r="L32">
        <v>218</v>
      </c>
      <c r="M32" s="1">
        <f t="shared" si="0"/>
        <v>94.915254237288138</v>
      </c>
      <c r="N32">
        <f t="shared" si="1"/>
        <v>1350000</v>
      </c>
      <c r="O32" s="1">
        <f t="shared" si="2"/>
        <v>77.777777777777786</v>
      </c>
      <c r="P32" t="str">
        <f t="shared" si="3"/>
        <v>-</v>
      </c>
    </row>
    <row r="33" spans="1:16" x14ac:dyDescent="0.15">
      <c r="A33" t="s">
        <v>5</v>
      </c>
      <c r="B33" t="s">
        <v>60</v>
      </c>
      <c r="C33" t="s">
        <v>23</v>
      </c>
      <c r="D33">
        <v>6</v>
      </c>
      <c r="E33" t="s">
        <v>64</v>
      </c>
      <c r="F33" t="s">
        <v>65</v>
      </c>
      <c r="G33">
        <v>0.59</v>
      </c>
      <c r="H33" s="1">
        <v>5.6326530612244863</v>
      </c>
      <c r="I33">
        <v>0.7857142857142857</v>
      </c>
      <c r="J33">
        <v>500000</v>
      </c>
      <c r="K33">
        <v>1450000</v>
      </c>
      <c r="L33">
        <v>218</v>
      </c>
      <c r="M33" s="1">
        <f t="shared" si="0"/>
        <v>78.571428571428569</v>
      </c>
      <c r="N33">
        <f t="shared" si="1"/>
        <v>1450000</v>
      </c>
      <c r="O33" s="1">
        <f t="shared" si="2"/>
        <v>59</v>
      </c>
      <c r="P33">
        <f t="shared" si="3"/>
        <v>500000</v>
      </c>
    </row>
    <row r="34" spans="1:16" x14ac:dyDescent="0.15">
      <c r="A34" t="s">
        <v>5</v>
      </c>
      <c r="B34" t="s">
        <v>60</v>
      </c>
      <c r="C34" t="s">
        <v>23</v>
      </c>
      <c r="D34">
        <v>6</v>
      </c>
      <c r="E34" t="s">
        <v>66</v>
      </c>
      <c r="F34" t="s">
        <v>67</v>
      </c>
      <c r="G34">
        <v>0.65306122448979587</v>
      </c>
      <c r="H34" s="1">
        <v>5.5581395348837219</v>
      </c>
      <c r="I34">
        <v>0.74125874125874125</v>
      </c>
      <c r="J34">
        <v>400000</v>
      </c>
      <c r="K34">
        <v>1450000</v>
      </c>
      <c r="L34">
        <v>218</v>
      </c>
      <c r="M34" s="1">
        <f t="shared" si="0"/>
        <v>74.12587412587412</v>
      </c>
      <c r="N34">
        <f t="shared" si="1"/>
        <v>1450000</v>
      </c>
      <c r="O34" s="1">
        <f t="shared" si="2"/>
        <v>65.306122448979593</v>
      </c>
      <c r="P34">
        <f t="shared" si="3"/>
        <v>400000</v>
      </c>
    </row>
    <row r="35" spans="1:16" x14ac:dyDescent="0.15">
      <c r="A35" t="s">
        <v>5</v>
      </c>
      <c r="B35" t="s">
        <v>60</v>
      </c>
      <c r="C35" t="s">
        <v>23</v>
      </c>
      <c r="D35">
        <v>6</v>
      </c>
      <c r="E35" t="s">
        <v>68</v>
      </c>
      <c r="F35" t="s">
        <v>69</v>
      </c>
      <c r="G35">
        <v>0.63157894736842102</v>
      </c>
      <c r="H35" s="1">
        <v>6.9729729729729701</v>
      </c>
      <c r="I35">
        <v>0.71264367816091956</v>
      </c>
      <c r="J35">
        <v>0</v>
      </c>
      <c r="K35">
        <v>1550000</v>
      </c>
      <c r="L35">
        <v>218</v>
      </c>
      <c r="M35" s="1">
        <f t="shared" si="0"/>
        <v>71.264367816091962</v>
      </c>
      <c r="N35">
        <f t="shared" si="1"/>
        <v>1550000</v>
      </c>
      <c r="O35" s="1">
        <f t="shared" si="2"/>
        <v>63.157894736842103</v>
      </c>
      <c r="P35" t="str">
        <f t="shared" si="3"/>
        <v>-</v>
      </c>
    </row>
    <row r="36" spans="1:16" x14ac:dyDescent="0.15">
      <c r="A36" t="s">
        <v>5</v>
      </c>
      <c r="B36" t="s">
        <v>60</v>
      </c>
      <c r="C36" t="s">
        <v>12</v>
      </c>
      <c r="D36">
        <v>6</v>
      </c>
      <c r="E36" t="s">
        <v>19</v>
      </c>
      <c r="F36" t="s">
        <v>19</v>
      </c>
      <c r="G36">
        <v>0.65384615384615385</v>
      </c>
      <c r="I36">
        <v>0.546875</v>
      </c>
      <c r="J36">
        <v>0</v>
      </c>
      <c r="K36">
        <v>1350000</v>
      </c>
      <c r="L36">
        <v>218</v>
      </c>
      <c r="M36" s="1">
        <f t="shared" si="0"/>
        <v>54.6875</v>
      </c>
      <c r="N36">
        <f t="shared" si="1"/>
        <v>1350000</v>
      </c>
      <c r="O36" s="1">
        <f t="shared" si="2"/>
        <v>65.384615384615387</v>
      </c>
      <c r="P36" t="str">
        <f t="shared" si="3"/>
        <v>-</v>
      </c>
    </row>
    <row r="37" spans="1:16" x14ac:dyDescent="0.15">
      <c r="A37" t="s">
        <v>5</v>
      </c>
      <c r="B37" t="s">
        <v>60</v>
      </c>
      <c r="C37" t="s">
        <v>20</v>
      </c>
      <c r="D37">
        <v>6</v>
      </c>
      <c r="E37" t="s">
        <v>21</v>
      </c>
      <c r="F37" t="s">
        <v>22</v>
      </c>
      <c r="G37">
        <v>0.70270270270270274</v>
      </c>
      <c r="H37" s="1">
        <v>5.4</v>
      </c>
      <c r="I37">
        <v>0.57009345794392519</v>
      </c>
      <c r="J37">
        <v>0</v>
      </c>
      <c r="K37">
        <v>1200000</v>
      </c>
      <c r="L37">
        <v>218</v>
      </c>
      <c r="M37" s="1">
        <f t="shared" si="0"/>
        <v>57.009345794392516</v>
      </c>
      <c r="N37">
        <f t="shared" si="1"/>
        <v>1200000</v>
      </c>
      <c r="O37" s="1">
        <f t="shared" si="2"/>
        <v>70.270270270270274</v>
      </c>
      <c r="P37" t="str">
        <f t="shared" si="3"/>
        <v>-</v>
      </c>
    </row>
    <row r="38" spans="1:16" x14ac:dyDescent="0.15">
      <c r="A38" t="s">
        <v>5</v>
      </c>
      <c r="B38" t="s">
        <v>70</v>
      </c>
      <c r="C38" t="s">
        <v>7</v>
      </c>
      <c r="D38">
        <v>0</v>
      </c>
      <c r="E38" t="s">
        <v>71</v>
      </c>
      <c r="F38" t="s">
        <v>72</v>
      </c>
      <c r="G38">
        <v>0.69230769230769229</v>
      </c>
      <c r="I38">
        <v>0.88888888888888884</v>
      </c>
      <c r="J38">
        <v>0</v>
      </c>
      <c r="K38">
        <v>1000000</v>
      </c>
      <c r="L38">
        <v>591</v>
      </c>
      <c r="M38" s="1">
        <f t="shared" si="0"/>
        <v>88.888888888888886</v>
      </c>
      <c r="N38">
        <f t="shared" si="1"/>
        <v>1000000</v>
      </c>
      <c r="O38" s="1">
        <f t="shared" si="2"/>
        <v>69.230769230769226</v>
      </c>
      <c r="P38" t="str">
        <f t="shared" si="3"/>
        <v>-</v>
      </c>
    </row>
    <row r="39" spans="1:16" x14ac:dyDescent="0.15">
      <c r="A39" t="s">
        <v>5</v>
      </c>
      <c r="B39" t="s">
        <v>73</v>
      </c>
      <c r="C39" t="s">
        <v>74</v>
      </c>
      <c r="D39">
        <v>4</v>
      </c>
      <c r="E39" t="s">
        <v>75</v>
      </c>
      <c r="F39" t="s">
        <v>76</v>
      </c>
      <c r="G39">
        <v>0.69696969696969702</v>
      </c>
      <c r="I39">
        <v>0.28000000000000003</v>
      </c>
      <c r="J39">
        <v>500000</v>
      </c>
      <c r="K39">
        <v>1317215</v>
      </c>
      <c r="L39">
        <v>536</v>
      </c>
      <c r="M39" s="1">
        <f t="shared" si="0"/>
        <v>28.000000000000004</v>
      </c>
      <c r="N39">
        <f t="shared" si="1"/>
        <v>1317000</v>
      </c>
      <c r="O39" s="1">
        <f t="shared" si="2"/>
        <v>69.696969696969703</v>
      </c>
      <c r="P39">
        <f t="shared" si="3"/>
        <v>500000</v>
      </c>
    </row>
    <row r="40" spans="1:16" x14ac:dyDescent="0.15">
      <c r="A40" t="s">
        <v>5</v>
      </c>
      <c r="B40" t="s">
        <v>73</v>
      </c>
      <c r="C40" t="s">
        <v>77</v>
      </c>
      <c r="D40">
        <v>4</v>
      </c>
      <c r="E40" t="s">
        <v>78</v>
      </c>
      <c r="F40" t="s">
        <v>79</v>
      </c>
      <c r="G40">
        <v>0.68518518518518523</v>
      </c>
      <c r="I40">
        <v>0.53191489361702127</v>
      </c>
      <c r="J40">
        <v>0</v>
      </c>
      <c r="K40">
        <v>1598715</v>
      </c>
      <c r="L40">
        <v>536</v>
      </c>
      <c r="M40" s="1">
        <f t="shared" si="0"/>
        <v>53.191489361702125</v>
      </c>
      <c r="N40">
        <f t="shared" si="1"/>
        <v>1599000</v>
      </c>
      <c r="O40" s="1">
        <f t="shared" si="2"/>
        <v>68.518518518518519</v>
      </c>
      <c r="P40" t="str">
        <f t="shared" si="3"/>
        <v>-</v>
      </c>
    </row>
    <row r="41" spans="1:16" x14ac:dyDescent="0.15">
      <c r="A41" t="s">
        <v>5</v>
      </c>
      <c r="B41" t="s">
        <v>73</v>
      </c>
      <c r="C41" t="s">
        <v>12</v>
      </c>
      <c r="D41">
        <v>4</v>
      </c>
      <c r="E41" t="s">
        <v>19</v>
      </c>
      <c r="F41" t="s">
        <v>80</v>
      </c>
      <c r="G41" t="s">
        <v>14</v>
      </c>
      <c r="H41" s="1">
        <v>5.5769230769230766</v>
      </c>
      <c r="I41">
        <v>0.38</v>
      </c>
      <c r="J41">
        <v>0</v>
      </c>
      <c r="K41">
        <v>1571220</v>
      </c>
      <c r="L41">
        <v>536</v>
      </c>
      <c r="M41" s="1">
        <f t="shared" si="0"/>
        <v>38</v>
      </c>
      <c r="N41">
        <f t="shared" si="1"/>
        <v>1571000</v>
      </c>
      <c r="O41" s="1" t="str">
        <f t="shared" si="2"/>
        <v>-</v>
      </c>
      <c r="P41" t="str">
        <f t="shared" si="3"/>
        <v>-</v>
      </c>
    </row>
    <row r="42" spans="1:16" x14ac:dyDescent="0.15">
      <c r="A42" t="s">
        <v>5</v>
      </c>
      <c r="B42" t="s">
        <v>73</v>
      </c>
      <c r="C42" t="s">
        <v>10</v>
      </c>
      <c r="D42">
        <v>4</v>
      </c>
      <c r="E42" t="s">
        <v>11</v>
      </c>
      <c r="F42" t="s">
        <v>11</v>
      </c>
      <c r="G42">
        <v>0.76136363636363635</v>
      </c>
      <c r="H42" s="1">
        <v>5.344827586206895</v>
      </c>
      <c r="I42">
        <v>0.56976744186046513</v>
      </c>
      <c r="J42">
        <v>0</v>
      </c>
      <c r="K42">
        <v>1317215</v>
      </c>
      <c r="L42">
        <v>536</v>
      </c>
      <c r="M42" s="1">
        <f t="shared" si="0"/>
        <v>56.97674418604651</v>
      </c>
      <c r="N42">
        <f t="shared" si="1"/>
        <v>1317000</v>
      </c>
      <c r="O42" s="1">
        <f t="shared" si="2"/>
        <v>76.13636363636364</v>
      </c>
      <c r="P42" t="str">
        <f t="shared" si="3"/>
        <v>-</v>
      </c>
    </row>
    <row r="43" spans="1:16" x14ac:dyDescent="0.15">
      <c r="A43" t="s">
        <v>5</v>
      </c>
      <c r="B43" t="s">
        <v>73</v>
      </c>
      <c r="C43" t="s">
        <v>20</v>
      </c>
      <c r="D43">
        <v>4</v>
      </c>
      <c r="E43" t="s">
        <v>55</v>
      </c>
      <c r="F43" t="s">
        <v>81</v>
      </c>
      <c r="G43">
        <v>0.8125</v>
      </c>
      <c r="H43" s="1">
        <v>5.8421052631578902</v>
      </c>
      <c r="I43">
        <v>0.72727272727272729</v>
      </c>
      <c r="J43">
        <v>0</v>
      </c>
      <c r="K43">
        <v>1339870</v>
      </c>
      <c r="L43">
        <v>536</v>
      </c>
      <c r="M43" s="1">
        <f t="shared" si="0"/>
        <v>72.727272727272734</v>
      </c>
      <c r="N43">
        <f t="shared" si="1"/>
        <v>1340000</v>
      </c>
      <c r="O43" s="1">
        <f t="shared" si="2"/>
        <v>81.25</v>
      </c>
      <c r="P43" t="str">
        <f t="shared" si="3"/>
        <v>-</v>
      </c>
    </row>
    <row r="44" spans="1:16" x14ac:dyDescent="0.15">
      <c r="A44" t="s">
        <v>5</v>
      </c>
      <c r="B44" t="s">
        <v>73</v>
      </c>
      <c r="C44" t="s">
        <v>16</v>
      </c>
      <c r="D44">
        <v>4</v>
      </c>
      <c r="E44" t="s">
        <v>82</v>
      </c>
      <c r="F44" t="s">
        <v>83</v>
      </c>
      <c r="G44">
        <v>0.79661016949152541</v>
      </c>
      <c r="H44" s="1">
        <v>6.0508474576271203</v>
      </c>
      <c r="I44">
        <v>0.22500000000000001</v>
      </c>
      <c r="J44">
        <v>0</v>
      </c>
      <c r="K44">
        <v>1431710</v>
      </c>
      <c r="L44">
        <v>536</v>
      </c>
      <c r="M44" s="1">
        <f t="shared" si="0"/>
        <v>22.5</v>
      </c>
      <c r="N44">
        <f t="shared" si="1"/>
        <v>1432000</v>
      </c>
      <c r="O44" s="1">
        <f t="shared" si="2"/>
        <v>79.66101694915254</v>
      </c>
      <c r="P44" t="str">
        <f t="shared" si="3"/>
        <v>-</v>
      </c>
    </row>
    <row r="45" spans="1:16" x14ac:dyDescent="0.15">
      <c r="A45" t="s">
        <v>5</v>
      </c>
      <c r="B45" t="s">
        <v>73</v>
      </c>
      <c r="C45" t="s">
        <v>16</v>
      </c>
      <c r="D45">
        <v>4</v>
      </c>
      <c r="E45" t="s">
        <v>17</v>
      </c>
      <c r="F45" t="s">
        <v>84</v>
      </c>
      <c r="G45">
        <v>0.87050359712230219</v>
      </c>
      <c r="H45" s="1">
        <v>5.788461538461541</v>
      </c>
      <c r="I45">
        <v>0.16022099447513813</v>
      </c>
      <c r="J45">
        <v>0</v>
      </c>
      <c r="K45">
        <v>1268575</v>
      </c>
      <c r="L45">
        <v>536</v>
      </c>
      <c r="M45" s="1">
        <f t="shared" si="0"/>
        <v>16.022099447513813</v>
      </c>
      <c r="N45">
        <f t="shared" si="1"/>
        <v>1269000</v>
      </c>
      <c r="O45" s="1">
        <f t="shared" si="2"/>
        <v>87.050359712230218</v>
      </c>
      <c r="P45" t="str">
        <f t="shared" si="3"/>
        <v>-</v>
      </c>
    </row>
    <row r="46" spans="1:16" x14ac:dyDescent="0.15">
      <c r="A46" t="s">
        <v>5</v>
      </c>
      <c r="B46" t="s">
        <v>73</v>
      </c>
      <c r="C46" t="s">
        <v>23</v>
      </c>
      <c r="D46">
        <v>4</v>
      </c>
      <c r="E46" t="s">
        <v>24</v>
      </c>
      <c r="F46" t="s">
        <v>24</v>
      </c>
      <c r="G46">
        <v>0.77725118483412325</v>
      </c>
      <c r="H46" s="1">
        <v>6.3246753246753196</v>
      </c>
      <c r="I46">
        <v>0.3925233644859813</v>
      </c>
      <c r="J46">
        <v>0</v>
      </c>
      <c r="K46">
        <v>1775330</v>
      </c>
      <c r="L46">
        <v>536</v>
      </c>
      <c r="M46" s="1">
        <f t="shared" si="0"/>
        <v>39.252336448598129</v>
      </c>
      <c r="N46">
        <f t="shared" si="1"/>
        <v>1775000</v>
      </c>
      <c r="O46" s="1">
        <f t="shared" si="2"/>
        <v>77.725118483412331</v>
      </c>
      <c r="P46" t="str">
        <f t="shared" si="3"/>
        <v>-</v>
      </c>
    </row>
    <row r="47" spans="1:16" x14ac:dyDescent="0.15">
      <c r="A47" t="s">
        <v>5</v>
      </c>
      <c r="B47" t="s">
        <v>73</v>
      </c>
      <c r="C47" t="s">
        <v>12</v>
      </c>
      <c r="D47">
        <v>4</v>
      </c>
      <c r="E47" t="s">
        <v>43</v>
      </c>
      <c r="F47" t="s">
        <v>85</v>
      </c>
      <c r="G47">
        <v>0.66</v>
      </c>
      <c r="I47">
        <v>0.72413793103448276</v>
      </c>
      <c r="J47">
        <v>0</v>
      </c>
      <c r="K47">
        <v>1626210</v>
      </c>
      <c r="L47">
        <v>536</v>
      </c>
      <c r="M47" s="1">
        <f t="shared" si="0"/>
        <v>72.41379310344827</v>
      </c>
      <c r="N47">
        <f t="shared" si="1"/>
        <v>1626000</v>
      </c>
      <c r="O47" s="1">
        <f t="shared" si="2"/>
        <v>66</v>
      </c>
      <c r="P47" t="str">
        <f t="shared" si="3"/>
        <v>-</v>
      </c>
    </row>
    <row r="48" spans="1:16" x14ac:dyDescent="0.15">
      <c r="A48" t="s">
        <v>5</v>
      </c>
      <c r="B48" t="s">
        <v>86</v>
      </c>
      <c r="C48" t="s">
        <v>77</v>
      </c>
      <c r="D48">
        <v>0</v>
      </c>
      <c r="E48" t="s">
        <v>78</v>
      </c>
      <c r="F48" t="s">
        <v>87</v>
      </c>
      <c r="G48">
        <v>0.65765765765765771</v>
      </c>
      <c r="H48" s="1">
        <v>6.6071428571428568</v>
      </c>
      <c r="I48">
        <v>0.58227848101265822</v>
      </c>
      <c r="J48">
        <v>0</v>
      </c>
      <c r="K48">
        <v>1395000</v>
      </c>
      <c r="L48">
        <v>435</v>
      </c>
      <c r="M48" s="1">
        <f t="shared" si="0"/>
        <v>58.22784810126582</v>
      </c>
      <c r="N48">
        <f t="shared" si="1"/>
        <v>1395000</v>
      </c>
      <c r="O48" s="1">
        <f t="shared" si="2"/>
        <v>65.765765765765778</v>
      </c>
      <c r="P48" t="str">
        <f t="shared" si="3"/>
        <v>-</v>
      </c>
    </row>
    <row r="49" spans="1:16" x14ac:dyDescent="0.15">
      <c r="A49" t="s">
        <v>5</v>
      </c>
      <c r="B49" t="s">
        <v>86</v>
      </c>
      <c r="C49" t="s">
        <v>7</v>
      </c>
      <c r="D49">
        <v>0</v>
      </c>
      <c r="E49" t="s">
        <v>88</v>
      </c>
      <c r="F49" t="s">
        <v>89</v>
      </c>
      <c r="G49">
        <v>0.74712643678160917</v>
      </c>
      <c r="I49">
        <v>0.69565217391304346</v>
      </c>
      <c r="J49">
        <v>0</v>
      </c>
      <c r="K49">
        <v>1472000</v>
      </c>
      <c r="L49">
        <v>435</v>
      </c>
      <c r="M49" s="1">
        <f t="shared" si="0"/>
        <v>69.565217391304344</v>
      </c>
      <c r="N49">
        <f t="shared" si="1"/>
        <v>1472000</v>
      </c>
      <c r="O49" s="1">
        <f t="shared" si="2"/>
        <v>74.712643678160916</v>
      </c>
      <c r="P49" t="str">
        <f t="shared" si="3"/>
        <v>-</v>
      </c>
    </row>
    <row r="50" spans="1:16" x14ac:dyDescent="0.15">
      <c r="A50" t="s">
        <v>5</v>
      </c>
      <c r="B50" t="s">
        <v>86</v>
      </c>
      <c r="C50" t="s">
        <v>12</v>
      </c>
      <c r="D50">
        <v>0</v>
      </c>
      <c r="E50" t="s">
        <v>19</v>
      </c>
      <c r="F50" t="s">
        <v>90</v>
      </c>
      <c r="G50">
        <v>0.73076923076923073</v>
      </c>
      <c r="H50" s="1">
        <v>6.591836734693878</v>
      </c>
      <c r="I50">
        <v>0.72972972972972971</v>
      </c>
      <c r="J50">
        <v>0</v>
      </c>
      <c r="K50">
        <v>1230000</v>
      </c>
      <c r="L50">
        <v>435</v>
      </c>
      <c r="M50" s="1">
        <f t="shared" si="0"/>
        <v>72.972972972972968</v>
      </c>
      <c r="N50">
        <f t="shared" si="1"/>
        <v>1230000</v>
      </c>
      <c r="O50" s="1">
        <f t="shared" si="2"/>
        <v>73.076923076923066</v>
      </c>
      <c r="P50" t="str">
        <f t="shared" si="3"/>
        <v>-</v>
      </c>
    </row>
    <row r="51" spans="1:16" x14ac:dyDescent="0.15">
      <c r="A51" t="s">
        <v>5</v>
      </c>
      <c r="B51" t="s">
        <v>86</v>
      </c>
      <c r="C51" t="s">
        <v>23</v>
      </c>
      <c r="D51">
        <v>0</v>
      </c>
      <c r="E51" t="s">
        <v>91</v>
      </c>
      <c r="F51" t="s">
        <v>92</v>
      </c>
      <c r="G51">
        <v>0.77731092436974791</v>
      </c>
      <c r="H51" s="1">
        <v>5.7073170731707323</v>
      </c>
      <c r="I51">
        <v>0.3125</v>
      </c>
      <c r="J51">
        <v>500000</v>
      </c>
      <c r="K51">
        <v>1696666.6666666667</v>
      </c>
      <c r="L51">
        <v>435</v>
      </c>
      <c r="M51" s="1">
        <f t="shared" si="0"/>
        <v>31.25</v>
      </c>
      <c r="N51">
        <f t="shared" si="1"/>
        <v>1697000</v>
      </c>
      <c r="O51" s="1">
        <f t="shared" si="2"/>
        <v>77.731092436974791</v>
      </c>
      <c r="P51">
        <f t="shared" si="3"/>
        <v>500000</v>
      </c>
    </row>
    <row r="52" spans="1:16" x14ac:dyDescent="0.15">
      <c r="A52" t="s">
        <v>5</v>
      </c>
      <c r="B52" t="s">
        <v>86</v>
      </c>
      <c r="C52" t="s">
        <v>77</v>
      </c>
      <c r="D52">
        <v>0</v>
      </c>
      <c r="E52" t="s">
        <v>93</v>
      </c>
      <c r="F52" t="s">
        <v>93</v>
      </c>
      <c r="G52">
        <v>0.71111111111111114</v>
      </c>
      <c r="H52" s="1">
        <v>8.3428571428571416</v>
      </c>
      <c r="I52">
        <v>0.53125</v>
      </c>
      <c r="J52">
        <v>0</v>
      </c>
      <c r="K52">
        <v>1520000</v>
      </c>
      <c r="L52">
        <v>435</v>
      </c>
      <c r="M52" s="1">
        <f t="shared" si="0"/>
        <v>53.125</v>
      </c>
      <c r="N52">
        <f t="shared" si="1"/>
        <v>1520000</v>
      </c>
      <c r="O52" s="1">
        <f t="shared" si="2"/>
        <v>71.111111111111114</v>
      </c>
      <c r="P52" t="str">
        <f t="shared" si="3"/>
        <v>-</v>
      </c>
    </row>
    <row r="53" spans="1:16" x14ac:dyDescent="0.15">
      <c r="A53" t="s">
        <v>5</v>
      </c>
      <c r="B53" t="s">
        <v>94</v>
      </c>
      <c r="C53" t="s">
        <v>10</v>
      </c>
      <c r="D53">
        <v>6</v>
      </c>
      <c r="E53" t="s">
        <v>95</v>
      </c>
      <c r="F53" t="s">
        <v>96</v>
      </c>
      <c r="G53" t="s">
        <v>14</v>
      </c>
      <c r="I53">
        <v>0.77777777777777779</v>
      </c>
      <c r="J53">
        <v>500000</v>
      </c>
      <c r="K53">
        <v>1460000</v>
      </c>
      <c r="L53">
        <v>221</v>
      </c>
      <c r="M53" s="1">
        <f t="shared" si="0"/>
        <v>77.777777777777786</v>
      </c>
      <c r="N53">
        <f t="shared" si="1"/>
        <v>1460000</v>
      </c>
      <c r="O53" s="1" t="str">
        <f t="shared" si="2"/>
        <v>-</v>
      </c>
      <c r="P53">
        <f t="shared" si="3"/>
        <v>500000</v>
      </c>
    </row>
    <row r="54" spans="1:16" x14ac:dyDescent="0.15">
      <c r="A54" t="s">
        <v>5</v>
      </c>
      <c r="B54" t="s">
        <v>94</v>
      </c>
      <c r="C54" t="s">
        <v>12</v>
      </c>
      <c r="D54">
        <v>6</v>
      </c>
      <c r="E54" t="s">
        <v>13</v>
      </c>
      <c r="F54" t="s">
        <v>97</v>
      </c>
      <c r="G54" t="s">
        <v>14</v>
      </c>
      <c r="H54" s="1">
        <v>6.0775862068965525</v>
      </c>
      <c r="I54">
        <v>0.83501683501683499</v>
      </c>
      <c r="J54">
        <v>900000</v>
      </c>
      <c r="K54">
        <v>1716000</v>
      </c>
      <c r="L54">
        <v>221</v>
      </c>
      <c r="M54" s="1">
        <f t="shared" si="0"/>
        <v>83.501683501683502</v>
      </c>
      <c r="N54">
        <f t="shared" si="1"/>
        <v>1716000</v>
      </c>
      <c r="O54" s="1" t="str">
        <f t="shared" si="2"/>
        <v>-</v>
      </c>
      <c r="P54">
        <f t="shared" si="3"/>
        <v>900000</v>
      </c>
    </row>
    <row r="55" spans="1:16" x14ac:dyDescent="0.15">
      <c r="A55" t="s">
        <v>5</v>
      </c>
      <c r="B55" t="s">
        <v>94</v>
      </c>
      <c r="C55" t="s">
        <v>10</v>
      </c>
      <c r="D55">
        <v>6</v>
      </c>
      <c r="E55" t="s">
        <v>11</v>
      </c>
      <c r="F55" t="s">
        <v>11</v>
      </c>
      <c r="G55" t="s">
        <v>14</v>
      </c>
      <c r="H55" s="1">
        <v>5.5234899328859077</v>
      </c>
      <c r="I55">
        <v>0.65155131264916466</v>
      </c>
      <c r="J55">
        <v>700000</v>
      </c>
      <c r="K55">
        <v>1550000</v>
      </c>
      <c r="L55">
        <v>221</v>
      </c>
      <c r="M55" s="1">
        <f t="shared" si="0"/>
        <v>65.155131264916463</v>
      </c>
      <c r="N55">
        <f t="shared" si="1"/>
        <v>1550000</v>
      </c>
      <c r="O55" s="1" t="str">
        <f t="shared" si="2"/>
        <v>-</v>
      </c>
      <c r="P55">
        <f t="shared" si="3"/>
        <v>700000</v>
      </c>
    </row>
    <row r="56" spans="1:16" x14ac:dyDescent="0.15">
      <c r="A56" t="s">
        <v>5</v>
      </c>
      <c r="B56" t="s">
        <v>94</v>
      </c>
      <c r="C56" t="s">
        <v>10</v>
      </c>
      <c r="D56">
        <v>6</v>
      </c>
      <c r="E56" t="s">
        <v>29</v>
      </c>
      <c r="F56" t="s">
        <v>98</v>
      </c>
      <c r="G56" t="s">
        <v>14</v>
      </c>
      <c r="H56" s="1">
        <v>5.4147286821705398</v>
      </c>
      <c r="I56">
        <v>0.79305555555555551</v>
      </c>
      <c r="J56">
        <v>700000</v>
      </c>
      <c r="K56">
        <v>1550000</v>
      </c>
      <c r="L56">
        <v>221</v>
      </c>
      <c r="M56" s="1">
        <f t="shared" si="0"/>
        <v>79.305555555555557</v>
      </c>
      <c r="N56">
        <f t="shared" si="1"/>
        <v>1550000</v>
      </c>
      <c r="O56" s="1" t="str">
        <f t="shared" si="2"/>
        <v>-</v>
      </c>
      <c r="P56">
        <f t="shared" si="3"/>
        <v>700000</v>
      </c>
    </row>
    <row r="57" spans="1:16" x14ac:dyDescent="0.15">
      <c r="A57" t="s">
        <v>5</v>
      </c>
      <c r="B57" t="s">
        <v>94</v>
      </c>
      <c r="C57" t="s">
        <v>12</v>
      </c>
      <c r="D57">
        <v>6</v>
      </c>
      <c r="E57" t="s">
        <v>99</v>
      </c>
      <c r="F57" t="s">
        <v>100</v>
      </c>
      <c r="G57" t="s">
        <v>14</v>
      </c>
      <c r="H57" s="1">
        <v>5.8111111111111082</v>
      </c>
      <c r="I57">
        <v>0.78929765886287628</v>
      </c>
      <c r="J57">
        <v>800000</v>
      </c>
      <c r="K57">
        <v>1720000</v>
      </c>
      <c r="L57">
        <v>221</v>
      </c>
      <c r="M57" s="1">
        <f t="shared" si="0"/>
        <v>78.929765886287626</v>
      </c>
      <c r="N57">
        <f t="shared" si="1"/>
        <v>1720000</v>
      </c>
      <c r="O57" s="1" t="str">
        <f t="shared" si="2"/>
        <v>-</v>
      </c>
      <c r="P57">
        <f t="shared" si="3"/>
        <v>800000</v>
      </c>
    </row>
    <row r="58" spans="1:16" x14ac:dyDescent="0.15">
      <c r="A58" t="s">
        <v>5</v>
      </c>
      <c r="B58" t="s">
        <v>94</v>
      </c>
      <c r="C58" t="s">
        <v>10</v>
      </c>
      <c r="D58">
        <v>6</v>
      </c>
      <c r="E58" t="s">
        <v>32</v>
      </c>
      <c r="F58" t="s">
        <v>101</v>
      </c>
      <c r="G58" t="s">
        <v>14</v>
      </c>
      <c r="H58" s="1">
        <v>5.7007874015748028</v>
      </c>
      <c r="I58">
        <v>0.87096774193548387</v>
      </c>
      <c r="J58">
        <v>800000</v>
      </c>
      <c r="K58">
        <v>1590000</v>
      </c>
      <c r="L58">
        <v>221</v>
      </c>
      <c r="M58" s="1">
        <f t="shared" si="0"/>
        <v>87.096774193548384</v>
      </c>
      <c r="N58">
        <f t="shared" si="1"/>
        <v>1590000</v>
      </c>
      <c r="O58" s="1" t="str">
        <f t="shared" si="2"/>
        <v>-</v>
      </c>
      <c r="P58">
        <f t="shared" si="3"/>
        <v>800000</v>
      </c>
    </row>
    <row r="59" spans="1:16" x14ac:dyDescent="0.15">
      <c r="A59" t="s">
        <v>5</v>
      </c>
      <c r="B59" t="s">
        <v>94</v>
      </c>
      <c r="C59" t="s">
        <v>10</v>
      </c>
      <c r="D59">
        <v>6</v>
      </c>
      <c r="E59" t="s">
        <v>27</v>
      </c>
      <c r="F59" t="s">
        <v>27</v>
      </c>
      <c r="G59" t="s">
        <v>14</v>
      </c>
      <c r="H59" s="1">
        <v>5.3451327433628286</v>
      </c>
      <c r="I59">
        <v>0.79761904761904767</v>
      </c>
      <c r="J59">
        <v>700000</v>
      </c>
      <c r="K59">
        <v>1590000</v>
      </c>
      <c r="L59">
        <v>221</v>
      </c>
      <c r="M59" s="1">
        <f t="shared" si="0"/>
        <v>79.761904761904773</v>
      </c>
      <c r="N59">
        <f t="shared" si="1"/>
        <v>1590000</v>
      </c>
      <c r="O59" s="1" t="str">
        <f t="shared" si="2"/>
        <v>-</v>
      </c>
      <c r="P59">
        <f t="shared" si="3"/>
        <v>700000</v>
      </c>
    </row>
    <row r="60" spans="1:16" x14ac:dyDescent="0.15">
      <c r="A60" t="s">
        <v>5</v>
      </c>
      <c r="B60" t="s">
        <v>94</v>
      </c>
      <c r="C60" t="s">
        <v>12</v>
      </c>
      <c r="D60">
        <v>6</v>
      </c>
      <c r="E60" t="s">
        <v>15</v>
      </c>
      <c r="F60" t="s">
        <v>102</v>
      </c>
      <c r="G60" t="s">
        <v>14</v>
      </c>
      <c r="H60" s="1">
        <v>6.0666666666666709</v>
      </c>
      <c r="I60">
        <v>0.56470588235294117</v>
      </c>
      <c r="J60">
        <v>0</v>
      </c>
      <c r="K60">
        <v>1560000</v>
      </c>
      <c r="L60">
        <v>221</v>
      </c>
      <c r="M60" s="1">
        <f t="shared" si="0"/>
        <v>56.470588235294116</v>
      </c>
      <c r="N60">
        <f t="shared" si="1"/>
        <v>1560000</v>
      </c>
      <c r="O60" s="1" t="str">
        <f t="shared" si="2"/>
        <v>-</v>
      </c>
      <c r="P60" t="str">
        <f t="shared" si="3"/>
        <v>-</v>
      </c>
    </row>
    <row r="61" spans="1:16" x14ac:dyDescent="0.15">
      <c r="A61" t="s">
        <v>5</v>
      </c>
      <c r="B61" t="s">
        <v>94</v>
      </c>
      <c r="C61" t="s">
        <v>10</v>
      </c>
      <c r="D61">
        <v>6</v>
      </c>
      <c r="E61" t="s">
        <v>103</v>
      </c>
      <c r="F61" t="s">
        <v>104</v>
      </c>
      <c r="G61" t="s">
        <v>14</v>
      </c>
      <c r="H61" s="1">
        <v>6.0076923076923077</v>
      </c>
      <c r="I61">
        <v>0.81049562682215748</v>
      </c>
      <c r="J61">
        <v>800000</v>
      </c>
      <c r="K61">
        <v>1510000</v>
      </c>
      <c r="L61">
        <v>221</v>
      </c>
      <c r="M61" s="1">
        <f t="shared" si="0"/>
        <v>81.04956268221575</v>
      </c>
      <c r="N61">
        <f t="shared" si="1"/>
        <v>1510000</v>
      </c>
      <c r="O61" s="1" t="str">
        <f t="shared" si="2"/>
        <v>-</v>
      </c>
      <c r="P61">
        <f t="shared" si="3"/>
        <v>800000</v>
      </c>
    </row>
    <row r="62" spans="1:16" x14ac:dyDescent="0.15">
      <c r="A62" t="s">
        <v>5</v>
      </c>
      <c r="B62" t="s">
        <v>94</v>
      </c>
      <c r="C62" t="s">
        <v>10</v>
      </c>
      <c r="D62">
        <v>6</v>
      </c>
      <c r="E62" t="s">
        <v>105</v>
      </c>
      <c r="F62" t="s">
        <v>106</v>
      </c>
      <c r="G62" t="s">
        <v>14</v>
      </c>
      <c r="H62" s="1">
        <v>5.6862745098039227</v>
      </c>
      <c r="I62">
        <v>0.547085201793722</v>
      </c>
      <c r="J62">
        <v>500000</v>
      </c>
      <c r="K62">
        <v>2020000</v>
      </c>
      <c r="L62">
        <v>221</v>
      </c>
      <c r="M62" s="1">
        <f t="shared" si="0"/>
        <v>54.708520179372201</v>
      </c>
      <c r="N62">
        <f t="shared" si="1"/>
        <v>2020000</v>
      </c>
      <c r="O62" s="1" t="str">
        <f t="shared" si="2"/>
        <v>-</v>
      </c>
      <c r="P62">
        <f t="shared" si="3"/>
        <v>500000</v>
      </c>
    </row>
    <row r="63" spans="1:16" x14ac:dyDescent="0.15">
      <c r="A63" t="s">
        <v>5</v>
      </c>
      <c r="B63" t="s">
        <v>94</v>
      </c>
      <c r="C63" t="s">
        <v>10</v>
      </c>
      <c r="D63">
        <v>6</v>
      </c>
      <c r="E63" t="s">
        <v>34</v>
      </c>
      <c r="F63" t="s">
        <v>107</v>
      </c>
      <c r="G63" t="s">
        <v>14</v>
      </c>
      <c r="H63" s="1">
        <v>5.3924050632911378</v>
      </c>
      <c r="I63">
        <v>0.89015151515151514</v>
      </c>
      <c r="J63">
        <v>700000</v>
      </c>
      <c r="K63">
        <v>1563333.3333333333</v>
      </c>
      <c r="L63">
        <v>221</v>
      </c>
      <c r="M63" s="1">
        <f t="shared" si="0"/>
        <v>89.015151515151516</v>
      </c>
      <c r="N63">
        <f t="shared" si="1"/>
        <v>1563000</v>
      </c>
      <c r="O63" s="1" t="str">
        <f t="shared" si="2"/>
        <v>-</v>
      </c>
      <c r="P63">
        <f t="shared" si="3"/>
        <v>700000</v>
      </c>
    </row>
    <row r="64" spans="1:16" x14ac:dyDescent="0.15">
      <c r="A64" t="s">
        <v>5</v>
      </c>
      <c r="B64" t="s">
        <v>94</v>
      </c>
      <c r="C64" t="s">
        <v>12</v>
      </c>
      <c r="D64">
        <v>6</v>
      </c>
      <c r="E64" t="s">
        <v>108</v>
      </c>
      <c r="F64" t="s">
        <v>109</v>
      </c>
      <c r="G64" t="s">
        <v>14</v>
      </c>
      <c r="H64" s="1">
        <v>6.368421052631577</v>
      </c>
      <c r="I64">
        <v>0.60799999999999998</v>
      </c>
      <c r="J64">
        <v>0</v>
      </c>
      <c r="K64">
        <v>1590000</v>
      </c>
      <c r="L64">
        <v>221</v>
      </c>
      <c r="M64" s="1">
        <f t="shared" si="0"/>
        <v>60.8</v>
      </c>
      <c r="N64">
        <f t="shared" si="1"/>
        <v>1590000</v>
      </c>
      <c r="O64" s="1" t="str">
        <f t="shared" si="2"/>
        <v>-</v>
      </c>
      <c r="P64" t="str">
        <f t="shared" si="3"/>
        <v>-</v>
      </c>
    </row>
    <row r="65" spans="1:16" x14ac:dyDescent="0.15">
      <c r="A65" t="s">
        <v>5</v>
      </c>
      <c r="B65" t="s">
        <v>94</v>
      </c>
      <c r="C65" t="s">
        <v>12</v>
      </c>
      <c r="D65">
        <v>6</v>
      </c>
      <c r="E65" t="s">
        <v>19</v>
      </c>
      <c r="F65" t="s">
        <v>19</v>
      </c>
      <c r="G65" t="s">
        <v>14</v>
      </c>
      <c r="H65" s="1">
        <v>5.9142857142857146</v>
      </c>
      <c r="I65">
        <v>0.52325581395348841</v>
      </c>
      <c r="J65">
        <v>0</v>
      </c>
      <c r="K65">
        <v>1560000</v>
      </c>
      <c r="L65">
        <v>221</v>
      </c>
      <c r="M65" s="1">
        <f t="shared" si="0"/>
        <v>52.325581395348841</v>
      </c>
      <c r="N65">
        <f t="shared" si="1"/>
        <v>1560000</v>
      </c>
      <c r="O65" s="1" t="str">
        <f t="shared" si="2"/>
        <v>-</v>
      </c>
      <c r="P65" t="str">
        <f t="shared" si="3"/>
        <v>-</v>
      </c>
    </row>
    <row r="66" spans="1:16" x14ac:dyDescent="0.15">
      <c r="A66" t="s">
        <v>5</v>
      </c>
      <c r="B66" t="s">
        <v>94</v>
      </c>
      <c r="C66" t="s">
        <v>74</v>
      </c>
      <c r="D66">
        <v>6</v>
      </c>
      <c r="E66" t="s">
        <v>75</v>
      </c>
      <c r="F66" t="s">
        <v>75</v>
      </c>
      <c r="G66" t="s">
        <v>14</v>
      </c>
      <c r="I66">
        <v>0.6</v>
      </c>
      <c r="J66">
        <v>600000</v>
      </c>
      <c r="K66">
        <v>1360000</v>
      </c>
      <c r="L66">
        <v>221</v>
      </c>
      <c r="M66" s="1">
        <f t="shared" si="0"/>
        <v>60</v>
      </c>
      <c r="N66">
        <f t="shared" si="1"/>
        <v>1360000</v>
      </c>
      <c r="O66" s="1" t="str">
        <f t="shared" si="2"/>
        <v>-</v>
      </c>
      <c r="P66">
        <f t="shared" si="3"/>
        <v>600000</v>
      </c>
    </row>
    <row r="67" spans="1:16" x14ac:dyDescent="0.15">
      <c r="A67" t="s">
        <v>5</v>
      </c>
      <c r="B67" t="s">
        <v>94</v>
      </c>
      <c r="C67" t="s">
        <v>10</v>
      </c>
      <c r="D67">
        <v>6</v>
      </c>
      <c r="E67" t="s">
        <v>110</v>
      </c>
      <c r="F67" t="s">
        <v>111</v>
      </c>
      <c r="G67" t="s">
        <v>14</v>
      </c>
      <c r="H67" s="1">
        <v>5.7282229965156777</v>
      </c>
      <c r="I67">
        <v>0.5388235294117647</v>
      </c>
      <c r="J67">
        <v>500000</v>
      </c>
      <c r="K67">
        <v>1715714.2857142857</v>
      </c>
      <c r="L67">
        <v>221</v>
      </c>
      <c r="M67" s="1">
        <f t="shared" ref="M67:M130" si="4">IF(I67="s/I","",I67*100)</f>
        <v>53.882352941176471</v>
      </c>
      <c r="N67">
        <f t="shared" ref="N67:N130" si="5">ROUND(K67/1000,0)*1000</f>
        <v>1716000</v>
      </c>
      <c r="O67" s="1" t="str">
        <f t="shared" ref="O67:O130" si="6">IF(G67="s/I","-",G67*100)</f>
        <v>-</v>
      </c>
      <c r="P67">
        <f t="shared" ref="P67:P130" si="7">IF(J67=0,"-",J67)</f>
        <v>500000</v>
      </c>
    </row>
    <row r="68" spans="1:16" x14ac:dyDescent="0.15">
      <c r="A68" t="s">
        <v>5</v>
      </c>
      <c r="B68" t="s">
        <v>112</v>
      </c>
      <c r="C68" t="s">
        <v>16</v>
      </c>
      <c r="D68">
        <v>0</v>
      </c>
      <c r="E68" t="s">
        <v>113</v>
      </c>
      <c r="F68" t="s">
        <v>114</v>
      </c>
      <c r="G68">
        <v>0.79629629629629628</v>
      </c>
      <c r="H68" s="1">
        <v>5.674418604651164</v>
      </c>
      <c r="I68">
        <v>0.203125</v>
      </c>
      <c r="J68">
        <v>0</v>
      </c>
      <c r="K68">
        <v>1078000</v>
      </c>
      <c r="L68">
        <v>398</v>
      </c>
      <c r="M68" s="1">
        <f t="shared" si="4"/>
        <v>20.3125</v>
      </c>
      <c r="N68">
        <f t="shared" si="5"/>
        <v>1078000</v>
      </c>
      <c r="O68" s="1">
        <f t="shared" si="6"/>
        <v>79.629629629629633</v>
      </c>
      <c r="P68" t="str">
        <f t="shared" si="7"/>
        <v>-</v>
      </c>
    </row>
    <row r="69" spans="1:16" x14ac:dyDescent="0.15">
      <c r="A69" t="s">
        <v>5</v>
      </c>
      <c r="B69" t="s">
        <v>112</v>
      </c>
      <c r="C69" t="s">
        <v>16</v>
      </c>
      <c r="D69">
        <v>0</v>
      </c>
      <c r="E69" t="s">
        <v>17</v>
      </c>
      <c r="F69" t="s">
        <v>115</v>
      </c>
      <c r="G69">
        <v>0.6875</v>
      </c>
      <c r="H69" s="1">
        <v>5.1627906976744198</v>
      </c>
      <c r="I69">
        <v>0.34054054054054056</v>
      </c>
      <c r="J69">
        <v>300000</v>
      </c>
      <c r="K69">
        <v>1078000</v>
      </c>
      <c r="L69">
        <v>398</v>
      </c>
      <c r="M69" s="1">
        <f t="shared" si="4"/>
        <v>34.054054054054056</v>
      </c>
      <c r="N69">
        <f t="shared" si="5"/>
        <v>1078000</v>
      </c>
      <c r="O69" s="1">
        <f t="shared" si="6"/>
        <v>68.75</v>
      </c>
      <c r="P69">
        <f t="shared" si="7"/>
        <v>300000</v>
      </c>
    </row>
    <row r="70" spans="1:16" x14ac:dyDescent="0.15">
      <c r="A70" t="s">
        <v>5</v>
      </c>
      <c r="B70" t="s">
        <v>112</v>
      </c>
      <c r="C70" t="s">
        <v>10</v>
      </c>
      <c r="D70">
        <v>0</v>
      </c>
      <c r="E70" t="s">
        <v>103</v>
      </c>
      <c r="F70" t="s">
        <v>116</v>
      </c>
      <c r="G70" t="s">
        <v>14</v>
      </c>
      <c r="I70">
        <v>0.61904761904761907</v>
      </c>
      <c r="J70">
        <v>0</v>
      </c>
      <c r="K70">
        <v>1078000</v>
      </c>
      <c r="L70">
        <v>398</v>
      </c>
      <c r="M70" s="1">
        <f t="shared" si="4"/>
        <v>61.904761904761905</v>
      </c>
      <c r="N70">
        <f t="shared" si="5"/>
        <v>1078000</v>
      </c>
      <c r="O70" s="1" t="str">
        <f t="shared" si="6"/>
        <v>-</v>
      </c>
      <c r="P70" t="str">
        <f t="shared" si="7"/>
        <v>-</v>
      </c>
    </row>
    <row r="71" spans="1:16" x14ac:dyDescent="0.15">
      <c r="A71" t="s">
        <v>5</v>
      </c>
      <c r="B71" t="s">
        <v>117</v>
      </c>
      <c r="C71" t="s">
        <v>10</v>
      </c>
      <c r="D71">
        <v>0</v>
      </c>
      <c r="E71" t="s">
        <v>105</v>
      </c>
      <c r="F71" t="s">
        <v>118</v>
      </c>
      <c r="G71" t="s">
        <v>14</v>
      </c>
      <c r="H71" s="1">
        <v>4.625</v>
      </c>
      <c r="I71">
        <v>0.38095238095238093</v>
      </c>
      <c r="J71">
        <v>0</v>
      </c>
      <c r="K71">
        <v>4400000</v>
      </c>
      <c r="L71">
        <v>730</v>
      </c>
      <c r="M71" s="1">
        <f t="shared" si="4"/>
        <v>38.095238095238095</v>
      </c>
      <c r="N71">
        <f t="shared" si="5"/>
        <v>4400000</v>
      </c>
      <c r="O71" s="1" t="str">
        <f t="shared" si="6"/>
        <v>-</v>
      </c>
      <c r="P71" t="str">
        <f t="shared" si="7"/>
        <v>-</v>
      </c>
    </row>
    <row r="72" spans="1:16" x14ac:dyDescent="0.15">
      <c r="A72" t="s">
        <v>5</v>
      </c>
      <c r="B72" t="s">
        <v>119</v>
      </c>
      <c r="C72" t="s">
        <v>12</v>
      </c>
      <c r="D72">
        <v>0</v>
      </c>
      <c r="E72" t="s">
        <v>19</v>
      </c>
      <c r="F72" t="s">
        <v>19</v>
      </c>
      <c r="G72" t="s">
        <v>14</v>
      </c>
      <c r="I72">
        <v>0.79487179487179482</v>
      </c>
      <c r="J72">
        <v>900000</v>
      </c>
      <c r="K72">
        <v>1140000</v>
      </c>
      <c r="L72">
        <v>305</v>
      </c>
      <c r="M72" s="1">
        <f t="shared" si="4"/>
        <v>79.487179487179489</v>
      </c>
      <c r="N72">
        <f t="shared" si="5"/>
        <v>1140000</v>
      </c>
      <c r="O72" s="1" t="str">
        <f t="shared" si="6"/>
        <v>-</v>
      </c>
      <c r="P72">
        <f t="shared" si="7"/>
        <v>900000</v>
      </c>
    </row>
    <row r="73" spans="1:16" x14ac:dyDescent="0.15">
      <c r="A73" t="s">
        <v>5</v>
      </c>
      <c r="B73" t="s">
        <v>120</v>
      </c>
      <c r="C73" t="s">
        <v>10</v>
      </c>
      <c r="D73">
        <v>0</v>
      </c>
      <c r="E73" t="s">
        <v>121</v>
      </c>
      <c r="F73" t="s">
        <v>122</v>
      </c>
      <c r="G73">
        <v>0.5679012345679012</v>
      </c>
      <c r="H73" s="1">
        <v>6.4230769230769207</v>
      </c>
      <c r="I73">
        <v>0.67088607594936711</v>
      </c>
      <c r="J73">
        <v>400000</v>
      </c>
      <c r="K73">
        <v>639000</v>
      </c>
      <c r="L73">
        <v>374</v>
      </c>
      <c r="M73" s="1">
        <f t="shared" si="4"/>
        <v>67.088607594936718</v>
      </c>
      <c r="N73">
        <f t="shared" si="5"/>
        <v>639000</v>
      </c>
      <c r="O73" s="1">
        <f t="shared" si="6"/>
        <v>56.79012345679012</v>
      </c>
      <c r="P73">
        <f t="shared" si="7"/>
        <v>400000</v>
      </c>
    </row>
    <row r="74" spans="1:16" x14ac:dyDescent="0.15">
      <c r="A74" t="s">
        <v>5</v>
      </c>
      <c r="B74" t="s">
        <v>120</v>
      </c>
      <c r="C74" t="s">
        <v>10</v>
      </c>
      <c r="D74">
        <v>0</v>
      </c>
      <c r="E74" t="s">
        <v>11</v>
      </c>
      <c r="F74" t="s">
        <v>123</v>
      </c>
      <c r="G74">
        <v>0.57943925233644855</v>
      </c>
      <c r="H74" s="1">
        <v>6.274193548387097</v>
      </c>
      <c r="I74">
        <v>0.84</v>
      </c>
      <c r="J74">
        <v>600000</v>
      </c>
      <c r="K74">
        <v>899000</v>
      </c>
      <c r="L74">
        <v>374</v>
      </c>
      <c r="M74" s="1">
        <f t="shared" si="4"/>
        <v>84</v>
      </c>
      <c r="N74">
        <f t="shared" si="5"/>
        <v>899000</v>
      </c>
      <c r="O74" s="1">
        <f t="shared" si="6"/>
        <v>57.943925233644855</v>
      </c>
      <c r="P74">
        <f t="shared" si="7"/>
        <v>600000</v>
      </c>
    </row>
    <row r="75" spans="1:16" x14ac:dyDescent="0.15">
      <c r="A75" t="s">
        <v>5</v>
      </c>
      <c r="B75" t="s">
        <v>120</v>
      </c>
      <c r="C75" t="s">
        <v>10</v>
      </c>
      <c r="D75">
        <v>0</v>
      </c>
      <c r="E75" t="s">
        <v>105</v>
      </c>
      <c r="F75" t="s">
        <v>124</v>
      </c>
      <c r="G75">
        <v>0.42439024390243901</v>
      </c>
      <c r="H75" s="1">
        <v>6.5227272727272716</v>
      </c>
      <c r="I75">
        <v>0.59701492537313428</v>
      </c>
      <c r="J75">
        <v>400000</v>
      </c>
      <c r="K75">
        <v>1029000</v>
      </c>
      <c r="L75">
        <v>374</v>
      </c>
      <c r="M75" s="1">
        <f t="shared" si="4"/>
        <v>59.701492537313428</v>
      </c>
      <c r="N75">
        <f t="shared" si="5"/>
        <v>1029000</v>
      </c>
      <c r="O75" s="1">
        <f t="shared" si="6"/>
        <v>42.439024390243901</v>
      </c>
      <c r="P75">
        <f t="shared" si="7"/>
        <v>400000</v>
      </c>
    </row>
    <row r="76" spans="1:16" x14ac:dyDescent="0.15">
      <c r="A76" t="s">
        <v>5</v>
      </c>
      <c r="B76" t="s">
        <v>120</v>
      </c>
      <c r="C76" t="s">
        <v>10</v>
      </c>
      <c r="D76">
        <v>0</v>
      </c>
      <c r="E76" t="s">
        <v>31</v>
      </c>
      <c r="F76" t="s">
        <v>31</v>
      </c>
      <c r="G76">
        <v>0.57352941176470584</v>
      </c>
      <c r="H76" s="1">
        <v>6.2051282051282017</v>
      </c>
      <c r="I76">
        <v>0.85401459854014594</v>
      </c>
      <c r="J76">
        <v>0</v>
      </c>
      <c r="K76">
        <v>779000</v>
      </c>
      <c r="L76">
        <v>374</v>
      </c>
      <c r="M76" s="1">
        <f t="shared" si="4"/>
        <v>85.40145985401459</v>
      </c>
      <c r="N76">
        <f t="shared" si="5"/>
        <v>779000</v>
      </c>
      <c r="O76" s="1">
        <f t="shared" si="6"/>
        <v>57.352941176470587</v>
      </c>
      <c r="P76" t="str">
        <f t="shared" si="7"/>
        <v>-</v>
      </c>
    </row>
    <row r="77" spans="1:16" x14ac:dyDescent="0.15">
      <c r="A77" t="s">
        <v>5</v>
      </c>
      <c r="B77" t="s">
        <v>120</v>
      </c>
      <c r="C77" t="s">
        <v>7</v>
      </c>
      <c r="D77">
        <v>0</v>
      </c>
      <c r="E77" t="s">
        <v>125</v>
      </c>
      <c r="F77" t="s">
        <v>126</v>
      </c>
      <c r="G77">
        <v>0.42222222222222222</v>
      </c>
      <c r="I77">
        <v>0.5423728813559322</v>
      </c>
      <c r="J77">
        <v>0</v>
      </c>
      <c r="K77">
        <v>919000</v>
      </c>
      <c r="L77">
        <v>374</v>
      </c>
      <c r="M77" s="1">
        <f t="shared" si="4"/>
        <v>54.237288135593218</v>
      </c>
      <c r="N77">
        <f t="shared" si="5"/>
        <v>919000</v>
      </c>
      <c r="O77" s="1">
        <f t="shared" si="6"/>
        <v>42.222222222222221</v>
      </c>
      <c r="P77" t="str">
        <f t="shared" si="7"/>
        <v>-</v>
      </c>
    </row>
    <row r="78" spans="1:16" x14ac:dyDescent="0.15">
      <c r="A78" t="s">
        <v>5</v>
      </c>
      <c r="B78" t="s">
        <v>120</v>
      </c>
      <c r="C78" t="s">
        <v>16</v>
      </c>
      <c r="D78">
        <v>0</v>
      </c>
      <c r="E78" t="s">
        <v>17</v>
      </c>
      <c r="F78" t="s">
        <v>115</v>
      </c>
      <c r="G78">
        <v>0.71612903225806457</v>
      </c>
      <c r="H78" s="1">
        <v>6.1794871794871797</v>
      </c>
      <c r="I78">
        <v>0.61737089201877937</v>
      </c>
      <c r="J78">
        <v>300000</v>
      </c>
      <c r="K78">
        <v>809000</v>
      </c>
      <c r="L78">
        <v>374</v>
      </c>
      <c r="M78" s="1">
        <f t="shared" si="4"/>
        <v>61.737089201877936</v>
      </c>
      <c r="N78">
        <f t="shared" si="5"/>
        <v>809000</v>
      </c>
      <c r="O78" s="1">
        <f t="shared" si="6"/>
        <v>71.612903225806463</v>
      </c>
      <c r="P78">
        <f t="shared" si="7"/>
        <v>300000</v>
      </c>
    </row>
    <row r="79" spans="1:16" x14ac:dyDescent="0.15">
      <c r="A79" t="s">
        <v>5</v>
      </c>
      <c r="B79" t="s">
        <v>120</v>
      </c>
      <c r="C79" t="s">
        <v>23</v>
      </c>
      <c r="D79">
        <v>0</v>
      </c>
      <c r="E79" t="s">
        <v>24</v>
      </c>
      <c r="F79" t="s">
        <v>24</v>
      </c>
      <c r="G79">
        <v>0.48837209302325579</v>
      </c>
      <c r="H79" s="1">
        <v>6.4276527331189728</v>
      </c>
      <c r="I79">
        <v>0.74201474201474205</v>
      </c>
      <c r="J79">
        <v>500000</v>
      </c>
      <c r="K79">
        <v>949000</v>
      </c>
      <c r="L79">
        <v>374</v>
      </c>
      <c r="M79" s="1">
        <f t="shared" si="4"/>
        <v>74.201474201474198</v>
      </c>
      <c r="N79">
        <f t="shared" si="5"/>
        <v>949000</v>
      </c>
      <c r="O79" s="1">
        <f t="shared" si="6"/>
        <v>48.837209302325576</v>
      </c>
      <c r="P79">
        <f t="shared" si="7"/>
        <v>500000</v>
      </c>
    </row>
    <row r="80" spans="1:16" x14ac:dyDescent="0.15">
      <c r="A80" t="s">
        <v>5</v>
      </c>
      <c r="B80" t="s">
        <v>120</v>
      </c>
      <c r="C80" t="s">
        <v>23</v>
      </c>
      <c r="D80">
        <v>0</v>
      </c>
      <c r="E80" t="s">
        <v>127</v>
      </c>
      <c r="F80" t="s">
        <v>127</v>
      </c>
      <c r="G80">
        <v>0.49056603773584906</v>
      </c>
      <c r="H80" s="1">
        <v>6.59375</v>
      </c>
      <c r="I80">
        <v>0.40697674418604651</v>
      </c>
      <c r="J80">
        <v>0</v>
      </c>
      <c r="K80">
        <v>959000</v>
      </c>
      <c r="L80">
        <v>374</v>
      </c>
      <c r="M80" s="1">
        <f t="shared" si="4"/>
        <v>40.697674418604649</v>
      </c>
      <c r="N80">
        <f t="shared" si="5"/>
        <v>959000</v>
      </c>
      <c r="O80" s="1">
        <f t="shared" si="6"/>
        <v>49.056603773584904</v>
      </c>
      <c r="P80" t="str">
        <f t="shared" si="7"/>
        <v>-</v>
      </c>
    </row>
    <row r="81" spans="1:16" x14ac:dyDescent="0.15">
      <c r="A81" t="s">
        <v>5</v>
      </c>
      <c r="B81" t="s">
        <v>120</v>
      </c>
      <c r="C81" t="s">
        <v>12</v>
      </c>
      <c r="D81">
        <v>0</v>
      </c>
      <c r="E81" t="s">
        <v>108</v>
      </c>
      <c r="F81" t="s">
        <v>108</v>
      </c>
      <c r="G81">
        <v>0.26548672566371684</v>
      </c>
      <c r="H81" s="1">
        <v>8.1428571428571423</v>
      </c>
      <c r="I81">
        <v>0.74712643678160917</v>
      </c>
      <c r="J81">
        <v>500000</v>
      </c>
      <c r="K81">
        <v>1019000</v>
      </c>
      <c r="L81">
        <v>374</v>
      </c>
      <c r="M81" s="1">
        <f t="shared" si="4"/>
        <v>74.712643678160916</v>
      </c>
      <c r="N81">
        <f t="shared" si="5"/>
        <v>1019000</v>
      </c>
      <c r="O81" s="1">
        <f t="shared" si="6"/>
        <v>26.548672566371685</v>
      </c>
      <c r="P81">
        <f t="shared" si="7"/>
        <v>500000</v>
      </c>
    </row>
    <row r="82" spans="1:16" x14ac:dyDescent="0.15">
      <c r="A82" t="s">
        <v>5</v>
      </c>
      <c r="B82" t="s">
        <v>120</v>
      </c>
      <c r="C82" t="s">
        <v>23</v>
      </c>
      <c r="D82">
        <v>0</v>
      </c>
      <c r="E82" t="s">
        <v>68</v>
      </c>
      <c r="F82" t="s">
        <v>69</v>
      </c>
      <c r="G82">
        <v>0.5494505494505495</v>
      </c>
      <c r="H82" s="1">
        <v>6.34375</v>
      </c>
      <c r="I82">
        <v>0.74394463667820065</v>
      </c>
      <c r="J82">
        <v>400000</v>
      </c>
      <c r="K82">
        <v>999000</v>
      </c>
      <c r="L82">
        <v>374</v>
      </c>
      <c r="M82" s="1">
        <f t="shared" si="4"/>
        <v>74.394463667820062</v>
      </c>
      <c r="N82">
        <f t="shared" si="5"/>
        <v>999000</v>
      </c>
      <c r="O82" s="1">
        <f t="shared" si="6"/>
        <v>54.945054945054949</v>
      </c>
      <c r="P82">
        <f t="shared" si="7"/>
        <v>400000</v>
      </c>
    </row>
    <row r="83" spans="1:16" x14ac:dyDescent="0.15">
      <c r="A83" t="s">
        <v>5</v>
      </c>
      <c r="B83" t="s">
        <v>120</v>
      </c>
      <c r="C83" t="s">
        <v>12</v>
      </c>
      <c r="D83">
        <v>0</v>
      </c>
      <c r="E83" t="s">
        <v>19</v>
      </c>
      <c r="F83" t="s">
        <v>90</v>
      </c>
      <c r="G83">
        <v>0.4144144144144144</v>
      </c>
      <c r="H83" s="1">
        <v>6.9729729729729728</v>
      </c>
      <c r="I83">
        <v>0.65789473684210531</v>
      </c>
      <c r="J83">
        <v>500000</v>
      </c>
      <c r="K83">
        <v>789000</v>
      </c>
      <c r="L83">
        <v>374</v>
      </c>
      <c r="M83" s="1">
        <f t="shared" si="4"/>
        <v>65.789473684210535</v>
      </c>
      <c r="N83">
        <f t="shared" si="5"/>
        <v>789000</v>
      </c>
      <c r="O83" s="1">
        <f t="shared" si="6"/>
        <v>41.441441441441441</v>
      </c>
      <c r="P83">
        <f t="shared" si="7"/>
        <v>500000</v>
      </c>
    </row>
    <row r="84" spans="1:16" x14ac:dyDescent="0.15">
      <c r="A84" t="s">
        <v>5</v>
      </c>
      <c r="B84" t="s">
        <v>120</v>
      </c>
      <c r="C84" t="s">
        <v>12</v>
      </c>
      <c r="D84">
        <v>0</v>
      </c>
      <c r="E84" t="s">
        <v>128</v>
      </c>
      <c r="F84" t="s">
        <v>129</v>
      </c>
      <c r="G84">
        <v>0.32653061224489793</v>
      </c>
      <c r="H84" s="1">
        <v>6.5161290322580676</v>
      </c>
      <c r="I84">
        <v>0.83720930232558144</v>
      </c>
      <c r="J84">
        <v>0</v>
      </c>
      <c r="K84">
        <v>899000</v>
      </c>
      <c r="L84">
        <v>374</v>
      </c>
      <c r="M84" s="1">
        <f t="shared" si="4"/>
        <v>83.720930232558146</v>
      </c>
      <c r="N84">
        <f t="shared" si="5"/>
        <v>899000</v>
      </c>
      <c r="O84" s="1">
        <f t="shared" si="6"/>
        <v>32.653061224489797</v>
      </c>
      <c r="P84" t="str">
        <f t="shared" si="7"/>
        <v>-</v>
      </c>
    </row>
    <row r="85" spans="1:16" x14ac:dyDescent="0.15">
      <c r="A85" t="s">
        <v>5</v>
      </c>
      <c r="B85" t="s">
        <v>120</v>
      </c>
      <c r="C85" t="s">
        <v>12</v>
      </c>
      <c r="D85">
        <v>0</v>
      </c>
      <c r="E85" t="s">
        <v>99</v>
      </c>
      <c r="F85" t="s">
        <v>130</v>
      </c>
      <c r="G85">
        <v>0.62962962962962965</v>
      </c>
      <c r="H85" s="1">
        <v>7.0909090909090899</v>
      </c>
      <c r="I85">
        <v>0.70666666666666667</v>
      </c>
      <c r="J85">
        <v>0</v>
      </c>
      <c r="K85">
        <v>849000</v>
      </c>
      <c r="L85">
        <v>374</v>
      </c>
      <c r="M85" s="1">
        <f t="shared" si="4"/>
        <v>70.666666666666671</v>
      </c>
      <c r="N85">
        <f t="shared" si="5"/>
        <v>849000</v>
      </c>
      <c r="O85" s="1">
        <f t="shared" si="6"/>
        <v>62.962962962962962</v>
      </c>
      <c r="P85" t="str">
        <f t="shared" si="7"/>
        <v>-</v>
      </c>
    </row>
    <row r="86" spans="1:16" x14ac:dyDescent="0.15">
      <c r="A86" t="s">
        <v>5</v>
      </c>
      <c r="B86" t="s">
        <v>120</v>
      </c>
      <c r="C86" t="s">
        <v>74</v>
      </c>
      <c r="D86">
        <v>0</v>
      </c>
      <c r="E86" t="s">
        <v>75</v>
      </c>
      <c r="F86" t="s">
        <v>75</v>
      </c>
      <c r="G86">
        <v>0.6</v>
      </c>
      <c r="H86" s="1">
        <v>6.8148148148148167</v>
      </c>
      <c r="I86">
        <v>0.66265060240963858</v>
      </c>
      <c r="J86">
        <v>400000</v>
      </c>
      <c r="K86">
        <v>789000</v>
      </c>
      <c r="L86">
        <v>374</v>
      </c>
      <c r="M86" s="1">
        <f t="shared" si="4"/>
        <v>66.265060240963862</v>
      </c>
      <c r="N86">
        <f t="shared" si="5"/>
        <v>789000</v>
      </c>
      <c r="O86" s="1">
        <f t="shared" si="6"/>
        <v>60</v>
      </c>
      <c r="P86">
        <f t="shared" si="7"/>
        <v>400000</v>
      </c>
    </row>
    <row r="87" spans="1:16" x14ac:dyDescent="0.15">
      <c r="A87" t="s">
        <v>5</v>
      </c>
      <c r="B87" t="s">
        <v>131</v>
      </c>
      <c r="C87" t="s">
        <v>16</v>
      </c>
      <c r="D87">
        <v>6</v>
      </c>
      <c r="E87" t="s">
        <v>82</v>
      </c>
      <c r="F87" t="s">
        <v>132</v>
      </c>
      <c r="G87" t="s">
        <v>14</v>
      </c>
      <c r="H87" s="1">
        <v>9.407407407407403</v>
      </c>
      <c r="I87">
        <v>0.38208955223880597</v>
      </c>
      <c r="J87">
        <v>400000</v>
      </c>
      <c r="K87">
        <v>1437600</v>
      </c>
      <c r="L87">
        <v>430</v>
      </c>
      <c r="M87" s="1">
        <f t="shared" si="4"/>
        <v>38.208955223880601</v>
      </c>
      <c r="N87">
        <f t="shared" si="5"/>
        <v>1438000</v>
      </c>
      <c r="O87" s="1" t="str">
        <f t="shared" si="6"/>
        <v>-</v>
      </c>
      <c r="P87">
        <f t="shared" si="7"/>
        <v>400000</v>
      </c>
    </row>
    <row r="88" spans="1:16" x14ac:dyDescent="0.15">
      <c r="A88" t="s">
        <v>5</v>
      </c>
      <c r="B88" t="s">
        <v>131</v>
      </c>
      <c r="C88" t="s">
        <v>12</v>
      </c>
      <c r="D88">
        <v>6</v>
      </c>
      <c r="E88" t="s">
        <v>13</v>
      </c>
      <c r="F88" t="s">
        <v>133</v>
      </c>
      <c r="G88">
        <v>0.68639508070714839</v>
      </c>
      <c r="H88" s="1">
        <v>8.6415094339622645</v>
      </c>
      <c r="I88">
        <v>0.68043478260869561</v>
      </c>
      <c r="J88">
        <v>800000</v>
      </c>
      <c r="K88">
        <v>1729271.1864406781</v>
      </c>
      <c r="L88">
        <v>430</v>
      </c>
      <c r="M88" s="1">
        <f t="shared" si="4"/>
        <v>68.043478260869563</v>
      </c>
      <c r="N88">
        <f t="shared" si="5"/>
        <v>1729000</v>
      </c>
      <c r="O88" s="1">
        <f t="shared" si="6"/>
        <v>68.63950807071484</v>
      </c>
      <c r="P88">
        <f t="shared" si="7"/>
        <v>800000</v>
      </c>
    </row>
    <row r="89" spans="1:16" x14ac:dyDescent="0.15">
      <c r="A89" t="s">
        <v>5</v>
      </c>
      <c r="B89" t="s">
        <v>131</v>
      </c>
      <c r="C89" t="s">
        <v>10</v>
      </c>
      <c r="D89">
        <v>6</v>
      </c>
      <c r="E89" t="s">
        <v>11</v>
      </c>
      <c r="F89" t="s">
        <v>11</v>
      </c>
      <c r="G89">
        <v>0.71543895055499496</v>
      </c>
      <c r="H89" s="1">
        <v>5.7145688800792867</v>
      </c>
      <c r="I89">
        <v>0.70222634508348791</v>
      </c>
      <c r="J89">
        <v>700000</v>
      </c>
      <c r="K89">
        <v>1672540.8805031446</v>
      </c>
      <c r="L89">
        <v>430</v>
      </c>
      <c r="M89" s="1">
        <f t="shared" si="4"/>
        <v>70.22263450834879</v>
      </c>
      <c r="N89">
        <f t="shared" si="5"/>
        <v>1673000</v>
      </c>
      <c r="O89" s="1">
        <f t="shared" si="6"/>
        <v>71.54389505549949</v>
      </c>
      <c r="P89">
        <f t="shared" si="7"/>
        <v>700000</v>
      </c>
    </row>
    <row r="90" spans="1:16" x14ac:dyDescent="0.15">
      <c r="A90" t="s">
        <v>5</v>
      </c>
      <c r="B90" t="s">
        <v>131</v>
      </c>
      <c r="C90" t="s">
        <v>12</v>
      </c>
      <c r="D90">
        <v>6</v>
      </c>
      <c r="E90" t="s">
        <v>48</v>
      </c>
      <c r="F90" t="s">
        <v>134</v>
      </c>
      <c r="G90">
        <v>0.68974583698510084</v>
      </c>
      <c r="H90" s="1">
        <v>6.9516908212560384</v>
      </c>
      <c r="I90">
        <v>0.83656509695290859</v>
      </c>
      <c r="J90">
        <v>1000000</v>
      </c>
      <c r="K90">
        <v>1780312.5</v>
      </c>
      <c r="L90">
        <v>430</v>
      </c>
      <c r="M90" s="1">
        <f t="shared" si="4"/>
        <v>83.656509695290865</v>
      </c>
      <c r="N90">
        <f t="shared" si="5"/>
        <v>1780000</v>
      </c>
      <c r="O90" s="1">
        <f t="shared" si="6"/>
        <v>68.974583698510088</v>
      </c>
      <c r="P90">
        <f t="shared" si="7"/>
        <v>1000000</v>
      </c>
    </row>
    <row r="91" spans="1:16" x14ac:dyDescent="0.15">
      <c r="A91" t="s">
        <v>5</v>
      </c>
      <c r="B91" t="s">
        <v>131</v>
      </c>
      <c r="C91" t="s">
        <v>12</v>
      </c>
      <c r="D91">
        <v>6</v>
      </c>
      <c r="E91" t="s">
        <v>135</v>
      </c>
      <c r="F91" t="s">
        <v>135</v>
      </c>
      <c r="G91" t="s">
        <v>14</v>
      </c>
      <c r="H91" s="1">
        <v>8.0000000000000018</v>
      </c>
      <c r="I91">
        <v>0.62204724409448819</v>
      </c>
      <c r="J91">
        <v>500000</v>
      </c>
      <c r="K91">
        <v>1521500</v>
      </c>
      <c r="L91">
        <v>430</v>
      </c>
      <c r="M91" s="1">
        <f t="shared" si="4"/>
        <v>62.204724409448822</v>
      </c>
      <c r="N91">
        <f t="shared" si="5"/>
        <v>1522000</v>
      </c>
      <c r="O91" s="1" t="str">
        <f t="shared" si="6"/>
        <v>-</v>
      </c>
      <c r="P91">
        <f t="shared" si="7"/>
        <v>500000</v>
      </c>
    </row>
    <row r="92" spans="1:16" x14ac:dyDescent="0.15">
      <c r="A92" t="s">
        <v>5</v>
      </c>
      <c r="B92" t="s">
        <v>131</v>
      </c>
      <c r="C92" t="s">
        <v>10</v>
      </c>
      <c r="D92">
        <v>6</v>
      </c>
      <c r="E92" t="s">
        <v>27</v>
      </c>
      <c r="F92" t="s">
        <v>27</v>
      </c>
      <c r="G92">
        <v>0.70879120879120883</v>
      </c>
      <c r="H92" s="1">
        <v>6.2374999999999989</v>
      </c>
      <c r="I92">
        <v>0.77876106194690264</v>
      </c>
      <c r="J92">
        <v>600000</v>
      </c>
      <c r="K92">
        <v>1627500</v>
      </c>
      <c r="L92">
        <v>430</v>
      </c>
      <c r="M92" s="1">
        <f t="shared" si="4"/>
        <v>77.876106194690266</v>
      </c>
      <c r="N92">
        <f t="shared" si="5"/>
        <v>1628000</v>
      </c>
      <c r="O92" s="1">
        <f t="shared" si="6"/>
        <v>70.879120879120876</v>
      </c>
      <c r="P92">
        <f t="shared" si="7"/>
        <v>600000</v>
      </c>
    </row>
    <row r="93" spans="1:16" x14ac:dyDescent="0.15">
      <c r="A93" t="s">
        <v>5</v>
      </c>
      <c r="B93" t="s">
        <v>131</v>
      </c>
      <c r="C93" t="s">
        <v>10</v>
      </c>
      <c r="D93">
        <v>6</v>
      </c>
      <c r="E93" t="s">
        <v>31</v>
      </c>
      <c r="F93" t="s">
        <v>31</v>
      </c>
      <c r="G93">
        <v>0.68913857677902624</v>
      </c>
      <c r="H93" s="1">
        <v>5.5214285714285714</v>
      </c>
      <c r="I93">
        <v>0.74757281553398058</v>
      </c>
      <c r="J93">
        <v>800000</v>
      </c>
      <c r="K93">
        <v>1682750</v>
      </c>
      <c r="L93">
        <v>430</v>
      </c>
      <c r="M93" s="1">
        <f t="shared" si="4"/>
        <v>74.757281553398059</v>
      </c>
      <c r="N93">
        <f t="shared" si="5"/>
        <v>1683000</v>
      </c>
      <c r="O93" s="1">
        <f t="shared" si="6"/>
        <v>68.913857677902627</v>
      </c>
      <c r="P93">
        <f t="shared" si="7"/>
        <v>800000</v>
      </c>
    </row>
    <row r="94" spans="1:16" x14ac:dyDescent="0.15">
      <c r="A94" t="s">
        <v>5</v>
      </c>
      <c r="B94" t="s">
        <v>131</v>
      </c>
      <c r="C94" t="s">
        <v>7</v>
      </c>
      <c r="D94">
        <v>6</v>
      </c>
      <c r="E94" t="s">
        <v>136</v>
      </c>
      <c r="F94" t="s">
        <v>137</v>
      </c>
      <c r="G94" t="s">
        <v>14</v>
      </c>
      <c r="H94" s="1">
        <v>7.3076923076923066</v>
      </c>
      <c r="I94">
        <v>0.82681564245810057</v>
      </c>
      <c r="J94">
        <v>600000</v>
      </c>
      <c r="K94">
        <v>1359428.5714285714</v>
      </c>
      <c r="L94">
        <v>430</v>
      </c>
      <c r="M94" s="1">
        <f t="shared" si="4"/>
        <v>82.681564245810051</v>
      </c>
      <c r="N94">
        <f t="shared" si="5"/>
        <v>1359000</v>
      </c>
      <c r="O94" s="1" t="str">
        <f t="shared" si="6"/>
        <v>-</v>
      </c>
      <c r="P94">
        <f t="shared" si="7"/>
        <v>600000</v>
      </c>
    </row>
    <row r="95" spans="1:16" x14ac:dyDescent="0.15">
      <c r="A95" t="s">
        <v>5</v>
      </c>
      <c r="B95" t="s">
        <v>131</v>
      </c>
      <c r="C95" t="s">
        <v>7</v>
      </c>
      <c r="D95">
        <v>6</v>
      </c>
      <c r="E95" t="s">
        <v>71</v>
      </c>
      <c r="F95" t="s">
        <v>138</v>
      </c>
      <c r="G95">
        <v>0.66666666666666663</v>
      </c>
      <c r="H95" s="1">
        <v>6.4166666666666652</v>
      </c>
      <c r="I95">
        <v>0.65909090909090906</v>
      </c>
      <c r="J95">
        <v>700000</v>
      </c>
      <c r="K95">
        <v>1742700</v>
      </c>
      <c r="L95">
        <v>430</v>
      </c>
      <c r="M95" s="1">
        <f t="shared" si="4"/>
        <v>65.909090909090907</v>
      </c>
      <c r="N95">
        <f t="shared" si="5"/>
        <v>1743000</v>
      </c>
      <c r="O95" s="1">
        <f t="shared" si="6"/>
        <v>66.666666666666657</v>
      </c>
      <c r="P95">
        <f t="shared" si="7"/>
        <v>700000</v>
      </c>
    </row>
    <row r="96" spans="1:16" x14ac:dyDescent="0.15">
      <c r="A96" t="s">
        <v>5</v>
      </c>
      <c r="B96" t="s">
        <v>131</v>
      </c>
      <c r="C96" t="s">
        <v>12</v>
      </c>
      <c r="D96">
        <v>6</v>
      </c>
      <c r="E96" t="s">
        <v>15</v>
      </c>
      <c r="F96" t="s">
        <v>139</v>
      </c>
      <c r="G96">
        <v>0.57523148148148151</v>
      </c>
      <c r="H96" s="1">
        <v>6.6103896103896087</v>
      </c>
      <c r="I96">
        <v>0.6271186440677966</v>
      </c>
      <c r="J96">
        <v>600000</v>
      </c>
      <c r="K96">
        <v>1729121.2121212122</v>
      </c>
      <c r="L96">
        <v>430</v>
      </c>
      <c r="M96" s="1">
        <f t="shared" si="4"/>
        <v>62.711864406779661</v>
      </c>
      <c r="N96">
        <f t="shared" si="5"/>
        <v>1729000</v>
      </c>
      <c r="O96" s="1">
        <f t="shared" si="6"/>
        <v>57.523148148148152</v>
      </c>
      <c r="P96">
        <f t="shared" si="7"/>
        <v>600000</v>
      </c>
    </row>
    <row r="97" spans="1:16" x14ac:dyDescent="0.15">
      <c r="A97" t="s">
        <v>5</v>
      </c>
      <c r="B97" t="s">
        <v>131</v>
      </c>
      <c r="C97" t="s">
        <v>12</v>
      </c>
      <c r="D97">
        <v>6</v>
      </c>
      <c r="E97" t="s">
        <v>43</v>
      </c>
      <c r="F97" t="s">
        <v>140</v>
      </c>
      <c r="G97">
        <v>0.68079800498753118</v>
      </c>
      <c r="H97" s="1">
        <v>7.3036529680365296</v>
      </c>
      <c r="I97">
        <v>0.78585657370517925</v>
      </c>
      <c r="J97">
        <v>800000</v>
      </c>
      <c r="K97">
        <v>1762659.5744680851</v>
      </c>
      <c r="L97">
        <v>430</v>
      </c>
      <c r="M97" s="1">
        <f t="shared" si="4"/>
        <v>78.585657370517922</v>
      </c>
      <c r="N97">
        <f t="shared" si="5"/>
        <v>1763000</v>
      </c>
      <c r="O97" s="1">
        <f t="shared" si="6"/>
        <v>68.079800498753116</v>
      </c>
      <c r="P97">
        <f t="shared" si="7"/>
        <v>800000</v>
      </c>
    </row>
    <row r="98" spans="1:16" x14ac:dyDescent="0.15">
      <c r="A98" t="s">
        <v>5</v>
      </c>
      <c r="B98" t="s">
        <v>131</v>
      </c>
      <c r="C98" t="s">
        <v>12</v>
      </c>
      <c r="D98">
        <v>6</v>
      </c>
      <c r="E98" t="s">
        <v>141</v>
      </c>
      <c r="F98" t="s">
        <v>142</v>
      </c>
      <c r="G98">
        <v>0.60730593607305938</v>
      </c>
      <c r="H98" s="1">
        <v>7.3636363636363606</v>
      </c>
      <c r="I98">
        <v>0.77272727272727271</v>
      </c>
      <c r="J98">
        <v>800000</v>
      </c>
      <c r="K98">
        <v>1733166.6666666667</v>
      </c>
      <c r="L98">
        <v>430</v>
      </c>
      <c r="M98" s="1">
        <f t="shared" si="4"/>
        <v>77.272727272727266</v>
      </c>
      <c r="N98">
        <f t="shared" si="5"/>
        <v>1733000</v>
      </c>
      <c r="O98" s="1">
        <f t="shared" si="6"/>
        <v>60.730593607305941</v>
      </c>
      <c r="P98">
        <f t="shared" si="7"/>
        <v>800000</v>
      </c>
    </row>
    <row r="99" spans="1:16" x14ac:dyDescent="0.15">
      <c r="A99" t="s">
        <v>5</v>
      </c>
      <c r="B99" t="s">
        <v>131</v>
      </c>
      <c r="C99" t="s">
        <v>23</v>
      </c>
      <c r="D99">
        <v>6</v>
      </c>
      <c r="E99" t="s">
        <v>24</v>
      </c>
      <c r="F99" t="s">
        <v>24</v>
      </c>
      <c r="G99">
        <v>0.80317040951122853</v>
      </c>
      <c r="H99" s="1">
        <v>6.019153225806452</v>
      </c>
      <c r="I99">
        <v>0.5978508629111039</v>
      </c>
      <c r="J99">
        <v>500000</v>
      </c>
      <c r="K99">
        <v>1646409.0909090908</v>
      </c>
      <c r="L99">
        <v>430</v>
      </c>
      <c r="M99" s="1">
        <f t="shared" si="4"/>
        <v>59.785086291110389</v>
      </c>
      <c r="N99">
        <f t="shared" si="5"/>
        <v>1646000</v>
      </c>
      <c r="O99" s="1">
        <f t="shared" si="6"/>
        <v>80.317040951122848</v>
      </c>
      <c r="P99">
        <f t="shared" si="7"/>
        <v>500000</v>
      </c>
    </row>
    <row r="100" spans="1:16" x14ac:dyDescent="0.15">
      <c r="A100" t="s">
        <v>5</v>
      </c>
      <c r="B100" t="s">
        <v>131</v>
      </c>
      <c r="C100" t="s">
        <v>12</v>
      </c>
      <c r="D100">
        <v>6</v>
      </c>
      <c r="E100" t="s">
        <v>143</v>
      </c>
      <c r="F100" t="s">
        <v>144</v>
      </c>
      <c r="G100">
        <v>0.66666666666666663</v>
      </c>
      <c r="H100" s="1">
        <v>6.2921348314606727</v>
      </c>
      <c r="I100">
        <v>0.84782608695652173</v>
      </c>
      <c r="J100">
        <v>600000</v>
      </c>
      <c r="K100">
        <v>1608000</v>
      </c>
      <c r="L100">
        <v>430</v>
      </c>
      <c r="M100" s="1">
        <f t="shared" si="4"/>
        <v>84.782608695652172</v>
      </c>
      <c r="N100">
        <f t="shared" si="5"/>
        <v>1608000</v>
      </c>
      <c r="O100" s="1">
        <f t="shared" si="6"/>
        <v>66.666666666666657</v>
      </c>
      <c r="P100">
        <f t="shared" si="7"/>
        <v>600000</v>
      </c>
    </row>
    <row r="101" spans="1:16" x14ac:dyDescent="0.15">
      <c r="A101" t="s">
        <v>5</v>
      </c>
      <c r="B101" t="s">
        <v>131</v>
      </c>
      <c r="C101" t="s">
        <v>10</v>
      </c>
      <c r="D101">
        <v>6</v>
      </c>
      <c r="E101" t="s">
        <v>105</v>
      </c>
      <c r="F101" t="s">
        <v>145</v>
      </c>
      <c r="G101">
        <v>0.70775729646697394</v>
      </c>
      <c r="H101" s="1">
        <v>6.9416243654822338</v>
      </c>
      <c r="I101">
        <v>0.4319136172765447</v>
      </c>
      <c r="J101">
        <v>400000</v>
      </c>
      <c r="K101">
        <v>1961128.2051282052</v>
      </c>
      <c r="L101">
        <v>430</v>
      </c>
      <c r="M101" s="1">
        <f t="shared" si="4"/>
        <v>43.191361727654467</v>
      </c>
      <c r="N101">
        <f t="shared" si="5"/>
        <v>1961000</v>
      </c>
      <c r="O101" s="1">
        <f t="shared" si="6"/>
        <v>70.7757296466974</v>
      </c>
      <c r="P101">
        <f t="shared" si="7"/>
        <v>400000</v>
      </c>
    </row>
    <row r="102" spans="1:16" x14ac:dyDescent="0.15">
      <c r="A102" t="s">
        <v>5</v>
      </c>
      <c r="B102" t="s">
        <v>131</v>
      </c>
      <c r="C102" t="s">
        <v>10</v>
      </c>
      <c r="D102">
        <v>6</v>
      </c>
      <c r="E102" t="s">
        <v>146</v>
      </c>
      <c r="F102" t="s">
        <v>146</v>
      </c>
      <c r="G102" t="s">
        <v>14</v>
      </c>
      <c r="H102" s="1">
        <v>7.0714285714285756</v>
      </c>
      <c r="I102">
        <v>0.86153846153846159</v>
      </c>
      <c r="J102">
        <v>600000</v>
      </c>
      <c r="K102">
        <v>1500000</v>
      </c>
      <c r="L102">
        <v>430</v>
      </c>
      <c r="M102" s="1">
        <f t="shared" si="4"/>
        <v>86.15384615384616</v>
      </c>
      <c r="N102">
        <f t="shared" si="5"/>
        <v>1500000</v>
      </c>
      <c r="O102" s="1" t="str">
        <f t="shared" si="6"/>
        <v>-</v>
      </c>
      <c r="P102">
        <f t="shared" si="7"/>
        <v>600000</v>
      </c>
    </row>
    <row r="103" spans="1:16" x14ac:dyDescent="0.15">
      <c r="A103" t="s">
        <v>5</v>
      </c>
      <c r="B103" t="s">
        <v>131</v>
      </c>
      <c r="C103" t="s">
        <v>10</v>
      </c>
      <c r="D103">
        <v>6</v>
      </c>
      <c r="E103" t="s">
        <v>34</v>
      </c>
      <c r="F103" t="s">
        <v>147</v>
      </c>
      <c r="G103">
        <v>0.74929577464788732</v>
      </c>
      <c r="H103" s="1">
        <v>4.947368421052631</v>
      </c>
      <c r="I103">
        <v>0.88118811881188119</v>
      </c>
      <c r="J103">
        <v>0</v>
      </c>
      <c r="K103">
        <v>1713714.2857142857</v>
      </c>
      <c r="L103">
        <v>430</v>
      </c>
      <c r="M103" s="1">
        <f t="shared" si="4"/>
        <v>88.118811881188122</v>
      </c>
      <c r="N103">
        <f t="shared" si="5"/>
        <v>1714000</v>
      </c>
      <c r="O103" s="1">
        <f t="shared" si="6"/>
        <v>74.929577464788736</v>
      </c>
      <c r="P103" t="str">
        <f t="shared" si="7"/>
        <v>-</v>
      </c>
    </row>
    <row r="104" spans="1:16" x14ac:dyDescent="0.15">
      <c r="A104" t="s">
        <v>5</v>
      </c>
      <c r="B104" t="s">
        <v>131</v>
      </c>
      <c r="C104" t="s">
        <v>12</v>
      </c>
      <c r="D104">
        <v>6</v>
      </c>
      <c r="E104" t="s">
        <v>50</v>
      </c>
      <c r="F104" t="s">
        <v>50</v>
      </c>
      <c r="G104">
        <v>0.71220930232558144</v>
      </c>
      <c r="H104" s="1">
        <v>6.1344778254649501</v>
      </c>
      <c r="I104">
        <v>0.79250891795481571</v>
      </c>
      <c r="J104">
        <v>900000</v>
      </c>
      <c r="K104">
        <v>1834571.4285714286</v>
      </c>
      <c r="L104">
        <v>430</v>
      </c>
      <c r="M104" s="1">
        <f t="shared" si="4"/>
        <v>79.250891795481564</v>
      </c>
      <c r="N104">
        <f t="shared" si="5"/>
        <v>1835000</v>
      </c>
      <c r="O104" s="1">
        <f t="shared" si="6"/>
        <v>71.220930232558146</v>
      </c>
      <c r="P104">
        <f t="shared" si="7"/>
        <v>900000</v>
      </c>
    </row>
    <row r="105" spans="1:16" x14ac:dyDescent="0.15">
      <c r="A105" t="s">
        <v>5</v>
      </c>
      <c r="B105" t="s">
        <v>131</v>
      </c>
      <c r="C105" t="s">
        <v>12</v>
      </c>
      <c r="D105">
        <v>6</v>
      </c>
      <c r="E105" t="s">
        <v>108</v>
      </c>
      <c r="F105" t="s">
        <v>108</v>
      </c>
      <c r="G105">
        <v>0.66227929373996786</v>
      </c>
      <c r="H105" s="1">
        <v>6.8169605373635598</v>
      </c>
      <c r="I105">
        <v>0.69426374926079248</v>
      </c>
      <c r="J105">
        <v>700000</v>
      </c>
      <c r="K105">
        <v>1826543.8596491227</v>
      </c>
      <c r="L105">
        <v>430</v>
      </c>
      <c r="M105" s="1">
        <f t="shared" si="4"/>
        <v>69.426374926079248</v>
      </c>
      <c r="N105">
        <f t="shared" si="5"/>
        <v>1827000</v>
      </c>
      <c r="O105" s="1">
        <f t="shared" si="6"/>
        <v>66.227929373996787</v>
      </c>
      <c r="P105">
        <f t="shared" si="7"/>
        <v>700000</v>
      </c>
    </row>
    <row r="106" spans="1:16" x14ac:dyDescent="0.15">
      <c r="A106" t="s">
        <v>5</v>
      </c>
      <c r="B106" t="s">
        <v>131</v>
      </c>
      <c r="C106" t="s">
        <v>12</v>
      </c>
      <c r="D106">
        <v>6</v>
      </c>
      <c r="E106" t="s">
        <v>41</v>
      </c>
      <c r="F106" t="s">
        <v>148</v>
      </c>
      <c r="G106">
        <v>0.59740259740259738</v>
      </c>
      <c r="H106" s="1">
        <v>6.0769230769230758</v>
      </c>
      <c r="I106">
        <v>0.84756097560975607</v>
      </c>
      <c r="J106">
        <v>700000</v>
      </c>
      <c r="K106">
        <v>1814285.7142857143</v>
      </c>
      <c r="L106">
        <v>430</v>
      </c>
      <c r="M106" s="1">
        <f t="shared" si="4"/>
        <v>84.756097560975604</v>
      </c>
      <c r="N106">
        <f t="shared" si="5"/>
        <v>1814000</v>
      </c>
      <c r="O106" s="1">
        <f t="shared" si="6"/>
        <v>59.740259740259738</v>
      </c>
      <c r="P106">
        <f t="shared" si="7"/>
        <v>700000</v>
      </c>
    </row>
    <row r="107" spans="1:16" x14ac:dyDescent="0.15">
      <c r="A107" t="s">
        <v>5</v>
      </c>
      <c r="B107" t="s">
        <v>131</v>
      </c>
      <c r="C107" t="s">
        <v>12</v>
      </c>
      <c r="D107">
        <v>6</v>
      </c>
      <c r="E107" t="s">
        <v>58</v>
      </c>
      <c r="F107" t="s">
        <v>58</v>
      </c>
      <c r="G107">
        <v>0.55299539170506917</v>
      </c>
      <c r="I107">
        <v>0.75187969924812026</v>
      </c>
      <c r="J107">
        <v>1100000</v>
      </c>
      <c r="K107">
        <v>1744117.6470588236</v>
      </c>
      <c r="L107">
        <v>430</v>
      </c>
      <c r="M107" s="1">
        <f t="shared" si="4"/>
        <v>75.187969924812023</v>
      </c>
      <c r="N107">
        <f t="shared" si="5"/>
        <v>1744000</v>
      </c>
      <c r="O107" s="1">
        <f t="shared" si="6"/>
        <v>55.299539170506918</v>
      </c>
      <c r="P107">
        <f t="shared" si="7"/>
        <v>1100000</v>
      </c>
    </row>
    <row r="108" spans="1:16" x14ac:dyDescent="0.15">
      <c r="A108" t="s">
        <v>5</v>
      </c>
      <c r="B108" t="s">
        <v>131</v>
      </c>
      <c r="C108" t="s">
        <v>23</v>
      </c>
      <c r="D108">
        <v>6</v>
      </c>
      <c r="E108" t="s">
        <v>68</v>
      </c>
      <c r="F108" t="s">
        <v>69</v>
      </c>
      <c r="G108">
        <v>0.73933649289099523</v>
      </c>
      <c r="H108" s="1">
        <v>5.4859154929577461</v>
      </c>
      <c r="I108">
        <v>0.60931174089068829</v>
      </c>
      <c r="J108">
        <v>400000</v>
      </c>
      <c r="K108">
        <v>1620000</v>
      </c>
      <c r="L108">
        <v>430</v>
      </c>
      <c r="M108" s="1">
        <f t="shared" si="4"/>
        <v>60.931174089068833</v>
      </c>
      <c r="N108">
        <f t="shared" si="5"/>
        <v>1620000</v>
      </c>
      <c r="O108" s="1">
        <f t="shared" si="6"/>
        <v>73.93364928909952</v>
      </c>
      <c r="P108">
        <f t="shared" si="7"/>
        <v>400000</v>
      </c>
    </row>
    <row r="109" spans="1:16" x14ac:dyDescent="0.15">
      <c r="A109" t="s">
        <v>5</v>
      </c>
      <c r="B109" t="s">
        <v>131</v>
      </c>
      <c r="C109" t="s">
        <v>7</v>
      </c>
      <c r="D109">
        <v>6</v>
      </c>
      <c r="E109" t="s">
        <v>88</v>
      </c>
      <c r="F109" t="s">
        <v>149</v>
      </c>
      <c r="G109" t="s">
        <v>14</v>
      </c>
      <c r="I109">
        <v>0.30188679245283018</v>
      </c>
      <c r="J109">
        <v>0</v>
      </c>
      <c r="K109">
        <v>2431000</v>
      </c>
      <c r="L109">
        <v>430</v>
      </c>
      <c r="M109" s="1">
        <f t="shared" si="4"/>
        <v>30.188679245283019</v>
      </c>
      <c r="N109">
        <f t="shared" si="5"/>
        <v>2431000</v>
      </c>
      <c r="O109" s="1" t="str">
        <f t="shared" si="6"/>
        <v>-</v>
      </c>
      <c r="P109" t="str">
        <f t="shared" si="7"/>
        <v>-</v>
      </c>
    </row>
    <row r="110" spans="1:16" x14ac:dyDescent="0.15">
      <c r="A110" t="s">
        <v>5</v>
      </c>
      <c r="B110" t="s">
        <v>131</v>
      </c>
      <c r="C110" t="s">
        <v>12</v>
      </c>
      <c r="D110">
        <v>6</v>
      </c>
      <c r="E110" t="s">
        <v>19</v>
      </c>
      <c r="F110" t="s">
        <v>19</v>
      </c>
      <c r="G110">
        <v>0.59290187891440504</v>
      </c>
      <c r="H110" s="1">
        <v>6.8863833477883789</v>
      </c>
      <c r="I110">
        <v>0.53577235772357723</v>
      </c>
      <c r="J110">
        <v>800000</v>
      </c>
      <c r="K110">
        <v>1716969.0721649486</v>
      </c>
      <c r="L110">
        <v>430</v>
      </c>
      <c r="M110" s="1">
        <f t="shared" si="4"/>
        <v>53.577235772357724</v>
      </c>
      <c r="N110">
        <f t="shared" si="5"/>
        <v>1717000</v>
      </c>
      <c r="O110" s="1">
        <f t="shared" si="6"/>
        <v>59.290187891440503</v>
      </c>
      <c r="P110">
        <f t="shared" si="7"/>
        <v>800000</v>
      </c>
    </row>
    <row r="111" spans="1:16" x14ac:dyDescent="0.15">
      <c r="A111" t="s">
        <v>5</v>
      </c>
      <c r="B111" t="s">
        <v>131</v>
      </c>
      <c r="C111" t="s">
        <v>12</v>
      </c>
      <c r="D111">
        <v>6</v>
      </c>
      <c r="E111" t="s">
        <v>150</v>
      </c>
      <c r="F111" t="s">
        <v>150</v>
      </c>
      <c r="G111">
        <v>0.65359477124183007</v>
      </c>
      <c r="H111" s="1">
        <v>6.2499999999999991</v>
      </c>
      <c r="I111">
        <v>0.8764044943820225</v>
      </c>
      <c r="J111">
        <v>700000</v>
      </c>
      <c r="K111">
        <v>1882250</v>
      </c>
      <c r="L111">
        <v>430</v>
      </c>
      <c r="M111" s="1">
        <f t="shared" si="4"/>
        <v>87.640449438202253</v>
      </c>
      <c r="N111">
        <f t="shared" si="5"/>
        <v>1882000</v>
      </c>
      <c r="O111" s="1">
        <f t="shared" si="6"/>
        <v>65.359477124183002</v>
      </c>
      <c r="P111">
        <f t="shared" si="7"/>
        <v>700000</v>
      </c>
    </row>
    <row r="112" spans="1:16" x14ac:dyDescent="0.15">
      <c r="A112" t="s">
        <v>5</v>
      </c>
      <c r="B112" t="s">
        <v>131</v>
      </c>
      <c r="C112" t="s">
        <v>12</v>
      </c>
      <c r="D112">
        <v>6</v>
      </c>
      <c r="E112" t="s">
        <v>128</v>
      </c>
      <c r="F112" t="s">
        <v>151</v>
      </c>
      <c r="G112">
        <v>0.61029411764705888</v>
      </c>
      <c r="H112" s="1">
        <v>6.6094890510948918</v>
      </c>
      <c r="I112">
        <v>0.69282136894824708</v>
      </c>
      <c r="J112">
        <v>700000</v>
      </c>
      <c r="K112">
        <v>1805285.7142857143</v>
      </c>
      <c r="L112">
        <v>430</v>
      </c>
      <c r="M112" s="1">
        <f t="shared" si="4"/>
        <v>69.282136894824703</v>
      </c>
      <c r="N112">
        <f t="shared" si="5"/>
        <v>1805000</v>
      </c>
      <c r="O112" s="1">
        <f t="shared" si="6"/>
        <v>61.029411764705884</v>
      </c>
      <c r="P112">
        <f t="shared" si="7"/>
        <v>700000</v>
      </c>
    </row>
    <row r="113" spans="1:16" x14ac:dyDescent="0.15">
      <c r="A113" t="s">
        <v>5</v>
      </c>
      <c r="B113" t="s">
        <v>131</v>
      </c>
      <c r="C113" t="s">
        <v>12</v>
      </c>
      <c r="D113">
        <v>6</v>
      </c>
      <c r="E113" t="s">
        <v>152</v>
      </c>
      <c r="F113" t="s">
        <v>152</v>
      </c>
      <c r="G113">
        <v>0.689727463312369</v>
      </c>
      <c r="H113" s="1">
        <v>6.283950617283951</v>
      </c>
      <c r="I113">
        <v>0.8</v>
      </c>
      <c r="J113">
        <v>900000</v>
      </c>
      <c r="K113">
        <v>1652375</v>
      </c>
      <c r="L113">
        <v>430</v>
      </c>
      <c r="M113" s="1">
        <f t="shared" si="4"/>
        <v>80</v>
      </c>
      <c r="N113">
        <f t="shared" si="5"/>
        <v>1652000</v>
      </c>
      <c r="O113" s="1">
        <f t="shared" si="6"/>
        <v>68.972746331236905</v>
      </c>
      <c r="P113">
        <f t="shared" si="7"/>
        <v>900000</v>
      </c>
    </row>
    <row r="114" spans="1:16" x14ac:dyDescent="0.15">
      <c r="A114" t="s">
        <v>5</v>
      </c>
      <c r="B114" t="s">
        <v>131</v>
      </c>
      <c r="C114" t="s">
        <v>10</v>
      </c>
      <c r="D114">
        <v>6</v>
      </c>
      <c r="E114" t="s">
        <v>110</v>
      </c>
      <c r="F114" t="s">
        <v>110</v>
      </c>
      <c r="G114">
        <v>0.72072072072072069</v>
      </c>
      <c r="H114" s="1">
        <v>6.7543859649122808</v>
      </c>
      <c r="I114">
        <v>0.37575757575757573</v>
      </c>
      <c r="J114">
        <v>400000</v>
      </c>
      <c r="K114">
        <v>1693958.3333333333</v>
      </c>
      <c r="L114">
        <v>430</v>
      </c>
      <c r="M114" s="1">
        <f t="shared" si="4"/>
        <v>37.575757575757571</v>
      </c>
      <c r="N114">
        <f t="shared" si="5"/>
        <v>1694000</v>
      </c>
      <c r="O114" s="1">
        <f t="shared" si="6"/>
        <v>72.072072072072075</v>
      </c>
      <c r="P114">
        <f t="shared" si="7"/>
        <v>400000</v>
      </c>
    </row>
    <row r="115" spans="1:16" x14ac:dyDescent="0.15">
      <c r="A115" t="s">
        <v>5</v>
      </c>
      <c r="B115" t="s">
        <v>131</v>
      </c>
      <c r="C115" t="s">
        <v>23</v>
      </c>
      <c r="D115">
        <v>6</v>
      </c>
      <c r="E115" t="s">
        <v>66</v>
      </c>
      <c r="F115" t="s">
        <v>153</v>
      </c>
      <c r="G115">
        <v>0.81</v>
      </c>
      <c r="H115" s="1">
        <v>6.5625</v>
      </c>
      <c r="I115">
        <v>0.63341645885286779</v>
      </c>
      <c r="J115">
        <v>400000</v>
      </c>
      <c r="K115">
        <v>1591142.857142857</v>
      </c>
      <c r="L115">
        <v>430</v>
      </c>
      <c r="M115" s="1">
        <f t="shared" si="4"/>
        <v>63.341645885286781</v>
      </c>
      <c r="N115">
        <f t="shared" si="5"/>
        <v>1591000</v>
      </c>
      <c r="O115" s="1">
        <f t="shared" si="6"/>
        <v>81</v>
      </c>
      <c r="P115">
        <f t="shared" si="7"/>
        <v>400000</v>
      </c>
    </row>
    <row r="116" spans="1:16" x14ac:dyDescent="0.15">
      <c r="A116" t="s">
        <v>5</v>
      </c>
      <c r="B116" t="s">
        <v>131</v>
      </c>
      <c r="C116" t="s">
        <v>77</v>
      </c>
      <c r="D116">
        <v>6</v>
      </c>
      <c r="E116" t="s">
        <v>78</v>
      </c>
      <c r="F116" t="s">
        <v>154</v>
      </c>
      <c r="G116">
        <v>0.72374429223744297</v>
      </c>
      <c r="H116" s="1">
        <v>6.3296703296703294</v>
      </c>
      <c r="I116">
        <v>0.51489361702127656</v>
      </c>
      <c r="J116">
        <v>600000</v>
      </c>
      <c r="K116">
        <v>1755277.7777777778</v>
      </c>
      <c r="L116">
        <v>430</v>
      </c>
      <c r="M116" s="1">
        <f t="shared" si="4"/>
        <v>51.489361702127653</v>
      </c>
      <c r="N116">
        <f t="shared" si="5"/>
        <v>1755000</v>
      </c>
      <c r="O116" s="1">
        <f t="shared" si="6"/>
        <v>72.374429223744301</v>
      </c>
      <c r="P116">
        <f t="shared" si="7"/>
        <v>600000</v>
      </c>
    </row>
    <row r="117" spans="1:16" x14ac:dyDescent="0.15">
      <c r="A117" t="s">
        <v>5</v>
      </c>
      <c r="B117" t="s">
        <v>131</v>
      </c>
      <c r="C117" t="s">
        <v>46</v>
      </c>
      <c r="D117">
        <v>6</v>
      </c>
      <c r="E117" t="s">
        <v>155</v>
      </c>
      <c r="F117" t="s">
        <v>156</v>
      </c>
      <c r="G117">
        <v>0.71508379888268159</v>
      </c>
      <c r="H117" s="1">
        <v>7.8043478260869614</v>
      </c>
      <c r="I117">
        <v>0.83467741935483875</v>
      </c>
      <c r="J117">
        <v>700000</v>
      </c>
      <c r="K117">
        <v>1632000</v>
      </c>
      <c r="L117">
        <v>430</v>
      </c>
      <c r="M117" s="1">
        <f t="shared" si="4"/>
        <v>83.467741935483872</v>
      </c>
      <c r="N117">
        <f t="shared" si="5"/>
        <v>1632000</v>
      </c>
      <c r="O117" s="1">
        <f t="shared" si="6"/>
        <v>71.508379888268152</v>
      </c>
      <c r="P117">
        <f t="shared" si="7"/>
        <v>700000</v>
      </c>
    </row>
    <row r="118" spans="1:16" x14ac:dyDescent="0.15">
      <c r="A118" t="s">
        <v>5</v>
      </c>
      <c r="B118" t="s">
        <v>131</v>
      </c>
      <c r="C118" t="s">
        <v>77</v>
      </c>
      <c r="D118">
        <v>6</v>
      </c>
      <c r="E118" t="s">
        <v>157</v>
      </c>
      <c r="F118" t="s">
        <v>158</v>
      </c>
      <c r="G118" t="s">
        <v>14</v>
      </c>
      <c r="I118">
        <v>0.4</v>
      </c>
      <c r="J118">
        <v>500000</v>
      </c>
      <c r="K118">
        <v>1527333.3333333333</v>
      </c>
      <c r="L118">
        <v>430</v>
      </c>
      <c r="M118" s="1">
        <f t="shared" si="4"/>
        <v>40</v>
      </c>
      <c r="N118">
        <f t="shared" si="5"/>
        <v>1527000</v>
      </c>
      <c r="O118" s="1" t="str">
        <f t="shared" si="6"/>
        <v>-</v>
      </c>
      <c r="P118">
        <f t="shared" si="7"/>
        <v>500000</v>
      </c>
    </row>
    <row r="119" spans="1:16" x14ac:dyDescent="0.15">
      <c r="A119" t="s">
        <v>5</v>
      </c>
      <c r="B119" t="s">
        <v>131</v>
      </c>
      <c r="C119" t="s">
        <v>12</v>
      </c>
      <c r="D119">
        <v>6</v>
      </c>
      <c r="E119" t="s">
        <v>159</v>
      </c>
      <c r="F119" t="s">
        <v>160</v>
      </c>
      <c r="G119" t="s">
        <v>14</v>
      </c>
      <c r="I119">
        <v>0.8571428571428571</v>
      </c>
      <c r="J119">
        <v>600000</v>
      </c>
      <c r="K119">
        <v>1625000</v>
      </c>
      <c r="L119">
        <v>430</v>
      </c>
      <c r="M119" s="1">
        <f t="shared" si="4"/>
        <v>85.714285714285708</v>
      </c>
      <c r="N119">
        <f t="shared" si="5"/>
        <v>1625000</v>
      </c>
      <c r="O119" s="1" t="str">
        <f t="shared" si="6"/>
        <v>-</v>
      </c>
      <c r="P119">
        <f t="shared" si="7"/>
        <v>600000</v>
      </c>
    </row>
    <row r="120" spans="1:16" x14ac:dyDescent="0.15">
      <c r="A120" t="s">
        <v>5</v>
      </c>
      <c r="B120" t="s">
        <v>161</v>
      </c>
      <c r="C120" t="s">
        <v>10</v>
      </c>
      <c r="D120">
        <v>0</v>
      </c>
      <c r="E120" t="s">
        <v>11</v>
      </c>
      <c r="F120" t="s">
        <v>11</v>
      </c>
      <c r="G120" t="s">
        <v>14</v>
      </c>
      <c r="I120">
        <v>0.85106382978723405</v>
      </c>
      <c r="J120">
        <v>0</v>
      </c>
      <c r="K120">
        <v>804000</v>
      </c>
      <c r="L120">
        <v>214</v>
      </c>
      <c r="M120" s="1">
        <f t="shared" si="4"/>
        <v>85.106382978723403</v>
      </c>
      <c r="N120">
        <f t="shared" si="5"/>
        <v>804000</v>
      </c>
      <c r="O120" s="1" t="str">
        <f t="shared" si="6"/>
        <v>-</v>
      </c>
      <c r="P120" t="str">
        <f t="shared" si="7"/>
        <v>-</v>
      </c>
    </row>
    <row r="121" spans="1:16" x14ac:dyDescent="0.15">
      <c r="A121" t="s">
        <v>5</v>
      </c>
      <c r="B121" t="s">
        <v>161</v>
      </c>
      <c r="C121" t="s">
        <v>16</v>
      </c>
      <c r="D121">
        <v>0</v>
      </c>
      <c r="E121" t="s">
        <v>17</v>
      </c>
      <c r="F121" t="s">
        <v>162</v>
      </c>
      <c r="G121" t="s">
        <v>14</v>
      </c>
      <c r="I121">
        <v>0.51293103448275867</v>
      </c>
      <c r="J121">
        <v>0</v>
      </c>
      <c r="K121">
        <v>793600</v>
      </c>
      <c r="L121">
        <v>214</v>
      </c>
      <c r="M121" s="1">
        <f t="shared" si="4"/>
        <v>51.293103448275865</v>
      </c>
      <c r="N121">
        <f t="shared" si="5"/>
        <v>794000</v>
      </c>
      <c r="O121" s="1" t="str">
        <f t="shared" si="6"/>
        <v>-</v>
      </c>
      <c r="P121" t="str">
        <f t="shared" si="7"/>
        <v>-</v>
      </c>
    </row>
    <row r="122" spans="1:16" x14ac:dyDescent="0.15">
      <c r="A122" t="s">
        <v>5</v>
      </c>
      <c r="B122" t="s">
        <v>161</v>
      </c>
      <c r="C122" t="s">
        <v>23</v>
      </c>
      <c r="D122">
        <v>0</v>
      </c>
      <c r="E122" t="s">
        <v>24</v>
      </c>
      <c r="F122" t="s">
        <v>24</v>
      </c>
      <c r="G122" t="s">
        <v>14</v>
      </c>
      <c r="I122">
        <v>0.68956043956043955</v>
      </c>
      <c r="J122">
        <v>0</v>
      </c>
      <c r="K122">
        <v>793600</v>
      </c>
      <c r="L122">
        <v>214</v>
      </c>
      <c r="M122" s="1">
        <f t="shared" si="4"/>
        <v>68.956043956043956</v>
      </c>
      <c r="N122">
        <f t="shared" si="5"/>
        <v>794000</v>
      </c>
      <c r="O122" s="1" t="str">
        <f t="shared" si="6"/>
        <v>-</v>
      </c>
      <c r="P122" t="str">
        <f t="shared" si="7"/>
        <v>-</v>
      </c>
    </row>
    <row r="123" spans="1:16" x14ac:dyDescent="0.15">
      <c r="A123" t="s">
        <v>5</v>
      </c>
      <c r="B123" t="s">
        <v>161</v>
      </c>
      <c r="C123" t="s">
        <v>12</v>
      </c>
      <c r="D123">
        <v>0</v>
      </c>
      <c r="E123" t="s">
        <v>58</v>
      </c>
      <c r="F123" t="s">
        <v>163</v>
      </c>
      <c r="G123" t="s">
        <v>14</v>
      </c>
      <c r="I123">
        <v>0.94594594594594594</v>
      </c>
      <c r="J123">
        <v>0</v>
      </c>
      <c r="K123">
        <v>809142.85714285716</v>
      </c>
      <c r="L123">
        <v>214</v>
      </c>
      <c r="M123" s="1">
        <f t="shared" si="4"/>
        <v>94.594594594594597</v>
      </c>
      <c r="N123">
        <f t="shared" si="5"/>
        <v>809000</v>
      </c>
      <c r="O123" s="1" t="str">
        <f t="shared" si="6"/>
        <v>-</v>
      </c>
      <c r="P123" t="str">
        <f t="shared" si="7"/>
        <v>-</v>
      </c>
    </row>
    <row r="124" spans="1:16" x14ac:dyDescent="0.15">
      <c r="A124" t="s">
        <v>5</v>
      </c>
      <c r="B124" t="s">
        <v>161</v>
      </c>
      <c r="C124" t="s">
        <v>12</v>
      </c>
      <c r="D124">
        <v>0</v>
      </c>
      <c r="E124" t="s">
        <v>19</v>
      </c>
      <c r="F124" t="s">
        <v>19</v>
      </c>
      <c r="G124" t="s">
        <v>14</v>
      </c>
      <c r="I124">
        <v>0.76</v>
      </c>
      <c r="J124">
        <v>0</v>
      </c>
      <c r="K124">
        <v>794571.42857142852</v>
      </c>
      <c r="L124">
        <v>214</v>
      </c>
      <c r="M124" s="1">
        <f t="shared" si="4"/>
        <v>76</v>
      </c>
      <c r="N124">
        <f t="shared" si="5"/>
        <v>795000</v>
      </c>
      <c r="O124" s="1" t="str">
        <f t="shared" si="6"/>
        <v>-</v>
      </c>
      <c r="P124" t="str">
        <f t="shared" si="7"/>
        <v>-</v>
      </c>
    </row>
    <row r="125" spans="1:16" x14ac:dyDescent="0.15">
      <c r="A125" t="s">
        <v>5</v>
      </c>
      <c r="B125" t="s">
        <v>164</v>
      </c>
      <c r="C125" t="s">
        <v>16</v>
      </c>
      <c r="D125">
        <v>0</v>
      </c>
      <c r="E125" t="s">
        <v>17</v>
      </c>
      <c r="F125" t="s">
        <v>162</v>
      </c>
      <c r="G125">
        <v>0.78125</v>
      </c>
      <c r="H125" s="1">
        <v>6.3728813559322033</v>
      </c>
      <c r="I125">
        <v>0.38725490196078433</v>
      </c>
      <c r="J125">
        <v>300000</v>
      </c>
      <c r="K125">
        <v>828000</v>
      </c>
      <c r="L125">
        <v>328</v>
      </c>
      <c r="M125" s="1">
        <f t="shared" si="4"/>
        <v>38.725490196078432</v>
      </c>
      <c r="N125">
        <f t="shared" si="5"/>
        <v>828000</v>
      </c>
      <c r="O125" s="1">
        <f t="shared" si="6"/>
        <v>78.125</v>
      </c>
      <c r="P125">
        <f t="shared" si="7"/>
        <v>300000</v>
      </c>
    </row>
    <row r="126" spans="1:16" x14ac:dyDescent="0.15">
      <c r="A126" t="s">
        <v>5</v>
      </c>
      <c r="B126" t="s">
        <v>164</v>
      </c>
      <c r="C126" t="s">
        <v>23</v>
      </c>
      <c r="D126">
        <v>0</v>
      </c>
      <c r="E126" t="s">
        <v>24</v>
      </c>
      <c r="F126" t="s">
        <v>24</v>
      </c>
      <c r="G126">
        <v>0.71794871794871795</v>
      </c>
      <c r="H126" s="1">
        <v>6.6849315068493151</v>
      </c>
      <c r="I126">
        <v>0.35888501742160278</v>
      </c>
      <c r="J126">
        <v>400000</v>
      </c>
      <c r="K126">
        <v>984000</v>
      </c>
      <c r="L126">
        <v>328</v>
      </c>
      <c r="M126" s="1">
        <f t="shared" si="4"/>
        <v>35.88850174216028</v>
      </c>
      <c r="N126">
        <f t="shared" si="5"/>
        <v>984000</v>
      </c>
      <c r="O126" s="1">
        <f t="shared" si="6"/>
        <v>71.794871794871796</v>
      </c>
      <c r="P126">
        <f t="shared" si="7"/>
        <v>400000</v>
      </c>
    </row>
    <row r="127" spans="1:16" x14ac:dyDescent="0.15">
      <c r="A127" t="s">
        <v>5</v>
      </c>
      <c r="B127" t="s">
        <v>164</v>
      </c>
      <c r="C127" t="s">
        <v>12</v>
      </c>
      <c r="D127">
        <v>0</v>
      </c>
      <c r="E127" t="s">
        <v>19</v>
      </c>
      <c r="F127" t="s">
        <v>19</v>
      </c>
      <c r="G127" t="s">
        <v>14</v>
      </c>
      <c r="I127">
        <v>0.51020408163265307</v>
      </c>
      <c r="J127">
        <v>0</v>
      </c>
      <c r="K127">
        <v>984000</v>
      </c>
      <c r="L127">
        <v>328</v>
      </c>
      <c r="M127" s="1">
        <f t="shared" si="4"/>
        <v>51.020408163265309</v>
      </c>
      <c r="N127">
        <f t="shared" si="5"/>
        <v>984000</v>
      </c>
      <c r="O127" s="1" t="str">
        <f t="shared" si="6"/>
        <v>-</v>
      </c>
      <c r="P127" t="str">
        <f t="shared" si="7"/>
        <v>-</v>
      </c>
    </row>
    <row r="128" spans="1:16" x14ac:dyDescent="0.15">
      <c r="A128" t="s">
        <v>5</v>
      </c>
      <c r="B128" t="s">
        <v>164</v>
      </c>
      <c r="C128" t="s">
        <v>74</v>
      </c>
      <c r="D128">
        <v>0</v>
      </c>
      <c r="E128" t="s">
        <v>75</v>
      </c>
      <c r="F128" t="s">
        <v>75</v>
      </c>
      <c r="G128" t="s">
        <v>14</v>
      </c>
      <c r="H128" s="1">
        <v>7.6666666666666696</v>
      </c>
      <c r="I128">
        <v>0.74</v>
      </c>
      <c r="J128">
        <v>600000</v>
      </c>
      <c r="K128">
        <v>964500</v>
      </c>
      <c r="L128">
        <v>328</v>
      </c>
      <c r="M128" s="1">
        <f t="shared" si="4"/>
        <v>74</v>
      </c>
      <c r="N128">
        <f t="shared" si="5"/>
        <v>965000</v>
      </c>
      <c r="O128" s="1" t="str">
        <f t="shared" si="6"/>
        <v>-</v>
      </c>
      <c r="P128">
        <f t="shared" si="7"/>
        <v>600000</v>
      </c>
    </row>
    <row r="129" spans="1:16" x14ac:dyDescent="0.15">
      <c r="A129" t="s">
        <v>5</v>
      </c>
      <c r="B129" t="s">
        <v>165</v>
      </c>
      <c r="C129" t="s">
        <v>10</v>
      </c>
      <c r="D129">
        <v>2</v>
      </c>
      <c r="E129" t="s">
        <v>11</v>
      </c>
      <c r="F129" t="s">
        <v>11</v>
      </c>
      <c r="G129">
        <v>0.44318181818181818</v>
      </c>
      <c r="H129" s="1">
        <v>6.1219512195121961</v>
      </c>
      <c r="I129">
        <v>0.75984251968503935</v>
      </c>
      <c r="J129">
        <v>0</v>
      </c>
      <c r="K129">
        <v>1241425</v>
      </c>
      <c r="L129">
        <v>390</v>
      </c>
      <c r="M129" s="1">
        <f t="shared" si="4"/>
        <v>75.984251968503941</v>
      </c>
      <c r="N129">
        <f t="shared" si="5"/>
        <v>1241000</v>
      </c>
      <c r="O129" s="1">
        <f t="shared" si="6"/>
        <v>44.31818181818182</v>
      </c>
      <c r="P129" t="str">
        <f t="shared" si="7"/>
        <v>-</v>
      </c>
    </row>
    <row r="130" spans="1:16" x14ac:dyDescent="0.15">
      <c r="A130" t="s">
        <v>5</v>
      </c>
      <c r="B130" t="s">
        <v>165</v>
      </c>
      <c r="C130" t="s">
        <v>12</v>
      </c>
      <c r="D130">
        <v>2</v>
      </c>
      <c r="E130" t="s">
        <v>166</v>
      </c>
      <c r="F130" t="s">
        <v>166</v>
      </c>
      <c r="G130">
        <v>0.53658536585365857</v>
      </c>
      <c r="H130" s="1">
        <v>7.7941176470588269</v>
      </c>
      <c r="I130">
        <v>0.84</v>
      </c>
      <c r="J130">
        <v>0</v>
      </c>
      <c r="K130">
        <v>1193125</v>
      </c>
      <c r="L130">
        <v>390</v>
      </c>
      <c r="M130" s="1">
        <f t="shared" si="4"/>
        <v>84</v>
      </c>
      <c r="N130">
        <f t="shared" si="5"/>
        <v>1193000</v>
      </c>
      <c r="O130" s="1">
        <f t="shared" si="6"/>
        <v>53.658536585365859</v>
      </c>
      <c r="P130" t="str">
        <f t="shared" si="7"/>
        <v>-</v>
      </c>
    </row>
    <row r="131" spans="1:16" x14ac:dyDescent="0.15">
      <c r="A131" t="s">
        <v>5</v>
      </c>
      <c r="B131" t="s">
        <v>165</v>
      </c>
      <c r="C131" t="s">
        <v>10</v>
      </c>
      <c r="D131">
        <v>2</v>
      </c>
      <c r="E131" t="s">
        <v>31</v>
      </c>
      <c r="F131" t="s">
        <v>167</v>
      </c>
      <c r="G131" t="s">
        <v>14</v>
      </c>
      <c r="I131">
        <v>0.9285714285714286</v>
      </c>
      <c r="J131">
        <v>0</v>
      </c>
      <c r="K131">
        <v>1209416.6666666667</v>
      </c>
      <c r="L131">
        <v>390</v>
      </c>
      <c r="M131" s="1">
        <f t="shared" ref="M131:M194" si="8">IF(I131="s/I","",I131*100)</f>
        <v>92.857142857142861</v>
      </c>
      <c r="N131">
        <f t="shared" ref="N131:N194" si="9">ROUND(K131/1000,0)*1000</f>
        <v>1209000</v>
      </c>
      <c r="O131" s="1" t="str">
        <f t="shared" ref="O131:O194" si="10">IF(G131="s/I","-",G131*100)</f>
        <v>-</v>
      </c>
      <c r="P131" t="str">
        <f t="shared" ref="P131:P194" si="11">IF(J131=0,"-",J131)</f>
        <v>-</v>
      </c>
    </row>
    <row r="132" spans="1:16" x14ac:dyDescent="0.15">
      <c r="A132" t="s">
        <v>5</v>
      </c>
      <c r="B132" t="s">
        <v>165</v>
      </c>
      <c r="C132" t="s">
        <v>16</v>
      </c>
      <c r="D132">
        <v>2</v>
      </c>
      <c r="E132" t="s">
        <v>17</v>
      </c>
      <c r="F132" t="s">
        <v>115</v>
      </c>
      <c r="G132">
        <v>0.72340425531914898</v>
      </c>
      <c r="H132" s="1">
        <v>5.134615384615385</v>
      </c>
      <c r="I132">
        <v>0.47619047619047616</v>
      </c>
      <c r="J132">
        <v>0</v>
      </c>
      <c r="K132">
        <v>1184500</v>
      </c>
      <c r="L132">
        <v>390</v>
      </c>
      <c r="M132" s="1">
        <f t="shared" si="8"/>
        <v>47.619047619047613</v>
      </c>
      <c r="N132">
        <f t="shared" si="9"/>
        <v>1185000</v>
      </c>
      <c r="O132" s="1">
        <f t="shared" si="10"/>
        <v>72.340425531914903</v>
      </c>
      <c r="P132" t="str">
        <f t="shared" si="11"/>
        <v>-</v>
      </c>
    </row>
    <row r="133" spans="1:16" x14ac:dyDescent="0.15">
      <c r="A133" t="s">
        <v>5</v>
      </c>
      <c r="B133" t="s">
        <v>165</v>
      </c>
      <c r="C133" t="s">
        <v>23</v>
      </c>
      <c r="D133">
        <v>2</v>
      </c>
      <c r="E133" t="s">
        <v>24</v>
      </c>
      <c r="F133" t="s">
        <v>24</v>
      </c>
      <c r="G133">
        <v>0.59375</v>
      </c>
      <c r="H133" s="1">
        <v>6.1319444444444464</v>
      </c>
      <c r="I133">
        <v>0.69444444444444442</v>
      </c>
      <c r="J133">
        <v>500000</v>
      </c>
      <c r="K133">
        <v>1549625</v>
      </c>
      <c r="L133">
        <v>390</v>
      </c>
      <c r="M133" s="1">
        <f t="shared" si="8"/>
        <v>69.444444444444443</v>
      </c>
      <c r="N133">
        <f t="shared" si="9"/>
        <v>1550000</v>
      </c>
      <c r="O133" s="1">
        <f t="shared" si="10"/>
        <v>59.375</v>
      </c>
      <c r="P133">
        <f t="shared" si="11"/>
        <v>500000</v>
      </c>
    </row>
    <row r="134" spans="1:16" x14ac:dyDescent="0.15">
      <c r="A134" t="s">
        <v>5</v>
      </c>
      <c r="B134" t="s">
        <v>165</v>
      </c>
      <c r="C134" t="s">
        <v>10</v>
      </c>
      <c r="D134">
        <v>2</v>
      </c>
      <c r="E134" t="s">
        <v>105</v>
      </c>
      <c r="F134" t="s">
        <v>106</v>
      </c>
      <c r="G134">
        <v>0.63218390804597702</v>
      </c>
      <c r="H134" s="1">
        <v>6.435897435897437</v>
      </c>
      <c r="I134">
        <v>0.52941176470588236</v>
      </c>
      <c r="J134">
        <v>0</v>
      </c>
      <c r="K134">
        <v>1543875</v>
      </c>
      <c r="L134">
        <v>390</v>
      </c>
      <c r="M134" s="1">
        <f t="shared" si="8"/>
        <v>52.941176470588239</v>
      </c>
      <c r="N134">
        <f t="shared" si="9"/>
        <v>1544000</v>
      </c>
      <c r="O134" s="1">
        <f t="shared" si="10"/>
        <v>63.218390804597703</v>
      </c>
      <c r="P134" t="str">
        <f t="shared" si="11"/>
        <v>-</v>
      </c>
    </row>
    <row r="135" spans="1:16" x14ac:dyDescent="0.15">
      <c r="A135" t="s">
        <v>5</v>
      </c>
      <c r="B135" t="s">
        <v>165</v>
      </c>
      <c r="C135" t="s">
        <v>12</v>
      </c>
      <c r="D135">
        <v>2</v>
      </c>
      <c r="E135" t="s">
        <v>99</v>
      </c>
      <c r="F135" t="s">
        <v>168</v>
      </c>
      <c r="G135">
        <v>0.61538461538461542</v>
      </c>
      <c r="I135">
        <v>0.92500000000000004</v>
      </c>
      <c r="J135">
        <v>0</v>
      </c>
      <c r="K135">
        <v>1196000</v>
      </c>
      <c r="L135">
        <v>390</v>
      </c>
      <c r="M135" s="1">
        <f t="shared" si="8"/>
        <v>92.5</v>
      </c>
      <c r="N135">
        <f t="shared" si="9"/>
        <v>1196000</v>
      </c>
      <c r="O135" s="1">
        <f t="shared" si="10"/>
        <v>61.53846153846154</v>
      </c>
      <c r="P135" t="str">
        <f t="shared" si="11"/>
        <v>-</v>
      </c>
    </row>
    <row r="136" spans="1:16" x14ac:dyDescent="0.15">
      <c r="A136" t="s">
        <v>5</v>
      </c>
      <c r="B136" t="s">
        <v>165</v>
      </c>
      <c r="C136" t="s">
        <v>23</v>
      </c>
      <c r="D136">
        <v>2</v>
      </c>
      <c r="E136" t="s">
        <v>68</v>
      </c>
      <c r="F136" t="s">
        <v>69</v>
      </c>
      <c r="G136">
        <v>0.55555555555555558</v>
      </c>
      <c r="I136">
        <v>0.70731707317073167</v>
      </c>
      <c r="J136">
        <v>0</v>
      </c>
      <c r="K136">
        <v>1339750</v>
      </c>
      <c r="L136">
        <v>390</v>
      </c>
      <c r="M136" s="1">
        <f t="shared" si="8"/>
        <v>70.731707317073173</v>
      </c>
      <c r="N136">
        <f t="shared" si="9"/>
        <v>1340000</v>
      </c>
      <c r="O136" s="1">
        <f t="shared" si="10"/>
        <v>55.555555555555557</v>
      </c>
      <c r="P136" t="str">
        <f t="shared" si="11"/>
        <v>-</v>
      </c>
    </row>
    <row r="137" spans="1:16" x14ac:dyDescent="0.15">
      <c r="A137" t="s">
        <v>5</v>
      </c>
      <c r="B137" t="s">
        <v>165</v>
      </c>
      <c r="C137" t="s">
        <v>16</v>
      </c>
      <c r="D137">
        <v>2</v>
      </c>
      <c r="E137" t="s">
        <v>82</v>
      </c>
      <c r="F137" t="s">
        <v>169</v>
      </c>
      <c r="G137" t="s">
        <v>14</v>
      </c>
      <c r="I137">
        <v>0.47058823529411764</v>
      </c>
      <c r="J137">
        <v>0</v>
      </c>
      <c r="K137">
        <v>1550000</v>
      </c>
      <c r="L137">
        <v>390</v>
      </c>
      <c r="M137" s="1">
        <f t="shared" si="8"/>
        <v>47.058823529411761</v>
      </c>
      <c r="N137">
        <f t="shared" si="9"/>
        <v>1550000</v>
      </c>
      <c r="O137" s="1" t="str">
        <f t="shared" si="10"/>
        <v>-</v>
      </c>
      <c r="P137" t="str">
        <f t="shared" si="11"/>
        <v>-</v>
      </c>
    </row>
    <row r="138" spans="1:16" x14ac:dyDescent="0.15">
      <c r="A138" t="s">
        <v>5</v>
      </c>
      <c r="B138" t="s">
        <v>165</v>
      </c>
      <c r="C138" t="s">
        <v>12</v>
      </c>
      <c r="D138">
        <v>2</v>
      </c>
      <c r="E138" t="s">
        <v>19</v>
      </c>
      <c r="F138" t="s">
        <v>19</v>
      </c>
      <c r="G138">
        <v>0.41176470588235292</v>
      </c>
      <c r="H138" s="1">
        <v>6.127659574468086</v>
      </c>
      <c r="I138">
        <v>0.70138888888888884</v>
      </c>
      <c r="J138">
        <v>0</v>
      </c>
      <c r="K138">
        <v>1377125</v>
      </c>
      <c r="L138">
        <v>390</v>
      </c>
      <c r="M138" s="1">
        <f t="shared" si="8"/>
        <v>70.138888888888886</v>
      </c>
      <c r="N138">
        <f t="shared" si="9"/>
        <v>1377000</v>
      </c>
      <c r="O138" s="1">
        <f t="shared" si="10"/>
        <v>41.17647058823529</v>
      </c>
      <c r="P138" t="str">
        <f t="shared" si="11"/>
        <v>-</v>
      </c>
    </row>
    <row r="139" spans="1:16" x14ac:dyDescent="0.15">
      <c r="A139" t="s">
        <v>5</v>
      </c>
      <c r="B139" t="s">
        <v>165</v>
      </c>
      <c r="C139" t="s">
        <v>20</v>
      </c>
      <c r="D139">
        <v>2</v>
      </c>
      <c r="E139" t="s">
        <v>21</v>
      </c>
      <c r="F139" t="s">
        <v>22</v>
      </c>
      <c r="G139">
        <v>0.66666666666666663</v>
      </c>
      <c r="H139" s="1">
        <v>5.3921568627450958</v>
      </c>
      <c r="I139">
        <v>0.61206896551724133</v>
      </c>
      <c r="J139">
        <v>0</v>
      </c>
      <c r="K139">
        <v>1239125</v>
      </c>
      <c r="L139">
        <v>390</v>
      </c>
      <c r="M139" s="1">
        <f t="shared" si="8"/>
        <v>61.206896551724135</v>
      </c>
      <c r="N139">
        <f t="shared" si="9"/>
        <v>1239000</v>
      </c>
      <c r="O139" s="1">
        <f t="shared" si="10"/>
        <v>66.666666666666657</v>
      </c>
      <c r="P139" t="str">
        <f t="shared" si="11"/>
        <v>-</v>
      </c>
    </row>
    <row r="140" spans="1:16" x14ac:dyDescent="0.15">
      <c r="A140" t="s">
        <v>5</v>
      </c>
      <c r="B140" t="s">
        <v>170</v>
      </c>
      <c r="C140" t="s">
        <v>16</v>
      </c>
      <c r="D140">
        <v>2</v>
      </c>
      <c r="E140" t="s">
        <v>17</v>
      </c>
      <c r="F140" t="s">
        <v>171</v>
      </c>
      <c r="G140">
        <v>0.91549295774647887</v>
      </c>
      <c r="I140">
        <v>0.35087719298245612</v>
      </c>
      <c r="J140">
        <v>0</v>
      </c>
      <c r="K140">
        <v>864000</v>
      </c>
      <c r="L140">
        <v>331</v>
      </c>
      <c r="M140" s="1">
        <f t="shared" si="8"/>
        <v>35.087719298245609</v>
      </c>
      <c r="N140">
        <f t="shared" si="9"/>
        <v>864000</v>
      </c>
      <c r="O140" s="1">
        <f t="shared" si="10"/>
        <v>91.549295774647888</v>
      </c>
      <c r="P140" t="str">
        <f t="shared" si="11"/>
        <v>-</v>
      </c>
    </row>
    <row r="141" spans="1:16" x14ac:dyDescent="0.15">
      <c r="A141" t="s">
        <v>5</v>
      </c>
      <c r="B141" t="s">
        <v>170</v>
      </c>
      <c r="C141" t="s">
        <v>12</v>
      </c>
      <c r="D141">
        <v>2</v>
      </c>
      <c r="E141" t="s">
        <v>43</v>
      </c>
      <c r="F141" t="s">
        <v>172</v>
      </c>
      <c r="G141">
        <v>0.78749999999999998</v>
      </c>
      <c r="H141" s="1">
        <v>5.7058823529411757</v>
      </c>
      <c r="I141">
        <v>0.65591397849462363</v>
      </c>
      <c r="J141">
        <v>600000</v>
      </c>
      <c r="K141">
        <v>1152000</v>
      </c>
      <c r="L141">
        <v>331</v>
      </c>
      <c r="M141" s="1">
        <f t="shared" si="8"/>
        <v>65.591397849462368</v>
      </c>
      <c r="N141">
        <f t="shared" si="9"/>
        <v>1152000</v>
      </c>
      <c r="O141" s="1">
        <f t="shared" si="10"/>
        <v>78.75</v>
      </c>
      <c r="P141">
        <f t="shared" si="11"/>
        <v>600000</v>
      </c>
    </row>
    <row r="142" spans="1:16" x14ac:dyDescent="0.15">
      <c r="A142" t="s">
        <v>5</v>
      </c>
      <c r="B142" t="s">
        <v>170</v>
      </c>
      <c r="C142" t="s">
        <v>23</v>
      </c>
      <c r="D142">
        <v>2</v>
      </c>
      <c r="E142" t="s">
        <v>24</v>
      </c>
      <c r="F142" t="s">
        <v>24</v>
      </c>
      <c r="G142">
        <v>0.80800000000000005</v>
      </c>
      <c r="H142" s="1">
        <v>5.6166666666666707</v>
      </c>
      <c r="I142">
        <v>0.5714285714285714</v>
      </c>
      <c r="J142">
        <v>0</v>
      </c>
      <c r="K142">
        <v>1260000</v>
      </c>
      <c r="L142">
        <v>331</v>
      </c>
      <c r="M142" s="1">
        <f t="shared" si="8"/>
        <v>57.142857142857139</v>
      </c>
      <c r="N142">
        <f t="shared" si="9"/>
        <v>1260000</v>
      </c>
      <c r="O142" s="1">
        <f t="shared" si="10"/>
        <v>80.800000000000011</v>
      </c>
      <c r="P142" t="str">
        <f t="shared" si="11"/>
        <v>-</v>
      </c>
    </row>
    <row r="143" spans="1:16" x14ac:dyDescent="0.15">
      <c r="A143" t="s">
        <v>5</v>
      </c>
      <c r="B143" t="s">
        <v>170</v>
      </c>
      <c r="C143" t="s">
        <v>12</v>
      </c>
      <c r="D143">
        <v>2</v>
      </c>
      <c r="E143" t="s">
        <v>19</v>
      </c>
      <c r="F143" t="s">
        <v>19</v>
      </c>
      <c r="G143" t="s">
        <v>14</v>
      </c>
      <c r="H143" s="1">
        <v>5.6</v>
      </c>
      <c r="I143">
        <v>0.47619047619047616</v>
      </c>
      <c r="J143">
        <v>0</v>
      </c>
      <c r="K143">
        <v>948000</v>
      </c>
      <c r="L143">
        <v>331</v>
      </c>
      <c r="M143" s="1">
        <f t="shared" si="8"/>
        <v>47.619047619047613</v>
      </c>
      <c r="N143">
        <f t="shared" si="9"/>
        <v>948000</v>
      </c>
      <c r="O143" s="1" t="str">
        <f t="shared" si="10"/>
        <v>-</v>
      </c>
      <c r="P143" t="str">
        <f t="shared" si="11"/>
        <v>-</v>
      </c>
    </row>
    <row r="144" spans="1:16" x14ac:dyDescent="0.15">
      <c r="A144" t="s">
        <v>5</v>
      </c>
      <c r="B144" t="s">
        <v>173</v>
      </c>
      <c r="C144" t="s">
        <v>10</v>
      </c>
      <c r="D144">
        <v>2</v>
      </c>
      <c r="E144" t="s">
        <v>105</v>
      </c>
      <c r="F144" t="s">
        <v>174</v>
      </c>
      <c r="G144">
        <v>0.74545454545454548</v>
      </c>
      <c r="I144">
        <v>0.21428571428571427</v>
      </c>
      <c r="J144">
        <v>0</v>
      </c>
      <c r="K144">
        <v>1200000</v>
      </c>
      <c r="L144">
        <v>257</v>
      </c>
      <c r="M144" s="1">
        <f t="shared" si="8"/>
        <v>21.428571428571427</v>
      </c>
      <c r="N144">
        <f t="shared" si="9"/>
        <v>1200000</v>
      </c>
      <c r="O144" s="1">
        <f t="shared" si="10"/>
        <v>74.545454545454547</v>
      </c>
      <c r="P144" t="str">
        <f t="shared" si="11"/>
        <v>-</v>
      </c>
    </row>
    <row r="145" spans="1:16" x14ac:dyDescent="0.15">
      <c r="A145" t="s">
        <v>5</v>
      </c>
      <c r="B145" t="s">
        <v>173</v>
      </c>
      <c r="C145" t="s">
        <v>12</v>
      </c>
      <c r="D145">
        <v>2</v>
      </c>
      <c r="E145" t="s">
        <v>19</v>
      </c>
      <c r="F145" t="s">
        <v>90</v>
      </c>
      <c r="G145" t="s">
        <v>14</v>
      </c>
      <c r="I145">
        <v>0.38596491228070173</v>
      </c>
      <c r="J145">
        <v>0</v>
      </c>
      <c r="K145">
        <v>900000</v>
      </c>
      <c r="L145">
        <v>257</v>
      </c>
      <c r="M145" s="1">
        <f t="shared" si="8"/>
        <v>38.596491228070171</v>
      </c>
      <c r="N145">
        <f t="shared" si="9"/>
        <v>900000</v>
      </c>
      <c r="O145" s="1" t="str">
        <f t="shared" si="10"/>
        <v>-</v>
      </c>
      <c r="P145" t="str">
        <f t="shared" si="11"/>
        <v>-</v>
      </c>
    </row>
    <row r="146" spans="1:16" x14ac:dyDescent="0.15">
      <c r="A146" t="s">
        <v>5</v>
      </c>
      <c r="B146" t="s">
        <v>173</v>
      </c>
      <c r="C146" t="s">
        <v>12</v>
      </c>
      <c r="D146">
        <v>2</v>
      </c>
      <c r="E146" t="s">
        <v>152</v>
      </c>
      <c r="F146" t="s">
        <v>152</v>
      </c>
      <c r="G146">
        <v>0.70588235294117652</v>
      </c>
      <c r="H146" s="1">
        <v>6.5757575757575735</v>
      </c>
      <c r="I146">
        <v>0.72368421052631582</v>
      </c>
      <c r="J146">
        <v>0</v>
      </c>
      <c r="K146">
        <v>900000</v>
      </c>
      <c r="L146">
        <v>257</v>
      </c>
      <c r="M146" s="1">
        <f t="shared" si="8"/>
        <v>72.368421052631575</v>
      </c>
      <c r="N146">
        <f t="shared" si="9"/>
        <v>900000</v>
      </c>
      <c r="O146" s="1">
        <f t="shared" si="10"/>
        <v>70.588235294117652</v>
      </c>
      <c r="P146" t="str">
        <f t="shared" si="11"/>
        <v>-</v>
      </c>
    </row>
    <row r="147" spans="1:16" x14ac:dyDescent="0.15">
      <c r="A147" t="s">
        <v>5</v>
      </c>
      <c r="B147" t="s">
        <v>175</v>
      </c>
      <c r="C147" t="s">
        <v>16</v>
      </c>
      <c r="D147">
        <v>0</v>
      </c>
      <c r="E147" t="s">
        <v>17</v>
      </c>
      <c r="F147" t="s">
        <v>176</v>
      </c>
      <c r="G147">
        <v>0.74501108647450109</v>
      </c>
      <c r="H147" s="1">
        <v>5.4470588235294111</v>
      </c>
      <c r="I147">
        <v>0.47407407407407409</v>
      </c>
      <c r="J147">
        <v>0</v>
      </c>
      <c r="K147">
        <v>896923.07692307688</v>
      </c>
      <c r="L147">
        <v>280</v>
      </c>
      <c r="M147" s="1">
        <f t="shared" si="8"/>
        <v>47.407407407407412</v>
      </c>
      <c r="N147">
        <f t="shared" si="9"/>
        <v>897000</v>
      </c>
      <c r="O147" s="1">
        <f t="shared" si="10"/>
        <v>74.50110864745011</v>
      </c>
      <c r="P147" t="str">
        <f t="shared" si="11"/>
        <v>-</v>
      </c>
    </row>
    <row r="148" spans="1:16" x14ac:dyDescent="0.15">
      <c r="A148" t="s">
        <v>5</v>
      </c>
      <c r="B148" t="s">
        <v>175</v>
      </c>
      <c r="C148" t="s">
        <v>23</v>
      </c>
      <c r="D148">
        <v>0</v>
      </c>
      <c r="E148" t="s">
        <v>24</v>
      </c>
      <c r="F148" t="s">
        <v>24</v>
      </c>
      <c r="G148">
        <v>0.58847736625514402</v>
      </c>
      <c r="H148" s="1">
        <v>6.0659340659340675</v>
      </c>
      <c r="I148">
        <v>0.4358974358974359</v>
      </c>
      <c r="J148">
        <v>0</v>
      </c>
      <c r="K148">
        <v>1200000</v>
      </c>
      <c r="L148">
        <v>280</v>
      </c>
      <c r="M148" s="1">
        <f t="shared" si="8"/>
        <v>43.589743589743591</v>
      </c>
      <c r="N148">
        <f t="shared" si="9"/>
        <v>1200000</v>
      </c>
      <c r="O148" s="1">
        <f t="shared" si="10"/>
        <v>58.847736625514401</v>
      </c>
      <c r="P148" t="str">
        <f t="shared" si="11"/>
        <v>-</v>
      </c>
    </row>
    <row r="149" spans="1:16" x14ac:dyDescent="0.15">
      <c r="A149" t="s">
        <v>5</v>
      </c>
      <c r="B149" t="s">
        <v>175</v>
      </c>
      <c r="C149" t="s">
        <v>12</v>
      </c>
      <c r="D149">
        <v>0</v>
      </c>
      <c r="E149" t="s">
        <v>19</v>
      </c>
      <c r="F149" t="s">
        <v>19</v>
      </c>
      <c r="G149">
        <v>0.50980392156862742</v>
      </c>
      <c r="I149">
        <v>0.61445783132530118</v>
      </c>
      <c r="J149">
        <v>0</v>
      </c>
      <c r="K149">
        <v>916000</v>
      </c>
      <c r="L149">
        <v>280</v>
      </c>
      <c r="M149" s="1">
        <f t="shared" si="8"/>
        <v>61.445783132530117</v>
      </c>
      <c r="N149">
        <f t="shared" si="9"/>
        <v>916000</v>
      </c>
      <c r="O149" s="1">
        <f t="shared" si="10"/>
        <v>50.980392156862742</v>
      </c>
      <c r="P149" t="str">
        <f t="shared" si="11"/>
        <v>-</v>
      </c>
    </row>
    <row r="150" spans="1:16" x14ac:dyDescent="0.15">
      <c r="A150" t="s">
        <v>5</v>
      </c>
      <c r="B150" t="s">
        <v>177</v>
      </c>
      <c r="C150" t="s">
        <v>10</v>
      </c>
      <c r="D150">
        <v>0</v>
      </c>
      <c r="E150" t="s">
        <v>178</v>
      </c>
      <c r="F150" t="s">
        <v>179</v>
      </c>
      <c r="G150" t="s">
        <v>14</v>
      </c>
      <c r="H150" s="1">
        <v>6.3703703703703694</v>
      </c>
      <c r="I150">
        <v>0.66046511627906979</v>
      </c>
      <c r="J150">
        <v>500000</v>
      </c>
      <c r="K150">
        <v>912000</v>
      </c>
      <c r="L150">
        <v>228</v>
      </c>
      <c r="M150" s="1">
        <f t="shared" si="8"/>
        <v>66.04651162790698</v>
      </c>
      <c r="N150">
        <f t="shared" si="9"/>
        <v>912000</v>
      </c>
      <c r="O150" s="1" t="str">
        <f t="shared" si="10"/>
        <v>-</v>
      </c>
      <c r="P150">
        <f t="shared" si="11"/>
        <v>500000</v>
      </c>
    </row>
    <row r="151" spans="1:16" x14ac:dyDescent="0.15">
      <c r="A151" t="s">
        <v>5</v>
      </c>
      <c r="B151" t="s">
        <v>177</v>
      </c>
      <c r="C151" t="s">
        <v>10</v>
      </c>
      <c r="D151">
        <v>0</v>
      </c>
      <c r="E151" t="s">
        <v>110</v>
      </c>
      <c r="F151" t="s">
        <v>180</v>
      </c>
      <c r="G151" t="s">
        <v>14</v>
      </c>
      <c r="H151" s="1">
        <v>8.1525423728813582</v>
      </c>
      <c r="I151">
        <v>0.52734375</v>
      </c>
      <c r="J151">
        <v>500000</v>
      </c>
      <c r="K151">
        <v>912000</v>
      </c>
      <c r="L151">
        <v>228</v>
      </c>
      <c r="M151" s="1">
        <f t="shared" si="8"/>
        <v>52.734375</v>
      </c>
      <c r="N151">
        <f t="shared" si="9"/>
        <v>912000</v>
      </c>
      <c r="O151" s="1" t="str">
        <f t="shared" si="10"/>
        <v>-</v>
      </c>
      <c r="P151">
        <f t="shared" si="11"/>
        <v>500000</v>
      </c>
    </row>
    <row r="152" spans="1:16" x14ac:dyDescent="0.15">
      <c r="A152" t="s">
        <v>5</v>
      </c>
      <c r="B152" t="s">
        <v>177</v>
      </c>
      <c r="C152" t="s">
        <v>23</v>
      </c>
      <c r="D152">
        <v>0</v>
      </c>
      <c r="E152" t="s">
        <v>181</v>
      </c>
      <c r="F152" t="s">
        <v>181</v>
      </c>
      <c r="G152" t="s">
        <v>14</v>
      </c>
      <c r="H152" s="1">
        <v>6.038461538461541</v>
      </c>
      <c r="I152">
        <v>0.53773584905660377</v>
      </c>
      <c r="J152">
        <v>500000</v>
      </c>
      <c r="K152">
        <v>876000</v>
      </c>
      <c r="L152">
        <v>228</v>
      </c>
      <c r="M152" s="1">
        <f t="shared" si="8"/>
        <v>53.773584905660378</v>
      </c>
      <c r="N152">
        <f t="shared" si="9"/>
        <v>876000</v>
      </c>
      <c r="O152" s="1" t="str">
        <f t="shared" si="10"/>
        <v>-</v>
      </c>
      <c r="P152">
        <f t="shared" si="11"/>
        <v>500000</v>
      </c>
    </row>
    <row r="153" spans="1:16" x14ac:dyDescent="0.15">
      <c r="A153" t="s">
        <v>5</v>
      </c>
      <c r="B153" t="s">
        <v>182</v>
      </c>
      <c r="C153" t="s">
        <v>12</v>
      </c>
      <c r="D153">
        <v>3</v>
      </c>
      <c r="E153" t="s">
        <v>99</v>
      </c>
      <c r="F153" t="s">
        <v>183</v>
      </c>
      <c r="G153" t="s">
        <v>14</v>
      </c>
      <c r="I153">
        <v>0.64130434782608692</v>
      </c>
      <c r="J153">
        <v>400000</v>
      </c>
      <c r="K153">
        <v>1336200</v>
      </c>
      <c r="L153">
        <v>450</v>
      </c>
      <c r="M153" s="1">
        <f t="shared" si="8"/>
        <v>64.130434782608688</v>
      </c>
      <c r="N153">
        <f t="shared" si="9"/>
        <v>1336000</v>
      </c>
      <c r="O153" s="1" t="str">
        <f t="shared" si="10"/>
        <v>-</v>
      </c>
      <c r="P153">
        <f t="shared" si="11"/>
        <v>400000</v>
      </c>
    </row>
    <row r="154" spans="1:16" x14ac:dyDescent="0.15">
      <c r="A154" t="s">
        <v>5</v>
      </c>
      <c r="B154" t="s">
        <v>182</v>
      </c>
      <c r="C154" t="s">
        <v>20</v>
      </c>
      <c r="D154">
        <v>3</v>
      </c>
      <c r="E154" t="s">
        <v>55</v>
      </c>
      <c r="F154" t="s">
        <v>81</v>
      </c>
      <c r="G154">
        <v>0.7142857142857143</v>
      </c>
      <c r="H154" s="1">
        <v>6.3064516129032251</v>
      </c>
      <c r="I154">
        <v>0.5625</v>
      </c>
      <c r="J154">
        <v>500000</v>
      </c>
      <c r="K154">
        <v>1336200</v>
      </c>
      <c r="L154">
        <v>450</v>
      </c>
      <c r="M154" s="1">
        <f t="shared" si="8"/>
        <v>56.25</v>
      </c>
      <c r="N154">
        <f t="shared" si="9"/>
        <v>1336000</v>
      </c>
      <c r="O154" s="1">
        <f t="shared" si="10"/>
        <v>71.428571428571431</v>
      </c>
      <c r="P154">
        <f t="shared" si="11"/>
        <v>500000</v>
      </c>
    </row>
    <row r="155" spans="1:16" x14ac:dyDescent="0.15">
      <c r="A155" t="s">
        <v>5</v>
      </c>
      <c r="B155" t="s">
        <v>182</v>
      </c>
      <c r="C155" t="s">
        <v>12</v>
      </c>
      <c r="D155">
        <v>3</v>
      </c>
      <c r="E155" t="s">
        <v>184</v>
      </c>
      <c r="F155" t="s">
        <v>185</v>
      </c>
      <c r="G155">
        <v>0.56000000000000005</v>
      </c>
      <c r="I155">
        <v>0.58490566037735847</v>
      </c>
      <c r="J155">
        <v>0</v>
      </c>
      <c r="K155">
        <v>1336200</v>
      </c>
      <c r="L155">
        <v>450</v>
      </c>
      <c r="M155" s="1">
        <f t="shared" si="8"/>
        <v>58.490566037735846</v>
      </c>
      <c r="N155">
        <f t="shared" si="9"/>
        <v>1336000</v>
      </c>
      <c r="O155" s="1">
        <f t="shared" si="10"/>
        <v>56.000000000000007</v>
      </c>
      <c r="P155" t="str">
        <f t="shared" si="11"/>
        <v>-</v>
      </c>
    </row>
    <row r="156" spans="1:16" x14ac:dyDescent="0.15">
      <c r="A156" t="s">
        <v>5</v>
      </c>
      <c r="B156" t="s">
        <v>182</v>
      </c>
      <c r="C156" t="s">
        <v>16</v>
      </c>
      <c r="D156">
        <v>3</v>
      </c>
      <c r="E156" t="s">
        <v>17</v>
      </c>
      <c r="F156" t="s">
        <v>162</v>
      </c>
      <c r="G156">
        <v>0.88311688311688308</v>
      </c>
      <c r="H156" s="1">
        <v>5.7464788732394352</v>
      </c>
      <c r="I156">
        <v>0.88059701492537312</v>
      </c>
      <c r="J156">
        <v>0</v>
      </c>
      <c r="K156">
        <v>1336200</v>
      </c>
      <c r="L156">
        <v>450</v>
      </c>
      <c r="M156" s="1">
        <f t="shared" si="8"/>
        <v>88.059701492537314</v>
      </c>
      <c r="N156">
        <f t="shared" si="9"/>
        <v>1336000</v>
      </c>
      <c r="O156" s="1">
        <f t="shared" si="10"/>
        <v>88.311688311688314</v>
      </c>
      <c r="P156" t="str">
        <f t="shared" si="11"/>
        <v>-</v>
      </c>
    </row>
    <row r="157" spans="1:16" x14ac:dyDescent="0.15">
      <c r="A157" t="s">
        <v>5</v>
      </c>
      <c r="B157" t="s">
        <v>182</v>
      </c>
      <c r="C157" t="s">
        <v>12</v>
      </c>
      <c r="D157">
        <v>3</v>
      </c>
      <c r="E157" t="s">
        <v>48</v>
      </c>
      <c r="F157" t="s">
        <v>186</v>
      </c>
      <c r="G157">
        <v>0.77500000000000002</v>
      </c>
      <c r="H157" s="1">
        <v>5.7142857142857109</v>
      </c>
      <c r="I157">
        <v>0.79661016949152541</v>
      </c>
      <c r="J157">
        <v>0</v>
      </c>
      <c r="K157">
        <v>1336200</v>
      </c>
      <c r="L157">
        <v>450</v>
      </c>
      <c r="M157" s="1">
        <f t="shared" si="8"/>
        <v>79.66101694915254</v>
      </c>
      <c r="N157">
        <f t="shared" si="9"/>
        <v>1336000</v>
      </c>
      <c r="O157" s="1">
        <f t="shared" si="10"/>
        <v>77.5</v>
      </c>
      <c r="P157" t="str">
        <f t="shared" si="11"/>
        <v>-</v>
      </c>
    </row>
    <row r="158" spans="1:16" x14ac:dyDescent="0.15">
      <c r="A158" t="s">
        <v>5</v>
      </c>
      <c r="B158" t="s">
        <v>182</v>
      </c>
      <c r="C158" t="s">
        <v>12</v>
      </c>
      <c r="D158">
        <v>3</v>
      </c>
      <c r="E158" t="s">
        <v>41</v>
      </c>
      <c r="F158" t="s">
        <v>41</v>
      </c>
      <c r="G158">
        <v>0.6705882352941176</v>
      </c>
      <c r="H158" s="1">
        <v>8.1612903225806459</v>
      </c>
      <c r="I158">
        <v>0.80165289256198347</v>
      </c>
      <c r="J158">
        <v>600000</v>
      </c>
      <c r="K158">
        <v>1336200</v>
      </c>
      <c r="L158">
        <v>450</v>
      </c>
      <c r="M158" s="1">
        <f t="shared" si="8"/>
        <v>80.165289256198349</v>
      </c>
      <c r="N158">
        <f t="shared" si="9"/>
        <v>1336000</v>
      </c>
      <c r="O158" s="1">
        <f t="shared" si="10"/>
        <v>67.058823529411754</v>
      </c>
      <c r="P158">
        <f t="shared" si="11"/>
        <v>600000</v>
      </c>
    </row>
    <row r="159" spans="1:16" x14ac:dyDescent="0.15">
      <c r="A159" t="s">
        <v>5</v>
      </c>
      <c r="B159" t="s">
        <v>182</v>
      </c>
      <c r="C159" t="s">
        <v>12</v>
      </c>
      <c r="D159">
        <v>3</v>
      </c>
      <c r="E159" t="s">
        <v>19</v>
      </c>
      <c r="F159" t="s">
        <v>19</v>
      </c>
      <c r="G159">
        <v>0.72</v>
      </c>
      <c r="H159" s="1">
        <v>6.7011494252873538</v>
      </c>
      <c r="I159">
        <v>0.48550724637681159</v>
      </c>
      <c r="J159">
        <v>600000</v>
      </c>
      <c r="K159">
        <v>1336200</v>
      </c>
      <c r="L159">
        <v>450</v>
      </c>
      <c r="M159" s="1">
        <f t="shared" si="8"/>
        <v>48.550724637681157</v>
      </c>
      <c r="N159">
        <f t="shared" si="9"/>
        <v>1336000</v>
      </c>
      <c r="O159" s="1">
        <f t="shared" si="10"/>
        <v>72</v>
      </c>
      <c r="P159">
        <f t="shared" si="11"/>
        <v>600000</v>
      </c>
    </row>
    <row r="160" spans="1:16" x14ac:dyDescent="0.15">
      <c r="A160" t="s">
        <v>5</v>
      </c>
      <c r="B160" t="s">
        <v>182</v>
      </c>
      <c r="C160" t="s">
        <v>12</v>
      </c>
      <c r="D160">
        <v>3</v>
      </c>
      <c r="E160" t="s">
        <v>150</v>
      </c>
      <c r="F160" t="s">
        <v>187</v>
      </c>
      <c r="G160">
        <v>0.68965517241379315</v>
      </c>
      <c r="I160">
        <v>0.84210526315789469</v>
      </c>
      <c r="J160">
        <v>0</v>
      </c>
      <c r="K160">
        <v>1336200</v>
      </c>
      <c r="L160">
        <v>450</v>
      </c>
      <c r="M160" s="1">
        <f t="shared" si="8"/>
        <v>84.210526315789465</v>
      </c>
      <c r="N160">
        <f t="shared" si="9"/>
        <v>1336000</v>
      </c>
      <c r="O160" s="1">
        <f t="shared" si="10"/>
        <v>68.965517241379317</v>
      </c>
      <c r="P160" t="str">
        <f t="shared" si="11"/>
        <v>-</v>
      </c>
    </row>
    <row r="161" spans="1:16" x14ac:dyDescent="0.15">
      <c r="A161" t="s">
        <v>5</v>
      </c>
      <c r="B161" t="s">
        <v>188</v>
      </c>
      <c r="C161" t="s">
        <v>23</v>
      </c>
      <c r="D161">
        <v>0</v>
      </c>
      <c r="E161" t="s">
        <v>68</v>
      </c>
      <c r="F161" t="s">
        <v>189</v>
      </c>
      <c r="G161" t="s">
        <v>14</v>
      </c>
      <c r="I161">
        <v>0.70833333333333337</v>
      </c>
      <c r="J161">
        <v>0</v>
      </c>
      <c r="K161">
        <v>735000</v>
      </c>
      <c r="L161">
        <v>679</v>
      </c>
      <c r="M161" s="1">
        <f t="shared" si="8"/>
        <v>70.833333333333343</v>
      </c>
      <c r="N161">
        <f t="shared" si="9"/>
        <v>735000</v>
      </c>
      <c r="O161" s="1" t="str">
        <f t="shared" si="10"/>
        <v>-</v>
      </c>
      <c r="P161" t="str">
        <f t="shared" si="11"/>
        <v>-</v>
      </c>
    </row>
    <row r="162" spans="1:16" x14ac:dyDescent="0.15">
      <c r="A162" t="s">
        <v>5</v>
      </c>
      <c r="B162" t="s">
        <v>188</v>
      </c>
      <c r="C162" t="s">
        <v>10</v>
      </c>
      <c r="D162">
        <v>0</v>
      </c>
      <c r="E162" t="s">
        <v>11</v>
      </c>
      <c r="F162" t="s">
        <v>11</v>
      </c>
      <c r="G162" t="s">
        <v>14</v>
      </c>
      <c r="I162">
        <v>0.82758620689655171</v>
      </c>
      <c r="J162">
        <v>0</v>
      </c>
      <c r="K162">
        <v>735000</v>
      </c>
      <c r="L162">
        <v>679</v>
      </c>
      <c r="M162" s="1">
        <f t="shared" si="8"/>
        <v>82.758620689655174</v>
      </c>
      <c r="N162">
        <f t="shared" si="9"/>
        <v>735000</v>
      </c>
      <c r="O162" s="1" t="str">
        <f t="shared" si="10"/>
        <v>-</v>
      </c>
      <c r="P162" t="str">
        <f t="shared" si="11"/>
        <v>-</v>
      </c>
    </row>
    <row r="163" spans="1:16" x14ac:dyDescent="0.15">
      <c r="A163" t="s">
        <v>5</v>
      </c>
      <c r="B163" t="s">
        <v>188</v>
      </c>
      <c r="C163" t="s">
        <v>23</v>
      </c>
      <c r="D163">
        <v>0</v>
      </c>
      <c r="E163" t="s">
        <v>24</v>
      </c>
      <c r="F163" t="s">
        <v>24</v>
      </c>
      <c r="G163" t="s">
        <v>14</v>
      </c>
      <c r="H163" s="1">
        <v>6.9777777777777779</v>
      </c>
      <c r="I163">
        <v>0.53608247422680411</v>
      </c>
      <c r="J163">
        <v>500000</v>
      </c>
      <c r="K163">
        <v>735000</v>
      </c>
      <c r="L163">
        <v>679</v>
      </c>
      <c r="M163" s="1">
        <f t="shared" si="8"/>
        <v>53.608247422680414</v>
      </c>
      <c r="N163">
        <f t="shared" si="9"/>
        <v>735000</v>
      </c>
      <c r="O163" s="1" t="str">
        <f t="shared" si="10"/>
        <v>-</v>
      </c>
      <c r="P163">
        <f t="shared" si="11"/>
        <v>500000</v>
      </c>
    </row>
    <row r="164" spans="1:16" x14ac:dyDescent="0.15">
      <c r="A164" t="s">
        <v>5</v>
      </c>
      <c r="B164" t="s">
        <v>188</v>
      </c>
      <c r="C164" t="s">
        <v>77</v>
      </c>
      <c r="D164">
        <v>0</v>
      </c>
      <c r="E164" t="s">
        <v>93</v>
      </c>
      <c r="F164" t="s">
        <v>190</v>
      </c>
      <c r="G164" t="s">
        <v>14</v>
      </c>
      <c r="I164">
        <v>0.44871794871794873</v>
      </c>
      <c r="J164">
        <v>0</v>
      </c>
      <c r="K164">
        <v>735000</v>
      </c>
      <c r="L164">
        <v>679</v>
      </c>
      <c r="M164" s="1">
        <f t="shared" si="8"/>
        <v>44.871794871794876</v>
      </c>
      <c r="N164">
        <f t="shared" si="9"/>
        <v>735000</v>
      </c>
      <c r="O164" s="1" t="str">
        <f t="shared" si="10"/>
        <v>-</v>
      </c>
      <c r="P164" t="str">
        <f t="shared" si="11"/>
        <v>-</v>
      </c>
    </row>
    <row r="165" spans="1:16" x14ac:dyDescent="0.15">
      <c r="A165" t="s">
        <v>5</v>
      </c>
      <c r="B165" t="s">
        <v>191</v>
      </c>
      <c r="C165" t="s">
        <v>10</v>
      </c>
      <c r="D165">
        <v>0</v>
      </c>
      <c r="E165" t="s">
        <v>121</v>
      </c>
      <c r="F165" t="s">
        <v>192</v>
      </c>
      <c r="G165">
        <v>0.69029850746268662</v>
      </c>
      <c r="H165" s="1">
        <v>7.2029702970297027</v>
      </c>
      <c r="I165">
        <v>0.75272161741835153</v>
      </c>
      <c r="J165">
        <v>600000</v>
      </c>
      <c r="K165">
        <v>1833000</v>
      </c>
      <c r="L165">
        <v>701</v>
      </c>
      <c r="M165" s="1">
        <f t="shared" si="8"/>
        <v>75.272161741835149</v>
      </c>
      <c r="N165">
        <f t="shared" si="9"/>
        <v>1833000</v>
      </c>
      <c r="O165" s="1">
        <f t="shared" si="10"/>
        <v>69.029850746268664</v>
      </c>
      <c r="P165">
        <f t="shared" si="11"/>
        <v>600000</v>
      </c>
    </row>
    <row r="166" spans="1:16" x14ac:dyDescent="0.15">
      <c r="A166" t="s">
        <v>5</v>
      </c>
      <c r="B166" t="s">
        <v>191</v>
      </c>
      <c r="C166" t="s">
        <v>10</v>
      </c>
      <c r="D166">
        <v>0</v>
      </c>
      <c r="E166" t="s">
        <v>11</v>
      </c>
      <c r="F166" t="s">
        <v>11</v>
      </c>
      <c r="G166">
        <v>0.51388888888888884</v>
      </c>
      <c r="H166" s="1">
        <v>7.8780487804878021</v>
      </c>
      <c r="I166">
        <v>0.77600000000000002</v>
      </c>
      <c r="J166">
        <v>600000</v>
      </c>
      <c r="K166">
        <v>1312762.5</v>
      </c>
      <c r="L166">
        <v>701</v>
      </c>
      <c r="M166" s="1">
        <f t="shared" si="8"/>
        <v>77.600000000000009</v>
      </c>
      <c r="N166">
        <f t="shared" si="9"/>
        <v>1313000</v>
      </c>
      <c r="O166" s="1">
        <f t="shared" si="10"/>
        <v>51.388888888888886</v>
      </c>
      <c r="P166">
        <f t="shared" si="11"/>
        <v>600000</v>
      </c>
    </row>
    <row r="167" spans="1:16" x14ac:dyDescent="0.15">
      <c r="A167" t="s">
        <v>5</v>
      </c>
      <c r="B167" t="s">
        <v>193</v>
      </c>
      <c r="C167" t="s">
        <v>12</v>
      </c>
      <c r="D167">
        <v>0</v>
      </c>
      <c r="E167" t="s">
        <v>15</v>
      </c>
      <c r="F167" t="s">
        <v>102</v>
      </c>
      <c r="G167" t="s">
        <v>14</v>
      </c>
      <c r="I167">
        <v>0.59183673469387754</v>
      </c>
      <c r="J167">
        <v>0</v>
      </c>
      <c r="K167">
        <v>753500</v>
      </c>
      <c r="L167">
        <v>273</v>
      </c>
      <c r="M167" s="1">
        <f t="shared" si="8"/>
        <v>59.183673469387756</v>
      </c>
      <c r="N167">
        <f t="shared" si="9"/>
        <v>754000</v>
      </c>
      <c r="O167" s="1" t="str">
        <f t="shared" si="10"/>
        <v>-</v>
      </c>
      <c r="P167" t="str">
        <f t="shared" si="11"/>
        <v>-</v>
      </c>
    </row>
    <row r="168" spans="1:16" x14ac:dyDescent="0.15">
      <c r="A168" t="s">
        <v>5</v>
      </c>
      <c r="B168" t="s">
        <v>193</v>
      </c>
      <c r="C168" t="s">
        <v>23</v>
      </c>
      <c r="D168">
        <v>0</v>
      </c>
      <c r="E168" t="s">
        <v>24</v>
      </c>
      <c r="F168" t="s">
        <v>24</v>
      </c>
      <c r="G168">
        <v>0.54761904761904767</v>
      </c>
      <c r="H168" s="1">
        <v>8.1249999999999982</v>
      </c>
      <c r="I168">
        <v>0.40571428571428569</v>
      </c>
      <c r="J168">
        <v>400000</v>
      </c>
      <c r="K168">
        <v>989450</v>
      </c>
      <c r="L168">
        <v>273</v>
      </c>
      <c r="M168" s="1">
        <f t="shared" si="8"/>
        <v>40.571428571428569</v>
      </c>
      <c r="N168">
        <f t="shared" si="9"/>
        <v>989000</v>
      </c>
      <c r="O168" s="1">
        <f t="shared" si="10"/>
        <v>54.761904761904766</v>
      </c>
      <c r="P168">
        <f t="shared" si="11"/>
        <v>400000</v>
      </c>
    </row>
    <row r="169" spans="1:16" x14ac:dyDescent="0.15">
      <c r="A169" t="s">
        <v>5</v>
      </c>
      <c r="B169" t="s">
        <v>194</v>
      </c>
      <c r="C169" t="s">
        <v>16</v>
      </c>
      <c r="D169">
        <v>3</v>
      </c>
      <c r="E169" t="s">
        <v>17</v>
      </c>
      <c r="F169" t="s">
        <v>195</v>
      </c>
      <c r="G169">
        <v>0.74193548387096775</v>
      </c>
      <c r="H169" s="1">
        <v>6.6624203821656049</v>
      </c>
      <c r="I169">
        <v>0.37337662337662336</v>
      </c>
      <c r="J169">
        <v>0</v>
      </c>
      <c r="K169">
        <v>941071.5</v>
      </c>
      <c r="L169">
        <v>498</v>
      </c>
      <c r="M169" s="1">
        <f t="shared" si="8"/>
        <v>37.337662337662337</v>
      </c>
      <c r="N169">
        <f t="shared" si="9"/>
        <v>941000</v>
      </c>
      <c r="O169" s="1">
        <f t="shared" si="10"/>
        <v>74.193548387096769</v>
      </c>
      <c r="P169" t="str">
        <f t="shared" si="11"/>
        <v>-</v>
      </c>
    </row>
    <row r="170" spans="1:16" x14ac:dyDescent="0.15">
      <c r="A170" t="s">
        <v>5</v>
      </c>
      <c r="B170" t="s">
        <v>194</v>
      </c>
      <c r="C170" t="s">
        <v>10</v>
      </c>
      <c r="D170">
        <v>3</v>
      </c>
      <c r="E170" t="s">
        <v>11</v>
      </c>
      <c r="F170" t="s">
        <v>11</v>
      </c>
      <c r="G170">
        <v>0.58375634517766495</v>
      </c>
      <c r="H170" s="1">
        <v>5.2727272727272725</v>
      </c>
      <c r="I170">
        <v>0.60759493670886078</v>
      </c>
      <c r="J170">
        <v>0</v>
      </c>
      <c r="K170">
        <v>1078571.4285714286</v>
      </c>
      <c r="L170">
        <v>498</v>
      </c>
      <c r="M170" s="1">
        <f t="shared" si="8"/>
        <v>60.75949367088608</v>
      </c>
      <c r="N170">
        <f t="shared" si="9"/>
        <v>1079000</v>
      </c>
      <c r="O170" s="1">
        <f t="shared" si="10"/>
        <v>58.375634517766493</v>
      </c>
      <c r="P170" t="str">
        <f t="shared" si="11"/>
        <v>-</v>
      </c>
    </row>
    <row r="171" spans="1:16" x14ac:dyDescent="0.15">
      <c r="A171" t="s">
        <v>5</v>
      </c>
      <c r="B171" t="s">
        <v>194</v>
      </c>
      <c r="C171" t="s">
        <v>10</v>
      </c>
      <c r="D171">
        <v>3</v>
      </c>
      <c r="E171" t="s">
        <v>27</v>
      </c>
      <c r="F171" t="s">
        <v>27</v>
      </c>
      <c r="G171" t="s">
        <v>14</v>
      </c>
      <c r="I171">
        <v>0.65714285714285714</v>
      </c>
      <c r="J171">
        <v>0</v>
      </c>
      <c r="K171">
        <v>850000</v>
      </c>
      <c r="L171">
        <v>498</v>
      </c>
      <c r="M171" s="1">
        <f t="shared" si="8"/>
        <v>65.714285714285708</v>
      </c>
      <c r="N171">
        <f t="shared" si="9"/>
        <v>850000</v>
      </c>
      <c r="O171" s="1" t="str">
        <f t="shared" si="10"/>
        <v>-</v>
      </c>
      <c r="P171" t="str">
        <f t="shared" si="11"/>
        <v>-</v>
      </c>
    </row>
    <row r="172" spans="1:16" x14ac:dyDescent="0.15">
      <c r="A172" t="s">
        <v>5</v>
      </c>
      <c r="B172" t="s">
        <v>194</v>
      </c>
      <c r="C172" t="s">
        <v>12</v>
      </c>
      <c r="D172">
        <v>3</v>
      </c>
      <c r="E172" t="s">
        <v>13</v>
      </c>
      <c r="F172" t="s">
        <v>13</v>
      </c>
      <c r="G172">
        <v>0.5</v>
      </c>
      <c r="I172">
        <v>0.62</v>
      </c>
      <c r="J172">
        <v>0</v>
      </c>
      <c r="K172">
        <v>992857.14285714284</v>
      </c>
      <c r="L172">
        <v>498</v>
      </c>
      <c r="M172" s="1">
        <f t="shared" si="8"/>
        <v>62</v>
      </c>
      <c r="N172">
        <f t="shared" si="9"/>
        <v>993000</v>
      </c>
      <c r="O172" s="1">
        <f t="shared" si="10"/>
        <v>50</v>
      </c>
      <c r="P172" t="str">
        <f t="shared" si="11"/>
        <v>-</v>
      </c>
    </row>
    <row r="173" spans="1:16" x14ac:dyDescent="0.15">
      <c r="A173" t="s">
        <v>5</v>
      </c>
      <c r="B173" t="s">
        <v>194</v>
      </c>
      <c r="C173" t="s">
        <v>10</v>
      </c>
      <c r="D173">
        <v>3</v>
      </c>
      <c r="E173" t="s">
        <v>31</v>
      </c>
      <c r="F173" t="s">
        <v>31</v>
      </c>
      <c r="G173">
        <v>0.59183673469387754</v>
      </c>
      <c r="H173" s="1">
        <v>5.3999999999999995</v>
      </c>
      <c r="I173">
        <v>0.55555555555555558</v>
      </c>
      <c r="J173">
        <v>0</v>
      </c>
      <c r="K173">
        <v>950000</v>
      </c>
      <c r="L173">
        <v>498</v>
      </c>
      <c r="M173" s="1">
        <f t="shared" si="8"/>
        <v>55.555555555555557</v>
      </c>
      <c r="N173">
        <f t="shared" si="9"/>
        <v>950000</v>
      </c>
      <c r="O173" s="1">
        <f t="shared" si="10"/>
        <v>59.183673469387756</v>
      </c>
      <c r="P173" t="str">
        <f t="shared" si="11"/>
        <v>-</v>
      </c>
    </row>
    <row r="174" spans="1:16" x14ac:dyDescent="0.15">
      <c r="A174" t="s">
        <v>5</v>
      </c>
      <c r="B174" t="s">
        <v>194</v>
      </c>
      <c r="C174" t="s">
        <v>10</v>
      </c>
      <c r="D174">
        <v>3</v>
      </c>
      <c r="E174" t="s">
        <v>29</v>
      </c>
      <c r="F174" t="s">
        <v>196</v>
      </c>
      <c r="G174">
        <v>0.56744186046511624</v>
      </c>
      <c r="H174" s="1">
        <v>5.5090909090909115</v>
      </c>
      <c r="I174">
        <v>0.56451612903225812</v>
      </c>
      <c r="J174">
        <v>0</v>
      </c>
      <c r="K174">
        <v>1027777.7777777778</v>
      </c>
      <c r="L174">
        <v>498</v>
      </c>
      <c r="M174" s="1">
        <f t="shared" si="8"/>
        <v>56.451612903225815</v>
      </c>
      <c r="N174">
        <f t="shared" si="9"/>
        <v>1028000</v>
      </c>
      <c r="O174" s="1">
        <f t="shared" si="10"/>
        <v>56.744186046511622</v>
      </c>
      <c r="P174" t="str">
        <f t="shared" si="11"/>
        <v>-</v>
      </c>
    </row>
    <row r="175" spans="1:16" x14ac:dyDescent="0.15">
      <c r="A175" t="s">
        <v>5</v>
      </c>
      <c r="B175" t="s">
        <v>194</v>
      </c>
      <c r="C175" t="s">
        <v>20</v>
      </c>
      <c r="D175">
        <v>3</v>
      </c>
      <c r="E175" t="s">
        <v>197</v>
      </c>
      <c r="F175" t="s">
        <v>198</v>
      </c>
      <c r="G175" t="s">
        <v>14</v>
      </c>
      <c r="I175">
        <v>0.76086956521739135</v>
      </c>
      <c r="J175">
        <v>0</v>
      </c>
      <c r="K175">
        <v>850000</v>
      </c>
      <c r="L175">
        <v>498</v>
      </c>
      <c r="M175" s="1">
        <f t="shared" si="8"/>
        <v>76.08695652173914</v>
      </c>
      <c r="N175">
        <f t="shared" si="9"/>
        <v>850000</v>
      </c>
      <c r="O175" s="1" t="str">
        <f t="shared" si="10"/>
        <v>-</v>
      </c>
      <c r="P175" t="str">
        <f t="shared" si="11"/>
        <v>-</v>
      </c>
    </row>
    <row r="176" spans="1:16" x14ac:dyDescent="0.15">
      <c r="A176" t="s">
        <v>5</v>
      </c>
      <c r="B176" t="s">
        <v>194</v>
      </c>
      <c r="C176" t="s">
        <v>12</v>
      </c>
      <c r="D176">
        <v>3</v>
      </c>
      <c r="E176" t="s">
        <v>19</v>
      </c>
      <c r="F176" t="s">
        <v>19</v>
      </c>
      <c r="G176">
        <v>0.47933884297520662</v>
      </c>
      <c r="H176" s="1">
        <v>5.963541666666667</v>
      </c>
      <c r="I176">
        <v>0.43913043478260871</v>
      </c>
      <c r="J176">
        <v>0</v>
      </c>
      <c r="K176">
        <v>961111.11111111112</v>
      </c>
      <c r="L176">
        <v>498</v>
      </c>
      <c r="M176" s="1">
        <f t="shared" si="8"/>
        <v>43.913043478260875</v>
      </c>
      <c r="N176">
        <f t="shared" si="9"/>
        <v>961000</v>
      </c>
      <c r="O176" s="1">
        <f t="shared" si="10"/>
        <v>47.933884297520663</v>
      </c>
      <c r="P176" t="str">
        <f t="shared" si="11"/>
        <v>-</v>
      </c>
    </row>
    <row r="177" spans="1:16" x14ac:dyDescent="0.15">
      <c r="A177" t="s">
        <v>5</v>
      </c>
      <c r="B177" t="s">
        <v>199</v>
      </c>
      <c r="C177" t="s">
        <v>16</v>
      </c>
      <c r="D177">
        <v>0</v>
      </c>
      <c r="E177" t="s">
        <v>17</v>
      </c>
      <c r="F177" t="s">
        <v>115</v>
      </c>
      <c r="G177">
        <v>0.77551020408163263</v>
      </c>
      <c r="I177">
        <v>0.5446808510638298</v>
      </c>
      <c r="J177">
        <v>0</v>
      </c>
      <c r="K177">
        <v>770000</v>
      </c>
      <c r="L177">
        <v>319</v>
      </c>
      <c r="M177" s="1">
        <f t="shared" si="8"/>
        <v>54.468085106382979</v>
      </c>
      <c r="N177">
        <f t="shared" si="9"/>
        <v>770000</v>
      </c>
      <c r="O177" s="1">
        <f t="shared" si="10"/>
        <v>77.551020408163268</v>
      </c>
      <c r="P177" t="str">
        <f t="shared" si="11"/>
        <v>-</v>
      </c>
    </row>
    <row r="178" spans="1:16" x14ac:dyDescent="0.15">
      <c r="A178" t="s">
        <v>5</v>
      </c>
      <c r="B178" t="s">
        <v>199</v>
      </c>
      <c r="C178" t="s">
        <v>23</v>
      </c>
      <c r="D178">
        <v>0</v>
      </c>
      <c r="E178" t="s">
        <v>24</v>
      </c>
      <c r="F178" t="s">
        <v>24</v>
      </c>
      <c r="G178">
        <v>0.52459016393442626</v>
      </c>
      <c r="H178" s="1">
        <v>7.6578947368421053</v>
      </c>
      <c r="I178">
        <v>0.76282051282051277</v>
      </c>
      <c r="J178">
        <v>0</v>
      </c>
      <c r="K178">
        <v>840000</v>
      </c>
      <c r="L178">
        <v>319</v>
      </c>
      <c r="M178" s="1">
        <f t="shared" si="8"/>
        <v>76.28205128205127</v>
      </c>
      <c r="N178">
        <f t="shared" si="9"/>
        <v>840000</v>
      </c>
      <c r="O178" s="1">
        <f t="shared" si="10"/>
        <v>52.459016393442624</v>
      </c>
      <c r="P178" t="str">
        <f t="shared" si="11"/>
        <v>-</v>
      </c>
    </row>
    <row r="179" spans="1:16" x14ac:dyDescent="0.15">
      <c r="A179" t="s">
        <v>5</v>
      </c>
      <c r="B179" t="s">
        <v>199</v>
      </c>
      <c r="C179" t="s">
        <v>12</v>
      </c>
      <c r="D179">
        <v>0</v>
      </c>
      <c r="E179" t="s">
        <v>19</v>
      </c>
      <c r="F179" t="s">
        <v>19</v>
      </c>
      <c r="G179" t="s">
        <v>14</v>
      </c>
      <c r="H179" s="1">
        <v>8.5277777777777786</v>
      </c>
      <c r="I179">
        <v>0.53030303030303028</v>
      </c>
      <c r="J179">
        <v>0</v>
      </c>
      <c r="K179">
        <v>770000</v>
      </c>
      <c r="L179">
        <v>319</v>
      </c>
      <c r="M179" s="1">
        <f t="shared" si="8"/>
        <v>53.030303030303031</v>
      </c>
      <c r="N179">
        <f t="shared" si="9"/>
        <v>770000</v>
      </c>
      <c r="O179" s="1" t="str">
        <f t="shared" si="10"/>
        <v>-</v>
      </c>
      <c r="P179" t="str">
        <f t="shared" si="11"/>
        <v>-</v>
      </c>
    </row>
    <row r="180" spans="1:16" x14ac:dyDescent="0.15">
      <c r="A180" t="s">
        <v>5</v>
      </c>
      <c r="B180" t="s">
        <v>200</v>
      </c>
      <c r="C180" t="s">
        <v>23</v>
      </c>
      <c r="D180">
        <v>0</v>
      </c>
      <c r="E180" t="s">
        <v>24</v>
      </c>
      <c r="F180" t="s">
        <v>24</v>
      </c>
      <c r="G180">
        <v>0.61363636363636365</v>
      </c>
      <c r="I180">
        <v>0.58823529411764708</v>
      </c>
      <c r="J180">
        <v>0</v>
      </c>
      <c r="K180">
        <v>1100000</v>
      </c>
      <c r="L180">
        <v>691</v>
      </c>
      <c r="M180" s="1">
        <f t="shared" si="8"/>
        <v>58.82352941176471</v>
      </c>
      <c r="N180">
        <f t="shared" si="9"/>
        <v>1100000</v>
      </c>
      <c r="O180" s="1">
        <f t="shared" si="10"/>
        <v>61.363636363636367</v>
      </c>
      <c r="P180" t="str">
        <f t="shared" si="11"/>
        <v>-</v>
      </c>
    </row>
    <row r="181" spans="1:16" x14ac:dyDescent="0.15">
      <c r="A181" t="s">
        <v>5</v>
      </c>
      <c r="B181" t="s">
        <v>201</v>
      </c>
      <c r="C181" t="s">
        <v>77</v>
      </c>
      <c r="D181">
        <v>5</v>
      </c>
      <c r="E181" t="s">
        <v>78</v>
      </c>
      <c r="F181" t="s">
        <v>79</v>
      </c>
      <c r="G181">
        <v>0.76851851851851849</v>
      </c>
      <c r="I181">
        <v>0.56818181818181823</v>
      </c>
      <c r="J181">
        <v>0</v>
      </c>
      <c r="K181">
        <v>1520000</v>
      </c>
      <c r="L181">
        <v>367</v>
      </c>
      <c r="M181" s="1">
        <f t="shared" si="8"/>
        <v>56.81818181818182</v>
      </c>
      <c r="N181">
        <f t="shared" si="9"/>
        <v>1520000</v>
      </c>
      <c r="O181" s="1">
        <f t="shared" si="10"/>
        <v>76.851851851851848</v>
      </c>
      <c r="P181" t="str">
        <f t="shared" si="11"/>
        <v>-</v>
      </c>
    </row>
    <row r="182" spans="1:16" x14ac:dyDescent="0.15">
      <c r="A182" t="s">
        <v>5</v>
      </c>
      <c r="B182" t="s">
        <v>201</v>
      </c>
      <c r="C182" t="s">
        <v>16</v>
      </c>
      <c r="D182">
        <v>5</v>
      </c>
      <c r="E182" t="s">
        <v>17</v>
      </c>
      <c r="F182" t="s">
        <v>202</v>
      </c>
      <c r="G182">
        <v>0.82196969696969702</v>
      </c>
      <c r="H182" s="1">
        <v>7.2142857142857153</v>
      </c>
      <c r="I182">
        <v>0.32563510392609701</v>
      </c>
      <c r="J182">
        <v>300000</v>
      </c>
      <c r="K182">
        <v>1310000</v>
      </c>
      <c r="L182">
        <v>367</v>
      </c>
      <c r="M182" s="1">
        <f t="shared" si="8"/>
        <v>32.5635103926097</v>
      </c>
      <c r="N182">
        <f t="shared" si="9"/>
        <v>1310000</v>
      </c>
      <c r="O182" s="1">
        <f t="shared" si="10"/>
        <v>82.196969696969703</v>
      </c>
      <c r="P182">
        <f t="shared" si="11"/>
        <v>300000</v>
      </c>
    </row>
    <row r="183" spans="1:16" x14ac:dyDescent="0.15">
      <c r="A183" t="s">
        <v>5</v>
      </c>
      <c r="B183" t="s">
        <v>201</v>
      </c>
      <c r="C183" t="s">
        <v>10</v>
      </c>
      <c r="D183">
        <v>5</v>
      </c>
      <c r="E183" t="s">
        <v>11</v>
      </c>
      <c r="F183" t="s">
        <v>11</v>
      </c>
      <c r="G183">
        <v>0.7767857142857143</v>
      </c>
      <c r="H183" s="1">
        <v>7.0810810810810807</v>
      </c>
      <c r="I183">
        <v>0.59677419354838712</v>
      </c>
      <c r="J183">
        <v>0</v>
      </c>
      <c r="K183">
        <v>1365000</v>
      </c>
      <c r="L183">
        <v>367</v>
      </c>
      <c r="M183" s="1">
        <f t="shared" si="8"/>
        <v>59.677419354838712</v>
      </c>
      <c r="N183">
        <f t="shared" si="9"/>
        <v>1365000</v>
      </c>
      <c r="O183" s="1">
        <f t="shared" si="10"/>
        <v>77.678571428571431</v>
      </c>
      <c r="P183" t="str">
        <f t="shared" si="11"/>
        <v>-</v>
      </c>
    </row>
    <row r="184" spans="1:16" x14ac:dyDescent="0.15">
      <c r="A184" t="s">
        <v>5</v>
      </c>
      <c r="B184" t="s">
        <v>201</v>
      </c>
      <c r="C184" t="s">
        <v>10</v>
      </c>
      <c r="D184">
        <v>5</v>
      </c>
      <c r="E184" t="s">
        <v>203</v>
      </c>
      <c r="F184" t="s">
        <v>204</v>
      </c>
      <c r="G184" t="s">
        <v>14</v>
      </c>
      <c r="H184" s="1">
        <v>7.8648648648648614</v>
      </c>
      <c r="I184">
        <v>0.54761904761904767</v>
      </c>
      <c r="J184">
        <v>0</v>
      </c>
      <c r="K184">
        <v>1310000</v>
      </c>
      <c r="L184">
        <v>367</v>
      </c>
      <c r="M184" s="1">
        <f t="shared" si="8"/>
        <v>54.761904761904766</v>
      </c>
      <c r="N184">
        <f t="shared" si="9"/>
        <v>1310000</v>
      </c>
      <c r="O184" s="1" t="str">
        <f t="shared" si="10"/>
        <v>-</v>
      </c>
      <c r="P184" t="str">
        <f t="shared" si="11"/>
        <v>-</v>
      </c>
    </row>
    <row r="185" spans="1:16" x14ac:dyDescent="0.15">
      <c r="A185" t="s">
        <v>5</v>
      </c>
      <c r="B185" t="s">
        <v>201</v>
      </c>
      <c r="C185" t="s">
        <v>23</v>
      </c>
      <c r="D185">
        <v>5</v>
      </c>
      <c r="E185" t="s">
        <v>24</v>
      </c>
      <c r="F185" t="s">
        <v>24</v>
      </c>
      <c r="G185">
        <v>0.85116279069767442</v>
      </c>
      <c r="H185" s="1">
        <v>6.5887850467289724</v>
      </c>
      <c r="I185">
        <v>0.375</v>
      </c>
      <c r="J185">
        <v>0</v>
      </c>
      <c r="K185">
        <v>1620000</v>
      </c>
      <c r="L185">
        <v>367</v>
      </c>
      <c r="M185" s="1">
        <f t="shared" si="8"/>
        <v>37.5</v>
      </c>
      <c r="N185">
        <f t="shared" si="9"/>
        <v>1620000</v>
      </c>
      <c r="O185" s="1">
        <f t="shared" si="10"/>
        <v>85.116279069767444</v>
      </c>
      <c r="P185" t="str">
        <f t="shared" si="11"/>
        <v>-</v>
      </c>
    </row>
    <row r="186" spans="1:16" x14ac:dyDescent="0.15">
      <c r="A186" t="s">
        <v>5</v>
      </c>
      <c r="B186" t="s">
        <v>201</v>
      </c>
      <c r="C186" t="s">
        <v>12</v>
      </c>
      <c r="D186">
        <v>5</v>
      </c>
      <c r="E186" t="s">
        <v>15</v>
      </c>
      <c r="F186" t="s">
        <v>205</v>
      </c>
      <c r="G186">
        <v>0.72380952380952379</v>
      </c>
      <c r="H186" s="1">
        <v>8.75</v>
      </c>
      <c r="I186">
        <v>0.65671641791044777</v>
      </c>
      <c r="J186">
        <v>600000</v>
      </c>
      <c r="K186">
        <v>1520000</v>
      </c>
      <c r="L186">
        <v>367</v>
      </c>
      <c r="M186" s="1">
        <f t="shared" si="8"/>
        <v>65.671641791044777</v>
      </c>
      <c r="N186">
        <f t="shared" si="9"/>
        <v>1520000</v>
      </c>
      <c r="O186" s="1">
        <f t="shared" si="10"/>
        <v>72.38095238095238</v>
      </c>
      <c r="P186">
        <f t="shared" si="11"/>
        <v>600000</v>
      </c>
    </row>
    <row r="187" spans="1:16" x14ac:dyDescent="0.15">
      <c r="A187" t="s">
        <v>5</v>
      </c>
      <c r="B187" t="s">
        <v>201</v>
      </c>
      <c r="C187" t="s">
        <v>12</v>
      </c>
      <c r="D187">
        <v>5</v>
      </c>
      <c r="E187" t="s">
        <v>152</v>
      </c>
      <c r="F187" t="s">
        <v>152</v>
      </c>
      <c r="G187">
        <v>0.625</v>
      </c>
      <c r="H187" s="1">
        <v>7.2307692307692308</v>
      </c>
      <c r="I187">
        <v>0.8936170212765957</v>
      </c>
      <c r="J187">
        <v>0</v>
      </c>
      <c r="K187">
        <v>1520000</v>
      </c>
      <c r="L187">
        <v>367</v>
      </c>
      <c r="M187" s="1">
        <f t="shared" si="8"/>
        <v>89.361702127659569</v>
      </c>
      <c r="N187">
        <f t="shared" si="9"/>
        <v>1520000</v>
      </c>
      <c r="O187" s="1">
        <f t="shared" si="10"/>
        <v>62.5</v>
      </c>
      <c r="P187" t="str">
        <f t="shared" si="11"/>
        <v>-</v>
      </c>
    </row>
    <row r="188" spans="1:16" x14ac:dyDescent="0.15">
      <c r="A188" t="s">
        <v>5</v>
      </c>
      <c r="B188" t="s">
        <v>206</v>
      </c>
      <c r="C188" t="s">
        <v>23</v>
      </c>
      <c r="D188">
        <v>3</v>
      </c>
      <c r="E188" t="s">
        <v>207</v>
      </c>
      <c r="F188" t="s">
        <v>208</v>
      </c>
      <c r="G188">
        <v>0.67924528301886788</v>
      </c>
      <c r="H188" s="1">
        <v>6.9767441860465089</v>
      </c>
      <c r="I188">
        <v>0.73939393939393938</v>
      </c>
      <c r="J188">
        <v>700000</v>
      </c>
      <c r="K188">
        <v>1252350</v>
      </c>
      <c r="L188">
        <v>260</v>
      </c>
      <c r="M188" s="1">
        <f t="shared" si="8"/>
        <v>73.939393939393938</v>
      </c>
      <c r="N188">
        <f t="shared" si="9"/>
        <v>1252000</v>
      </c>
      <c r="O188" s="1">
        <f t="shared" si="10"/>
        <v>67.924528301886795</v>
      </c>
      <c r="P188">
        <f t="shared" si="11"/>
        <v>700000</v>
      </c>
    </row>
    <row r="189" spans="1:16" x14ac:dyDescent="0.15">
      <c r="A189" t="s">
        <v>5</v>
      </c>
      <c r="B189" t="s">
        <v>206</v>
      </c>
      <c r="C189" t="s">
        <v>16</v>
      </c>
      <c r="D189">
        <v>3</v>
      </c>
      <c r="E189" t="s">
        <v>82</v>
      </c>
      <c r="F189" t="s">
        <v>132</v>
      </c>
      <c r="G189">
        <v>0.61729222520107241</v>
      </c>
      <c r="H189" s="1">
        <v>6.9400921658986183</v>
      </c>
      <c r="I189">
        <v>0.40514075887392903</v>
      </c>
      <c r="J189">
        <v>400000</v>
      </c>
      <c r="K189">
        <v>1376329.4117647058</v>
      </c>
      <c r="L189">
        <v>260</v>
      </c>
      <c r="M189" s="1">
        <f t="shared" si="8"/>
        <v>40.514075887392906</v>
      </c>
      <c r="N189">
        <f t="shared" si="9"/>
        <v>1376000</v>
      </c>
      <c r="O189" s="1">
        <f t="shared" si="10"/>
        <v>61.729222520107243</v>
      </c>
      <c r="P189">
        <f t="shared" si="11"/>
        <v>400000</v>
      </c>
    </row>
    <row r="190" spans="1:16" x14ac:dyDescent="0.15">
      <c r="A190" t="s">
        <v>5</v>
      </c>
      <c r="B190" t="s">
        <v>206</v>
      </c>
      <c r="C190" t="s">
        <v>77</v>
      </c>
      <c r="D190">
        <v>3</v>
      </c>
      <c r="E190" t="s">
        <v>78</v>
      </c>
      <c r="F190" t="s">
        <v>209</v>
      </c>
      <c r="G190">
        <v>0.65410958904109584</v>
      </c>
      <c r="H190" s="1">
        <v>7.0209059233449471</v>
      </c>
      <c r="I190">
        <v>0.52741935483870972</v>
      </c>
      <c r="J190">
        <v>500000</v>
      </c>
      <c r="K190">
        <v>1346856</v>
      </c>
      <c r="L190">
        <v>260</v>
      </c>
      <c r="M190" s="1">
        <f t="shared" si="8"/>
        <v>52.741935483870975</v>
      </c>
      <c r="N190">
        <f t="shared" si="9"/>
        <v>1347000</v>
      </c>
      <c r="O190" s="1">
        <f t="shared" si="10"/>
        <v>65.410958904109577</v>
      </c>
      <c r="P190">
        <f t="shared" si="11"/>
        <v>500000</v>
      </c>
    </row>
    <row r="191" spans="1:16" x14ac:dyDescent="0.15">
      <c r="A191" t="s">
        <v>5</v>
      </c>
      <c r="B191" t="s">
        <v>206</v>
      </c>
      <c r="C191" t="s">
        <v>10</v>
      </c>
      <c r="D191">
        <v>3</v>
      </c>
      <c r="E191" t="s">
        <v>11</v>
      </c>
      <c r="F191" t="s">
        <v>210</v>
      </c>
      <c r="G191">
        <v>0.62099358974358976</v>
      </c>
      <c r="H191" s="1">
        <v>6.5736961451247167</v>
      </c>
      <c r="I191">
        <v>0.69627507163323787</v>
      </c>
      <c r="J191">
        <v>600000</v>
      </c>
      <c r="K191">
        <v>1247172.2222222222</v>
      </c>
      <c r="L191">
        <v>260</v>
      </c>
      <c r="M191" s="1">
        <f t="shared" si="8"/>
        <v>69.627507163323784</v>
      </c>
      <c r="N191">
        <f t="shared" si="9"/>
        <v>1247000</v>
      </c>
      <c r="O191" s="1">
        <f t="shared" si="10"/>
        <v>62.099358974358978</v>
      </c>
      <c r="P191">
        <f t="shared" si="11"/>
        <v>600000</v>
      </c>
    </row>
    <row r="192" spans="1:16" x14ac:dyDescent="0.15">
      <c r="A192" t="s">
        <v>5</v>
      </c>
      <c r="B192" t="s">
        <v>206</v>
      </c>
      <c r="C192" t="s">
        <v>10</v>
      </c>
      <c r="D192">
        <v>3</v>
      </c>
      <c r="E192" t="s">
        <v>29</v>
      </c>
      <c r="F192" t="s">
        <v>98</v>
      </c>
      <c r="G192">
        <v>0.6901098901098901</v>
      </c>
      <c r="H192" s="1">
        <v>6.551282051282052</v>
      </c>
      <c r="I192">
        <v>0.72727272727272729</v>
      </c>
      <c r="J192">
        <v>0</v>
      </c>
      <c r="K192">
        <v>1298646.1538461538</v>
      </c>
      <c r="L192">
        <v>260</v>
      </c>
      <c r="M192" s="1">
        <f t="shared" si="8"/>
        <v>72.727272727272734</v>
      </c>
      <c r="N192">
        <f t="shared" si="9"/>
        <v>1299000</v>
      </c>
      <c r="O192" s="1">
        <f t="shared" si="10"/>
        <v>69.010989010989007</v>
      </c>
      <c r="P192" t="str">
        <f t="shared" si="11"/>
        <v>-</v>
      </c>
    </row>
    <row r="193" spans="1:16" x14ac:dyDescent="0.15">
      <c r="A193" t="s">
        <v>5</v>
      </c>
      <c r="B193" t="s">
        <v>206</v>
      </c>
      <c r="C193" t="s">
        <v>46</v>
      </c>
      <c r="D193">
        <v>3</v>
      </c>
      <c r="E193" t="s">
        <v>155</v>
      </c>
      <c r="F193" t="s">
        <v>211</v>
      </c>
      <c r="G193">
        <v>0.85</v>
      </c>
      <c r="H193" s="1">
        <v>7.419354838709677</v>
      </c>
      <c r="I193">
        <v>0.5</v>
      </c>
      <c r="J193">
        <v>0</v>
      </c>
      <c r="K193">
        <v>1318422.2222222222</v>
      </c>
      <c r="L193">
        <v>260</v>
      </c>
      <c r="M193" s="1">
        <f t="shared" si="8"/>
        <v>50</v>
      </c>
      <c r="N193">
        <f t="shared" si="9"/>
        <v>1318000</v>
      </c>
      <c r="O193" s="1">
        <f t="shared" si="10"/>
        <v>85</v>
      </c>
      <c r="P193" t="str">
        <f t="shared" si="11"/>
        <v>-</v>
      </c>
    </row>
    <row r="194" spans="1:16" x14ac:dyDescent="0.15">
      <c r="A194" t="s">
        <v>5</v>
      </c>
      <c r="B194" t="s">
        <v>206</v>
      </c>
      <c r="C194" t="s">
        <v>10</v>
      </c>
      <c r="D194">
        <v>3</v>
      </c>
      <c r="E194" t="s">
        <v>105</v>
      </c>
      <c r="F194" t="s">
        <v>212</v>
      </c>
      <c r="G194">
        <v>0.65492957746478875</v>
      </c>
      <c r="H194" s="1">
        <v>7.02</v>
      </c>
      <c r="I194">
        <v>0.43059936908517349</v>
      </c>
      <c r="J194">
        <v>400000</v>
      </c>
      <c r="K194">
        <v>1643390.9090909092</v>
      </c>
      <c r="L194">
        <v>260</v>
      </c>
      <c r="M194" s="1">
        <f t="shared" si="8"/>
        <v>43.059936908517351</v>
      </c>
      <c r="N194">
        <f t="shared" si="9"/>
        <v>1643000</v>
      </c>
      <c r="O194" s="1">
        <f t="shared" si="10"/>
        <v>65.492957746478879</v>
      </c>
      <c r="P194">
        <f t="shared" si="11"/>
        <v>400000</v>
      </c>
    </row>
    <row r="195" spans="1:16" x14ac:dyDescent="0.15">
      <c r="A195" t="s">
        <v>5</v>
      </c>
      <c r="B195" t="s">
        <v>206</v>
      </c>
      <c r="C195" t="s">
        <v>12</v>
      </c>
      <c r="D195">
        <v>3</v>
      </c>
      <c r="E195" t="s">
        <v>15</v>
      </c>
      <c r="F195" t="s">
        <v>213</v>
      </c>
      <c r="G195">
        <v>0.58632478632478635</v>
      </c>
      <c r="H195" s="1">
        <v>7.0588235294117672</v>
      </c>
      <c r="I195">
        <v>0.53645833333333337</v>
      </c>
      <c r="J195">
        <v>600000</v>
      </c>
      <c r="K195">
        <v>1332595.8333333333</v>
      </c>
      <c r="L195">
        <v>260</v>
      </c>
      <c r="M195" s="1">
        <f t="shared" ref="M195:M258" si="12">IF(I195="s/I","",I195*100)</f>
        <v>53.645833333333336</v>
      </c>
      <c r="N195">
        <f t="shared" ref="N195:N258" si="13">ROUND(K195/1000,0)*1000</f>
        <v>1333000</v>
      </c>
      <c r="O195" s="1">
        <f t="shared" ref="O195:O258" si="14">IF(G195="s/I","-",G195*100)</f>
        <v>58.632478632478637</v>
      </c>
      <c r="P195">
        <f t="shared" ref="P195:P258" si="15">IF(J195=0,"-",J195)</f>
        <v>600000</v>
      </c>
    </row>
    <row r="196" spans="1:16" x14ac:dyDescent="0.15">
      <c r="A196" t="s">
        <v>5</v>
      </c>
      <c r="B196" t="s">
        <v>206</v>
      </c>
      <c r="C196" t="s">
        <v>10</v>
      </c>
      <c r="D196">
        <v>3</v>
      </c>
      <c r="E196" t="s">
        <v>31</v>
      </c>
      <c r="F196" t="s">
        <v>31</v>
      </c>
      <c r="G196">
        <v>0.66513761467889909</v>
      </c>
      <c r="H196" s="1">
        <v>7.0136986301369895</v>
      </c>
      <c r="I196">
        <v>0.7100591715976331</v>
      </c>
      <c r="J196">
        <v>0</v>
      </c>
      <c r="K196">
        <v>1267821.4285714286</v>
      </c>
      <c r="L196">
        <v>260</v>
      </c>
      <c r="M196" s="1">
        <f t="shared" si="12"/>
        <v>71.005917159763314</v>
      </c>
      <c r="N196">
        <f t="shared" si="13"/>
        <v>1268000</v>
      </c>
      <c r="O196" s="1">
        <f t="shared" si="14"/>
        <v>66.513761467889907</v>
      </c>
      <c r="P196" t="str">
        <f t="shared" si="15"/>
        <v>-</v>
      </c>
    </row>
    <row r="197" spans="1:16" x14ac:dyDescent="0.15">
      <c r="A197" t="s">
        <v>5</v>
      </c>
      <c r="B197" t="s">
        <v>206</v>
      </c>
      <c r="C197" t="s">
        <v>16</v>
      </c>
      <c r="D197">
        <v>3</v>
      </c>
      <c r="E197" t="s">
        <v>113</v>
      </c>
      <c r="F197" t="s">
        <v>114</v>
      </c>
      <c r="G197">
        <v>0.77184841453982989</v>
      </c>
      <c r="H197" s="1">
        <v>6.3842975206611579</v>
      </c>
      <c r="I197">
        <v>0.26964285714285713</v>
      </c>
      <c r="J197">
        <v>300000</v>
      </c>
      <c r="K197">
        <v>1225514.8148148148</v>
      </c>
      <c r="L197">
        <v>260</v>
      </c>
      <c r="M197" s="1">
        <f t="shared" si="12"/>
        <v>26.964285714285712</v>
      </c>
      <c r="N197">
        <f t="shared" si="13"/>
        <v>1226000</v>
      </c>
      <c r="O197" s="1">
        <f t="shared" si="14"/>
        <v>77.184841453982983</v>
      </c>
      <c r="P197">
        <f t="shared" si="15"/>
        <v>300000</v>
      </c>
    </row>
    <row r="198" spans="1:16" x14ac:dyDescent="0.15">
      <c r="A198" t="s">
        <v>5</v>
      </c>
      <c r="B198" t="s">
        <v>206</v>
      </c>
      <c r="C198" t="s">
        <v>16</v>
      </c>
      <c r="D198">
        <v>3</v>
      </c>
      <c r="E198" t="s">
        <v>17</v>
      </c>
      <c r="F198" t="s">
        <v>115</v>
      </c>
      <c r="G198">
        <v>0.78759200841219767</v>
      </c>
      <c r="H198" s="1">
        <v>6.5173041894353387</v>
      </c>
      <c r="I198">
        <v>0.34199134199134201</v>
      </c>
      <c r="J198">
        <v>300000</v>
      </c>
      <c r="K198">
        <v>1148970.8333333333</v>
      </c>
      <c r="L198">
        <v>260</v>
      </c>
      <c r="M198" s="1">
        <f t="shared" si="12"/>
        <v>34.1991341991342</v>
      </c>
      <c r="N198">
        <f t="shared" si="13"/>
        <v>1149000</v>
      </c>
      <c r="O198" s="1">
        <f t="shared" si="14"/>
        <v>78.759200841219766</v>
      </c>
      <c r="P198">
        <f t="shared" si="15"/>
        <v>300000</v>
      </c>
    </row>
    <row r="199" spans="1:16" x14ac:dyDescent="0.15">
      <c r="A199" t="s">
        <v>5</v>
      </c>
      <c r="B199" t="s">
        <v>206</v>
      </c>
      <c r="C199" t="s">
        <v>23</v>
      </c>
      <c r="D199">
        <v>3</v>
      </c>
      <c r="E199" t="s">
        <v>24</v>
      </c>
      <c r="F199" t="s">
        <v>24</v>
      </c>
      <c r="G199">
        <v>0.72142352109356589</v>
      </c>
      <c r="H199" s="1">
        <v>6.7241063244729604</v>
      </c>
      <c r="I199">
        <v>0.64174198849630237</v>
      </c>
      <c r="J199">
        <v>500000</v>
      </c>
      <c r="K199">
        <v>1621018.1818181819</v>
      </c>
      <c r="L199">
        <v>260</v>
      </c>
      <c r="M199" s="1">
        <f t="shared" si="12"/>
        <v>64.174198849630244</v>
      </c>
      <c r="N199">
        <f t="shared" si="13"/>
        <v>1621000</v>
      </c>
      <c r="O199" s="1">
        <f t="shared" si="14"/>
        <v>72.142352109356594</v>
      </c>
      <c r="P199">
        <f t="shared" si="15"/>
        <v>500000</v>
      </c>
    </row>
    <row r="200" spans="1:16" x14ac:dyDescent="0.15">
      <c r="A200" t="s">
        <v>5</v>
      </c>
      <c r="B200" t="s">
        <v>206</v>
      </c>
      <c r="C200" t="s">
        <v>23</v>
      </c>
      <c r="D200">
        <v>3</v>
      </c>
      <c r="E200" t="s">
        <v>63</v>
      </c>
      <c r="F200" t="s">
        <v>63</v>
      </c>
      <c r="G200">
        <v>0.70588235294117652</v>
      </c>
      <c r="H200" s="1">
        <v>6</v>
      </c>
      <c r="I200">
        <v>0.94791666666666663</v>
      </c>
      <c r="J200">
        <v>0</v>
      </c>
      <c r="K200">
        <v>1519975</v>
      </c>
      <c r="L200">
        <v>260</v>
      </c>
      <c r="M200" s="1">
        <f t="shared" si="12"/>
        <v>94.791666666666657</v>
      </c>
      <c r="N200">
        <f t="shared" si="13"/>
        <v>1520000</v>
      </c>
      <c r="O200" s="1">
        <f t="shared" si="14"/>
        <v>70.588235294117652</v>
      </c>
      <c r="P200" t="str">
        <f t="shared" si="15"/>
        <v>-</v>
      </c>
    </row>
    <row r="201" spans="1:16" x14ac:dyDescent="0.15">
      <c r="A201" t="s">
        <v>5</v>
      </c>
      <c r="B201" t="s">
        <v>206</v>
      </c>
      <c r="C201" t="s">
        <v>23</v>
      </c>
      <c r="D201">
        <v>3</v>
      </c>
      <c r="E201" t="s">
        <v>66</v>
      </c>
      <c r="F201" t="s">
        <v>214</v>
      </c>
      <c r="G201">
        <v>0.75396825396825395</v>
      </c>
      <c r="H201" s="1">
        <v>6.4451219512195124</v>
      </c>
      <c r="I201">
        <v>0.75271149674620386</v>
      </c>
      <c r="J201">
        <v>400000</v>
      </c>
      <c r="K201">
        <v>1527862.5</v>
      </c>
      <c r="L201">
        <v>260</v>
      </c>
      <c r="M201" s="1">
        <f t="shared" si="12"/>
        <v>75.271149674620389</v>
      </c>
      <c r="N201">
        <f t="shared" si="13"/>
        <v>1528000</v>
      </c>
      <c r="O201" s="1">
        <f t="shared" si="14"/>
        <v>75.396825396825392</v>
      </c>
      <c r="P201">
        <f t="shared" si="15"/>
        <v>400000</v>
      </c>
    </row>
    <row r="202" spans="1:16" x14ac:dyDescent="0.15">
      <c r="A202" t="s">
        <v>5</v>
      </c>
      <c r="B202" t="s">
        <v>206</v>
      </c>
      <c r="C202" t="s">
        <v>10</v>
      </c>
      <c r="D202">
        <v>3</v>
      </c>
      <c r="E202" t="s">
        <v>34</v>
      </c>
      <c r="F202" t="s">
        <v>215</v>
      </c>
      <c r="G202">
        <v>0.57309941520467833</v>
      </c>
      <c r="H202" s="1">
        <v>6.2419354838709662</v>
      </c>
      <c r="I202">
        <v>0.8</v>
      </c>
      <c r="J202">
        <v>0</v>
      </c>
      <c r="K202">
        <v>1241327.2727272727</v>
      </c>
      <c r="L202">
        <v>260</v>
      </c>
      <c r="M202" s="1">
        <f t="shared" si="12"/>
        <v>80</v>
      </c>
      <c r="N202">
        <f t="shared" si="13"/>
        <v>1241000</v>
      </c>
      <c r="O202" s="1">
        <f t="shared" si="14"/>
        <v>57.309941520467831</v>
      </c>
      <c r="P202" t="str">
        <f t="shared" si="15"/>
        <v>-</v>
      </c>
    </row>
    <row r="203" spans="1:16" x14ac:dyDescent="0.15">
      <c r="A203" t="s">
        <v>5</v>
      </c>
      <c r="B203" t="s">
        <v>206</v>
      </c>
      <c r="C203" t="s">
        <v>23</v>
      </c>
      <c r="D203">
        <v>3</v>
      </c>
      <c r="E203" t="s">
        <v>68</v>
      </c>
      <c r="F203" t="s">
        <v>216</v>
      </c>
      <c r="G203">
        <v>0.74044265593561365</v>
      </c>
      <c r="H203" s="1">
        <v>6.8429118773946351</v>
      </c>
      <c r="I203">
        <v>0.58970588235294119</v>
      </c>
      <c r="J203">
        <v>400000</v>
      </c>
      <c r="K203">
        <v>1453076.923076923</v>
      </c>
      <c r="L203">
        <v>260</v>
      </c>
      <c r="M203" s="1">
        <f t="shared" si="12"/>
        <v>58.970588235294116</v>
      </c>
      <c r="N203">
        <f t="shared" si="13"/>
        <v>1453000</v>
      </c>
      <c r="O203" s="1">
        <f t="shared" si="14"/>
        <v>74.044265593561363</v>
      </c>
      <c r="P203">
        <f t="shared" si="15"/>
        <v>400000</v>
      </c>
    </row>
    <row r="204" spans="1:16" x14ac:dyDescent="0.15">
      <c r="A204" t="s">
        <v>5</v>
      </c>
      <c r="B204" t="s">
        <v>206</v>
      </c>
      <c r="C204" t="s">
        <v>23</v>
      </c>
      <c r="D204">
        <v>3</v>
      </c>
      <c r="E204" t="s">
        <v>217</v>
      </c>
      <c r="F204" t="s">
        <v>218</v>
      </c>
      <c r="G204">
        <v>0.75574712643678166</v>
      </c>
      <c r="H204" s="1">
        <v>6.5463414634146329</v>
      </c>
      <c r="I204">
        <v>0.35</v>
      </c>
      <c r="J204">
        <v>400000</v>
      </c>
      <c r="K204">
        <v>1314913.043478261</v>
      </c>
      <c r="L204">
        <v>260</v>
      </c>
      <c r="M204" s="1">
        <f t="shared" si="12"/>
        <v>35</v>
      </c>
      <c r="N204">
        <f t="shared" si="13"/>
        <v>1315000</v>
      </c>
      <c r="O204" s="1">
        <f t="shared" si="14"/>
        <v>75.574712643678168</v>
      </c>
      <c r="P204">
        <f t="shared" si="15"/>
        <v>400000</v>
      </c>
    </row>
    <row r="205" spans="1:16" x14ac:dyDescent="0.15">
      <c r="A205" t="s">
        <v>5</v>
      </c>
      <c r="B205" t="s">
        <v>206</v>
      </c>
      <c r="C205" t="s">
        <v>12</v>
      </c>
      <c r="D205">
        <v>3</v>
      </c>
      <c r="E205" t="s">
        <v>19</v>
      </c>
      <c r="F205" t="s">
        <v>19</v>
      </c>
      <c r="G205">
        <v>0.47427293064876958</v>
      </c>
      <c r="H205" s="1">
        <v>7.321116928446771</v>
      </c>
      <c r="I205">
        <v>0.55735180908391069</v>
      </c>
      <c r="J205">
        <v>600000</v>
      </c>
      <c r="K205">
        <v>1381073.6842105263</v>
      </c>
      <c r="L205">
        <v>260</v>
      </c>
      <c r="M205" s="1">
        <f t="shared" si="12"/>
        <v>55.735180908391072</v>
      </c>
      <c r="N205">
        <f t="shared" si="13"/>
        <v>1381000</v>
      </c>
      <c r="O205" s="1">
        <f t="shared" si="14"/>
        <v>47.427293064876956</v>
      </c>
      <c r="P205">
        <f t="shared" si="15"/>
        <v>600000</v>
      </c>
    </row>
    <row r="206" spans="1:16" x14ac:dyDescent="0.15">
      <c r="A206" t="s">
        <v>5</v>
      </c>
      <c r="B206" t="s">
        <v>206</v>
      </c>
      <c r="C206" t="s">
        <v>77</v>
      </c>
      <c r="D206">
        <v>3</v>
      </c>
      <c r="E206" t="s">
        <v>219</v>
      </c>
      <c r="F206" t="s">
        <v>220</v>
      </c>
      <c r="G206">
        <v>0.59701492537313428</v>
      </c>
      <c r="H206" s="1">
        <v>6.8571428571428603</v>
      </c>
      <c r="I206">
        <v>0.734375</v>
      </c>
      <c r="J206">
        <v>0</v>
      </c>
      <c r="K206">
        <v>1154833.3333333333</v>
      </c>
      <c r="L206">
        <v>260</v>
      </c>
      <c r="M206" s="1">
        <f t="shared" si="12"/>
        <v>73.4375</v>
      </c>
      <c r="N206">
        <f t="shared" si="13"/>
        <v>1155000</v>
      </c>
      <c r="O206" s="1">
        <f t="shared" si="14"/>
        <v>59.701492537313428</v>
      </c>
      <c r="P206" t="str">
        <f t="shared" si="15"/>
        <v>-</v>
      </c>
    </row>
    <row r="207" spans="1:16" x14ac:dyDescent="0.15">
      <c r="A207" t="s">
        <v>5</v>
      </c>
      <c r="B207" t="s">
        <v>206</v>
      </c>
      <c r="C207" t="s">
        <v>12</v>
      </c>
      <c r="D207">
        <v>3</v>
      </c>
      <c r="E207" t="s">
        <v>13</v>
      </c>
      <c r="F207" t="s">
        <v>221</v>
      </c>
      <c r="G207">
        <v>0.8125</v>
      </c>
      <c r="I207">
        <v>0.66666666666666663</v>
      </c>
      <c r="J207">
        <v>0</v>
      </c>
      <c r="K207">
        <v>1252740</v>
      </c>
      <c r="L207">
        <v>260</v>
      </c>
      <c r="M207" s="1">
        <f t="shared" si="12"/>
        <v>66.666666666666657</v>
      </c>
      <c r="N207">
        <f t="shared" si="13"/>
        <v>1253000</v>
      </c>
      <c r="O207" s="1">
        <f t="shared" si="14"/>
        <v>81.25</v>
      </c>
      <c r="P207" t="str">
        <f t="shared" si="15"/>
        <v>-</v>
      </c>
    </row>
    <row r="208" spans="1:16" x14ac:dyDescent="0.15">
      <c r="A208" t="s">
        <v>5</v>
      </c>
      <c r="B208" t="s">
        <v>206</v>
      </c>
      <c r="C208" t="s">
        <v>12</v>
      </c>
      <c r="D208">
        <v>3</v>
      </c>
      <c r="E208" t="s">
        <v>152</v>
      </c>
      <c r="F208" t="s">
        <v>152</v>
      </c>
      <c r="G208">
        <v>0.58536585365853655</v>
      </c>
      <c r="H208" s="1">
        <v>6.9756097560975601</v>
      </c>
      <c r="I208">
        <v>0.65</v>
      </c>
      <c r="J208">
        <v>800000</v>
      </c>
      <c r="K208">
        <v>1269150</v>
      </c>
      <c r="L208">
        <v>260</v>
      </c>
      <c r="M208" s="1">
        <f t="shared" si="12"/>
        <v>65</v>
      </c>
      <c r="N208">
        <f t="shared" si="13"/>
        <v>1269000</v>
      </c>
      <c r="O208" s="1">
        <f t="shared" si="14"/>
        <v>58.536585365853654</v>
      </c>
      <c r="P208">
        <f t="shared" si="15"/>
        <v>800000</v>
      </c>
    </row>
    <row r="209" spans="1:16" x14ac:dyDescent="0.15">
      <c r="A209" t="s">
        <v>5</v>
      </c>
      <c r="B209" t="s">
        <v>206</v>
      </c>
      <c r="C209" t="s">
        <v>74</v>
      </c>
      <c r="D209">
        <v>3</v>
      </c>
      <c r="E209" t="s">
        <v>75</v>
      </c>
      <c r="F209" t="s">
        <v>75</v>
      </c>
      <c r="G209">
        <v>0.66470588235294115</v>
      </c>
      <c r="H209" s="1">
        <v>7.2578616352201255</v>
      </c>
      <c r="I209">
        <v>0.5252747252747253</v>
      </c>
      <c r="J209">
        <v>500000</v>
      </c>
      <c r="K209">
        <v>1167310</v>
      </c>
      <c r="L209">
        <v>260</v>
      </c>
      <c r="M209" s="1">
        <f t="shared" si="12"/>
        <v>52.527472527472533</v>
      </c>
      <c r="N209">
        <f t="shared" si="13"/>
        <v>1167000</v>
      </c>
      <c r="O209" s="1">
        <f t="shared" si="14"/>
        <v>66.470588235294116</v>
      </c>
      <c r="P209">
        <f t="shared" si="15"/>
        <v>500000</v>
      </c>
    </row>
    <row r="210" spans="1:16" x14ac:dyDescent="0.15">
      <c r="A210" t="s">
        <v>5</v>
      </c>
      <c r="B210" t="s">
        <v>206</v>
      </c>
      <c r="C210" t="s">
        <v>23</v>
      </c>
      <c r="D210">
        <v>3</v>
      </c>
      <c r="E210" t="s">
        <v>181</v>
      </c>
      <c r="F210" t="s">
        <v>181</v>
      </c>
      <c r="G210">
        <v>0.77777777777777779</v>
      </c>
      <c r="H210" s="1">
        <v>6.8881118881118883</v>
      </c>
      <c r="I210">
        <v>0.3475177304964539</v>
      </c>
      <c r="J210">
        <v>400000</v>
      </c>
      <c r="K210">
        <v>1537360</v>
      </c>
      <c r="L210">
        <v>260</v>
      </c>
      <c r="M210" s="1">
        <f t="shared" si="12"/>
        <v>34.751773049645394</v>
      </c>
      <c r="N210">
        <f t="shared" si="13"/>
        <v>1537000</v>
      </c>
      <c r="O210" s="1">
        <f t="shared" si="14"/>
        <v>77.777777777777786</v>
      </c>
      <c r="P210">
        <f t="shared" si="15"/>
        <v>400000</v>
      </c>
    </row>
    <row r="211" spans="1:16" x14ac:dyDescent="0.15">
      <c r="A211" t="s">
        <v>5</v>
      </c>
      <c r="B211" t="s">
        <v>222</v>
      </c>
      <c r="C211" t="s">
        <v>10</v>
      </c>
      <c r="D211">
        <v>0</v>
      </c>
      <c r="E211" t="s">
        <v>11</v>
      </c>
      <c r="F211" t="s">
        <v>11</v>
      </c>
      <c r="G211" t="s">
        <v>14</v>
      </c>
      <c r="H211" s="1">
        <v>6.5365853658536572</v>
      </c>
      <c r="I211">
        <v>0.87804878048780488</v>
      </c>
      <c r="J211">
        <v>600000</v>
      </c>
      <c r="K211">
        <v>782857.14285714284</v>
      </c>
      <c r="L211">
        <v>224</v>
      </c>
      <c r="M211" s="1">
        <f t="shared" si="12"/>
        <v>87.804878048780495</v>
      </c>
      <c r="N211">
        <f t="shared" si="13"/>
        <v>783000</v>
      </c>
      <c r="O211" s="1" t="str">
        <f t="shared" si="14"/>
        <v>-</v>
      </c>
      <c r="P211">
        <f t="shared" si="15"/>
        <v>600000</v>
      </c>
    </row>
    <row r="212" spans="1:16" x14ac:dyDescent="0.15">
      <c r="A212" t="s">
        <v>5</v>
      </c>
      <c r="B212" t="s">
        <v>222</v>
      </c>
      <c r="C212" t="s">
        <v>12</v>
      </c>
      <c r="D212">
        <v>0</v>
      </c>
      <c r="E212" t="s">
        <v>166</v>
      </c>
      <c r="F212" t="s">
        <v>166</v>
      </c>
      <c r="G212" t="s">
        <v>14</v>
      </c>
      <c r="I212">
        <v>0.81967213114754101</v>
      </c>
      <c r="J212">
        <v>700000</v>
      </c>
      <c r="K212">
        <v>745000</v>
      </c>
      <c r="L212">
        <v>224</v>
      </c>
      <c r="M212" s="1">
        <f t="shared" si="12"/>
        <v>81.967213114754102</v>
      </c>
      <c r="N212">
        <f t="shared" si="13"/>
        <v>745000</v>
      </c>
      <c r="O212" s="1" t="str">
        <f t="shared" si="14"/>
        <v>-</v>
      </c>
      <c r="P212">
        <f t="shared" si="15"/>
        <v>700000</v>
      </c>
    </row>
    <row r="213" spans="1:16" x14ac:dyDescent="0.15">
      <c r="A213" t="s">
        <v>5</v>
      </c>
      <c r="B213" t="s">
        <v>222</v>
      </c>
      <c r="C213" t="s">
        <v>23</v>
      </c>
      <c r="D213">
        <v>0</v>
      </c>
      <c r="E213" t="s">
        <v>223</v>
      </c>
      <c r="F213" t="s">
        <v>224</v>
      </c>
      <c r="G213" t="s">
        <v>14</v>
      </c>
      <c r="I213">
        <v>0.79831932773109249</v>
      </c>
      <c r="J213">
        <v>600000</v>
      </c>
      <c r="K213">
        <v>895000</v>
      </c>
      <c r="L213">
        <v>224</v>
      </c>
      <c r="M213" s="1">
        <f t="shared" si="12"/>
        <v>79.831932773109244</v>
      </c>
      <c r="N213">
        <f t="shared" si="13"/>
        <v>895000</v>
      </c>
      <c r="O213" s="1" t="str">
        <f t="shared" si="14"/>
        <v>-</v>
      </c>
      <c r="P213">
        <f t="shared" si="15"/>
        <v>600000</v>
      </c>
    </row>
    <row r="214" spans="1:16" x14ac:dyDescent="0.15">
      <c r="A214" t="s">
        <v>5</v>
      </c>
      <c r="B214" t="s">
        <v>222</v>
      </c>
      <c r="C214" t="s">
        <v>10</v>
      </c>
      <c r="D214">
        <v>0</v>
      </c>
      <c r="E214" t="s">
        <v>31</v>
      </c>
      <c r="F214" t="s">
        <v>31</v>
      </c>
      <c r="G214" t="s">
        <v>14</v>
      </c>
      <c r="I214">
        <v>0.83333333333333337</v>
      </c>
      <c r="J214">
        <v>600000</v>
      </c>
      <c r="K214">
        <v>752500</v>
      </c>
      <c r="L214">
        <v>224</v>
      </c>
      <c r="M214" s="1">
        <f t="shared" si="12"/>
        <v>83.333333333333343</v>
      </c>
      <c r="N214">
        <f t="shared" si="13"/>
        <v>753000</v>
      </c>
      <c r="O214" s="1" t="str">
        <f t="shared" si="14"/>
        <v>-</v>
      </c>
      <c r="P214">
        <f t="shared" si="15"/>
        <v>600000</v>
      </c>
    </row>
    <row r="215" spans="1:16" x14ac:dyDescent="0.15">
      <c r="A215" t="s">
        <v>5</v>
      </c>
      <c r="B215" t="s">
        <v>222</v>
      </c>
      <c r="C215" t="s">
        <v>12</v>
      </c>
      <c r="D215">
        <v>0</v>
      </c>
      <c r="E215" t="s">
        <v>48</v>
      </c>
      <c r="F215" t="s">
        <v>225</v>
      </c>
      <c r="G215" t="s">
        <v>14</v>
      </c>
      <c r="H215" s="1">
        <v>7.25</v>
      </c>
      <c r="I215">
        <v>0.90995260663507105</v>
      </c>
      <c r="J215">
        <v>700000</v>
      </c>
      <c r="K215">
        <v>773333.33333333337</v>
      </c>
      <c r="L215">
        <v>224</v>
      </c>
      <c r="M215" s="1">
        <f t="shared" si="12"/>
        <v>90.995260663507111</v>
      </c>
      <c r="N215">
        <f t="shared" si="13"/>
        <v>773000</v>
      </c>
      <c r="O215" s="1" t="str">
        <f t="shared" si="14"/>
        <v>-</v>
      </c>
      <c r="P215">
        <f t="shared" si="15"/>
        <v>700000</v>
      </c>
    </row>
    <row r="216" spans="1:16" x14ac:dyDescent="0.15">
      <c r="A216" t="s">
        <v>5</v>
      </c>
      <c r="B216" t="s">
        <v>222</v>
      </c>
      <c r="C216" t="s">
        <v>16</v>
      </c>
      <c r="D216">
        <v>0</v>
      </c>
      <c r="E216" t="s">
        <v>17</v>
      </c>
      <c r="F216" t="s">
        <v>226</v>
      </c>
      <c r="G216" t="s">
        <v>14</v>
      </c>
      <c r="I216">
        <v>0.51136363636363635</v>
      </c>
      <c r="J216">
        <v>300000</v>
      </c>
      <c r="K216">
        <v>752500</v>
      </c>
      <c r="L216">
        <v>224</v>
      </c>
      <c r="M216" s="1">
        <f t="shared" si="12"/>
        <v>51.136363636363633</v>
      </c>
      <c r="N216">
        <f t="shared" si="13"/>
        <v>753000</v>
      </c>
      <c r="O216" s="1" t="str">
        <f t="shared" si="14"/>
        <v>-</v>
      </c>
      <c r="P216">
        <f t="shared" si="15"/>
        <v>300000</v>
      </c>
    </row>
    <row r="217" spans="1:16" x14ac:dyDescent="0.15">
      <c r="A217" t="s">
        <v>5</v>
      </c>
      <c r="B217" t="s">
        <v>222</v>
      </c>
      <c r="C217" t="s">
        <v>23</v>
      </c>
      <c r="D217">
        <v>0</v>
      </c>
      <c r="E217" t="s">
        <v>24</v>
      </c>
      <c r="F217" t="s">
        <v>227</v>
      </c>
      <c r="G217" t="s">
        <v>14</v>
      </c>
      <c r="H217" s="1">
        <v>7.6629213483146081</v>
      </c>
      <c r="I217">
        <v>0.69710806697108063</v>
      </c>
      <c r="J217">
        <v>500000</v>
      </c>
      <c r="K217">
        <v>895000</v>
      </c>
      <c r="L217">
        <v>224</v>
      </c>
      <c r="M217" s="1">
        <f t="shared" si="12"/>
        <v>69.710806697108069</v>
      </c>
      <c r="N217">
        <f t="shared" si="13"/>
        <v>895000</v>
      </c>
      <c r="O217" s="1" t="str">
        <f t="shared" si="14"/>
        <v>-</v>
      </c>
      <c r="P217">
        <f t="shared" si="15"/>
        <v>500000</v>
      </c>
    </row>
    <row r="218" spans="1:16" x14ac:dyDescent="0.15">
      <c r="A218" t="s">
        <v>5</v>
      </c>
      <c r="B218" t="s">
        <v>222</v>
      </c>
      <c r="C218" t="s">
        <v>12</v>
      </c>
      <c r="D218">
        <v>0</v>
      </c>
      <c r="E218" t="s">
        <v>13</v>
      </c>
      <c r="F218" t="s">
        <v>228</v>
      </c>
      <c r="G218" t="s">
        <v>14</v>
      </c>
      <c r="I218">
        <v>0.88</v>
      </c>
      <c r="J218">
        <v>600000</v>
      </c>
      <c r="K218">
        <v>790000</v>
      </c>
      <c r="L218">
        <v>224</v>
      </c>
      <c r="M218" s="1">
        <f t="shared" si="12"/>
        <v>88</v>
      </c>
      <c r="N218">
        <f t="shared" si="13"/>
        <v>790000</v>
      </c>
      <c r="O218" s="1" t="str">
        <f t="shared" si="14"/>
        <v>-</v>
      </c>
      <c r="P218">
        <f t="shared" si="15"/>
        <v>600000</v>
      </c>
    </row>
    <row r="219" spans="1:16" x14ac:dyDescent="0.15">
      <c r="A219" t="s">
        <v>5</v>
      </c>
      <c r="B219" t="s">
        <v>229</v>
      </c>
      <c r="C219" t="s">
        <v>23</v>
      </c>
      <c r="D219">
        <v>3</v>
      </c>
      <c r="E219" t="s">
        <v>68</v>
      </c>
      <c r="F219" t="s">
        <v>189</v>
      </c>
      <c r="G219">
        <v>0.88888888888888884</v>
      </c>
      <c r="I219">
        <v>0.4375</v>
      </c>
      <c r="J219">
        <v>0</v>
      </c>
      <c r="K219">
        <v>1310000</v>
      </c>
      <c r="L219">
        <v>633</v>
      </c>
      <c r="M219" s="1">
        <f t="shared" si="12"/>
        <v>43.75</v>
      </c>
      <c r="N219">
        <f t="shared" si="13"/>
        <v>1310000</v>
      </c>
      <c r="O219" s="1">
        <f t="shared" si="14"/>
        <v>88.888888888888886</v>
      </c>
      <c r="P219" t="str">
        <f t="shared" si="15"/>
        <v>-</v>
      </c>
    </row>
    <row r="220" spans="1:16" x14ac:dyDescent="0.15">
      <c r="A220" t="s">
        <v>5</v>
      </c>
      <c r="B220" t="s">
        <v>229</v>
      </c>
      <c r="C220" t="s">
        <v>10</v>
      </c>
      <c r="D220">
        <v>3</v>
      </c>
      <c r="E220" t="s">
        <v>11</v>
      </c>
      <c r="F220" t="s">
        <v>210</v>
      </c>
      <c r="G220">
        <v>0.78125</v>
      </c>
      <c r="I220">
        <v>0.78787878787878785</v>
      </c>
      <c r="J220">
        <v>0</v>
      </c>
      <c r="K220">
        <v>985000</v>
      </c>
      <c r="L220">
        <v>633</v>
      </c>
      <c r="M220" s="1">
        <f t="shared" si="12"/>
        <v>78.787878787878782</v>
      </c>
      <c r="N220">
        <f t="shared" si="13"/>
        <v>985000</v>
      </c>
      <c r="O220" s="1">
        <f t="shared" si="14"/>
        <v>78.125</v>
      </c>
      <c r="P220" t="str">
        <f t="shared" si="15"/>
        <v>-</v>
      </c>
    </row>
    <row r="221" spans="1:16" x14ac:dyDescent="0.15">
      <c r="A221" t="s">
        <v>5</v>
      </c>
      <c r="B221" t="s">
        <v>229</v>
      </c>
      <c r="C221" t="s">
        <v>23</v>
      </c>
      <c r="D221">
        <v>3</v>
      </c>
      <c r="E221" t="s">
        <v>24</v>
      </c>
      <c r="F221" t="s">
        <v>24</v>
      </c>
      <c r="G221">
        <v>0.75274725274725274</v>
      </c>
      <c r="H221" s="1">
        <v>5.3142857142857149</v>
      </c>
      <c r="I221">
        <v>0.45967741935483869</v>
      </c>
      <c r="J221">
        <v>0</v>
      </c>
      <c r="K221">
        <v>1330000</v>
      </c>
      <c r="L221">
        <v>633</v>
      </c>
      <c r="M221" s="1">
        <f t="shared" si="12"/>
        <v>45.967741935483872</v>
      </c>
      <c r="N221">
        <f t="shared" si="13"/>
        <v>1330000</v>
      </c>
      <c r="O221" s="1">
        <f t="shared" si="14"/>
        <v>75.27472527472527</v>
      </c>
      <c r="P221" t="str">
        <f t="shared" si="15"/>
        <v>-</v>
      </c>
    </row>
    <row r="222" spans="1:16" x14ac:dyDescent="0.15">
      <c r="A222" t="s">
        <v>5</v>
      </c>
      <c r="B222" t="s">
        <v>229</v>
      </c>
      <c r="C222" t="s">
        <v>77</v>
      </c>
      <c r="D222">
        <v>3</v>
      </c>
      <c r="E222" t="s">
        <v>78</v>
      </c>
      <c r="F222" t="s">
        <v>230</v>
      </c>
      <c r="G222">
        <v>0.81578947368421051</v>
      </c>
      <c r="I222">
        <v>0.62962962962962965</v>
      </c>
      <c r="J222">
        <v>0</v>
      </c>
      <c r="K222">
        <v>962500</v>
      </c>
      <c r="L222">
        <v>633</v>
      </c>
      <c r="M222" s="1">
        <f t="shared" si="12"/>
        <v>62.962962962962962</v>
      </c>
      <c r="N222">
        <f t="shared" si="13"/>
        <v>963000</v>
      </c>
      <c r="O222" s="1">
        <f t="shared" si="14"/>
        <v>81.578947368421055</v>
      </c>
      <c r="P222" t="str">
        <f t="shared" si="15"/>
        <v>-</v>
      </c>
    </row>
    <row r="223" spans="1:16" x14ac:dyDescent="0.15">
      <c r="A223" t="s">
        <v>5</v>
      </c>
      <c r="B223" t="s">
        <v>231</v>
      </c>
      <c r="C223" t="s">
        <v>23</v>
      </c>
      <c r="D223">
        <v>3</v>
      </c>
      <c r="E223" t="s">
        <v>24</v>
      </c>
      <c r="F223" t="s">
        <v>57</v>
      </c>
      <c r="G223">
        <v>0.68345323741007191</v>
      </c>
      <c r="H223" s="1">
        <v>6.6478873239436602</v>
      </c>
      <c r="I223">
        <v>0.66795366795366795</v>
      </c>
      <c r="J223">
        <v>400000</v>
      </c>
      <c r="K223">
        <v>1400000</v>
      </c>
      <c r="L223">
        <v>550</v>
      </c>
      <c r="M223" s="1">
        <f t="shared" si="12"/>
        <v>66.795366795366789</v>
      </c>
      <c r="N223">
        <f t="shared" si="13"/>
        <v>1400000</v>
      </c>
      <c r="O223" s="1">
        <f t="shared" si="14"/>
        <v>68.345323741007192</v>
      </c>
      <c r="P223">
        <f t="shared" si="15"/>
        <v>400000</v>
      </c>
    </row>
    <row r="224" spans="1:16" x14ac:dyDescent="0.15">
      <c r="A224" t="s">
        <v>5</v>
      </c>
      <c r="B224" t="s">
        <v>231</v>
      </c>
      <c r="C224" t="s">
        <v>10</v>
      </c>
      <c r="D224">
        <v>3</v>
      </c>
      <c r="E224" t="s">
        <v>31</v>
      </c>
      <c r="F224" t="s">
        <v>31</v>
      </c>
      <c r="G224" t="s">
        <v>14</v>
      </c>
      <c r="I224">
        <v>0.72093023255813948</v>
      </c>
      <c r="J224">
        <v>0</v>
      </c>
      <c r="K224">
        <v>1100000</v>
      </c>
      <c r="L224">
        <v>550</v>
      </c>
      <c r="M224" s="1">
        <f t="shared" si="12"/>
        <v>72.093023255813947</v>
      </c>
      <c r="N224">
        <f t="shared" si="13"/>
        <v>1100000</v>
      </c>
      <c r="O224" s="1" t="str">
        <f t="shared" si="14"/>
        <v>-</v>
      </c>
      <c r="P224" t="str">
        <f t="shared" si="15"/>
        <v>-</v>
      </c>
    </row>
    <row r="225" spans="1:16" x14ac:dyDescent="0.15">
      <c r="A225" t="s">
        <v>5</v>
      </c>
      <c r="B225" t="s">
        <v>232</v>
      </c>
      <c r="C225" t="s">
        <v>12</v>
      </c>
      <c r="D225">
        <v>3</v>
      </c>
      <c r="E225" t="s">
        <v>15</v>
      </c>
      <c r="F225" t="s">
        <v>102</v>
      </c>
      <c r="G225">
        <v>0.63694267515923564</v>
      </c>
      <c r="H225" s="1">
        <v>5.7209302325581399</v>
      </c>
      <c r="I225">
        <v>0.79591836734693877</v>
      </c>
      <c r="J225">
        <v>600000</v>
      </c>
      <c r="K225">
        <v>1220000</v>
      </c>
      <c r="L225">
        <v>629</v>
      </c>
      <c r="M225" s="1">
        <f t="shared" si="12"/>
        <v>79.591836734693871</v>
      </c>
      <c r="N225">
        <f t="shared" si="13"/>
        <v>1220000</v>
      </c>
      <c r="O225" s="1">
        <f t="shared" si="14"/>
        <v>63.694267515923563</v>
      </c>
      <c r="P225">
        <f t="shared" si="15"/>
        <v>600000</v>
      </c>
    </row>
    <row r="226" spans="1:16" x14ac:dyDescent="0.15">
      <c r="A226" t="s">
        <v>5</v>
      </c>
      <c r="B226" t="s">
        <v>232</v>
      </c>
      <c r="C226" t="s">
        <v>12</v>
      </c>
      <c r="D226">
        <v>3</v>
      </c>
      <c r="E226" t="s">
        <v>43</v>
      </c>
      <c r="F226" t="s">
        <v>172</v>
      </c>
      <c r="G226">
        <v>0.57823129251700678</v>
      </c>
      <c r="I226">
        <v>0.85</v>
      </c>
      <c r="J226">
        <v>0</v>
      </c>
      <c r="K226">
        <v>1220000</v>
      </c>
      <c r="L226">
        <v>629</v>
      </c>
      <c r="M226" s="1">
        <f t="shared" si="12"/>
        <v>85</v>
      </c>
      <c r="N226">
        <f t="shared" si="13"/>
        <v>1220000</v>
      </c>
      <c r="O226" s="1">
        <f t="shared" si="14"/>
        <v>57.823129251700678</v>
      </c>
      <c r="P226" t="str">
        <f t="shared" si="15"/>
        <v>-</v>
      </c>
    </row>
    <row r="227" spans="1:16" x14ac:dyDescent="0.15">
      <c r="A227" t="s">
        <v>5</v>
      </c>
      <c r="B227" t="s">
        <v>232</v>
      </c>
      <c r="C227" t="s">
        <v>10</v>
      </c>
      <c r="D227">
        <v>3</v>
      </c>
      <c r="E227" t="s">
        <v>11</v>
      </c>
      <c r="F227" t="s">
        <v>233</v>
      </c>
      <c r="G227">
        <v>0.67241379310344829</v>
      </c>
      <c r="H227" s="1">
        <v>5.2156862745098032</v>
      </c>
      <c r="I227">
        <v>0.78021978021978022</v>
      </c>
      <c r="J227">
        <v>600000</v>
      </c>
      <c r="K227">
        <v>1220000</v>
      </c>
      <c r="L227">
        <v>629</v>
      </c>
      <c r="M227" s="1">
        <f t="shared" si="12"/>
        <v>78.021978021978029</v>
      </c>
      <c r="N227">
        <f t="shared" si="13"/>
        <v>1220000</v>
      </c>
      <c r="O227" s="1">
        <f t="shared" si="14"/>
        <v>67.241379310344826</v>
      </c>
      <c r="P227">
        <f t="shared" si="15"/>
        <v>600000</v>
      </c>
    </row>
    <row r="228" spans="1:16" x14ac:dyDescent="0.15">
      <c r="A228" t="s">
        <v>5</v>
      </c>
      <c r="B228" t="s">
        <v>232</v>
      </c>
      <c r="C228" t="s">
        <v>10</v>
      </c>
      <c r="D228">
        <v>3</v>
      </c>
      <c r="E228" t="s">
        <v>34</v>
      </c>
      <c r="F228" t="s">
        <v>34</v>
      </c>
      <c r="G228">
        <v>0.8666666666666667</v>
      </c>
      <c r="I228">
        <v>0.91228070175438591</v>
      </c>
      <c r="J228">
        <v>0</v>
      </c>
      <c r="K228">
        <v>1220000</v>
      </c>
      <c r="L228">
        <v>629</v>
      </c>
      <c r="M228" s="1">
        <f t="shared" si="12"/>
        <v>91.228070175438589</v>
      </c>
      <c r="N228">
        <f t="shared" si="13"/>
        <v>1220000</v>
      </c>
      <c r="O228" s="1">
        <f t="shared" si="14"/>
        <v>86.666666666666671</v>
      </c>
      <c r="P228" t="str">
        <f t="shared" si="15"/>
        <v>-</v>
      </c>
    </row>
    <row r="229" spans="1:16" x14ac:dyDescent="0.15">
      <c r="A229" t="s">
        <v>5</v>
      </c>
      <c r="B229" t="s">
        <v>232</v>
      </c>
      <c r="C229" t="s">
        <v>12</v>
      </c>
      <c r="D229">
        <v>3</v>
      </c>
      <c r="E229" t="s">
        <v>19</v>
      </c>
      <c r="F229" t="s">
        <v>234</v>
      </c>
      <c r="G229">
        <v>0.48958333333333331</v>
      </c>
      <c r="H229" s="1">
        <v>5.7586206896551717</v>
      </c>
      <c r="I229">
        <v>0.57657657657657657</v>
      </c>
      <c r="J229">
        <v>600000</v>
      </c>
      <c r="K229">
        <v>1220000</v>
      </c>
      <c r="L229">
        <v>629</v>
      </c>
      <c r="M229" s="1">
        <f t="shared" si="12"/>
        <v>57.657657657657658</v>
      </c>
      <c r="N229">
        <f t="shared" si="13"/>
        <v>1220000</v>
      </c>
      <c r="O229" s="1">
        <f t="shared" si="14"/>
        <v>48.958333333333329</v>
      </c>
      <c r="P229">
        <f t="shared" si="15"/>
        <v>600000</v>
      </c>
    </row>
    <row r="230" spans="1:16" x14ac:dyDescent="0.15">
      <c r="A230" t="s">
        <v>5</v>
      </c>
      <c r="B230" t="s">
        <v>235</v>
      </c>
      <c r="C230" t="s">
        <v>12</v>
      </c>
      <c r="D230">
        <v>0</v>
      </c>
      <c r="E230" t="s">
        <v>48</v>
      </c>
      <c r="F230" t="s">
        <v>236</v>
      </c>
      <c r="G230" t="s">
        <v>14</v>
      </c>
      <c r="H230" s="1">
        <v>9.766666666666671</v>
      </c>
      <c r="I230">
        <v>0.7846153846153846</v>
      </c>
      <c r="J230">
        <v>0</v>
      </c>
      <c r="K230">
        <v>1350000</v>
      </c>
      <c r="L230">
        <v>484</v>
      </c>
      <c r="M230" s="1">
        <f t="shared" si="12"/>
        <v>78.461538461538467</v>
      </c>
      <c r="N230">
        <f t="shared" si="13"/>
        <v>1350000</v>
      </c>
      <c r="O230" s="1" t="str">
        <f t="shared" si="14"/>
        <v>-</v>
      </c>
      <c r="P230" t="str">
        <f t="shared" si="15"/>
        <v>-</v>
      </c>
    </row>
    <row r="231" spans="1:16" x14ac:dyDescent="0.15">
      <c r="A231" t="s">
        <v>5</v>
      </c>
      <c r="B231" t="s">
        <v>235</v>
      </c>
      <c r="C231" t="s">
        <v>12</v>
      </c>
      <c r="D231">
        <v>0</v>
      </c>
      <c r="E231" t="s">
        <v>41</v>
      </c>
      <c r="F231" t="s">
        <v>237</v>
      </c>
      <c r="G231" t="s">
        <v>14</v>
      </c>
      <c r="H231" s="1">
        <v>8.7586206896551726</v>
      </c>
      <c r="I231">
        <v>0.83783783783783783</v>
      </c>
      <c r="J231">
        <v>900000</v>
      </c>
      <c r="K231">
        <v>1350000</v>
      </c>
      <c r="L231">
        <v>484</v>
      </c>
      <c r="M231" s="1">
        <f t="shared" si="12"/>
        <v>83.78378378378379</v>
      </c>
      <c r="N231">
        <f t="shared" si="13"/>
        <v>1350000</v>
      </c>
      <c r="O231" s="1" t="str">
        <f t="shared" si="14"/>
        <v>-</v>
      </c>
      <c r="P231">
        <f t="shared" si="15"/>
        <v>900000</v>
      </c>
    </row>
    <row r="232" spans="1:16" x14ac:dyDescent="0.15">
      <c r="A232" t="s">
        <v>238</v>
      </c>
      <c r="B232" t="s">
        <v>239</v>
      </c>
      <c r="C232" t="s">
        <v>77</v>
      </c>
      <c r="D232">
        <v>5</v>
      </c>
      <c r="E232" t="s">
        <v>240</v>
      </c>
      <c r="F232" t="s">
        <v>241</v>
      </c>
      <c r="G232">
        <v>0.86274509803921573</v>
      </c>
      <c r="I232">
        <v>0.7192982456140351</v>
      </c>
      <c r="J232">
        <v>0</v>
      </c>
      <c r="K232">
        <v>1500000</v>
      </c>
      <c r="L232">
        <v>99</v>
      </c>
      <c r="M232" s="1">
        <f t="shared" si="12"/>
        <v>71.929824561403507</v>
      </c>
      <c r="N232">
        <f t="shared" si="13"/>
        <v>1500000</v>
      </c>
      <c r="O232" s="1">
        <f t="shared" si="14"/>
        <v>86.274509803921575</v>
      </c>
      <c r="P232" t="str">
        <f t="shared" si="15"/>
        <v>-</v>
      </c>
    </row>
    <row r="233" spans="1:16" x14ac:dyDescent="0.15">
      <c r="A233" t="s">
        <v>238</v>
      </c>
      <c r="B233" t="s">
        <v>242</v>
      </c>
      <c r="C233" t="s">
        <v>16</v>
      </c>
      <c r="D233">
        <v>3</v>
      </c>
      <c r="E233" t="s">
        <v>17</v>
      </c>
      <c r="F233" t="s">
        <v>243</v>
      </c>
      <c r="G233">
        <v>0.78329393223010246</v>
      </c>
      <c r="H233" s="1">
        <v>5.6903460837887065</v>
      </c>
      <c r="I233">
        <v>0.42320819112627989</v>
      </c>
      <c r="J233">
        <v>300000</v>
      </c>
      <c r="K233">
        <v>1320606.0606060605</v>
      </c>
      <c r="L233">
        <v>143</v>
      </c>
      <c r="M233" s="1">
        <f t="shared" si="12"/>
        <v>42.320819112627987</v>
      </c>
      <c r="N233">
        <f t="shared" si="13"/>
        <v>1321000</v>
      </c>
      <c r="O233" s="1">
        <f t="shared" si="14"/>
        <v>78.329393223010243</v>
      </c>
      <c r="P233">
        <f t="shared" si="15"/>
        <v>300000</v>
      </c>
    </row>
    <row r="234" spans="1:16" x14ac:dyDescent="0.15">
      <c r="A234" t="s">
        <v>238</v>
      </c>
      <c r="B234" t="s">
        <v>242</v>
      </c>
      <c r="C234" t="s">
        <v>10</v>
      </c>
      <c r="D234">
        <v>3</v>
      </c>
      <c r="E234" t="s">
        <v>244</v>
      </c>
      <c r="F234" t="s">
        <v>245</v>
      </c>
      <c r="G234">
        <v>0.68848758465011284</v>
      </c>
      <c r="H234" s="1">
        <v>9.9535603715170318</v>
      </c>
      <c r="I234">
        <v>0.90418353576248311</v>
      </c>
      <c r="J234">
        <v>900000</v>
      </c>
      <c r="K234">
        <v>1470666.6666666667</v>
      </c>
      <c r="L234">
        <v>143</v>
      </c>
      <c r="M234" s="1">
        <f t="shared" si="12"/>
        <v>90.418353576248307</v>
      </c>
      <c r="N234">
        <f t="shared" si="13"/>
        <v>1471000</v>
      </c>
      <c r="O234" s="1">
        <f t="shared" si="14"/>
        <v>68.848758465011286</v>
      </c>
      <c r="P234">
        <f t="shared" si="15"/>
        <v>900000</v>
      </c>
    </row>
    <row r="235" spans="1:16" x14ac:dyDescent="0.15">
      <c r="A235" t="s">
        <v>238</v>
      </c>
      <c r="B235" t="s">
        <v>242</v>
      </c>
      <c r="C235" t="s">
        <v>12</v>
      </c>
      <c r="D235">
        <v>3</v>
      </c>
      <c r="E235" t="s">
        <v>246</v>
      </c>
      <c r="F235" t="s">
        <v>246</v>
      </c>
      <c r="G235">
        <v>0.62537313432835817</v>
      </c>
      <c r="H235" s="1">
        <v>10.61016949152542</v>
      </c>
      <c r="I235">
        <v>0.84950248756218905</v>
      </c>
      <c r="J235">
        <v>1000000</v>
      </c>
      <c r="K235">
        <v>1430303.0303030303</v>
      </c>
      <c r="L235">
        <v>143</v>
      </c>
      <c r="M235" s="1">
        <f t="shared" si="12"/>
        <v>84.950248756218912</v>
      </c>
      <c r="N235">
        <f t="shared" si="13"/>
        <v>1430000</v>
      </c>
      <c r="O235" s="1">
        <f t="shared" si="14"/>
        <v>62.537313432835816</v>
      </c>
      <c r="P235">
        <f t="shared" si="15"/>
        <v>1000000</v>
      </c>
    </row>
    <row r="236" spans="1:16" x14ac:dyDescent="0.15">
      <c r="A236" t="s">
        <v>238</v>
      </c>
      <c r="B236" t="s">
        <v>242</v>
      </c>
      <c r="C236" t="s">
        <v>10</v>
      </c>
      <c r="D236">
        <v>3</v>
      </c>
      <c r="E236" t="s">
        <v>31</v>
      </c>
      <c r="F236" t="s">
        <v>247</v>
      </c>
      <c r="G236">
        <v>0.74125874125874125</v>
      </c>
      <c r="H236" s="1">
        <v>5.6375838926174504</v>
      </c>
      <c r="I236">
        <v>0.80442176870748294</v>
      </c>
      <c r="J236">
        <v>700000</v>
      </c>
      <c r="K236">
        <v>1456274.5098039217</v>
      </c>
      <c r="L236">
        <v>143</v>
      </c>
      <c r="M236" s="1">
        <f t="shared" si="12"/>
        <v>80.442176870748298</v>
      </c>
      <c r="N236">
        <f t="shared" si="13"/>
        <v>1456000</v>
      </c>
      <c r="O236" s="1">
        <f t="shared" si="14"/>
        <v>74.12587412587412</v>
      </c>
      <c r="P236">
        <f t="shared" si="15"/>
        <v>700000</v>
      </c>
    </row>
    <row r="237" spans="1:16" x14ac:dyDescent="0.15">
      <c r="A237" t="s">
        <v>238</v>
      </c>
      <c r="B237" t="s">
        <v>242</v>
      </c>
      <c r="C237" t="s">
        <v>7</v>
      </c>
      <c r="D237">
        <v>3</v>
      </c>
      <c r="E237" t="s">
        <v>248</v>
      </c>
      <c r="F237" t="s">
        <v>249</v>
      </c>
      <c r="G237">
        <v>0.77586206896551724</v>
      </c>
      <c r="H237" s="1">
        <v>5.4941176470588236</v>
      </c>
      <c r="I237">
        <v>0.27305605786618448</v>
      </c>
      <c r="J237">
        <v>600000</v>
      </c>
      <c r="K237">
        <v>1860666.6666666667</v>
      </c>
      <c r="L237">
        <v>143</v>
      </c>
      <c r="M237" s="1">
        <f t="shared" si="12"/>
        <v>27.305605786618447</v>
      </c>
      <c r="N237">
        <f t="shared" si="13"/>
        <v>1861000</v>
      </c>
      <c r="O237" s="1">
        <f t="shared" si="14"/>
        <v>77.58620689655173</v>
      </c>
      <c r="P237">
        <f t="shared" si="15"/>
        <v>600000</v>
      </c>
    </row>
    <row r="238" spans="1:16" x14ac:dyDescent="0.15">
      <c r="A238" t="s">
        <v>238</v>
      </c>
      <c r="B238" t="s">
        <v>242</v>
      </c>
      <c r="C238" t="s">
        <v>7</v>
      </c>
      <c r="D238">
        <v>3</v>
      </c>
      <c r="E238" t="s">
        <v>136</v>
      </c>
      <c r="F238" t="s">
        <v>250</v>
      </c>
      <c r="G238">
        <v>0.61654135338345861</v>
      </c>
      <c r="H238" s="1">
        <v>6.1571428571428584</v>
      </c>
      <c r="I238">
        <v>0.67241379310344829</v>
      </c>
      <c r="J238">
        <v>500000</v>
      </c>
      <c r="K238">
        <v>1405384.6153846155</v>
      </c>
      <c r="L238">
        <v>143</v>
      </c>
      <c r="M238" s="1">
        <f t="shared" si="12"/>
        <v>67.241379310344826</v>
      </c>
      <c r="N238">
        <f t="shared" si="13"/>
        <v>1405000</v>
      </c>
      <c r="O238" s="1">
        <f t="shared" si="14"/>
        <v>61.65413533834586</v>
      </c>
      <c r="P238">
        <f t="shared" si="15"/>
        <v>500000</v>
      </c>
    </row>
    <row r="239" spans="1:16" x14ac:dyDescent="0.15">
      <c r="A239" t="s">
        <v>238</v>
      </c>
      <c r="B239" t="s">
        <v>242</v>
      </c>
      <c r="C239" t="s">
        <v>7</v>
      </c>
      <c r="D239">
        <v>3</v>
      </c>
      <c r="E239" t="s">
        <v>251</v>
      </c>
      <c r="F239" t="s">
        <v>251</v>
      </c>
      <c r="G239">
        <v>0.60256410256410253</v>
      </c>
      <c r="H239" s="1">
        <v>9.4999999999999964</v>
      </c>
      <c r="I239">
        <v>0.34375</v>
      </c>
      <c r="J239">
        <v>0</v>
      </c>
      <c r="K239">
        <v>1805000</v>
      </c>
      <c r="L239">
        <v>143</v>
      </c>
      <c r="M239" s="1">
        <f t="shared" si="12"/>
        <v>34.375</v>
      </c>
      <c r="N239">
        <f t="shared" si="13"/>
        <v>1805000</v>
      </c>
      <c r="O239" s="1">
        <f t="shared" si="14"/>
        <v>60.256410256410255</v>
      </c>
      <c r="P239" t="str">
        <f t="shared" si="15"/>
        <v>-</v>
      </c>
    </row>
    <row r="240" spans="1:16" x14ac:dyDescent="0.15">
      <c r="A240" t="s">
        <v>238</v>
      </c>
      <c r="B240" t="s">
        <v>242</v>
      </c>
      <c r="C240" t="s">
        <v>7</v>
      </c>
      <c r="D240">
        <v>3</v>
      </c>
      <c r="E240" t="s">
        <v>252</v>
      </c>
      <c r="F240" t="s">
        <v>253</v>
      </c>
      <c r="G240">
        <v>0.7155963302752294</v>
      </c>
      <c r="H240" s="1">
        <v>9.8518518518518476</v>
      </c>
      <c r="I240">
        <v>0.53333333333333333</v>
      </c>
      <c r="J240">
        <v>500000</v>
      </c>
      <c r="K240">
        <v>1622727.2727272727</v>
      </c>
      <c r="L240">
        <v>143</v>
      </c>
      <c r="M240" s="1">
        <f t="shared" si="12"/>
        <v>53.333333333333336</v>
      </c>
      <c r="N240">
        <f t="shared" si="13"/>
        <v>1623000</v>
      </c>
      <c r="O240" s="1">
        <f t="shared" si="14"/>
        <v>71.559633027522935</v>
      </c>
      <c r="P240">
        <f t="shared" si="15"/>
        <v>500000</v>
      </c>
    </row>
    <row r="241" spans="1:16" x14ac:dyDescent="0.15">
      <c r="A241" t="s">
        <v>238</v>
      </c>
      <c r="B241" t="s">
        <v>242</v>
      </c>
      <c r="C241" t="s">
        <v>10</v>
      </c>
      <c r="D241">
        <v>3</v>
      </c>
      <c r="E241" t="s">
        <v>254</v>
      </c>
      <c r="F241" t="s">
        <v>255</v>
      </c>
      <c r="G241">
        <v>0.70080862533692723</v>
      </c>
      <c r="H241" s="1">
        <v>10.244880546075084</v>
      </c>
      <c r="I241">
        <v>0.85434574976122257</v>
      </c>
      <c r="J241">
        <v>900000</v>
      </c>
      <c r="K241">
        <v>1469694.6564885497</v>
      </c>
      <c r="L241">
        <v>143</v>
      </c>
      <c r="M241" s="1">
        <f t="shared" si="12"/>
        <v>85.434574976122263</v>
      </c>
      <c r="N241">
        <f t="shared" si="13"/>
        <v>1470000</v>
      </c>
      <c r="O241" s="1">
        <f t="shared" si="14"/>
        <v>70.080862533692724</v>
      </c>
      <c r="P241">
        <f t="shared" si="15"/>
        <v>900000</v>
      </c>
    </row>
    <row r="242" spans="1:16" x14ac:dyDescent="0.15">
      <c r="A242" t="s">
        <v>238</v>
      </c>
      <c r="B242" t="s">
        <v>242</v>
      </c>
      <c r="C242" t="s">
        <v>12</v>
      </c>
      <c r="D242">
        <v>3</v>
      </c>
      <c r="E242" t="s">
        <v>256</v>
      </c>
      <c r="F242" t="s">
        <v>257</v>
      </c>
      <c r="G242">
        <v>0.78181818181818186</v>
      </c>
      <c r="H242" s="1">
        <v>10.370370370370379</v>
      </c>
      <c r="I242">
        <v>0.95081967213114749</v>
      </c>
      <c r="J242">
        <v>0</v>
      </c>
      <c r="K242">
        <v>1450000</v>
      </c>
      <c r="L242">
        <v>143</v>
      </c>
      <c r="M242" s="1">
        <f t="shared" si="12"/>
        <v>95.081967213114751</v>
      </c>
      <c r="N242">
        <f t="shared" si="13"/>
        <v>1450000</v>
      </c>
      <c r="O242" s="1">
        <f t="shared" si="14"/>
        <v>78.181818181818187</v>
      </c>
      <c r="P242" t="str">
        <f t="shared" si="15"/>
        <v>-</v>
      </c>
    </row>
    <row r="243" spans="1:16" x14ac:dyDescent="0.15">
      <c r="A243" t="s">
        <v>238</v>
      </c>
      <c r="B243" t="s">
        <v>242</v>
      </c>
      <c r="C243" t="s">
        <v>10</v>
      </c>
      <c r="D243">
        <v>3</v>
      </c>
      <c r="E243" t="s">
        <v>258</v>
      </c>
      <c r="F243" t="s">
        <v>259</v>
      </c>
      <c r="G243" t="s">
        <v>14</v>
      </c>
      <c r="I243">
        <v>0.71</v>
      </c>
      <c r="J243">
        <v>0</v>
      </c>
      <c r="K243">
        <v>1320000</v>
      </c>
      <c r="L243">
        <v>143</v>
      </c>
      <c r="M243" s="1">
        <f t="shared" si="12"/>
        <v>71</v>
      </c>
      <c r="N243">
        <f t="shared" si="13"/>
        <v>1320000</v>
      </c>
      <c r="O243" s="1" t="str">
        <f t="shared" si="14"/>
        <v>-</v>
      </c>
      <c r="P243" t="str">
        <f t="shared" si="15"/>
        <v>-</v>
      </c>
    </row>
    <row r="244" spans="1:16" x14ac:dyDescent="0.15">
      <c r="A244" t="s">
        <v>238</v>
      </c>
      <c r="B244" t="s">
        <v>242</v>
      </c>
      <c r="C244" t="s">
        <v>12</v>
      </c>
      <c r="D244">
        <v>3</v>
      </c>
      <c r="E244" t="s">
        <v>260</v>
      </c>
      <c r="F244" t="s">
        <v>261</v>
      </c>
      <c r="G244">
        <v>0.64245810055865926</v>
      </c>
      <c r="H244" s="1">
        <v>10.508403361344545</v>
      </c>
      <c r="I244">
        <v>0.86876640419947504</v>
      </c>
      <c r="J244">
        <v>900000</v>
      </c>
      <c r="K244">
        <v>1430344.8275862068</v>
      </c>
      <c r="L244">
        <v>143</v>
      </c>
      <c r="M244" s="1">
        <f t="shared" si="12"/>
        <v>86.876640419947506</v>
      </c>
      <c r="N244">
        <f t="shared" si="13"/>
        <v>1430000</v>
      </c>
      <c r="O244" s="1">
        <f t="shared" si="14"/>
        <v>64.245810055865931</v>
      </c>
      <c r="P244">
        <f t="shared" si="15"/>
        <v>900000</v>
      </c>
    </row>
    <row r="245" spans="1:16" x14ac:dyDescent="0.15">
      <c r="A245" t="s">
        <v>238</v>
      </c>
      <c r="B245" t="s">
        <v>242</v>
      </c>
      <c r="C245" t="s">
        <v>12</v>
      </c>
      <c r="D245">
        <v>3</v>
      </c>
      <c r="E245" t="s">
        <v>262</v>
      </c>
      <c r="F245" t="s">
        <v>263</v>
      </c>
      <c r="G245">
        <v>0.74193548387096775</v>
      </c>
      <c r="H245" s="1">
        <v>10.833333333333334</v>
      </c>
      <c r="I245">
        <v>0.6640625</v>
      </c>
      <c r="J245">
        <v>600000</v>
      </c>
      <c r="K245">
        <v>1843333.3333333333</v>
      </c>
      <c r="L245">
        <v>143</v>
      </c>
      <c r="M245" s="1">
        <f t="shared" si="12"/>
        <v>66.40625</v>
      </c>
      <c r="N245">
        <f t="shared" si="13"/>
        <v>1843000</v>
      </c>
      <c r="O245" s="1">
        <f t="shared" si="14"/>
        <v>74.193548387096769</v>
      </c>
      <c r="P245">
        <f t="shared" si="15"/>
        <v>600000</v>
      </c>
    </row>
    <row r="246" spans="1:16" x14ac:dyDescent="0.15">
      <c r="A246" t="s">
        <v>238</v>
      </c>
      <c r="B246" t="s">
        <v>242</v>
      </c>
      <c r="C246" t="s">
        <v>12</v>
      </c>
      <c r="D246">
        <v>3</v>
      </c>
      <c r="E246" t="s">
        <v>264</v>
      </c>
      <c r="F246" t="s">
        <v>264</v>
      </c>
      <c r="G246">
        <v>0.66981132075471694</v>
      </c>
      <c r="H246" s="1">
        <v>10.426193118756938</v>
      </c>
      <c r="I246">
        <v>0.77039848197343452</v>
      </c>
      <c r="J246">
        <v>900000</v>
      </c>
      <c r="K246">
        <v>1459387.7551020407</v>
      </c>
      <c r="L246">
        <v>143</v>
      </c>
      <c r="M246" s="1">
        <f t="shared" si="12"/>
        <v>77.039848197343446</v>
      </c>
      <c r="N246">
        <f t="shared" si="13"/>
        <v>1459000</v>
      </c>
      <c r="O246" s="1">
        <f t="shared" si="14"/>
        <v>66.981132075471692</v>
      </c>
      <c r="P246">
        <f t="shared" si="15"/>
        <v>900000</v>
      </c>
    </row>
    <row r="247" spans="1:16" x14ac:dyDescent="0.15">
      <c r="A247" t="s">
        <v>238</v>
      </c>
      <c r="B247" t="s">
        <v>242</v>
      </c>
      <c r="C247" t="s">
        <v>23</v>
      </c>
      <c r="D247">
        <v>3</v>
      </c>
      <c r="E247" t="s">
        <v>66</v>
      </c>
      <c r="F247" t="s">
        <v>265</v>
      </c>
      <c r="G247">
        <v>0.7068965517241379</v>
      </c>
      <c r="H247" s="1">
        <v>5.3589743589743604</v>
      </c>
      <c r="I247">
        <v>0.58677685950413228</v>
      </c>
      <c r="J247">
        <v>400000</v>
      </c>
      <c r="K247">
        <v>1700000</v>
      </c>
      <c r="L247">
        <v>143</v>
      </c>
      <c r="M247" s="1">
        <f t="shared" si="12"/>
        <v>58.677685950413228</v>
      </c>
      <c r="N247">
        <f t="shared" si="13"/>
        <v>1700000</v>
      </c>
      <c r="O247" s="1">
        <f t="shared" si="14"/>
        <v>70.689655172413794</v>
      </c>
      <c r="P247">
        <f t="shared" si="15"/>
        <v>400000</v>
      </c>
    </row>
    <row r="248" spans="1:16" x14ac:dyDescent="0.15">
      <c r="A248" t="s">
        <v>238</v>
      </c>
      <c r="B248" t="s">
        <v>242</v>
      </c>
      <c r="C248" t="s">
        <v>23</v>
      </c>
      <c r="D248">
        <v>3</v>
      </c>
      <c r="E248" t="s">
        <v>181</v>
      </c>
      <c r="F248" t="s">
        <v>266</v>
      </c>
      <c r="G248">
        <v>0.61764705882352944</v>
      </c>
      <c r="H248" s="1">
        <v>5.3548387096774199</v>
      </c>
      <c r="I248">
        <v>0.52238805970149249</v>
      </c>
      <c r="J248">
        <v>0</v>
      </c>
      <c r="K248">
        <v>1610000</v>
      </c>
      <c r="L248">
        <v>143</v>
      </c>
      <c r="M248" s="1">
        <f t="shared" si="12"/>
        <v>52.238805970149251</v>
      </c>
      <c r="N248">
        <f t="shared" si="13"/>
        <v>1610000</v>
      </c>
      <c r="O248" s="1">
        <f t="shared" si="14"/>
        <v>61.764705882352942</v>
      </c>
      <c r="P248" t="str">
        <f t="shared" si="15"/>
        <v>-</v>
      </c>
    </row>
    <row r="249" spans="1:16" x14ac:dyDescent="0.15">
      <c r="A249" t="s">
        <v>238</v>
      </c>
      <c r="B249" t="s">
        <v>242</v>
      </c>
      <c r="C249" t="s">
        <v>7</v>
      </c>
      <c r="D249">
        <v>3</v>
      </c>
      <c r="E249" t="s">
        <v>267</v>
      </c>
      <c r="F249" t="s">
        <v>268</v>
      </c>
      <c r="G249">
        <v>0.6717557251908397</v>
      </c>
      <c r="H249" s="1">
        <v>5.6896551724137954</v>
      </c>
      <c r="I249">
        <v>0.4247787610619469</v>
      </c>
      <c r="J249">
        <v>600000</v>
      </c>
      <c r="K249">
        <v>1812500</v>
      </c>
      <c r="L249">
        <v>143</v>
      </c>
      <c r="M249" s="1">
        <f t="shared" si="12"/>
        <v>42.477876106194692</v>
      </c>
      <c r="N249">
        <f t="shared" si="13"/>
        <v>1813000</v>
      </c>
      <c r="O249" s="1">
        <f t="shared" si="14"/>
        <v>67.175572519083971</v>
      </c>
      <c r="P249">
        <f t="shared" si="15"/>
        <v>600000</v>
      </c>
    </row>
    <row r="250" spans="1:16" x14ac:dyDescent="0.15">
      <c r="A250" t="s">
        <v>238</v>
      </c>
      <c r="B250" t="s">
        <v>242</v>
      </c>
      <c r="C250" t="s">
        <v>12</v>
      </c>
      <c r="D250">
        <v>3</v>
      </c>
      <c r="E250" t="s">
        <v>13</v>
      </c>
      <c r="F250" t="s">
        <v>269</v>
      </c>
      <c r="G250">
        <v>0.60569105691056913</v>
      </c>
      <c r="H250" s="1">
        <v>7.5880149812734095</v>
      </c>
      <c r="I250">
        <v>0.74392935982339958</v>
      </c>
      <c r="J250">
        <v>700000</v>
      </c>
      <c r="K250">
        <v>1432547.1698113207</v>
      </c>
      <c r="L250">
        <v>143</v>
      </c>
      <c r="M250" s="1">
        <f t="shared" si="12"/>
        <v>74.392935982339964</v>
      </c>
      <c r="N250">
        <f t="shared" si="13"/>
        <v>1433000</v>
      </c>
      <c r="O250" s="1">
        <f t="shared" si="14"/>
        <v>60.569105691056912</v>
      </c>
      <c r="P250">
        <f t="shared" si="15"/>
        <v>700000</v>
      </c>
    </row>
    <row r="251" spans="1:16" x14ac:dyDescent="0.15">
      <c r="A251" t="s">
        <v>238</v>
      </c>
      <c r="B251" t="s">
        <v>242</v>
      </c>
      <c r="C251" t="s">
        <v>16</v>
      </c>
      <c r="D251">
        <v>3</v>
      </c>
      <c r="E251" t="s">
        <v>270</v>
      </c>
      <c r="F251" t="s">
        <v>270</v>
      </c>
      <c r="G251">
        <v>0.77581641659311562</v>
      </c>
      <c r="H251" s="1">
        <v>9.6150943396226491</v>
      </c>
      <c r="I251">
        <v>0.76721311475409837</v>
      </c>
      <c r="J251">
        <v>0</v>
      </c>
      <c r="K251">
        <v>1348800</v>
      </c>
      <c r="L251">
        <v>143</v>
      </c>
      <c r="M251" s="1">
        <f t="shared" si="12"/>
        <v>76.721311475409834</v>
      </c>
      <c r="N251">
        <f t="shared" si="13"/>
        <v>1349000</v>
      </c>
      <c r="O251" s="1">
        <f t="shared" si="14"/>
        <v>77.581641659311558</v>
      </c>
      <c r="P251" t="str">
        <f t="shared" si="15"/>
        <v>-</v>
      </c>
    </row>
    <row r="252" spans="1:16" x14ac:dyDescent="0.15">
      <c r="A252" t="s">
        <v>238</v>
      </c>
      <c r="B252" t="s">
        <v>242</v>
      </c>
      <c r="C252" t="s">
        <v>20</v>
      </c>
      <c r="D252">
        <v>3</v>
      </c>
      <c r="E252" t="s">
        <v>271</v>
      </c>
      <c r="F252" t="s">
        <v>271</v>
      </c>
      <c r="G252">
        <v>0.5</v>
      </c>
      <c r="H252" s="1">
        <v>10.36206896551723</v>
      </c>
      <c r="I252">
        <v>0.63207547169811318</v>
      </c>
      <c r="J252">
        <v>500000</v>
      </c>
      <c r="K252">
        <v>1582000</v>
      </c>
      <c r="L252">
        <v>143</v>
      </c>
      <c r="M252" s="1">
        <f t="shared" si="12"/>
        <v>63.20754716981132</v>
      </c>
      <c r="N252">
        <f t="shared" si="13"/>
        <v>1582000</v>
      </c>
      <c r="O252" s="1">
        <f t="shared" si="14"/>
        <v>50</v>
      </c>
      <c r="P252">
        <f t="shared" si="15"/>
        <v>500000</v>
      </c>
    </row>
    <row r="253" spans="1:16" x14ac:dyDescent="0.15">
      <c r="A253" t="s">
        <v>238</v>
      </c>
      <c r="B253" t="s">
        <v>242</v>
      </c>
      <c r="C253" t="s">
        <v>20</v>
      </c>
      <c r="D253">
        <v>3</v>
      </c>
      <c r="E253" t="s">
        <v>272</v>
      </c>
      <c r="F253" t="s">
        <v>273</v>
      </c>
      <c r="G253">
        <v>0.5641025641025641</v>
      </c>
      <c r="I253">
        <v>0.671875</v>
      </c>
      <c r="J253">
        <v>0</v>
      </c>
      <c r="K253">
        <v>1461428.5714285714</v>
      </c>
      <c r="L253">
        <v>143</v>
      </c>
      <c r="M253" s="1">
        <f t="shared" si="12"/>
        <v>67.1875</v>
      </c>
      <c r="N253">
        <f t="shared" si="13"/>
        <v>1461000</v>
      </c>
      <c r="O253" s="1">
        <f t="shared" si="14"/>
        <v>56.410256410256409</v>
      </c>
      <c r="P253" t="str">
        <f t="shared" si="15"/>
        <v>-</v>
      </c>
    </row>
    <row r="254" spans="1:16" x14ac:dyDescent="0.15">
      <c r="A254" t="s">
        <v>238</v>
      </c>
      <c r="B254" t="s">
        <v>242</v>
      </c>
      <c r="C254" t="s">
        <v>7</v>
      </c>
      <c r="D254">
        <v>3</v>
      </c>
      <c r="E254" t="s">
        <v>274</v>
      </c>
      <c r="F254" t="s">
        <v>275</v>
      </c>
      <c r="G254">
        <v>0.67500000000000004</v>
      </c>
      <c r="I254">
        <v>0.3783783783783784</v>
      </c>
      <c r="J254">
        <v>0</v>
      </c>
      <c r="K254">
        <v>2250000</v>
      </c>
      <c r="L254">
        <v>143</v>
      </c>
      <c r="M254" s="1">
        <f t="shared" si="12"/>
        <v>37.837837837837839</v>
      </c>
      <c r="N254">
        <f t="shared" si="13"/>
        <v>2250000</v>
      </c>
      <c r="O254" s="1">
        <f t="shared" si="14"/>
        <v>67.5</v>
      </c>
      <c r="P254" t="str">
        <f t="shared" si="15"/>
        <v>-</v>
      </c>
    </row>
    <row r="255" spans="1:16" x14ac:dyDescent="0.15">
      <c r="A255" t="s">
        <v>238</v>
      </c>
      <c r="B255" t="s">
        <v>242</v>
      </c>
      <c r="C255" t="s">
        <v>16</v>
      </c>
      <c r="D255">
        <v>3</v>
      </c>
      <c r="E255" t="s">
        <v>113</v>
      </c>
      <c r="F255" t="s">
        <v>276</v>
      </c>
      <c r="G255">
        <v>0.77800407331975563</v>
      </c>
      <c r="H255" s="1">
        <v>5.6403162055335976</v>
      </c>
      <c r="I255">
        <v>0.33333333333333331</v>
      </c>
      <c r="J255">
        <v>0</v>
      </c>
      <c r="K255">
        <v>1321428.5714285714</v>
      </c>
      <c r="L255">
        <v>143</v>
      </c>
      <c r="M255" s="1">
        <f t="shared" si="12"/>
        <v>33.333333333333329</v>
      </c>
      <c r="N255">
        <f t="shared" si="13"/>
        <v>1321000</v>
      </c>
      <c r="O255" s="1">
        <f t="shared" si="14"/>
        <v>77.800407331975563</v>
      </c>
      <c r="P255" t="str">
        <f t="shared" si="15"/>
        <v>-</v>
      </c>
    </row>
    <row r="256" spans="1:16" x14ac:dyDescent="0.15">
      <c r="A256" t="s">
        <v>238</v>
      </c>
      <c r="B256" t="s">
        <v>242</v>
      </c>
      <c r="C256" t="s">
        <v>16</v>
      </c>
      <c r="D256">
        <v>3</v>
      </c>
      <c r="E256" t="s">
        <v>82</v>
      </c>
      <c r="F256" t="s">
        <v>277</v>
      </c>
      <c r="G256">
        <v>0.65807560137457044</v>
      </c>
      <c r="H256" s="1">
        <v>5.9022801302931587</v>
      </c>
      <c r="I256">
        <v>0.40544747081712063</v>
      </c>
      <c r="J256">
        <v>500000</v>
      </c>
      <c r="K256">
        <v>1434230.7692307692</v>
      </c>
      <c r="L256">
        <v>143</v>
      </c>
      <c r="M256" s="1">
        <f t="shared" si="12"/>
        <v>40.54474708171206</v>
      </c>
      <c r="N256">
        <f t="shared" si="13"/>
        <v>1434000</v>
      </c>
      <c r="O256" s="1">
        <f t="shared" si="14"/>
        <v>65.807560137457045</v>
      </c>
      <c r="P256">
        <f t="shared" si="15"/>
        <v>500000</v>
      </c>
    </row>
    <row r="257" spans="1:16" x14ac:dyDescent="0.15">
      <c r="A257" t="s">
        <v>238</v>
      </c>
      <c r="B257" t="s">
        <v>242</v>
      </c>
      <c r="C257" t="s">
        <v>10</v>
      </c>
      <c r="D257">
        <v>3</v>
      </c>
      <c r="E257" t="s">
        <v>11</v>
      </c>
      <c r="F257" t="s">
        <v>11</v>
      </c>
      <c r="G257">
        <v>0.7168124006359301</v>
      </c>
      <c r="H257" s="1">
        <v>5.7014322438486964</v>
      </c>
      <c r="I257">
        <v>0.75580538149649834</v>
      </c>
      <c r="J257">
        <v>700000</v>
      </c>
      <c r="K257">
        <v>1455585.5855855856</v>
      </c>
      <c r="L257">
        <v>143</v>
      </c>
      <c r="M257" s="1">
        <f t="shared" si="12"/>
        <v>75.58053814964984</v>
      </c>
      <c r="N257">
        <f t="shared" si="13"/>
        <v>1456000</v>
      </c>
      <c r="O257" s="1">
        <f t="shared" si="14"/>
        <v>71.681240063593009</v>
      </c>
      <c r="P257">
        <f t="shared" si="15"/>
        <v>700000</v>
      </c>
    </row>
    <row r="258" spans="1:16" x14ac:dyDescent="0.15">
      <c r="A258" t="s">
        <v>238</v>
      </c>
      <c r="B258" t="s">
        <v>242</v>
      </c>
      <c r="C258" t="s">
        <v>77</v>
      </c>
      <c r="D258">
        <v>3</v>
      </c>
      <c r="E258" t="s">
        <v>78</v>
      </c>
      <c r="F258" t="s">
        <v>278</v>
      </c>
      <c r="G258">
        <v>0.68446601941747576</v>
      </c>
      <c r="H258" s="1">
        <v>5.592307692307692</v>
      </c>
      <c r="I258">
        <v>0.68683274021352314</v>
      </c>
      <c r="J258">
        <v>400000</v>
      </c>
      <c r="K258">
        <v>1513000</v>
      </c>
      <c r="L258">
        <v>143</v>
      </c>
      <c r="M258" s="1">
        <f t="shared" si="12"/>
        <v>68.683274021352318</v>
      </c>
      <c r="N258">
        <f t="shared" si="13"/>
        <v>1513000</v>
      </c>
      <c r="O258" s="1">
        <f t="shared" si="14"/>
        <v>68.446601941747574</v>
      </c>
      <c r="P258">
        <f t="shared" si="15"/>
        <v>400000</v>
      </c>
    </row>
    <row r="259" spans="1:16" x14ac:dyDescent="0.15">
      <c r="A259" t="s">
        <v>238</v>
      </c>
      <c r="B259" t="s">
        <v>242</v>
      </c>
      <c r="C259" t="s">
        <v>20</v>
      </c>
      <c r="D259">
        <v>3</v>
      </c>
      <c r="E259" t="s">
        <v>279</v>
      </c>
      <c r="F259" t="s">
        <v>280</v>
      </c>
      <c r="G259">
        <v>0.75939849624060152</v>
      </c>
      <c r="H259" s="1">
        <v>5.9162995594713674</v>
      </c>
      <c r="I259">
        <v>0.57317073170731703</v>
      </c>
      <c r="J259">
        <v>600000</v>
      </c>
      <c r="K259">
        <v>1435000</v>
      </c>
      <c r="L259">
        <v>143</v>
      </c>
      <c r="M259" s="1">
        <f t="shared" ref="M259:M322" si="16">IF(I259="s/I","",I259*100)</f>
        <v>57.317073170731703</v>
      </c>
      <c r="N259">
        <f t="shared" ref="N259:N322" si="17">ROUND(K259/1000,0)*1000</f>
        <v>1435000</v>
      </c>
      <c r="O259" s="1">
        <f t="shared" ref="O259:O322" si="18">IF(G259="s/I","-",G259*100)</f>
        <v>75.939849624060145</v>
      </c>
      <c r="P259">
        <f t="shared" ref="P259:P322" si="19">IF(J259=0,"-",J259)</f>
        <v>600000</v>
      </c>
    </row>
    <row r="260" spans="1:16" x14ac:dyDescent="0.15">
      <c r="A260" t="s">
        <v>238</v>
      </c>
      <c r="B260" t="s">
        <v>242</v>
      </c>
      <c r="C260" t="s">
        <v>12</v>
      </c>
      <c r="D260">
        <v>3</v>
      </c>
      <c r="E260" t="s">
        <v>15</v>
      </c>
      <c r="F260" t="s">
        <v>102</v>
      </c>
      <c r="G260">
        <v>0.58873091100579256</v>
      </c>
      <c r="H260" s="1">
        <v>6.0669710806697106</v>
      </c>
      <c r="I260">
        <v>0.69123134328358204</v>
      </c>
      <c r="J260">
        <v>700000</v>
      </c>
      <c r="K260">
        <v>1444285.7142857143</v>
      </c>
      <c r="L260">
        <v>143</v>
      </c>
      <c r="M260" s="1">
        <f t="shared" si="16"/>
        <v>69.123134328358205</v>
      </c>
      <c r="N260">
        <f t="shared" si="17"/>
        <v>1444000</v>
      </c>
      <c r="O260" s="1">
        <f t="shared" si="18"/>
        <v>58.873091100579259</v>
      </c>
      <c r="P260">
        <f t="shared" si="19"/>
        <v>700000</v>
      </c>
    </row>
    <row r="261" spans="1:16" x14ac:dyDescent="0.15">
      <c r="A261" t="s">
        <v>238</v>
      </c>
      <c r="B261" t="s">
        <v>242</v>
      </c>
      <c r="C261" t="s">
        <v>7</v>
      </c>
      <c r="D261">
        <v>3</v>
      </c>
      <c r="E261" t="s">
        <v>281</v>
      </c>
      <c r="F261" t="s">
        <v>282</v>
      </c>
      <c r="G261">
        <v>0.66666666666666663</v>
      </c>
      <c r="I261">
        <v>0.5714285714285714</v>
      </c>
      <c r="J261">
        <v>0</v>
      </c>
      <c r="K261">
        <v>1525000</v>
      </c>
      <c r="L261">
        <v>143</v>
      </c>
      <c r="M261" s="1">
        <f t="shared" si="16"/>
        <v>57.142857142857139</v>
      </c>
      <c r="N261">
        <f t="shared" si="17"/>
        <v>1525000</v>
      </c>
      <c r="O261" s="1">
        <f t="shared" si="18"/>
        <v>66.666666666666657</v>
      </c>
      <c r="P261" t="str">
        <f t="shared" si="19"/>
        <v>-</v>
      </c>
    </row>
    <row r="262" spans="1:16" x14ac:dyDescent="0.15">
      <c r="A262" t="s">
        <v>238</v>
      </c>
      <c r="B262" t="s">
        <v>242</v>
      </c>
      <c r="C262" t="s">
        <v>7</v>
      </c>
      <c r="D262">
        <v>3</v>
      </c>
      <c r="E262" t="s">
        <v>283</v>
      </c>
      <c r="F262" t="s">
        <v>283</v>
      </c>
      <c r="G262">
        <v>0.55223880597014929</v>
      </c>
      <c r="H262" s="1">
        <v>5.7083333333333366</v>
      </c>
      <c r="I262">
        <v>0.55294117647058827</v>
      </c>
      <c r="J262">
        <v>0</v>
      </c>
      <c r="K262">
        <v>1796666.6666666667</v>
      </c>
      <c r="L262">
        <v>143</v>
      </c>
      <c r="M262" s="1">
        <f t="shared" si="16"/>
        <v>55.294117647058826</v>
      </c>
      <c r="N262">
        <f t="shared" si="17"/>
        <v>1797000</v>
      </c>
      <c r="O262" s="1">
        <f t="shared" si="18"/>
        <v>55.223880597014926</v>
      </c>
      <c r="P262" t="str">
        <f t="shared" si="19"/>
        <v>-</v>
      </c>
    </row>
    <row r="263" spans="1:16" x14ac:dyDescent="0.15">
      <c r="A263" t="s">
        <v>238</v>
      </c>
      <c r="B263" t="s">
        <v>242</v>
      </c>
      <c r="C263" t="s">
        <v>7</v>
      </c>
      <c r="D263">
        <v>3</v>
      </c>
      <c r="E263" t="s">
        <v>125</v>
      </c>
      <c r="F263" t="s">
        <v>125</v>
      </c>
      <c r="G263">
        <v>0.62376237623762376</v>
      </c>
      <c r="H263" s="1">
        <v>5.8986486486486482</v>
      </c>
      <c r="I263">
        <v>0.42813455657492355</v>
      </c>
      <c r="J263">
        <v>400000</v>
      </c>
      <c r="K263">
        <v>1441818.1818181819</v>
      </c>
      <c r="L263">
        <v>143</v>
      </c>
      <c r="M263" s="1">
        <f t="shared" si="16"/>
        <v>42.813455657492355</v>
      </c>
      <c r="N263">
        <f t="shared" si="17"/>
        <v>1442000</v>
      </c>
      <c r="O263" s="1">
        <f t="shared" si="18"/>
        <v>62.376237623762378</v>
      </c>
      <c r="P263">
        <f t="shared" si="19"/>
        <v>400000</v>
      </c>
    </row>
    <row r="264" spans="1:16" x14ac:dyDescent="0.15">
      <c r="A264" t="s">
        <v>238</v>
      </c>
      <c r="B264" t="s">
        <v>242</v>
      </c>
      <c r="C264" t="s">
        <v>23</v>
      </c>
      <c r="D264">
        <v>3</v>
      </c>
      <c r="E264" t="s">
        <v>24</v>
      </c>
      <c r="F264" t="s">
        <v>24</v>
      </c>
      <c r="G264">
        <v>0.7346776754525246</v>
      </c>
      <c r="H264" s="1">
        <v>5.7866485013623974</v>
      </c>
      <c r="I264">
        <v>0.60073012439156304</v>
      </c>
      <c r="J264">
        <v>400000</v>
      </c>
      <c r="K264">
        <v>1722516.1290322582</v>
      </c>
      <c r="L264">
        <v>143</v>
      </c>
      <c r="M264" s="1">
        <f t="shared" si="16"/>
        <v>60.073012439156301</v>
      </c>
      <c r="N264">
        <f t="shared" si="17"/>
        <v>1723000</v>
      </c>
      <c r="O264" s="1">
        <f t="shared" si="18"/>
        <v>73.467767545252457</v>
      </c>
      <c r="P264">
        <f t="shared" si="19"/>
        <v>400000</v>
      </c>
    </row>
    <row r="265" spans="1:16" x14ac:dyDescent="0.15">
      <c r="A265" t="s">
        <v>238</v>
      </c>
      <c r="B265" t="s">
        <v>242</v>
      </c>
      <c r="C265" t="s">
        <v>10</v>
      </c>
      <c r="D265">
        <v>3</v>
      </c>
      <c r="E265" t="s">
        <v>105</v>
      </c>
      <c r="F265" t="s">
        <v>145</v>
      </c>
      <c r="G265">
        <v>0.69465648854961837</v>
      </c>
      <c r="H265" s="1">
        <v>5.65979381443299</v>
      </c>
      <c r="I265">
        <v>0.46086956521739131</v>
      </c>
      <c r="J265">
        <v>0</v>
      </c>
      <c r="K265">
        <v>2050000</v>
      </c>
      <c r="L265">
        <v>143</v>
      </c>
      <c r="M265" s="1">
        <f t="shared" si="16"/>
        <v>46.086956521739133</v>
      </c>
      <c r="N265">
        <f t="shared" si="17"/>
        <v>2050000</v>
      </c>
      <c r="O265" s="1">
        <f t="shared" si="18"/>
        <v>69.465648854961842</v>
      </c>
      <c r="P265" t="str">
        <f t="shared" si="19"/>
        <v>-</v>
      </c>
    </row>
    <row r="266" spans="1:16" x14ac:dyDescent="0.15">
      <c r="A266" t="s">
        <v>238</v>
      </c>
      <c r="B266" t="s">
        <v>242</v>
      </c>
      <c r="C266" t="s">
        <v>10</v>
      </c>
      <c r="D266">
        <v>3</v>
      </c>
      <c r="E266" t="s">
        <v>110</v>
      </c>
      <c r="F266" t="s">
        <v>284</v>
      </c>
      <c r="G266">
        <v>0.62835249042145591</v>
      </c>
      <c r="H266" s="1">
        <v>5.7933333333333348</v>
      </c>
      <c r="I266">
        <v>0.48554913294797686</v>
      </c>
      <c r="J266">
        <v>500000</v>
      </c>
      <c r="K266">
        <v>1362000</v>
      </c>
      <c r="L266">
        <v>143</v>
      </c>
      <c r="M266" s="1">
        <f t="shared" si="16"/>
        <v>48.554913294797686</v>
      </c>
      <c r="N266">
        <f t="shared" si="17"/>
        <v>1362000</v>
      </c>
      <c r="O266" s="1">
        <f t="shared" si="18"/>
        <v>62.835249042145591</v>
      </c>
      <c r="P266">
        <f t="shared" si="19"/>
        <v>500000</v>
      </c>
    </row>
    <row r="267" spans="1:16" x14ac:dyDescent="0.15">
      <c r="A267" t="s">
        <v>238</v>
      </c>
      <c r="B267" t="s">
        <v>242</v>
      </c>
      <c r="C267" t="s">
        <v>12</v>
      </c>
      <c r="D267">
        <v>3</v>
      </c>
      <c r="E267" t="s">
        <v>99</v>
      </c>
      <c r="F267" t="s">
        <v>285</v>
      </c>
      <c r="G267">
        <v>0.5847457627118644</v>
      </c>
      <c r="H267" s="1">
        <v>7.428571428571427</v>
      </c>
      <c r="I267">
        <v>0.80281690140845074</v>
      </c>
      <c r="J267">
        <v>0</v>
      </c>
      <c r="K267">
        <v>1421578.9473684211</v>
      </c>
      <c r="L267">
        <v>143</v>
      </c>
      <c r="M267" s="1">
        <f t="shared" si="16"/>
        <v>80.281690140845072</v>
      </c>
      <c r="N267">
        <f t="shared" si="17"/>
        <v>1422000</v>
      </c>
      <c r="O267" s="1">
        <f t="shared" si="18"/>
        <v>58.474576271186443</v>
      </c>
      <c r="P267" t="str">
        <f t="shared" si="19"/>
        <v>-</v>
      </c>
    </row>
    <row r="268" spans="1:16" x14ac:dyDescent="0.15">
      <c r="A268" t="s">
        <v>238</v>
      </c>
      <c r="B268" t="s">
        <v>242</v>
      </c>
      <c r="C268" t="s">
        <v>23</v>
      </c>
      <c r="D268">
        <v>3</v>
      </c>
      <c r="E268" t="s">
        <v>127</v>
      </c>
      <c r="F268" t="s">
        <v>127</v>
      </c>
      <c r="G268">
        <v>0.78698224852071008</v>
      </c>
      <c r="H268" s="1">
        <v>5.6397058823529429</v>
      </c>
      <c r="I268">
        <v>0.39642857142857141</v>
      </c>
      <c r="J268">
        <v>400000</v>
      </c>
      <c r="K268">
        <v>2100000</v>
      </c>
      <c r="L268">
        <v>143</v>
      </c>
      <c r="M268" s="1">
        <f t="shared" si="16"/>
        <v>39.642857142857139</v>
      </c>
      <c r="N268">
        <f t="shared" si="17"/>
        <v>2100000</v>
      </c>
      <c r="O268" s="1">
        <f t="shared" si="18"/>
        <v>78.698224852071007</v>
      </c>
      <c r="P268">
        <f t="shared" si="19"/>
        <v>400000</v>
      </c>
    </row>
    <row r="269" spans="1:16" x14ac:dyDescent="0.15">
      <c r="A269" t="s">
        <v>238</v>
      </c>
      <c r="B269" t="s">
        <v>242</v>
      </c>
      <c r="C269" t="s">
        <v>12</v>
      </c>
      <c r="D269">
        <v>3</v>
      </c>
      <c r="E269" t="s">
        <v>108</v>
      </c>
      <c r="F269" t="s">
        <v>109</v>
      </c>
      <c r="G269">
        <v>0.64426419466975671</v>
      </c>
      <c r="H269" s="1">
        <v>5.7525423728813561</v>
      </c>
      <c r="I269">
        <v>0.69109947643979053</v>
      </c>
      <c r="J269">
        <v>0</v>
      </c>
      <c r="K269">
        <v>1487200</v>
      </c>
      <c r="L269">
        <v>143</v>
      </c>
      <c r="M269" s="1">
        <f t="shared" si="16"/>
        <v>69.109947643979055</v>
      </c>
      <c r="N269">
        <f t="shared" si="17"/>
        <v>1487000</v>
      </c>
      <c r="O269" s="1">
        <f t="shared" si="18"/>
        <v>64.426419466975673</v>
      </c>
      <c r="P269" t="str">
        <f t="shared" si="19"/>
        <v>-</v>
      </c>
    </row>
    <row r="270" spans="1:16" x14ac:dyDescent="0.15">
      <c r="A270" t="s">
        <v>238</v>
      </c>
      <c r="B270" t="s">
        <v>242</v>
      </c>
      <c r="C270" t="s">
        <v>12</v>
      </c>
      <c r="D270">
        <v>3</v>
      </c>
      <c r="E270" t="s">
        <v>58</v>
      </c>
      <c r="F270" t="s">
        <v>163</v>
      </c>
      <c r="G270">
        <v>0.65789473684210531</v>
      </c>
      <c r="H270" s="1">
        <v>5.5097087378640781</v>
      </c>
      <c r="I270">
        <v>0.4779874213836478</v>
      </c>
      <c r="J270">
        <v>0</v>
      </c>
      <c r="K270">
        <v>1486666.6666666667</v>
      </c>
      <c r="L270">
        <v>143</v>
      </c>
      <c r="M270" s="1">
        <f t="shared" si="16"/>
        <v>47.79874213836478</v>
      </c>
      <c r="N270">
        <f t="shared" si="17"/>
        <v>1487000</v>
      </c>
      <c r="O270" s="1">
        <f t="shared" si="18"/>
        <v>65.789473684210535</v>
      </c>
      <c r="P270" t="str">
        <f t="shared" si="19"/>
        <v>-</v>
      </c>
    </row>
    <row r="271" spans="1:16" x14ac:dyDescent="0.15">
      <c r="A271" t="s">
        <v>238</v>
      </c>
      <c r="B271" t="s">
        <v>242</v>
      </c>
      <c r="C271" t="s">
        <v>23</v>
      </c>
      <c r="D271">
        <v>3</v>
      </c>
      <c r="E271" t="s">
        <v>68</v>
      </c>
      <c r="F271" t="s">
        <v>69</v>
      </c>
      <c r="G271">
        <v>0.73694984646878203</v>
      </c>
      <c r="H271" s="1">
        <v>5.6391941391941396</v>
      </c>
      <c r="I271">
        <v>0.57366771159874608</v>
      </c>
      <c r="J271">
        <v>400000</v>
      </c>
      <c r="K271">
        <v>1602758.6206896552</v>
      </c>
      <c r="L271">
        <v>143</v>
      </c>
      <c r="M271" s="1">
        <f t="shared" si="16"/>
        <v>57.36677115987461</v>
      </c>
      <c r="N271">
        <f t="shared" si="17"/>
        <v>1603000</v>
      </c>
      <c r="O271" s="1">
        <f t="shared" si="18"/>
        <v>73.694984646878197</v>
      </c>
      <c r="P271">
        <f t="shared" si="19"/>
        <v>400000</v>
      </c>
    </row>
    <row r="272" spans="1:16" x14ac:dyDescent="0.15">
      <c r="A272" t="s">
        <v>238</v>
      </c>
      <c r="B272" t="s">
        <v>242</v>
      </c>
      <c r="C272" t="s">
        <v>23</v>
      </c>
      <c r="D272">
        <v>3</v>
      </c>
      <c r="E272" t="s">
        <v>217</v>
      </c>
      <c r="F272" t="s">
        <v>218</v>
      </c>
      <c r="G272">
        <v>0.8125</v>
      </c>
      <c r="I272">
        <v>0.35555555555555557</v>
      </c>
      <c r="J272">
        <v>0</v>
      </c>
      <c r="K272">
        <v>1500000</v>
      </c>
      <c r="L272">
        <v>143</v>
      </c>
      <c r="M272" s="1">
        <f t="shared" si="16"/>
        <v>35.555555555555557</v>
      </c>
      <c r="N272">
        <f t="shared" si="17"/>
        <v>1500000</v>
      </c>
      <c r="O272" s="1">
        <f t="shared" si="18"/>
        <v>81.25</v>
      </c>
      <c r="P272" t="str">
        <f t="shared" si="19"/>
        <v>-</v>
      </c>
    </row>
    <row r="273" spans="1:16" x14ac:dyDescent="0.15">
      <c r="A273" t="s">
        <v>238</v>
      </c>
      <c r="B273" t="s">
        <v>242</v>
      </c>
      <c r="C273" t="s">
        <v>12</v>
      </c>
      <c r="D273">
        <v>3</v>
      </c>
      <c r="E273" t="s">
        <v>19</v>
      </c>
      <c r="F273" t="s">
        <v>19</v>
      </c>
      <c r="G273">
        <v>0.6214392803598201</v>
      </c>
      <c r="H273" s="1">
        <v>5.9422180801491136</v>
      </c>
      <c r="I273">
        <v>0.56936813186813184</v>
      </c>
      <c r="J273">
        <v>700000</v>
      </c>
      <c r="K273">
        <v>1466000</v>
      </c>
      <c r="L273">
        <v>143</v>
      </c>
      <c r="M273" s="1">
        <f t="shared" si="16"/>
        <v>56.936813186813183</v>
      </c>
      <c r="N273">
        <f t="shared" si="17"/>
        <v>1466000</v>
      </c>
      <c r="O273" s="1">
        <f t="shared" si="18"/>
        <v>62.143928035982007</v>
      </c>
      <c r="P273">
        <f t="shared" si="19"/>
        <v>700000</v>
      </c>
    </row>
    <row r="274" spans="1:16" x14ac:dyDescent="0.15">
      <c r="A274" t="s">
        <v>238</v>
      </c>
      <c r="B274" t="s">
        <v>242</v>
      </c>
      <c r="C274" t="s">
        <v>23</v>
      </c>
      <c r="D274">
        <v>3</v>
      </c>
      <c r="E274" t="s">
        <v>91</v>
      </c>
      <c r="F274" t="s">
        <v>286</v>
      </c>
      <c r="G274" t="s">
        <v>14</v>
      </c>
      <c r="H274" s="1">
        <v>5.8108108108108096</v>
      </c>
      <c r="I274">
        <v>0.19672131147540983</v>
      </c>
      <c r="J274">
        <v>0</v>
      </c>
      <c r="K274">
        <v>1810000</v>
      </c>
      <c r="L274">
        <v>143</v>
      </c>
      <c r="M274" s="1">
        <f t="shared" si="16"/>
        <v>19.672131147540984</v>
      </c>
      <c r="N274">
        <f t="shared" si="17"/>
        <v>1810000</v>
      </c>
      <c r="O274" s="1" t="str">
        <f t="shared" si="18"/>
        <v>-</v>
      </c>
      <c r="P274" t="str">
        <f t="shared" si="19"/>
        <v>-</v>
      </c>
    </row>
    <row r="275" spans="1:16" x14ac:dyDescent="0.15">
      <c r="A275" t="s">
        <v>238</v>
      </c>
      <c r="B275" t="s">
        <v>242</v>
      </c>
      <c r="C275" t="s">
        <v>12</v>
      </c>
      <c r="D275">
        <v>3</v>
      </c>
      <c r="E275" t="s">
        <v>287</v>
      </c>
      <c r="F275" t="s">
        <v>287</v>
      </c>
      <c r="G275">
        <v>0.62450592885375489</v>
      </c>
      <c r="H275" s="1">
        <v>6.042553191489362</v>
      </c>
      <c r="I275">
        <v>0.43859649122807015</v>
      </c>
      <c r="J275">
        <v>500000</v>
      </c>
      <c r="K275">
        <v>1646666.6666666667</v>
      </c>
      <c r="L275">
        <v>143</v>
      </c>
      <c r="M275" s="1">
        <f t="shared" si="16"/>
        <v>43.859649122807014</v>
      </c>
      <c r="N275">
        <f t="shared" si="17"/>
        <v>1647000</v>
      </c>
      <c r="O275" s="1">
        <f t="shared" si="18"/>
        <v>62.450592885375485</v>
      </c>
      <c r="P275">
        <f t="shared" si="19"/>
        <v>500000</v>
      </c>
    </row>
    <row r="276" spans="1:16" x14ac:dyDescent="0.15">
      <c r="A276" t="s">
        <v>238</v>
      </c>
      <c r="B276" t="s">
        <v>242</v>
      </c>
      <c r="C276" t="s">
        <v>12</v>
      </c>
      <c r="D276">
        <v>3</v>
      </c>
      <c r="E276" t="s">
        <v>152</v>
      </c>
      <c r="F276" t="s">
        <v>152</v>
      </c>
      <c r="G276">
        <v>0.67241379310344829</v>
      </c>
      <c r="H276" s="1">
        <v>5.8659793814433003</v>
      </c>
      <c r="I276">
        <v>0.77777777777777779</v>
      </c>
      <c r="J276">
        <v>1000000</v>
      </c>
      <c r="K276">
        <v>1512727.2727272727</v>
      </c>
      <c r="L276">
        <v>143</v>
      </c>
      <c r="M276" s="1">
        <f t="shared" si="16"/>
        <v>77.777777777777786</v>
      </c>
      <c r="N276">
        <f t="shared" si="17"/>
        <v>1513000</v>
      </c>
      <c r="O276" s="1">
        <f t="shared" si="18"/>
        <v>67.241379310344826</v>
      </c>
      <c r="P276">
        <f t="shared" si="19"/>
        <v>1000000</v>
      </c>
    </row>
    <row r="277" spans="1:16" x14ac:dyDescent="0.15">
      <c r="A277" t="s">
        <v>238</v>
      </c>
      <c r="B277" t="s">
        <v>242</v>
      </c>
      <c r="C277" t="s">
        <v>20</v>
      </c>
      <c r="D277">
        <v>3</v>
      </c>
      <c r="E277" t="s">
        <v>21</v>
      </c>
      <c r="F277" t="s">
        <v>22</v>
      </c>
      <c r="G277">
        <v>0.74279939363314806</v>
      </c>
      <c r="H277" s="1">
        <v>5.9890547263681588</v>
      </c>
      <c r="I277">
        <v>0.53699788583509511</v>
      </c>
      <c r="J277">
        <v>500000</v>
      </c>
      <c r="K277">
        <v>1371230.7692307692</v>
      </c>
      <c r="L277">
        <v>143</v>
      </c>
      <c r="M277" s="1">
        <f t="shared" si="16"/>
        <v>53.699788583509509</v>
      </c>
      <c r="N277">
        <f t="shared" si="17"/>
        <v>1371000</v>
      </c>
      <c r="O277" s="1">
        <f t="shared" si="18"/>
        <v>74.27993936331481</v>
      </c>
      <c r="P277">
        <f t="shared" si="19"/>
        <v>500000</v>
      </c>
    </row>
    <row r="278" spans="1:16" x14ac:dyDescent="0.15">
      <c r="A278" t="s">
        <v>238</v>
      </c>
      <c r="B278" t="s">
        <v>242</v>
      </c>
      <c r="C278" t="s">
        <v>74</v>
      </c>
      <c r="D278">
        <v>3</v>
      </c>
      <c r="E278" t="s">
        <v>75</v>
      </c>
      <c r="F278" t="s">
        <v>75</v>
      </c>
      <c r="G278">
        <v>0.69146608315098468</v>
      </c>
      <c r="H278" s="1">
        <v>5.9573643410852712</v>
      </c>
      <c r="I278">
        <v>0.54838709677419362</v>
      </c>
      <c r="J278">
        <v>500000</v>
      </c>
      <c r="K278">
        <v>1364864.8648648649</v>
      </c>
      <c r="L278">
        <v>143</v>
      </c>
      <c r="M278" s="1">
        <f t="shared" si="16"/>
        <v>54.838709677419359</v>
      </c>
      <c r="N278">
        <f t="shared" si="17"/>
        <v>1365000</v>
      </c>
      <c r="O278" s="1">
        <f t="shared" si="18"/>
        <v>69.146608315098462</v>
      </c>
      <c r="P278">
        <f t="shared" si="19"/>
        <v>500000</v>
      </c>
    </row>
    <row r="279" spans="1:16" x14ac:dyDescent="0.15">
      <c r="A279" t="s">
        <v>238</v>
      </c>
      <c r="B279" t="s">
        <v>242</v>
      </c>
      <c r="C279" t="s">
        <v>20</v>
      </c>
      <c r="D279">
        <v>3</v>
      </c>
      <c r="E279" t="s">
        <v>288</v>
      </c>
      <c r="F279" t="s">
        <v>288</v>
      </c>
      <c r="G279" t="s">
        <v>14</v>
      </c>
      <c r="H279" s="1">
        <v>9.9038662486938271</v>
      </c>
      <c r="I279">
        <v>0.75741399762752071</v>
      </c>
      <c r="J279">
        <v>700000</v>
      </c>
      <c r="K279">
        <v>1322222.2222222222</v>
      </c>
      <c r="L279">
        <v>143</v>
      </c>
      <c r="M279" s="1">
        <f t="shared" si="16"/>
        <v>75.741399762752067</v>
      </c>
      <c r="N279">
        <f t="shared" si="17"/>
        <v>1322000</v>
      </c>
      <c r="O279" s="1" t="str">
        <f t="shared" si="18"/>
        <v>-</v>
      </c>
      <c r="P279">
        <f t="shared" si="19"/>
        <v>700000</v>
      </c>
    </row>
    <row r="280" spans="1:16" x14ac:dyDescent="0.15">
      <c r="A280" t="s">
        <v>238</v>
      </c>
      <c r="B280" t="s">
        <v>289</v>
      </c>
      <c r="C280" t="s">
        <v>7</v>
      </c>
      <c r="D280">
        <v>2</v>
      </c>
      <c r="E280" t="s">
        <v>248</v>
      </c>
      <c r="F280" t="s">
        <v>290</v>
      </c>
      <c r="G280">
        <v>0.69230769230769229</v>
      </c>
      <c r="H280" s="1">
        <v>6.923076923076926</v>
      </c>
      <c r="I280">
        <v>0.35869565217391303</v>
      </c>
      <c r="J280">
        <v>0</v>
      </c>
      <c r="K280">
        <v>1320000</v>
      </c>
      <c r="L280">
        <v>183</v>
      </c>
      <c r="M280" s="1">
        <f t="shared" si="16"/>
        <v>35.869565217391305</v>
      </c>
      <c r="N280">
        <f t="shared" si="17"/>
        <v>1320000</v>
      </c>
      <c r="O280" s="1">
        <f t="shared" si="18"/>
        <v>69.230769230769226</v>
      </c>
      <c r="P280" t="str">
        <f t="shared" si="19"/>
        <v>-</v>
      </c>
    </row>
    <row r="281" spans="1:16" x14ac:dyDescent="0.15">
      <c r="A281" t="s">
        <v>238</v>
      </c>
      <c r="B281" t="s">
        <v>289</v>
      </c>
      <c r="C281" t="s">
        <v>291</v>
      </c>
      <c r="D281">
        <v>2</v>
      </c>
      <c r="E281" t="s">
        <v>292</v>
      </c>
      <c r="F281" t="s">
        <v>293</v>
      </c>
      <c r="G281">
        <v>0.64220183486238536</v>
      </c>
      <c r="H281" s="1">
        <v>6.8717948717948714</v>
      </c>
      <c r="I281">
        <v>0.82822085889570551</v>
      </c>
      <c r="J281">
        <v>0</v>
      </c>
      <c r="K281">
        <v>960000</v>
      </c>
      <c r="L281">
        <v>183</v>
      </c>
      <c r="M281" s="1">
        <f t="shared" si="16"/>
        <v>82.822085889570545</v>
      </c>
      <c r="N281">
        <f t="shared" si="17"/>
        <v>960000</v>
      </c>
      <c r="O281" s="1">
        <f t="shared" si="18"/>
        <v>64.22018348623854</v>
      </c>
      <c r="P281" t="str">
        <f t="shared" si="19"/>
        <v>-</v>
      </c>
    </row>
    <row r="282" spans="1:16" x14ac:dyDescent="0.15">
      <c r="A282" t="s">
        <v>238</v>
      </c>
      <c r="B282" t="s">
        <v>294</v>
      </c>
      <c r="C282" t="s">
        <v>291</v>
      </c>
      <c r="D282">
        <v>0</v>
      </c>
      <c r="E282" t="s">
        <v>295</v>
      </c>
      <c r="F282" t="s">
        <v>296</v>
      </c>
      <c r="G282">
        <v>0.44230769230769229</v>
      </c>
      <c r="I282">
        <v>0.48936170212765956</v>
      </c>
      <c r="J282">
        <v>0</v>
      </c>
      <c r="K282">
        <v>1668000</v>
      </c>
      <c r="L282">
        <v>108</v>
      </c>
      <c r="M282" s="1">
        <f t="shared" si="16"/>
        <v>48.936170212765958</v>
      </c>
      <c r="N282">
        <f t="shared" si="17"/>
        <v>1668000</v>
      </c>
      <c r="O282" s="1">
        <f t="shared" si="18"/>
        <v>44.230769230769226</v>
      </c>
      <c r="P282" t="str">
        <f t="shared" si="19"/>
        <v>-</v>
      </c>
    </row>
    <row r="283" spans="1:16" x14ac:dyDescent="0.15">
      <c r="A283" t="s">
        <v>238</v>
      </c>
      <c r="B283" t="s">
        <v>297</v>
      </c>
      <c r="C283" t="s">
        <v>12</v>
      </c>
      <c r="D283">
        <v>3</v>
      </c>
      <c r="E283" t="s">
        <v>256</v>
      </c>
      <c r="F283" t="s">
        <v>256</v>
      </c>
      <c r="G283" t="s">
        <v>14</v>
      </c>
      <c r="I283">
        <v>0.93571428571428572</v>
      </c>
      <c r="J283">
        <v>0</v>
      </c>
      <c r="K283">
        <v>1483600</v>
      </c>
      <c r="L283">
        <v>162</v>
      </c>
      <c r="M283" s="1">
        <f t="shared" si="16"/>
        <v>93.571428571428569</v>
      </c>
      <c r="N283">
        <f t="shared" si="17"/>
        <v>1484000</v>
      </c>
      <c r="O283" s="1" t="str">
        <f t="shared" si="18"/>
        <v>-</v>
      </c>
      <c r="P283" t="str">
        <f t="shared" si="19"/>
        <v>-</v>
      </c>
    </row>
    <row r="284" spans="1:16" x14ac:dyDescent="0.15">
      <c r="A284" t="s">
        <v>238</v>
      </c>
      <c r="B284" t="s">
        <v>297</v>
      </c>
      <c r="C284" t="s">
        <v>12</v>
      </c>
      <c r="D284">
        <v>3</v>
      </c>
      <c r="E284" t="s">
        <v>260</v>
      </c>
      <c r="F284" t="s">
        <v>298</v>
      </c>
      <c r="G284">
        <v>0.62222222222222223</v>
      </c>
      <c r="I284">
        <v>0.96153846153846156</v>
      </c>
      <c r="J284">
        <v>0</v>
      </c>
      <c r="K284">
        <v>1442666.6666666667</v>
      </c>
      <c r="L284">
        <v>162</v>
      </c>
      <c r="M284" s="1">
        <f t="shared" si="16"/>
        <v>96.15384615384616</v>
      </c>
      <c r="N284">
        <f t="shared" si="17"/>
        <v>1443000</v>
      </c>
      <c r="O284" s="1">
        <f t="shared" si="18"/>
        <v>62.222222222222221</v>
      </c>
      <c r="P284" t="str">
        <f t="shared" si="19"/>
        <v>-</v>
      </c>
    </row>
    <row r="285" spans="1:16" x14ac:dyDescent="0.15">
      <c r="A285" t="s">
        <v>238</v>
      </c>
      <c r="B285" t="s">
        <v>297</v>
      </c>
      <c r="C285" t="s">
        <v>12</v>
      </c>
      <c r="D285">
        <v>3</v>
      </c>
      <c r="E285" t="s">
        <v>13</v>
      </c>
      <c r="F285" t="s">
        <v>299</v>
      </c>
      <c r="G285">
        <v>0.5</v>
      </c>
      <c r="H285" s="1">
        <v>6.7333333333333298</v>
      </c>
      <c r="I285">
        <v>0.86885245901639341</v>
      </c>
      <c r="J285">
        <v>0</v>
      </c>
      <c r="K285">
        <v>1204666.6666666667</v>
      </c>
      <c r="L285">
        <v>162</v>
      </c>
      <c r="M285" s="1">
        <f t="shared" si="16"/>
        <v>86.885245901639337</v>
      </c>
      <c r="N285">
        <f t="shared" si="17"/>
        <v>1205000</v>
      </c>
      <c r="O285" s="1">
        <f t="shared" si="18"/>
        <v>50</v>
      </c>
      <c r="P285" t="str">
        <f t="shared" si="19"/>
        <v>-</v>
      </c>
    </row>
    <row r="286" spans="1:16" x14ac:dyDescent="0.15">
      <c r="A286" t="s">
        <v>238</v>
      </c>
      <c r="B286" t="s">
        <v>297</v>
      </c>
      <c r="C286" t="s">
        <v>12</v>
      </c>
      <c r="D286">
        <v>3</v>
      </c>
      <c r="E286" t="s">
        <v>99</v>
      </c>
      <c r="F286" t="s">
        <v>300</v>
      </c>
      <c r="G286">
        <v>0.57471264367816088</v>
      </c>
      <c r="H286" s="1">
        <v>6.25</v>
      </c>
      <c r="I286">
        <v>0.87591240875912413</v>
      </c>
      <c r="J286">
        <v>800000</v>
      </c>
      <c r="K286">
        <v>1286666.6666666667</v>
      </c>
      <c r="L286">
        <v>162</v>
      </c>
      <c r="M286" s="1">
        <f t="shared" si="16"/>
        <v>87.591240875912419</v>
      </c>
      <c r="N286">
        <f t="shared" si="17"/>
        <v>1287000</v>
      </c>
      <c r="O286" s="1">
        <f t="shared" si="18"/>
        <v>57.47126436781609</v>
      </c>
      <c r="P286">
        <f t="shared" si="19"/>
        <v>800000</v>
      </c>
    </row>
    <row r="287" spans="1:16" x14ac:dyDescent="0.15">
      <c r="A287" t="s">
        <v>238</v>
      </c>
      <c r="B287" t="s">
        <v>301</v>
      </c>
      <c r="C287" t="s">
        <v>7</v>
      </c>
      <c r="D287">
        <v>4</v>
      </c>
      <c r="E287" t="s">
        <v>252</v>
      </c>
      <c r="F287" t="s">
        <v>302</v>
      </c>
      <c r="G287">
        <v>0.70967741935483875</v>
      </c>
      <c r="I287">
        <v>0.40298507462686567</v>
      </c>
      <c r="J287">
        <v>0</v>
      </c>
      <c r="K287">
        <v>2540250</v>
      </c>
      <c r="L287">
        <v>144</v>
      </c>
      <c r="M287" s="1">
        <f t="shared" si="16"/>
        <v>40.298507462686565</v>
      </c>
      <c r="N287">
        <f t="shared" si="17"/>
        <v>2540000</v>
      </c>
      <c r="O287" s="1">
        <f t="shared" si="18"/>
        <v>70.967741935483872</v>
      </c>
      <c r="P287" t="str">
        <f t="shared" si="19"/>
        <v>-</v>
      </c>
    </row>
    <row r="288" spans="1:16" x14ac:dyDescent="0.15">
      <c r="A288" t="s">
        <v>238</v>
      </c>
      <c r="B288" t="s">
        <v>301</v>
      </c>
      <c r="C288" t="s">
        <v>7</v>
      </c>
      <c r="D288">
        <v>4</v>
      </c>
      <c r="E288" t="s">
        <v>303</v>
      </c>
      <c r="F288" t="s">
        <v>304</v>
      </c>
      <c r="G288">
        <v>0.73863636363636365</v>
      </c>
      <c r="H288" s="1">
        <v>10.121212121212119</v>
      </c>
      <c r="I288">
        <v>0.29523809523809524</v>
      </c>
      <c r="J288">
        <v>0</v>
      </c>
      <c r="K288">
        <v>3083500</v>
      </c>
      <c r="L288">
        <v>144</v>
      </c>
      <c r="M288" s="1">
        <f t="shared" si="16"/>
        <v>29.523809523809526</v>
      </c>
      <c r="N288">
        <f t="shared" si="17"/>
        <v>3084000</v>
      </c>
      <c r="O288" s="1">
        <f t="shared" si="18"/>
        <v>73.86363636363636</v>
      </c>
      <c r="P288" t="str">
        <f t="shared" si="19"/>
        <v>-</v>
      </c>
    </row>
    <row r="289" spans="1:16" x14ac:dyDescent="0.15">
      <c r="A289" t="s">
        <v>238</v>
      </c>
      <c r="B289" t="s">
        <v>301</v>
      </c>
      <c r="C289" t="s">
        <v>7</v>
      </c>
      <c r="D289">
        <v>4</v>
      </c>
      <c r="E289" t="s">
        <v>8</v>
      </c>
      <c r="F289" t="s">
        <v>305</v>
      </c>
      <c r="G289">
        <v>0.60504201680672265</v>
      </c>
      <c r="H289" s="1">
        <v>6.5142857142857142</v>
      </c>
      <c r="I289">
        <v>0.46308724832214765</v>
      </c>
      <c r="J289">
        <v>700000</v>
      </c>
      <c r="K289">
        <v>1835000</v>
      </c>
      <c r="L289">
        <v>144</v>
      </c>
      <c r="M289" s="1">
        <f t="shared" si="16"/>
        <v>46.308724832214764</v>
      </c>
      <c r="N289">
        <f t="shared" si="17"/>
        <v>1835000</v>
      </c>
      <c r="O289" s="1">
        <f t="shared" si="18"/>
        <v>60.504201680672267</v>
      </c>
      <c r="P289">
        <f t="shared" si="19"/>
        <v>700000</v>
      </c>
    </row>
    <row r="290" spans="1:16" x14ac:dyDescent="0.15">
      <c r="A290" t="s">
        <v>238</v>
      </c>
      <c r="B290" t="s">
        <v>301</v>
      </c>
      <c r="C290" t="s">
        <v>10</v>
      </c>
      <c r="D290">
        <v>4</v>
      </c>
      <c r="E290" t="s">
        <v>306</v>
      </c>
      <c r="F290" t="s">
        <v>307</v>
      </c>
      <c r="G290">
        <v>0.6785714285714286</v>
      </c>
      <c r="I290">
        <v>0.44444444444444442</v>
      </c>
      <c r="J290">
        <v>0</v>
      </c>
      <c r="K290">
        <v>1500500</v>
      </c>
      <c r="L290">
        <v>144</v>
      </c>
      <c r="M290" s="1">
        <f t="shared" si="16"/>
        <v>44.444444444444443</v>
      </c>
      <c r="N290">
        <f t="shared" si="17"/>
        <v>1501000</v>
      </c>
      <c r="O290" s="1">
        <f t="shared" si="18"/>
        <v>67.857142857142861</v>
      </c>
      <c r="P290" t="str">
        <f t="shared" si="19"/>
        <v>-</v>
      </c>
    </row>
    <row r="291" spans="1:16" x14ac:dyDescent="0.15">
      <c r="A291" t="s">
        <v>238</v>
      </c>
      <c r="B291" t="s">
        <v>308</v>
      </c>
      <c r="C291" t="s">
        <v>12</v>
      </c>
      <c r="D291">
        <v>4</v>
      </c>
      <c r="E291" t="s">
        <v>13</v>
      </c>
      <c r="F291" t="s">
        <v>309</v>
      </c>
      <c r="G291">
        <v>0.59183673469387754</v>
      </c>
      <c r="H291" s="1">
        <v>7.1142857142857139</v>
      </c>
      <c r="I291">
        <v>0.82911392405063289</v>
      </c>
      <c r="J291">
        <v>0</v>
      </c>
      <c r="K291">
        <v>1130333.3333333333</v>
      </c>
      <c r="L291">
        <v>123</v>
      </c>
      <c r="M291" s="1">
        <f t="shared" si="16"/>
        <v>82.911392405063282</v>
      </c>
      <c r="N291">
        <f t="shared" si="17"/>
        <v>1130000</v>
      </c>
      <c r="O291" s="1">
        <f t="shared" si="18"/>
        <v>59.183673469387756</v>
      </c>
      <c r="P291" t="str">
        <f t="shared" si="19"/>
        <v>-</v>
      </c>
    </row>
    <row r="292" spans="1:16" x14ac:dyDescent="0.15">
      <c r="A292" t="s">
        <v>238</v>
      </c>
      <c r="B292" t="s">
        <v>308</v>
      </c>
      <c r="C292" t="s">
        <v>16</v>
      </c>
      <c r="D292">
        <v>4</v>
      </c>
      <c r="E292" t="s">
        <v>17</v>
      </c>
      <c r="F292" t="s">
        <v>310</v>
      </c>
      <c r="G292">
        <v>0.72982456140350882</v>
      </c>
      <c r="H292" s="1">
        <v>6.02</v>
      </c>
      <c r="I292">
        <v>0.45578231292517007</v>
      </c>
      <c r="J292">
        <v>0</v>
      </c>
      <c r="K292">
        <v>1098600</v>
      </c>
      <c r="L292">
        <v>123</v>
      </c>
      <c r="M292" s="1">
        <f t="shared" si="16"/>
        <v>45.57823129251701</v>
      </c>
      <c r="N292">
        <f t="shared" si="17"/>
        <v>1099000</v>
      </c>
      <c r="O292" s="1">
        <f t="shared" si="18"/>
        <v>72.982456140350877</v>
      </c>
      <c r="P292" t="str">
        <f t="shared" si="19"/>
        <v>-</v>
      </c>
    </row>
    <row r="293" spans="1:16" x14ac:dyDescent="0.15">
      <c r="A293" t="s">
        <v>238</v>
      </c>
      <c r="B293" t="s">
        <v>308</v>
      </c>
      <c r="C293" t="s">
        <v>74</v>
      </c>
      <c r="D293">
        <v>4</v>
      </c>
      <c r="E293" t="s">
        <v>75</v>
      </c>
      <c r="F293" t="s">
        <v>311</v>
      </c>
      <c r="G293" t="s">
        <v>14</v>
      </c>
      <c r="I293">
        <v>0.63736263736263732</v>
      </c>
      <c r="J293">
        <v>500000</v>
      </c>
      <c r="K293">
        <v>1066500</v>
      </c>
      <c r="L293">
        <v>123</v>
      </c>
      <c r="M293" s="1">
        <f t="shared" si="16"/>
        <v>63.73626373626373</v>
      </c>
      <c r="N293">
        <f t="shared" si="17"/>
        <v>1067000</v>
      </c>
      <c r="O293" s="1" t="str">
        <f t="shared" si="18"/>
        <v>-</v>
      </c>
      <c r="P293">
        <f t="shared" si="19"/>
        <v>500000</v>
      </c>
    </row>
    <row r="294" spans="1:16" x14ac:dyDescent="0.15">
      <c r="A294" t="s">
        <v>238</v>
      </c>
      <c r="B294" t="s">
        <v>308</v>
      </c>
      <c r="C294" t="s">
        <v>10</v>
      </c>
      <c r="D294">
        <v>4</v>
      </c>
      <c r="E294" t="s">
        <v>244</v>
      </c>
      <c r="F294" t="s">
        <v>245</v>
      </c>
      <c r="G294">
        <v>0.54166666666666663</v>
      </c>
      <c r="I294">
        <v>0.86206896551724133</v>
      </c>
      <c r="J294">
        <v>900000</v>
      </c>
      <c r="K294">
        <v>1099428.5714285714</v>
      </c>
      <c r="L294">
        <v>123</v>
      </c>
      <c r="M294" s="1">
        <f t="shared" si="16"/>
        <v>86.206896551724128</v>
      </c>
      <c r="N294">
        <f t="shared" si="17"/>
        <v>1099000</v>
      </c>
      <c r="O294" s="1">
        <f t="shared" si="18"/>
        <v>54.166666666666664</v>
      </c>
      <c r="P294">
        <f t="shared" si="19"/>
        <v>900000</v>
      </c>
    </row>
    <row r="295" spans="1:16" x14ac:dyDescent="0.15">
      <c r="A295" t="s">
        <v>238</v>
      </c>
      <c r="B295" t="s">
        <v>308</v>
      </c>
      <c r="C295" t="s">
        <v>12</v>
      </c>
      <c r="D295">
        <v>4</v>
      </c>
      <c r="E295" t="s">
        <v>246</v>
      </c>
      <c r="F295" t="s">
        <v>246</v>
      </c>
      <c r="G295">
        <v>0.66666666666666663</v>
      </c>
      <c r="I295">
        <v>0.85849056603773588</v>
      </c>
      <c r="J295">
        <v>0</v>
      </c>
      <c r="K295">
        <v>1444300</v>
      </c>
      <c r="L295">
        <v>123</v>
      </c>
      <c r="M295" s="1">
        <f t="shared" si="16"/>
        <v>85.84905660377359</v>
      </c>
      <c r="N295">
        <f t="shared" si="17"/>
        <v>1444000</v>
      </c>
      <c r="O295" s="1">
        <f t="shared" si="18"/>
        <v>66.666666666666657</v>
      </c>
      <c r="P295" t="str">
        <f t="shared" si="19"/>
        <v>-</v>
      </c>
    </row>
    <row r="296" spans="1:16" x14ac:dyDescent="0.15">
      <c r="A296" t="s">
        <v>238</v>
      </c>
      <c r="B296" t="s">
        <v>308</v>
      </c>
      <c r="C296" t="s">
        <v>10</v>
      </c>
      <c r="D296">
        <v>4</v>
      </c>
      <c r="E296" t="s">
        <v>254</v>
      </c>
      <c r="F296" t="s">
        <v>312</v>
      </c>
      <c r="G296">
        <v>0.43712574850299402</v>
      </c>
      <c r="I296">
        <v>0.859375</v>
      </c>
      <c r="J296">
        <v>800000</v>
      </c>
      <c r="K296">
        <v>1040612.5</v>
      </c>
      <c r="L296">
        <v>123</v>
      </c>
      <c r="M296" s="1">
        <f t="shared" si="16"/>
        <v>85.9375</v>
      </c>
      <c r="N296">
        <f t="shared" si="17"/>
        <v>1041000</v>
      </c>
      <c r="O296" s="1">
        <f t="shared" si="18"/>
        <v>43.712574850299404</v>
      </c>
      <c r="P296">
        <f t="shared" si="19"/>
        <v>800000</v>
      </c>
    </row>
    <row r="297" spans="1:16" x14ac:dyDescent="0.15">
      <c r="A297" t="s">
        <v>238</v>
      </c>
      <c r="B297" t="s">
        <v>308</v>
      </c>
      <c r="C297" t="s">
        <v>12</v>
      </c>
      <c r="D297">
        <v>4</v>
      </c>
      <c r="E297" t="s">
        <v>313</v>
      </c>
      <c r="F297" t="s">
        <v>314</v>
      </c>
      <c r="G297">
        <v>0.63414634146341464</v>
      </c>
      <c r="H297" s="1">
        <v>13.000000000000011</v>
      </c>
      <c r="I297">
        <v>0.94805194805194803</v>
      </c>
      <c r="J297">
        <v>0</v>
      </c>
      <c r="K297">
        <v>1490566.6666666667</v>
      </c>
      <c r="L297">
        <v>123</v>
      </c>
      <c r="M297" s="1">
        <f t="shared" si="16"/>
        <v>94.805194805194802</v>
      </c>
      <c r="N297">
        <f t="shared" si="17"/>
        <v>1491000</v>
      </c>
      <c r="O297" s="1">
        <f t="shared" si="18"/>
        <v>63.414634146341463</v>
      </c>
      <c r="P297" t="str">
        <f t="shared" si="19"/>
        <v>-</v>
      </c>
    </row>
    <row r="298" spans="1:16" x14ac:dyDescent="0.15">
      <c r="A298" t="s">
        <v>238</v>
      </c>
      <c r="B298" t="s">
        <v>308</v>
      </c>
      <c r="C298" t="s">
        <v>12</v>
      </c>
      <c r="D298">
        <v>4</v>
      </c>
      <c r="E298" t="s">
        <v>260</v>
      </c>
      <c r="F298" t="s">
        <v>298</v>
      </c>
      <c r="G298">
        <v>0.57627118644067798</v>
      </c>
      <c r="I298">
        <v>0.92727272727272725</v>
      </c>
      <c r="J298">
        <v>1100000</v>
      </c>
      <c r="K298">
        <v>1282000</v>
      </c>
      <c r="L298">
        <v>123</v>
      </c>
      <c r="M298" s="1">
        <f t="shared" si="16"/>
        <v>92.72727272727272</v>
      </c>
      <c r="N298">
        <f t="shared" si="17"/>
        <v>1282000</v>
      </c>
      <c r="O298" s="1">
        <f t="shared" si="18"/>
        <v>57.627118644067799</v>
      </c>
      <c r="P298">
        <f t="shared" si="19"/>
        <v>1100000</v>
      </c>
    </row>
    <row r="299" spans="1:16" x14ac:dyDescent="0.15">
      <c r="A299" t="s">
        <v>238</v>
      </c>
      <c r="B299" t="s">
        <v>308</v>
      </c>
      <c r="C299" t="s">
        <v>12</v>
      </c>
      <c r="D299">
        <v>4</v>
      </c>
      <c r="E299" t="s">
        <v>264</v>
      </c>
      <c r="F299" t="s">
        <v>264</v>
      </c>
      <c r="G299">
        <v>0.63793103448275867</v>
      </c>
      <c r="H299" s="1">
        <v>10.392857142857157</v>
      </c>
      <c r="I299">
        <v>0.71311475409836067</v>
      </c>
      <c r="J299">
        <v>0</v>
      </c>
      <c r="K299">
        <v>1174822.2222222222</v>
      </c>
      <c r="L299">
        <v>123</v>
      </c>
      <c r="M299" s="1">
        <f t="shared" si="16"/>
        <v>71.311475409836063</v>
      </c>
      <c r="N299">
        <f t="shared" si="17"/>
        <v>1175000</v>
      </c>
      <c r="O299" s="1">
        <f t="shared" si="18"/>
        <v>63.793103448275865</v>
      </c>
      <c r="P299" t="str">
        <f t="shared" si="19"/>
        <v>-</v>
      </c>
    </row>
    <row r="300" spans="1:16" x14ac:dyDescent="0.15">
      <c r="A300" t="s">
        <v>238</v>
      </c>
      <c r="B300" t="s">
        <v>308</v>
      </c>
      <c r="C300" t="s">
        <v>12</v>
      </c>
      <c r="D300">
        <v>4</v>
      </c>
      <c r="E300" t="s">
        <v>256</v>
      </c>
      <c r="F300" t="s">
        <v>315</v>
      </c>
      <c r="G300" t="s">
        <v>14</v>
      </c>
      <c r="I300">
        <v>0.83636363636363631</v>
      </c>
      <c r="J300">
        <v>1100000</v>
      </c>
      <c r="K300">
        <v>1325500</v>
      </c>
      <c r="L300">
        <v>123</v>
      </c>
      <c r="M300" s="1">
        <f t="shared" si="16"/>
        <v>83.636363636363626</v>
      </c>
      <c r="N300">
        <f t="shared" si="17"/>
        <v>1326000</v>
      </c>
      <c r="O300" s="1" t="str">
        <f t="shared" si="18"/>
        <v>-</v>
      </c>
      <c r="P300">
        <f t="shared" si="19"/>
        <v>1100000</v>
      </c>
    </row>
    <row r="301" spans="1:16" x14ac:dyDescent="0.15">
      <c r="A301" t="s">
        <v>238</v>
      </c>
      <c r="B301" t="s">
        <v>308</v>
      </c>
      <c r="C301" t="s">
        <v>23</v>
      </c>
      <c r="D301">
        <v>4</v>
      </c>
      <c r="E301" t="s">
        <v>316</v>
      </c>
      <c r="F301" t="s">
        <v>316</v>
      </c>
      <c r="G301">
        <v>0.73668639053254437</v>
      </c>
      <c r="H301" s="1">
        <v>12.460317460317491</v>
      </c>
      <c r="I301">
        <v>0.5</v>
      </c>
      <c r="J301">
        <v>900000</v>
      </c>
      <c r="K301">
        <v>2274750</v>
      </c>
      <c r="L301">
        <v>123</v>
      </c>
      <c r="M301" s="1">
        <f t="shared" si="16"/>
        <v>50</v>
      </c>
      <c r="N301">
        <f t="shared" si="17"/>
        <v>2275000</v>
      </c>
      <c r="O301" s="1">
        <f t="shared" si="18"/>
        <v>73.668639053254438</v>
      </c>
      <c r="P301">
        <f t="shared" si="19"/>
        <v>900000</v>
      </c>
    </row>
    <row r="302" spans="1:16" x14ac:dyDescent="0.15">
      <c r="A302" t="s">
        <v>238</v>
      </c>
      <c r="B302" t="s">
        <v>308</v>
      </c>
      <c r="C302" t="s">
        <v>23</v>
      </c>
      <c r="D302">
        <v>4</v>
      </c>
      <c r="E302" t="s">
        <v>317</v>
      </c>
      <c r="F302" t="s">
        <v>317</v>
      </c>
      <c r="G302">
        <v>0.60474308300395252</v>
      </c>
      <c r="H302" s="1">
        <v>12.078787878787892</v>
      </c>
      <c r="I302">
        <v>0.5617977528089888</v>
      </c>
      <c r="J302">
        <v>0</v>
      </c>
      <c r="K302">
        <v>1916000</v>
      </c>
      <c r="L302">
        <v>123</v>
      </c>
      <c r="M302" s="1">
        <f t="shared" si="16"/>
        <v>56.17977528089888</v>
      </c>
      <c r="N302">
        <f t="shared" si="17"/>
        <v>1916000</v>
      </c>
      <c r="O302" s="1">
        <f t="shared" si="18"/>
        <v>60.474308300395251</v>
      </c>
      <c r="P302" t="str">
        <f t="shared" si="19"/>
        <v>-</v>
      </c>
    </row>
    <row r="303" spans="1:16" x14ac:dyDescent="0.15">
      <c r="A303" t="s">
        <v>238</v>
      </c>
      <c r="B303" t="s">
        <v>308</v>
      </c>
      <c r="C303" t="s">
        <v>16</v>
      </c>
      <c r="D303">
        <v>4</v>
      </c>
      <c r="E303" t="s">
        <v>318</v>
      </c>
      <c r="F303" t="s">
        <v>319</v>
      </c>
      <c r="G303" t="s">
        <v>14</v>
      </c>
      <c r="H303" s="1">
        <v>9.8968253968253883</v>
      </c>
      <c r="I303">
        <v>0.81443298969072164</v>
      </c>
      <c r="J303">
        <v>600000</v>
      </c>
      <c r="K303">
        <v>1282857.142857143</v>
      </c>
      <c r="L303">
        <v>123</v>
      </c>
      <c r="M303" s="1">
        <f t="shared" si="16"/>
        <v>81.44329896907216</v>
      </c>
      <c r="N303">
        <f t="shared" si="17"/>
        <v>1283000</v>
      </c>
      <c r="O303" s="1" t="str">
        <f t="shared" si="18"/>
        <v>-</v>
      </c>
      <c r="P303">
        <f t="shared" si="19"/>
        <v>600000</v>
      </c>
    </row>
    <row r="304" spans="1:16" x14ac:dyDescent="0.15">
      <c r="A304" t="s">
        <v>238</v>
      </c>
      <c r="B304" t="s">
        <v>308</v>
      </c>
      <c r="C304" t="s">
        <v>16</v>
      </c>
      <c r="D304">
        <v>4</v>
      </c>
      <c r="E304" t="s">
        <v>320</v>
      </c>
      <c r="F304" t="s">
        <v>321</v>
      </c>
      <c r="G304" t="s">
        <v>14</v>
      </c>
      <c r="H304" s="1">
        <v>8.94660194174757</v>
      </c>
      <c r="I304">
        <v>0.7203883495145631</v>
      </c>
      <c r="J304">
        <v>500000</v>
      </c>
      <c r="K304">
        <v>1251877.7777777778</v>
      </c>
      <c r="L304">
        <v>123</v>
      </c>
      <c r="M304" s="1">
        <f t="shared" si="16"/>
        <v>72.038834951456309</v>
      </c>
      <c r="N304">
        <f t="shared" si="17"/>
        <v>1252000</v>
      </c>
      <c r="O304" s="1" t="str">
        <f t="shared" si="18"/>
        <v>-</v>
      </c>
      <c r="P304">
        <f t="shared" si="19"/>
        <v>500000</v>
      </c>
    </row>
    <row r="305" spans="1:16" x14ac:dyDescent="0.15">
      <c r="A305" t="s">
        <v>238</v>
      </c>
      <c r="B305" t="s">
        <v>308</v>
      </c>
      <c r="C305" t="s">
        <v>16</v>
      </c>
      <c r="D305">
        <v>4</v>
      </c>
      <c r="E305" t="s">
        <v>82</v>
      </c>
      <c r="F305" t="s">
        <v>322</v>
      </c>
      <c r="G305">
        <v>0.59162303664921467</v>
      </c>
      <c r="H305" s="1">
        <v>6.1842105263157903</v>
      </c>
      <c r="I305">
        <v>0.49264705882352944</v>
      </c>
      <c r="J305">
        <v>500000</v>
      </c>
      <c r="K305">
        <v>1236142.857142857</v>
      </c>
      <c r="L305">
        <v>123</v>
      </c>
      <c r="M305" s="1">
        <f t="shared" si="16"/>
        <v>49.264705882352942</v>
      </c>
      <c r="N305">
        <f t="shared" si="17"/>
        <v>1236000</v>
      </c>
      <c r="O305" s="1">
        <f t="shared" si="18"/>
        <v>59.162303664921467</v>
      </c>
      <c r="P305">
        <f t="shared" si="19"/>
        <v>500000</v>
      </c>
    </row>
    <row r="306" spans="1:16" x14ac:dyDescent="0.15">
      <c r="A306" t="s">
        <v>238</v>
      </c>
      <c r="B306" t="s">
        <v>308</v>
      </c>
      <c r="C306" t="s">
        <v>16</v>
      </c>
      <c r="D306">
        <v>4</v>
      </c>
      <c r="E306" t="s">
        <v>270</v>
      </c>
      <c r="F306" t="s">
        <v>270</v>
      </c>
      <c r="G306">
        <v>0.73384030418250945</v>
      </c>
      <c r="H306" s="1">
        <v>9.2340425531914914</v>
      </c>
      <c r="I306">
        <v>0.72222222222222221</v>
      </c>
      <c r="J306">
        <v>600000</v>
      </c>
      <c r="K306">
        <v>1270700</v>
      </c>
      <c r="L306">
        <v>123</v>
      </c>
      <c r="M306" s="1">
        <f t="shared" si="16"/>
        <v>72.222222222222214</v>
      </c>
      <c r="N306">
        <f t="shared" si="17"/>
        <v>1271000</v>
      </c>
      <c r="O306" s="1">
        <f t="shared" si="18"/>
        <v>73.384030418250944</v>
      </c>
      <c r="P306">
        <f t="shared" si="19"/>
        <v>600000</v>
      </c>
    </row>
    <row r="307" spans="1:16" x14ac:dyDescent="0.15">
      <c r="A307" t="s">
        <v>238</v>
      </c>
      <c r="B307" t="s">
        <v>308</v>
      </c>
      <c r="C307" t="s">
        <v>20</v>
      </c>
      <c r="D307">
        <v>4</v>
      </c>
      <c r="E307" t="s">
        <v>271</v>
      </c>
      <c r="F307" t="s">
        <v>271</v>
      </c>
      <c r="G307" t="s">
        <v>14</v>
      </c>
      <c r="I307">
        <v>0.77192982456140347</v>
      </c>
      <c r="J307">
        <v>700000</v>
      </c>
      <c r="K307">
        <v>1216750</v>
      </c>
      <c r="L307">
        <v>123</v>
      </c>
      <c r="M307" s="1">
        <f t="shared" si="16"/>
        <v>77.192982456140342</v>
      </c>
      <c r="N307">
        <f t="shared" si="17"/>
        <v>1217000</v>
      </c>
      <c r="O307" s="1" t="str">
        <f t="shared" si="18"/>
        <v>-</v>
      </c>
      <c r="P307">
        <f t="shared" si="19"/>
        <v>700000</v>
      </c>
    </row>
    <row r="308" spans="1:16" x14ac:dyDescent="0.15">
      <c r="A308" t="s">
        <v>238</v>
      </c>
      <c r="B308" t="s">
        <v>308</v>
      </c>
      <c r="C308" t="s">
        <v>20</v>
      </c>
      <c r="D308">
        <v>4</v>
      </c>
      <c r="E308" t="s">
        <v>272</v>
      </c>
      <c r="F308" t="s">
        <v>323</v>
      </c>
      <c r="G308" t="s">
        <v>14</v>
      </c>
      <c r="I308">
        <v>0.71111111111111114</v>
      </c>
      <c r="J308">
        <v>600000</v>
      </c>
      <c r="K308">
        <v>1053000</v>
      </c>
      <c r="L308">
        <v>123</v>
      </c>
      <c r="M308" s="1">
        <f t="shared" si="16"/>
        <v>71.111111111111114</v>
      </c>
      <c r="N308">
        <f t="shared" si="17"/>
        <v>1053000</v>
      </c>
      <c r="O308" s="1" t="str">
        <f t="shared" si="18"/>
        <v>-</v>
      </c>
      <c r="P308">
        <f t="shared" si="19"/>
        <v>600000</v>
      </c>
    </row>
    <row r="309" spans="1:16" x14ac:dyDescent="0.15">
      <c r="A309" t="s">
        <v>238</v>
      </c>
      <c r="B309" t="s">
        <v>308</v>
      </c>
      <c r="C309" t="s">
        <v>10</v>
      </c>
      <c r="D309">
        <v>4</v>
      </c>
      <c r="E309" t="s">
        <v>11</v>
      </c>
      <c r="F309" t="s">
        <v>11</v>
      </c>
      <c r="G309">
        <v>0.62627551020408168</v>
      </c>
      <c r="H309" s="1">
        <v>5.9303797468354444</v>
      </c>
      <c r="I309">
        <v>0.79955947136563876</v>
      </c>
      <c r="J309">
        <v>600000</v>
      </c>
      <c r="K309">
        <v>1043823.5294117647</v>
      </c>
      <c r="L309">
        <v>123</v>
      </c>
      <c r="M309" s="1">
        <f t="shared" si="16"/>
        <v>79.955947136563879</v>
      </c>
      <c r="N309">
        <f t="shared" si="17"/>
        <v>1044000</v>
      </c>
      <c r="O309" s="1">
        <f t="shared" si="18"/>
        <v>62.62755102040817</v>
      </c>
      <c r="P309">
        <f t="shared" si="19"/>
        <v>600000</v>
      </c>
    </row>
    <row r="310" spans="1:16" x14ac:dyDescent="0.15">
      <c r="A310" t="s">
        <v>238</v>
      </c>
      <c r="B310" t="s">
        <v>308</v>
      </c>
      <c r="C310" t="s">
        <v>12</v>
      </c>
      <c r="D310">
        <v>4</v>
      </c>
      <c r="E310" t="s">
        <v>48</v>
      </c>
      <c r="F310" t="s">
        <v>134</v>
      </c>
      <c r="G310">
        <v>0.5446428571428571</v>
      </c>
      <c r="H310" s="1">
        <v>5.4482758620689626</v>
      </c>
      <c r="I310">
        <v>0.91111111111111109</v>
      </c>
      <c r="J310">
        <v>0</v>
      </c>
      <c r="K310">
        <v>1298500</v>
      </c>
      <c r="L310">
        <v>123</v>
      </c>
      <c r="M310" s="1">
        <f t="shared" si="16"/>
        <v>91.111111111111114</v>
      </c>
      <c r="N310">
        <f t="shared" si="17"/>
        <v>1299000</v>
      </c>
      <c r="O310" s="1">
        <f t="shared" si="18"/>
        <v>54.464285714285708</v>
      </c>
      <c r="P310" t="str">
        <f t="shared" si="19"/>
        <v>-</v>
      </c>
    </row>
    <row r="311" spans="1:16" x14ac:dyDescent="0.15">
      <c r="A311" t="s">
        <v>238</v>
      </c>
      <c r="B311" t="s">
        <v>308</v>
      </c>
      <c r="C311" t="s">
        <v>10</v>
      </c>
      <c r="D311">
        <v>4</v>
      </c>
      <c r="E311" t="s">
        <v>27</v>
      </c>
      <c r="F311" t="s">
        <v>27</v>
      </c>
      <c r="G311">
        <v>0.5161290322580645</v>
      </c>
      <c r="I311">
        <v>0.92156862745098034</v>
      </c>
      <c r="J311">
        <v>0</v>
      </c>
      <c r="K311">
        <v>1137500</v>
      </c>
      <c r="L311">
        <v>123</v>
      </c>
      <c r="M311" s="1">
        <f t="shared" si="16"/>
        <v>92.156862745098039</v>
      </c>
      <c r="N311">
        <f t="shared" si="17"/>
        <v>1138000</v>
      </c>
      <c r="O311" s="1">
        <f t="shared" si="18"/>
        <v>51.612903225806448</v>
      </c>
      <c r="P311" t="str">
        <f t="shared" si="19"/>
        <v>-</v>
      </c>
    </row>
    <row r="312" spans="1:16" x14ac:dyDescent="0.15">
      <c r="A312" t="s">
        <v>238</v>
      </c>
      <c r="B312" t="s">
        <v>308</v>
      </c>
      <c r="C312" t="s">
        <v>12</v>
      </c>
      <c r="D312">
        <v>4</v>
      </c>
      <c r="E312" t="s">
        <v>99</v>
      </c>
      <c r="F312" t="s">
        <v>324</v>
      </c>
      <c r="G312">
        <v>0.64885496183206104</v>
      </c>
      <c r="H312" s="1">
        <v>5.6216216216216202</v>
      </c>
      <c r="I312">
        <v>0.83333333333333337</v>
      </c>
      <c r="J312">
        <v>700000</v>
      </c>
      <c r="K312">
        <v>1200800</v>
      </c>
      <c r="L312">
        <v>123</v>
      </c>
      <c r="M312" s="1">
        <f t="shared" si="16"/>
        <v>83.333333333333343</v>
      </c>
      <c r="N312">
        <f t="shared" si="17"/>
        <v>1201000</v>
      </c>
      <c r="O312" s="1">
        <f t="shared" si="18"/>
        <v>64.885496183206101</v>
      </c>
      <c r="P312">
        <f t="shared" si="19"/>
        <v>700000</v>
      </c>
    </row>
    <row r="313" spans="1:16" x14ac:dyDescent="0.15">
      <c r="A313" t="s">
        <v>238</v>
      </c>
      <c r="B313" t="s">
        <v>308</v>
      </c>
      <c r="C313" t="s">
        <v>12</v>
      </c>
      <c r="D313">
        <v>4</v>
      </c>
      <c r="E313" t="s">
        <v>15</v>
      </c>
      <c r="F313" t="s">
        <v>102</v>
      </c>
      <c r="G313">
        <v>0.55038759689922478</v>
      </c>
      <c r="H313" s="1">
        <v>5.8400000000000025</v>
      </c>
      <c r="I313">
        <v>0.75757575757575757</v>
      </c>
      <c r="J313">
        <v>600000</v>
      </c>
      <c r="K313">
        <v>1278400</v>
      </c>
      <c r="L313">
        <v>123</v>
      </c>
      <c r="M313" s="1">
        <f t="shared" si="16"/>
        <v>75.757575757575751</v>
      </c>
      <c r="N313">
        <f t="shared" si="17"/>
        <v>1278000</v>
      </c>
      <c r="O313" s="1">
        <f t="shared" si="18"/>
        <v>55.038759689922479</v>
      </c>
      <c r="P313">
        <f t="shared" si="19"/>
        <v>600000</v>
      </c>
    </row>
    <row r="314" spans="1:16" x14ac:dyDescent="0.15">
      <c r="A314" t="s">
        <v>238</v>
      </c>
      <c r="B314" t="s">
        <v>308</v>
      </c>
      <c r="C314" t="s">
        <v>10</v>
      </c>
      <c r="D314">
        <v>4</v>
      </c>
      <c r="E314" t="s">
        <v>31</v>
      </c>
      <c r="F314" t="s">
        <v>31</v>
      </c>
      <c r="G314">
        <v>0.58522727272727271</v>
      </c>
      <c r="H314" s="1">
        <v>6.2222222222222214</v>
      </c>
      <c r="I314">
        <v>0.91666666666666663</v>
      </c>
      <c r="J314">
        <v>0</v>
      </c>
      <c r="K314">
        <v>1066875</v>
      </c>
      <c r="L314">
        <v>123</v>
      </c>
      <c r="M314" s="1">
        <f t="shared" si="16"/>
        <v>91.666666666666657</v>
      </c>
      <c r="N314">
        <f t="shared" si="17"/>
        <v>1067000</v>
      </c>
      <c r="O314" s="1">
        <f t="shared" si="18"/>
        <v>58.522727272727273</v>
      </c>
      <c r="P314" t="str">
        <f t="shared" si="19"/>
        <v>-</v>
      </c>
    </row>
    <row r="315" spans="1:16" x14ac:dyDescent="0.15">
      <c r="A315" t="s">
        <v>238</v>
      </c>
      <c r="B315" t="s">
        <v>308</v>
      </c>
      <c r="C315" t="s">
        <v>12</v>
      </c>
      <c r="D315">
        <v>4</v>
      </c>
      <c r="E315" t="s">
        <v>43</v>
      </c>
      <c r="F315" t="s">
        <v>325</v>
      </c>
      <c r="G315">
        <v>0.60212201591511938</v>
      </c>
      <c r="H315" s="1">
        <v>5.7444444444444454</v>
      </c>
      <c r="I315">
        <v>0.8472622478386167</v>
      </c>
      <c r="J315">
        <v>700000</v>
      </c>
      <c r="K315">
        <v>1257000</v>
      </c>
      <c r="L315">
        <v>123</v>
      </c>
      <c r="M315" s="1">
        <f t="shared" si="16"/>
        <v>84.726224783861667</v>
      </c>
      <c r="N315">
        <f t="shared" si="17"/>
        <v>1257000</v>
      </c>
      <c r="O315" s="1">
        <f t="shared" si="18"/>
        <v>60.212201591511935</v>
      </c>
      <c r="P315">
        <f t="shared" si="19"/>
        <v>700000</v>
      </c>
    </row>
    <row r="316" spans="1:16" x14ac:dyDescent="0.15">
      <c r="A316" t="s">
        <v>238</v>
      </c>
      <c r="B316" t="s">
        <v>308</v>
      </c>
      <c r="C316" t="s">
        <v>23</v>
      </c>
      <c r="D316">
        <v>4</v>
      </c>
      <c r="E316" t="s">
        <v>24</v>
      </c>
      <c r="F316" t="s">
        <v>24</v>
      </c>
      <c r="G316">
        <v>0.68220742150333014</v>
      </c>
      <c r="H316" s="1">
        <v>6.4808080808080817</v>
      </c>
      <c r="I316">
        <v>0.64480000000000004</v>
      </c>
      <c r="J316">
        <v>500000</v>
      </c>
      <c r="K316">
        <v>1581000</v>
      </c>
      <c r="L316">
        <v>123</v>
      </c>
      <c r="M316" s="1">
        <f t="shared" si="16"/>
        <v>64.48</v>
      </c>
      <c r="N316">
        <f t="shared" si="17"/>
        <v>1581000</v>
      </c>
      <c r="O316" s="1">
        <f t="shared" si="18"/>
        <v>68.22074215033301</v>
      </c>
      <c r="P316">
        <f t="shared" si="19"/>
        <v>500000</v>
      </c>
    </row>
    <row r="317" spans="1:16" x14ac:dyDescent="0.15">
      <c r="A317" t="s">
        <v>238</v>
      </c>
      <c r="B317" t="s">
        <v>308</v>
      </c>
      <c r="C317" t="s">
        <v>10</v>
      </c>
      <c r="D317">
        <v>4</v>
      </c>
      <c r="E317" t="s">
        <v>105</v>
      </c>
      <c r="F317" t="s">
        <v>106</v>
      </c>
      <c r="G317">
        <v>0.61870503597122306</v>
      </c>
      <c r="H317" s="1">
        <v>5.9166666666666687</v>
      </c>
      <c r="I317">
        <v>0.61081081081081079</v>
      </c>
      <c r="J317">
        <v>400000</v>
      </c>
      <c r="K317">
        <v>1437700</v>
      </c>
      <c r="L317">
        <v>123</v>
      </c>
      <c r="M317" s="1">
        <f t="shared" si="16"/>
        <v>61.081081081081081</v>
      </c>
      <c r="N317">
        <f t="shared" si="17"/>
        <v>1438000</v>
      </c>
      <c r="O317" s="1">
        <f t="shared" si="18"/>
        <v>61.870503597122308</v>
      </c>
      <c r="P317">
        <f t="shared" si="19"/>
        <v>400000</v>
      </c>
    </row>
    <row r="318" spans="1:16" x14ac:dyDescent="0.15">
      <c r="A318" t="s">
        <v>238</v>
      </c>
      <c r="B318" t="s">
        <v>308</v>
      </c>
      <c r="C318" t="s">
        <v>23</v>
      </c>
      <c r="D318">
        <v>4</v>
      </c>
      <c r="E318" t="s">
        <v>127</v>
      </c>
      <c r="F318" t="s">
        <v>127</v>
      </c>
      <c r="G318">
        <v>0.65517241379310343</v>
      </c>
      <c r="H318" s="1">
        <v>6.1388888888888911</v>
      </c>
      <c r="I318">
        <v>0.28260869565217389</v>
      </c>
      <c r="J318">
        <v>0</v>
      </c>
      <c r="K318">
        <v>1476180</v>
      </c>
      <c r="L318">
        <v>123</v>
      </c>
      <c r="M318" s="1">
        <f t="shared" si="16"/>
        <v>28.260869565217391</v>
      </c>
      <c r="N318">
        <f t="shared" si="17"/>
        <v>1476000</v>
      </c>
      <c r="O318" s="1">
        <f t="shared" si="18"/>
        <v>65.517241379310349</v>
      </c>
      <c r="P318" t="str">
        <f t="shared" si="19"/>
        <v>-</v>
      </c>
    </row>
    <row r="319" spans="1:16" x14ac:dyDescent="0.15">
      <c r="A319" t="s">
        <v>238</v>
      </c>
      <c r="B319" t="s">
        <v>308</v>
      </c>
      <c r="C319" t="s">
        <v>12</v>
      </c>
      <c r="D319">
        <v>4</v>
      </c>
      <c r="E319" t="s">
        <v>108</v>
      </c>
      <c r="F319" t="s">
        <v>109</v>
      </c>
      <c r="G319">
        <v>0.63111888111888115</v>
      </c>
      <c r="H319" s="1">
        <v>5.583333333333333</v>
      </c>
      <c r="I319">
        <v>0.69955156950672648</v>
      </c>
      <c r="J319">
        <v>600000</v>
      </c>
      <c r="K319">
        <v>1272000</v>
      </c>
      <c r="L319">
        <v>123</v>
      </c>
      <c r="M319" s="1">
        <f t="shared" si="16"/>
        <v>69.955156950672645</v>
      </c>
      <c r="N319">
        <f t="shared" si="17"/>
        <v>1272000</v>
      </c>
      <c r="O319" s="1">
        <f t="shared" si="18"/>
        <v>63.111888111888113</v>
      </c>
      <c r="P319">
        <f t="shared" si="19"/>
        <v>600000</v>
      </c>
    </row>
    <row r="320" spans="1:16" x14ac:dyDescent="0.15">
      <c r="A320" t="s">
        <v>238</v>
      </c>
      <c r="B320" t="s">
        <v>308</v>
      </c>
      <c r="C320" t="s">
        <v>12</v>
      </c>
      <c r="D320">
        <v>4</v>
      </c>
      <c r="E320" t="s">
        <v>58</v>
      </c>
      <c r="F320" t="s">
        <v>163</v>
      </c>
      <c r="G320">
        <v>0.52</v>
      </c>
      <c r="H320" s="1">
        <v>5.768595041322313</v>
      </c>
      <c r="I320">
        <v>0.69047619047619047</v>
      </c>
      <c r="J320">
        <v>0</v>
      </c>
      <c r="K320">
        <v>1328962.5</v>
      </c>
      <c r="L320">
        <v>123</v>
      </c>
      <c r="M320" s="1">
        <f t="shared" si="16"/>
        <v>69.047619047619051</v>
      </c>
      <c r="N320">
        <f t="shared" si="17"/>
        <v>1329000</v>
      </c>
      <c r="O320" s="1">
        <f t="shared" si="18"/>
        <v>52</v>
      </c>
      <c r="P320" t="str">
        <f t="shared" si="19"/>
        <v>-</v>
      </c>
    </row>
    <row r="321" spans="1:16" x14ac:dyDescent="0.15">
      <c r="A321" t="s">
        <v>238</v>
      </c>
      <c r="B321" t="s">
        <v>308</v>
      </c>
      <c r="C321" t="s">
        <v>23</v>
      </c>
      <c r="D321">
        <v>4</v>
      </c>
      <c r="E321" t="s">
        <v>68</v>
      </c>
      <c r="F321" t="s">
        <v>69</v>
      </c>
      <c r="G321">
        <v>0.67961165048543692</v>
      </c>
      <c r="H321" s="1">
        <v>5.9574468085106416</v>
      </c>
      <c r="I321">
        <v>0.73195876288659789</v>
      </c>
      <c r="J321">
        <v>0</v>
      </c>
      <c r="K321">
        <v>1547000</v>
      </c>
      <c r="L321">
        <v>123</v>
      </c>
      <c r="M321" s="1">
        <f t="shared" si="16"/>
        <v>73.19587628865979</v>
      </c>
      <c r="N321">
        <f t="shared" si="17"/>
        <v>1547000</v>
      </c>
      <c r="O321" s="1">
        <f t="shared" si="18"/>
        <v>67.961165048543691</v>
      </c>
      <c r="P321" t="str">
        <f t="shared" si="19"/>
        <v>-</v>
      </c>
    </row>
    <row r="322" spans="1:16" x14ac:dyDescent="0.15">
      <c r="A322" t="s">
        <v>238</v>
      </c>
      <c r="B322" t="s">
        <v>308</v>
      </c>
      <c r="C322" t="s">
        <v>12</v>
      </c>
      <c r="D322">
        <v>4</v>
      </c>
      <c r="E322" t="s">
        <v>19</v>
      </c>
      <c r="F322" t="s">
        <v>19</v>
      </c>
      <c r="G322">
        <v>0.51807228915662651</v>
      </c>
      <c r="H322" s="1">
        <v>5.9865771812080544</v>
      </c>
      <c r="I322">
        <v>0.71794871794871795</v>
      </c>
      <c r="J322">
        <v>0</v>
      </c>
      <c r="K322">
        <v>1173400</v>
      </c>
      <c r="L322">
        <v>123</v>
      </c>
      <c r="M322" s="1">
        <f t="shared" si="16"/>
        <v>71.794871794871796</v>
      </c>
      <c r="N322">
        <f t="shared" si="17"/>
        <v>1173000</v>
      </c>
      <c r="O322" s="1">
        <f t="shared" si="18"/>
        <v>51.807228915662648</v>
      </c>
      <c r="P322" t="str">
        <f t="shared" si="19"/>
        <v>-</v>
      </c>
    </row>
    <row r="323" spans="1:16" x14ac:dyDescent="0.15">
      <c r="A323" t="s">
        <v>238</v>
      </c>
      <c r="B323" t="s">
        <v>308</v>
      </c>
      <c r="C323" t="s">
        <v>10</v>
      </c>
      <c r="D323">
        <v>4</v>
      </c>
      <c r="E323" t="s">
        <v>110</v>
      </c>
      <c r="F323" t="s">
        <v>180</v>
      </c>
      <c r="G323">
        <v>0.60526315789473684</v>
      </c>
      <c r="H323" s="1">
        <v>5.6800000000000015</v>
      </c>
      <c r="I323">
        <v>0.46987951807228917</v>
      </c>
      <c r="J323">
        <v>0</v>
      </c>
      <c r="K323">
        <v>1294500</v>
      </c>
      <c r="L323">
        <v>123</v>
      </c>
      <c r="M323" s="1">
        <f t="shared" ref="M323:M386" si="20">IF(I323="s/I","",I323*100)</f>
        <v>46.987951807228917</v>
      </c>
      <c r="N323">
        <f t="shared" ref="N323:N386" si="21">ROUND(K323/1000,0)*1000</f>
        <v>1295000</v>
      </c>
      <c r="O323" s="1">
        <f t="shared" ref="O323:O386" si="22">IF(G323="s/I","-",G323*100)</f>
        <v>60.526315789473685</v>
      </c>
      <c r="P323" t="str">
        <f t="shared" ref="P323:P386" si="23">IF(J323=0,"-",J323)</f>
        <v>-</v>
      </c>
    </row>
    <row r="324" spans="1:16" x14ac:dyDescent="0.15">
      <c r="A324" t="s">
        <v>238</v>
      </c>
      <c r="B324" t="s">
        <v>308</v>
      </c>
      <c r="C324" t="s">
        <v>23</v>
      </c>
      <c r="D324">
        <v>4</v>
      </c>
      <c r="E324" t="s">
        <v>326</v>
      </c>
      <c r="F324" t="s">
        <v>326</v>
      </c>
      <c r="G324">
        <v>0.78249999999999997</v>
      </c>
      <c r="H324" s="1">
        <v>12.923076923076932</v>
      </c>
      <c r="I324">
        <v>0.81395348837209303</v>
      </c>
      <c r="J324">
        <v>0</v>
      </c>
      <c r="K324">
        <v>1846600</v>
      </c>
      <c r="L324">
        <v>123</v>
      </c>
      <c r="M324" s="1">
        <f t="shared" si="20"/>
        <v>81.395348837209298</v>
      </c>
      <c r="N324">
        <f t="shared" si="21"/>
        <v>1847000</v>
      </c>
      <c r="O324" s="1">
        <f t="shared" si="22"/>
        <v>78.25</v>
      </c>
      <c r="P324" t="str">
        <f t="shared" si="23"/>
        <v>-</v>
      </c>
    </row>
    <row r="325" spans="1:16" x14ac:dyDescent="0.15">
      <c r="A325" t="s">
        <v>238</v>
      </c>
      <c r="B325" t="s">
        <v>308</v>
      </c>
      <c r="C325" t="s">
        <v>20</v>
      </c>
      <c r="D325">
        <v>4</v>
      </c>
      <c r="E325" t="s">
        <v>288</v>
      </c>
      <c r="F325" t="s">
        <v>288</v>
      </c>
      <c r="G325">
        <v>0.62878787878787878</v>
      </c>
      <c r="H325" s="1">
        <v>9.470588235294116</v>
      </c>
      <c r="I325">
        <v>0.7931034482758621</v>
      </c>
      <c r="J325">
        <v>700000</v>
      </c>
      <c r="K325">
        <v>1169000</v>
      </c>
      <c r="L325">
        <v>123</v>
      </c>
      <c r="M325" s="1">
        <f t="shared" si="20"/>
        <v>79.310344827586206</v>
      </c>
      <c r="N325">
        <f t="shared" si="21"/>
        <v>1169000</v>
      </c>
      <c r="O325" s="1">
        <f t="shared" si="22"/>
        <v>62.878787878787875</v>
      </c>
      <c r="P325">
        <f t="shared" si="23"/>
        <v>700000</v>
      </c>
    </row>
    <row r="326" spans="1:16" x14ac:dyDescent="0.15">
      <c r="A326" t="s">
        <v>238</v>
      </c>
      <c r="B326" t="s">
        <v>327</v>
      </c>
      <c r="C326" t="s">
        <v>16</v>
      </c>
      <c r="D326">
        <v>0</v>
      </c>
      <c r="E326" t="s">
        <v>328</v>
      </c>
      <c r="F326" t="s">
        <v>329</v>
      </c>
      <c r="G326" t="s">
        <v>14</v>
      </c>
      <c r="I326">
        <v>0.97619047619047616</v>
      </c>
      <c r="J326">
        <v>0</v>
      </c>
      <c r="K326">
        <v>1670000</v>
      </c>
      <c r="L326">
        <v>140</v>
      </c>
      <c r="M326" s="1">
        <f t="shared" si="20"/>
        <v>97.61904761904762</v>
      </c>
      <c r="N326">
        <f t="shared" si="21"/>
        <v>1670000</v>
      </c>
      <c r="O326" s="1" t="str">
        <f t="shared" si="22"/>
        <v>-</v>
      </c>
      <c r="P326" t="str">
        <f t="shared" si="23"/>
        <v>-</v>
      </c>
    </row>
    <row r="327" spans="1:16" x14ac:dyDescent="0.15">
      <c r="A327" t="s">
        <v>238</v>
      </c>
      <c r="B327" t="s">
        <v>330</v>
      </c>
      <c r="C327" t="s">
        <v>16</v>
      </c>
      <c r="D327">
        <v>0</v>
      </c>
      <c r="E327" t="s">
        <v>328</v>
      </c>
      <c r="F327" t="s">
        <v>331</v>
      </c>
      <c r="G327" t="s">
        <v>14</v>
      </c>
      <c r="H327" s="1">
        <v>8.9619047619047603</v>
      </c>
      <c r="I327">
        <v>0.90960451977401124</v>
      </c>
      <c r="J327">
        <v>700000</v>
      </c>
      <c r="K327">
        <v>1150000</v>
      </c>
      <c r="L327">
        <v>138</v>
      </c>
      <c r="M327" s="1">
        <f t="shared" si="20"/>
        <v>90.960451977401121</v>
      </c>
      <c r="N327">
        <f t="shared" si="21"/>
        <v>1150000</v>
      </c>
      <c r="O327" s="1" t="str">
        <f t="shared" si="22"/>
        <v>-</v>
      </c>
      <c r="P327">
        <f t="shared" si="23"/>
        <v>700000</v>
      </c>
    </row>
    <row r="328" spans="1:16" x14ac:dyDescent="0.15">
      <c r="A328" t="s">
        <v>238</v>
      </c>
      <c r="B328" t="s">
        <v>330</v>
      </c>
      <c r="C328" t="s">
        <v>16</v>
      </c>
      <c r="D328">
        <v>0</v>
      </c>
      <c r="E328" t="s">
        <v>320</v>
      </c>
      <c r="F328" t="s">
        <v>332</v>
      </c>
      <c r="G328" t="s">
        <v>14</v>
      </c>
      <c r="H328" s="1">
        <v>8.5384615384615383</v>
      </c>
      <c r="I328">
        <v>0.78205128205128205</v>
      </c>
      <c r="J328">
        <v>0</v>
      </c>
      <c r="K328">
        <v>1150000</v>
      </c>
      <c r="L328">
        <v>138</v>
      </c>
      <c r="M328" s="1">
        <f t="shared" si="20"/>
        <v>78.205128205128204</v>
      </c>
      <c r="N328">
        <f t="shared" si="21"/>
        <v>1150000</v>
      </c>
      <c r="O328" s="1" t="str">
        <f t="shared" si="22"/>
        <v>-</v>
      </c>
      <c r="P328" t="str">
        <f t="shared" si="23"/>
        <v>-</v>
      </c>
    </row>
    <row r="329" spans="1:16" x14ac:dyDescent="0.15">
      <c r="A329" t="s">
        <v>238</v>
      </c>
      <c r="B329" t="s">
        <v>333</v>
      </c>
      <c r="C329" t="s">
        <v>12</v>
      </c>
      <c r="D329">
        <v>0</v>
      </c>
      <c r="E329" t="s">
        <v>246</v>
      </c>
      <c r="F329" t="s">
        <v>246</v>
      </c>
      <c r="G329" t="s">
        <v>14</v>
      </c>
      <c r="I329">
        <v>0.88983050847457623</v>
      </c>
      <c r="J329">
        <v>0</v>
      </c>
      <c r="K329">
        <v>1470000</v>
      </c>
      <c r="L329">
        <v>176</v>
      </c>
      <c r="M329" s="1">
        <f t="shared" si="20"/>
        <v>88.983050847457619</v>
      </c>
      <c r="N329">
        <f t="shared" si="21"/>
        <v>1470000</v>
      </c>
      <c r="O329" s="1" t="str">
        <f t="shared" si="22"/>
        <v>-</v>
      </c>
      <c r="P329" t="str">
        <f t="shared" si="23"/>
        <v>-</v>
      </c>
    </row>
    <row r="330" spans="1:16" x14ac:dyDescent="0.15">
      <c r="A330" t="s">
        <v>238</v>
      </c>
      <c r="B330" t="s">
        <v>333</v>
      </c>
      <c r="C330" t="s">
        <v>16</v>
      </c>
      <c r="D330">
        <v>0</v>
      </c>
      <c r="E330" t="s">
        <v>320</v>
      </c>
      <c r="F330" t="s">
        <v>332</v>
      </c>
      <c r="G330" t="s">
        <v>14</v>
      </c>
      <c r="H330" s="1">
        <v>9.9347826086956648</v>
      </c>
      <c r="I330">
        <v>0.81570996978851962</v>
      </c>
      <c r="J330">
        <v>500000</v>
      </c>
      <c r="K330">
        <v>1256850</v>
      </c>
      <c r="L330">
        <v>176</v>
      </c>
      <c r="M330" s="1">
        <f t="shared" si="20"/>
        <v>81.570996978851966</v>
      </c>
      <c r="N330">
        <f t="shared" si="21"/>
        <v>1257000</v>
      </c>
      <c r="O330" s="1" t="str">
        <f t="shared" si="22"/>
        <v>-</v>
      </c>
      <c r="P330">
        <f t="shared" si="23"/>
        <v>500000</v>
      </c>
    </row>
    <row r="331" spans="1:16" x14ac:dyDescent="0.15">
      <c r="A331" t="s">
        <v>238</v>
      </c>
      <c r="B331" t="s">
        <v>333</v>
      </c>
      <c r="C331" t="s">
        <v>10</v>
      </c>
      <c r="D331">
        <v>0</v>
      </c>
      <c r="E331" t="s">
        <v>254</v>
      </c>
      <c r="F331" t="s">
        <v>334</v>
      </c>
      <c r="G331" t="s">
        <v>14</v>
      </c>
      <c r="I331">
        <v>0.94565217391304346</v>
      </c>
      <c r="J331">
        <v>0</v>
      </c>
      <c r="K331">
        <v>1011666.6666666666</v>
      </c>
      <c r="L331">
        <v>176</v>
      </c>
      <c r="M331" s="1">
        <f t="shared" si="20"/>
        <v>94.565217391304344</v>
      </c>
      <c r="N331">
        <f t="shared" si="21"/>
        <v>1012000</v>
      </c>
      <c r="O331" s="1" t="str">
        <f t="shared" si="22"/>
        <v>-</v>
      </c>
      <c r="P331" t="str">
        <f t="shared" si="23"/>
        <v>-</v>
      </c>
    </row>
    <row r="332" spans="1:16" x14ac:dyDescent="0.15">
      <c r="A332" t="s">
        <v>238</v>
      </c>
      <c r="B332" t="s">
        <v>333</v>
      </c>
      <c r="C332" t="s">
        <v>12</v>
      </c>
      <c r="D332">
        <v>0</v>
      </c>
      <c r="E332" t="s">
        <v>264</v>
      </c>
      <c r="F332" t="s">
        <v>335</v>
      </c>
      <c r="G332" t="s">
        <v>14</v>
      </c>
      <c r="I332">
        <v>0.84482758620689657</v>
      </c>
      <c r="J332">
        <v>0</v>
      </c>
      <c r="K332">
        <v>1126428.5714285714</v>
      </c>
      <c r="L332">
        <v>176</v>
      </c>
      <c r="M332" s="1">
        <f t="shared" si="20"/>
        <v>84.482758620689651</v>
      </c>
      <c r="N332">
        <f t="shared" si="21"/>
        <v>1126000</v>
      </c>
      <c r="O332" s="1" t="str">
        <f t="shared" si="22"/>
        <v>-</v>
      </c>
      <c r="P332" t="str">
        <f t="shared" si="23"/>
        <v>-</v>
      </c>
    </row>
    <row r="333" spans="1:16" x14ac:dyDescent="0.15">
      <c r="A333" t="s">
        <v>238</v>
      </c>
      <c r="B333" t="s">
        <v>333</v>
      </c>
      <c r="C333" t="s">
        <v>16</v>
      </c>
      <c r="D333">
        <v>0</v>
      </c>
      <c r="E333" t="s">
        <v>336</v>
      </c>
      <c r="F333" t="s">
        <v>337</v>
      </c>
      <c r="G333" t="s">
        <v>14</v>
      </c>
      <c r="H333" s="1">
        <v>12.349206349206346</v>
      </c>
      <c r="I333">
        <v>0.71291866028708128</v>
      </c>
      <c r="J333">
        <v>600000</v>
      </c>
      <c r="K333">
        <v>1296747</v>
      </c>
      <c r="L333">
        <v>176</v>
      </c>
      <c r="M333" s="1">
        <f t="shared" si="20"/>
        <v>71.291866028708128</v>
      </c>
      <c r="N333">
        <f t="shared" si="21"/>
        <v>1297000</v>
      </c>
      <c r="O333" s="1" t="str">
        <f t="shared" si="22"/>
        <v>-</v>
      </c>
      <c r="P333">
        <f t="shared" si="23"/>
        <v>600000</v>
      </c>
    </row>
    <row r="334" spans="1:16" x14ac:dyDescent="0.15">
      <c r="A334" t="s">
        <v>238</v>
      </c>
      <c r="B334" t="s">
        <v>333</v>
      </c>
      <c r="C334" t="s">
        <v>16</v>
      </c>
      <c r="D334">
        <v>0</v>
      </c>
      <c r="E334" t="s">
        <v>270</v>
      </c>
      <c r="F334" t="s">
        <v>270</v>
      </c>
      <c r="G334">
        <v>0.41176470588235292</v>
      </c>
      <c r="H334" s="1">
        <v>10.816326530612239</v>
      </c>
      <c r="I334">
        <v>0.91338582677165359</v>
      </c>
      <c r="J334">
        <v>600000</v>
      </c>
      <c r="K334">
        <v>1022079.5454545454</v>
      </c>
      <c r="L334">
        <v>176</v>
      </c>
      <c r="M334" s="1">
        <f t="shared" si="20"/>
        <v>91.338582677165363</v>
      </c>
      <c r="N334">
        <f t="shared" si="21"/>
        <v>1022000</v>
      </c>
      <c r="O334" s="1">
        <f t="shared" si="22"/>
        <v>41.17647058823529</v>
      </c>
      <c r="P334">
        <f t="shared" si="23"/>
        <v>600000</v>
      </c>
    </row>
    <row r="335" spans="1:16" x14ac:dyDescent="0.15">
      <c r="A335" t="s">
        <v>238</v>
      </c>
      <c r="B335" t="s">
        <v>333</v>
      </c>
      <c r="C335" t="s">
        <v>77</v>
      </c>
      <c r="D335">
        <v>0</v>
      </c>
      <c r="E335" t="s">
        <v>78</v>
      </c>
      <c r="F335" t="s">
        <v>338</v>
      </c>
      <c r="G335" t="s">
        <v>14</v>
      </c>
      <c r="I335">
        <v>0.7407407407407407</v>
      </c>
      <c r="J335">
        <v>0</v>
      </c>
      <c r="K335">
        <v>955500</v>
      </c>
      <c r="L335">
        <v>176</v>
      </c>
      <c r="M335" s="1">
        <f t="shared" si="20"/>
        <v>74.074074074074076</v>
      </c>
      <c r="N335">
        <f t="shared" si="21"/>
        <v>956000</v>
      </c>
      <c r="O335" s="1" t="str">
        <f t="shared" si="22"/>
        <v>-</v>
      </c>
      <c r="P335" t="str">
        <f t="shared" si="23"/>
        <v>-</v>
      </c>
    </row>
    <row r="336" spans="1:16" x14ac:dyDescent="0.15">
      <c r="A336" t="s">
        <v>238</v>
      </c>
      <c r="B336" t="s">
        <v>333</v>
      </c>
      <c r="C336" t="s">
        <v>10</v>
      </c>
      <c r="D336">
        <v>0</v>
      </c>
      <c r="E336" t="s">
        <v>11</v>
      </c>
      <c r="F336" t="s">
        <v>54</v>
      </c>
      <c r="G336">
        <v>0.49285714285714288</v>
      </c>
      <c r="H336" s="1">
        <v>6.972972972972971</v>
      </c>
      <c r="I336">
        <v>0.90136986301369859</v>
      </c>
      <c r="J336">
        <v>600000</v>
      </c>
      <c r="K336">
        <v>909800</v>
      </c>
      <c r="L336">
        <v>176</v>
      </c>
      <c r="M336" s="1">
        <f t="shared" si="20"/>
        <v>90.136986301369859</v>
      </c>
      <c r="N336">
        <f t="shared" si="21"/>
        <v>910000</v>
      </c>
      <c r="O336" s="1">
        <f t="shared" si="22"/>
        <v>49.285714285714292</v>
      </c>
      <c r="P336">
        <f t="shared" si="23"/>
        <v>600000</v>
      </c>
    </row>
    <row r="337" spans="1:16" x14ac:dyDescent="0.15">
      <c r="A337" t="s">
        <v>238</v>
      </c>
      <c r="B337" t="s">
        <v>333</v>
      </c>
      <c r="C337" t="s">
        <v>16</v>
      </c>
      <c r="D337">
        <v>0</v>
      </c>
      <c r="E337" t="s">
        <v>17</v>
      </c>
      <c r="F337" t="s">
        <v>339</v>
      </c>
      <c r="G337">
        <v>0.63849765258215962</v>
      </c>
      <c r="H337" s="1">
        <v>6.6879432624113475</v>
      </c>
      <c r="I337">
        <v>0.60668789808917201</v>
      </c>
      <c r="J337">
        <v>300000</v>
      </c>
      <c r="K337">
        <v>919400</v>
      </c>
      <c r="L337">
        <v>176</v>
      </c>
      <c r="M337" s="1">
        <f t="shared" si="20"/>
        <v>60.668789808917204</v>
      </c>
      <c r="N337">
        <f t="shared" si="21"/>
        <v>919000</v>
      </c>
      <c r="O337" s="1">
        <f t="shared" si="22"/>
        <v>63.84976525821596</v>
      </c>
      <c r="P337">
        <f t="shared" si="23"/>
        <v>300000</v>
      </c>
    </row>
    <row r="338" spans="1:16" x14ac:dyDescent="0.15">
      <c r="A338" t="s">
        <v>238</v>
      </c>
      <c r="B338" t="s">
        <v>333</v>
      </c>
      <c r="C338" t="s">
        <v>23</v>
      </c>
      <c r="D338">
        <v>0</v>
      </c>
      <c r="E338" t="s">
        <v>91</v>
      </c>
      <c r="F338" t="s">
        <v>340</v>
      </c>
      <c r="G338">
        <v>0.58823529411764708</v>
      </c>
      <c r="H338" s="1">
        <v>6.6734693877551017</v>
      </c>
      <c r="I338">
        <v>0.29807692307692307</v>
      </c>
      <c r="J338">
        <v>0</v>
      </c>
      <c r="K338">
        <v>1075000</v>
      </c>
      <c r="L338">
        <v>176</v>
      </c>
      <c r="M338" s="1">
        <f t="shared" si="20"/>
        <v>29.807692307692307</v>
      </c>
      <c r="N338">
        <f t="shared" si="21"/>
        <v>1075000</v>
      </c>
      <c r="O338" s="1">
        <f t="shared" si="22"/>
        <v>58.82352941176471</v>
      </c>
      <c r="P338" t="str">
        <f t="shared" si="23"/>
        <v>-</v>
      </c>
    </row>
    <row r="339" spans="1:16" x14ac:dyDescent="0.15">
      <c r="A339" t="s">
        <v>238</v>
      </c>
      <c r="B339" t="s">
        <v>333</v>
      </c>
      <c r="C339" t="s">
        <v>20</v>
      </c>
      <c r="D339">
        <v>0</v>
      </c>
      <c r="E339" t="s">
        <v>21</v>
      </c>
      <c r="F339" t="s">
        <v>341</v>
      </c>
      <c r="G339">
        <v>0.47619047619047616</v>
      </c>
      <c r="H339" s="1">
        <v>7.6705882352941206</v>
      </c>
      <c r="I339">
        <v>0.55952380952380953</v>
      </c>
      <c r="J339">
        <v>0</v>
      </c>
      <c r="K339">
        <v>925941.17647058819</v>
      </c>
      <c r="L339">
        <v>176</v>
      </c>
      <c r="M339" s="1">
        <f t="shared" si="20"/>
        <v>55.952380952380956</v>
      </c>
      <c r="N339">
        <f t="shared" si="21"/>
        <v>926000</v>
      </c>
      <c r="O339" s="1">
        <f t="shared" si="22"/>
        <v>47.619047619047613</v>
      </c>
      <c r="P339" t="str">
        <f t="shared" si="23"/>
        <v>-</v>
      </c>
    </row>
    <row r="340" spans="1:16" x14ac:dyDescent="0.15">
      <c r="A340" t="s">
        <v>238</v>
      </c>
      <c r="B340" t="s">
        <v>333</v>
      </c>
      <c r="C340" t="s">
        <v>23</v>
      </c>
      <c r="D340">
        <v>0</v>
      </c>
      <c r="E340" t="s">
        <v>68</v>
      </c>
      <c r="F340" t="s">
        <v>342</v>
      </c>
      <c r="G340" t="s">
        <v>14</v>
      </c>
      <c r="H340" s="1">
        <v>10.000000000000011</v>
      </c>
      <c r="I340">
        <v>0.67362924281984338</v>
      </c>
      <c r="J340">
        <v>400000</v>
      </c>
      <c r="K340">
        <v>1108012</v>
      </c>
      <c r="L340">
        <v>176</v>
      </c>
      <c r="M340" s="1">
        <f t="shared" si="20"/>
        <v>67.362924281984334</v>
      </c>
      <c r="N340">
        <f t="shared" si="21"/>
        <v>1108000</v>
      </c>
      <c r="O340" s="1" t="str">
        <f t="shared" si="22"/>
        <v>-</v>
      </c>
      <c r="P340">
        <f t="shared" si="23"/>
        <v>400000</v>
      </c>
    </row>
    <row r="341" spans="1:16" x14ac:dyDescent="0.15">
      <c r="A341" t="s">
        <v>238</v>
      </c>
      <c r="B341" t="s">
        <v>333</v>
      </c>
      <c r="C341" t="s">
        <v>12</v>
      </c>
      <c r="D341">
        <v>0</v>
      </c>
      <c r="E341" t="s">
        <v>15</v>
      </c>
      <c r="F341" t="s">
        <v>102</v>
      </c>
      <c r="G341" t="s">
        <v>14</v>
      </c>
      <c r="I341">
        <v>0.69135802469135799</v>
      </c>
      <c r="J341">
        <v>0</v>
      </c>
      <c r="K341">
        <v>996450</v>
      </c>
      <c r="L341">
        <v>176</v>
      </c>
      <c r="M341" s="1">
        <f t="shared" si="20"/>
        <v>69.135802469135797</v>
      </c>
      <c r="N341">
        <f t="shared" si="21"/>
        <v>996000</v>
      </c>
      <c r="O341" s="1" t="str">
        <f t="shared" si="22"/>
        <v>-</v>
      </c>
      <c r="P341" t="str">
        <f t="shared" si="23"/>
        <v>-</v>
      </c>
    </row>
    <row r="342" spans="1:16" x14ac:dyDescent="0.15">
      <c r="A342" t="s">
        <v>238</v>
      </c>
      <c r="B342" t="s">
        <v>333</v>
      </c>
      <c r="C342" t="s">
        <v>16</v>
      </c>
      <c r="D342">
        <v>0</v>
      </c>
      <c r="E342" t="s">
        <v>113</v>
      </c>
      <c r="F342" t="s">
        <v>343</v>
      </c>
      <c r="G342">
        <v>0.7321428571428571</v>
      </c>
      <c r="H342" s="1">
        <v>7.5806451612903247</v>
      </c>
      <c r="I342">
        <v>0.3087248322147651</v>
      </c>
      <c r="J342">
        <v>0</v>
      </c>
      <c r="K342">
        <v>867666.66666666663</v>
      </c>
      <c r="L342">
        <v>176</v>
      </c>
      <c r="M342" s="1">
        <f t="shared" si="20"/>
        <v>30.872483221476511</v>
      </c>
      <c r="N342">
        <f t="shared" si="21"/>
        <v>868000</v>
      </c>
      <c r="O342" s="1">
        <f t="shared" si="22"/>
        <v>73.214285714285708</v>
      </c>
      <c r="P342" t="str">
        <f t="shared" si="23"/>
        <v>-</v>
      </c>
    </row>
    <row r="343" spans="1:16" x14ac:dyDescent="0.15">
      <c r="A343" t="s">
        <v>238</v>
      </c>
      <c r="B343" t="s">
        <v>333</v>
      </c>
      <c r="C343" t="s">
        <v>23</v>
      </c>
      <c r="D343">
        <v>0</v>
      </c>
      <c r="E343" t="s">
        <v>24</v>
      </c>
      <c r="F343" t="s">
        <v>24</v>
      </c>
      <c r="G343">
        <v>0.41935483870967744</v>
      </c>
      <c r="H343" s="1">
        <v>7.6986666666666679</v>
      </c>
      <c r="I343">
        <v>0.73524904214559383</v>
      </c>
      <c r="J343">
        <v>500000</v>
      </c>
      <c r="K343">
        <v>1239000</v>
      </c>
      <c r="L343">
        <v>176</v>
      </c>
      <c r="M343" s="1">
        <f t="shared" si="20"/>
        <v>73.524904214559385</v>
      </c>
      <c r="N343">
        <f t="shared" si="21"/>
        <v>1239000</v>
      </c>
      <c r="O343" s="1">
        <f t="shared" si="22"/>
        <v>41.935483870967744</v>
      </c>
      <c r="P343">
        <f t="shared" si="23"/>
        <v>500000</v>
      </c>
    </row>
    <row r="344" spans="1:16" x14ac:dyDescent="0.15">
      <c r="A344" t="s">
        <v>238</v>
      </c>
      <c r="B344" t="s">
        <v>333</v>
      </c>
      <c r="C344" t="s">
        <v>23</v>
      </c>
      <c r="D344">
        <v>0</v>
      </c>
      <c r="E344" t="s">
        <v>217</v>
      </c>
      <c r="F344" t="s">
        <v>217</v>
      </c>
      <c r="G344">
        <v>0.53333333333333333</v>
      </c>
      <c r="I344">
        <v>0.8828125</v>
      </c>
      <c r="J344">
        <v>0</v>
      </c>
      <c r="K344">
        <v>1095000</v>
      </c>
      <c r="L344">
        <v>176</v>
      </c>
      <c r="M344" s="1">
        <f t="shared" si="20"/>
        <v>88.28125</v>
      </c>
      <c r="N344">
        <f t="shared" si="21"/>
        <v>1095000</v>
      </c>
      <c r="O344" s="1">
        <f t="shared" si="22"/>
        <v>53.333333333333336</v>
      </c>
      <c r="P344" t="str">
        <f t="shared" si="23"/>
        <v>-</v>
      </c>
    </row>
    <row r="345" spans="1:16" x14ac:dyDescent="0.15">
      <c r="A345" t="s">
        <v>238</v>
      </c>
      <c r="B345" t="s">
        <v>333</v>
      </c>
      <c r="C345" t="s">
        <v>12</v>
      </c>
      <c r="D345">
        <v>0</v>
      </c>
      <c r="E345" t="s">
        <v>19</v>
      </c>
      <c r="F345" t="s">
        <v>19</v>
      </c>
      <c r="G345" t="s">
        <v>14</v>
      </c>
      <c r="H345" s="1">
        <v>8.0666666666666682</v>
      </c>
      <c r="I345">
        <v>0.61846153846153851</v>
      </c>
      <c r="J345">
        <v>600000</v>
      </c>
      <c r="K345">
        <v>945000</v>
      </c>
      <c r="L345">
        <v>176</v>
      </c>
      <c r="M345" s="1">
        <f t="shared" si="20"/>
        <v>61.846153846153854</v>
      </c>
      <c r="N345">
        <f t="shared" si="21"/>
        <v>945000</v>
      </c>
      <c r="O345" s="1" t="str">
        <f t="shared" si="22"/>
        <v>-</v>
      </c>
      <c r="P345">
        <f t="shared" si="23"/>
        <v>600000</v>
      </c>
    </row>
    <row r="346" spans="1:16" x14ac:dyDescent="0.15">
      <c r="A346" t="s">
        <v>238</v>
      </c>
      <c r="B346" t="s">
        <v>333</v>
      </c>
      <c r="C346" t="s">
        <v>291</v>
      </c>
      <c r="D346">
        <v>0</v>
      </c>
      <c r="E346" t="s">
        <v>295</v>
      </c>
      <c r="F346" t="s">
        <v>344</v>
      </c>
      <c r="G346" t="s">
        <v>14</v>
      </c>
      <c r="I346">
        <v>0.54716981132075471</v>
      </c>
      <c r="J346">
        <v>0</v>
      </c>
      <c r="K346">
        <v>895000</v>
      </c>
      <c r="L346">
        <v>176</v>
      </c>
      <c r="M346" s="1">
        <f t="shared" si="20"/>
        <v>54.716981132075468</v>
      </c>
      <c r="N346">
        <f t="shared" si="21"/>
        <v>895000</v>
      </c>
      <c r="O346" s="1" t="str">
        <f t="shared" si="22"/>
        <v>-</v>
      </c>
      <c r="P346" t="str">
        <f t="shared" si="23"/>
        <v>-</v>
      </c>
    </row>
    <row r="347" spans="1:16" x14ac:dyDescent="0.15">
      <c r="A347" t="s">
        <v>238</v>
      </c>
      <c r="B347" t="s">
        <v>333</v>
      </c>
      <c r="C347" t="s">
        <v>77</v>
      </c>
      <c r="D347">
        <v>0</v>
      </c>
      <c r="E347" t="s">
        <v>93</v>
      </c>
      <c r="F347" t="s">
        <v>93</v>
      </c>
      <c r="G347" t="s">
        <v>14</v>
      </c>
      <c r="H347" s="1">
        <v>8.629629629629628</v>
      </c>
      <c r="I347">
        <v>0.57499999999999996</v>
      </c>
      <c r="J347">
        <v>400000</v>
      </c>
      <c r="K347">
        <v>1071942.857142857</v>
      </c>
      <c r="L347">
        <v>176</v>
      </c>
      <c r="M347" s="1">
        <f t="shared" si="20"/>
        <v>57.499999999999993</v>
      </c>
      <c r="N347">
        <f t="shared" si="21"/>
        <v>1072000</v>
      </c>
      <c r="O347" s="1" t="str">
        <f t="shared" si="22"/>
        <v>-</v>
      </c>
      <c r="P347">
        <f t="shared" si="23"/>
        <v>400000</v>
      </c>
    </row>
    <row r="348" spans="1:16" x14ac:dyDescent="0.15">
      <c r="A348" t="s">
        <v>238</v>
      </c>
      <c r="B348" t="s">
        <v>333</v>
      </c>
      <c r="C348" t="s">
        <v>20</v>
      </c>
      <c r="D348">
        <v>0</v>
      </c>
      <c r="E348" t="s">
        <v>288</v>
      </c>
      <c r="F348" t="s">
        <v>288</v>
      </c>
      <c r="G348">
        <v>0.56521739130434778</v>
      </c>
      <c r="H348" s="1">
        <v>10.704545454545446</v>
      </c>
      <c r="I348">
        <v>0.819935691318328</v>
      </c>
      <c r="J348">
        <v>0</v>
      </c>
      <c r="K348">
        <v>964145.45454545459</v>
      </c>
      <c r="L348">
        <v>176</v>
      </c>
      <c r="M348" s="1">
        <f t="shared" si="20"/>
        <v>81.9935691318328</v>
      </c>
      <c r="N348">
        <f t="shared" si="21"/>
        <v>964000</v>
      </c>
      <c r="O348" s="1">
        <f t="shared" si="22"/>
        <v>56.521739130434781</v>
      </c>
      <c r="P348" t="str">
        <f t="shared" si="23"/>
        <v>-</v>
      </c>
    </row>
    <row r="349" spans="1:16" x14ac:dyDescent="0.15">
      <c r="A349" t="s">
        <v>238</v>
      </c>
      <c r="B349" t="s">
        <v>345</v>
      </c>
      <c r="C349" t="s">
        <v>12</v>
      </c>
      <c r="D349">
        <v>0</v>
      </c>
      <c r="E349" t="s">
        <v>246</v>
      </c>
      <c r="F349" t="s">
        <v>246</v>
      </c>
      <c r="G349">
        <v>0.45045045045045046</v>
      </c>
      <c r="I349">
        <v>0.78431372549019607</v>
      </c>
      <c r="J349">
        <v>800000</v>
      </c>
      <c r="K349">
        <v>1125000</v>
      </c>
      <c r="L349">
        <v>120</v>
      </c>
      <c r="M349" s="1">
        <f t="shared" si="20"/>
        <v>78.431372549019613</v>
      </c>
      <c r="N349">
        <f t="shared" si="21"/>
        <v>1125000</v>
      </c>
      <c r="O349" s="1">
        <f t="shared" si="22"/>
        <v>45.045045045045043</v>
      </c>
      <c r="P349">
        <f t="shared" si="23"/>
        <v>800000</v>
      </c>
    </row>
    <row r="350" spans="1:16" x14ac:dyDescent="0.15">
      <c r="A350" t="s">
        <v>238</v>
      </c>
      <c r="B350" t="s">
        <v>345</v>
      </c>
      <c r="C350" t="s">
        <v>10</v>
      </c>
      <c r="D350">
        <v>0</v>
      </c>
      <c r="E350" t="s">
        <v>244</v>
      </c>
      <c r="F350" t="s">
        <v>244</v>
      </c>
      <c r="G350">
        <v>0.46376811594202899</v>
      </c>
      <c r="I350">
        <v>0.984375</v>
      </c>
      <c r="J350">
        <v>600000</v>
      </c>
      <c r="K350">
        <v>831333.33333333337</v>
      </c>
      <c r="L350">
        <v>120</v>
      </c>
      <c r="M350" s="1">
        <f t="shared" si="20"/>
        <v>98.4375</v>
      </c>
      <c r="N350">
        <f t="shared" si="21"/>
        <v>831000</v>
      </c>
      <c r="O350" s="1">
        <f t="shared" si="22"/>
        <v>46.376811594202898</v>
      </c>
      <c r="P350">
        <f t="shared" si="23"/>
        <v>600000</v>
      </c>
    </row>
    <row r="351" spans="1:16" x14ac:dyDescent="0.15">
      <c r="A351" t="s">
        <v>238</v>
      </c>
      <c r="B351" t="s">
        <v>345</v>
      </c>
      <c r="C351" t="s">
        <v>16</v>
      </c>
      <c r="D351">
        <v>0</v>
      </c>
      <c r="E351" t="s">
        <v>320</v>
      </c>
      <c r="F351" t="s">
        <v>332</v>
      </c>
      <c r="G351" t="s">
        <v>14</v>
      </c>
      <c r="H351" s="1">
        <v>8.6607142857142883</v>
      </c>
      <c r="I351">
        <v>0.70742358078602618</v>
      </c>
      <c r="J351">
        <v>500000</v>
      </c>
      <c r="K351">
        <v>959200</v>
      </c>
      <c r="L351">
        <v>120</v>
      </c>
      <c r="M351" s="1">
        <f t="shared" si="20"/>
        <v>70.742358078602621</v>
      </c>
      <c r="N351">
        <f t="shared" si="21"/>
        <v>959000</v>
      </c>
      <c r="O351" s="1" t="str">
        <f t="shared" si="22"/>
        <v>-</v>
      </c>
      <c r="P351">
        <f t="shared" si="23"/>
        <v>500000</v>
      </c>
    </row>
    <row r="352" spans="1:16" x14ac:dyDescent="0.15">
      <c r="A352" t="s">
        <v>238</v>
      </c>
      <c r="B352" t="s">
        <v>345</v>
      </c>
      <c r="C352" t="s">
        <v>10</v>
      </c>
      <c r="D352">
        <v>0</v>
      </c>
      <c r="E352" t="s">
        <v>105</v>
      </c>
      <c r="F352" t="s">
        <v>346</v>
      </c>
      <c r="G352">
        <v>0.5</v>
      </c>
      <c r="H352" s="1">
        <v>8.1351351351351351</v>
      </c>
      <c r="I352">
        <v>0.57777777777777772</v>
      </c>
      <c r="J352">
        <v>0</v>
      </c>
      <c r="K352">
        <v>1217120</v>
      </c>
      <c r="L352">
        <v>120</v>
      </c>
      <c r="M352" s="1">
        <f t="shared" si="20"/>
        <v>57.777777777777771</v>
      </c>
      <c r="N352">
        <f t="shared" si="21"/>
        <v>1217000</v>
      </c>
      <c r="O352" s="1">
        <f t="shared" si="22"/>
        <v>50</v>
      </c>
      <c r="P352" t="str">
        <f t="shared" si="23"/>
        <v>-</v>
      </c>
    </row>
    <row r="353" spans="1:16" x14ac:dyDescent="0.15">
      <c r="A353" t="s">
        <v>238</v>
      </c>
      <c r="B353" t="s">
        <v>345</v>
      </c>
      <c r="C353" t="s">
        <v>10</v>
      </c>
      <c r="D353">
        <v>0</v>
      </c>
      <c r="E353" t="s">
        <v>254</v>
      </c>
      <c r="F353" t="s">
        <v>312</v>
      </c>
      <c r="G353">
        <v>0.52892561983471076</v>
      </c>
      <c r="H353" s="1">
        <v>10.11538461538462</v>
      </c>
      <c r="I353">
        <v>0.85567010309278346</v>
      </c>
      <c r="J353">
        <v>800000</v>
      </c>
      <c r="K353">
        <v>831333.33333333337</v>
      </c>
      <c r="L353">
        <v>120</v>
      </c>
      <c r="M353" s="1">
        <f t="shared" si="20"/>
        <v>85.567010309278345</v>
      </c>
      <c r="N353">
        <f t="shared" si="21"/>
        <v>831000</v>
      </c>
      <c r="O353" s="1">
        <f t="shared" si="22"/>
        <v>52.892561983471076</v>
      </c>
      <c r="P353">
        <f t="shared" si="23"/>
        <v>800000</v>
      </c>
    </row>
    <row r="354" spans="1:16" x14ac:dyDescent="0.15">
      <c r="A354" t="s">
        <v>238</v>
      </c>
      <c r="B354" t="s">
        <v>345</v>
      </c>
      <c r="C354" t="s">
        <v>12</v>
      </c>
      <c r="D354">
        <v>0</v>
      </c>
      <c r="E354" t="s">
        <v>260</v>
      </c>
      <c r="F354" t="s">
        <v>260</v>
      </c>
      <c r="G354" t="s">
        <v>14</v>
      </c>
      <c r="I354">
        <v>0.80952380952380953</v>
      </c>
      <c r="J354">
        <v>800000</v>
      </c>
      <c r="K354">
        <v>927800</v>
      </c>
      <c r="L354">
        <v>120</v>
      </c>
      <c r="M354" s="1">
        <f t="shared" si="20"/>
        <v>80.952380952380949</v>
      </c>
      <c r="N354">
        <f t="shared" si="21"/>
        <v>928000</v>
      </c>
      <c r="O354" s="1" t="str">
        <f t="shared" si="22"/>
        <v>-</v>
      </c>
      <c r="P354">
        <f t="shared" si="23"/>
        <v>800000</v>
      </c>
    </row>
    <row r="355" spans="1:16" x14ac:dyDescent="0.15">
      <c r="A355" t="s">
        <v>238</v>
      </c>
      <c r="B355" t="s">
        <v>345</v>
      </c>
      <c r="C355" t="s">
        <v>12</v>
      </c>
      <c r="D355">
        <v>0</v>
      </c>
      <c r="E355" t="s">
        <v>264</v>
      </c>
      <c r="F355" t="s">
        <v>264</v>
      </c>
      <c r="G355">
        <v>0.3</v>
      </c>
      <c r="H355" s="1">
        <v>9.9772727272727266</v>
      </c>
      <c r="I355">
        <v>0.77862595419847325</v>
      </c>
      <c r="J355">
        <v>800000</v>
      </c>
      <c r="K355">
        <v>959923.07692307688</v>
      </c>
      <c r="L355">
        <v>120</v>
      </c>
      <c r="M355" s="1">
        <f t="shared" si="20"/>
        <v>77.862595419847324</v>
      </c>
      <c r="N355">
        <f t="shared" si="21"/>
        <v>960000</v>
      </c>
      <c r="O355" s="1">
        <f t="shared" si="22"/>
        <v>30</v>
      </c>
      <c r="P355">
        <f t="shared" si="23"/>
        <v>800000</v>
      </c>
    </row>
    <row r="356" spans="1:16" x14ac:dyDescent="0.15">
      <c r="A356" t="s">
        <v>238</v>
      </c>
      <c r="B356" t="s">
        <v>345</v>
      </c>
      <c r="C356" t="s">
        <v>20</v>
      </c>
      <c r="D356">
        <v>0</v>
      </c>
      <c r="E356" t="s">
        <v>288</v>
      </c>
      <c r="F356" t="s">
        <v>347</v>
      </c>
      <c r="G356">
        <v>0.45698924731182794</v>
      </c>
      <c r="H356" s="1">
        <v>10.906250000000014</v>
      </c>
      <c r="I356">
        <v>0.76146788990825687</v>
      </c>
      <c r="J356">
        <v>600000</v>
      </c>
      <c r="K356">
        <v>894525</v>
      </c>
      <c r="L356">
        <v>120</v>
      </c>
      <c r="M356" s="1">
        <f t="shared" si="20"/>
        <v>76.146788990825684</v>
      </c>
      <c r="N356">
        <f t="shared" si="21"/>
        <v>895000</v>
      </c>
      <c r="O356" s="1">
        <f t="shared" si="22"/>
        <v>45.698924731182792</v>
      </c>
      <c r="P356">
        <f t="shared" si="23"/>
        <v>600000</v>
      </c>
    </row>
    <row r="357" spans="1:16" x14ac:dyDescent="0.15">
      <c r="A357" t="s">
        <v>238</v>
      </c>
      <c r="B357" t="s">
        <v>345</v>
      </c>
      <c r="C357" t="s">
        <v>16</v>
      </c>
      <c r="D357">
        <v>0</v>
      </c>
      <c r="E357" t="s">
        <v>17</v>
      </c>
      <c r="F357" t="s">
        <v>115</v>
      </c>
      <c r="G357">
        <v>0.69918699186991873</v>
      </c>
      <c r="I357">
        <v>0.49122807017543857</v>
      </c>
      <c r="J357">
        <v>0</v>
      </c>
      <c r="K357">
        <v>952100</v>
      </c>
      <c r="L357">
        <v>120</v>
      </c>
      <c r="M357" s="1">
        <f t="shared" si="20"/>
        <v>49.122807017543856</v>
      </c>
      <c r="N357">
        <f t="shared" si="21"/>
        <v>952000</v>
      </c>
      <c r="O357" s="1">
        <f t="shared" si="22"/>
        <v>69.918699186991873</v>
      </c>
      <c r="P357" t="str">
        <f t="shared" si="23"/>
        <v>-</v>
      </c>
    </row>
    <row r="358" spans="1:16" x14ac:dyDescent="0.15">
      <c r="A358" t="s">
        <v>238</v>
      </c>
      <c r="B358" t="s">
        <v>345</v>
      </c>
      <c r="C358" t="s">
        <v>23</v>
      </c>
      <c r="D358">
        <v>0</v>
      </c>
      <c r="E358" t="s">
        <v>24</v>
      </c>
      <c r="F358" t="s">
        <v>24</v>
      </c>
      <c r="G358">
        <v>0.52849740932642486</v>
      </c>
      <c r="H358" s="1">
        <v>6.7549019607843164</v>
      </c>
      <c r="I358">
        <v>0.54347826086956519</v>
      </c>
      <c r="J358">
        <v>500000</v>
      </c>
      <c r="K358">
        <v>1135000</v>
      </c>
      <c r="L358">
        <v>120</v>
      </c>
      <c r="M358" s="1">
        <f t="shared" si="20"/>
        <v>54.347826086956516</v>
      </c>
      <c r="N358">
        <f t="shared" si="21"/>
        <v>1135000</v>
      </c>
      <c r="O358" s="1">
        <f t="shared" si="22"/>
        <v>52.849740932642483</v>
      </c>
      <c r="P358">
        <f t="shared" si="23"/>
        <v>500000</v>
      </c>
    </row>
    <row r="359" spans="1:16" x14ac:dyDescent="0.15">
      <c r="A359" t="s">
        <v>238</v>
      </c>
      <c r="B359" t="s">
        <v>345</v>
      </c>
      <c r="C359" t="s">
        <v>12</v>
      </c>
      <c r="D359">
        <v>0</v>
      </c>
      <c r="E359" t="s">
        <v>152</v>
      </c>
      <c r="F359" t="s">
        <v>152</v>
      </c>
      <c r="G359" t="s">
        <v>14</v>
      </c>
      <c r="H359" s="1">
        <v>7.411764705882355</v>
      </c>
      <c r="I359">
        <v>0.87931034482758619</v>
      </c>
      <c r="J359">
        <v>0</v>
      </c>
      <c r="K359">
        <v>1061666.6666666667</v>
      </c>
      <c r="L359">
        <v>120</v>
      </c>
      <c r="M359" s="1">
        <f t="shared" si="20"/>
        <v>87.931034482758619</v>
      </c>
      <c r="N359">
        <f t="shared" si="21"/>
        <v>1062000</v>
      </c>
      <c r="O359" s="1" t="str">
        <f t="shared" si="22"/>
        <v>-</v>
      </c>
      <c r="P359" t="str">
        <f t="shared" si="23"/>
        <v>-</v>
      </c>
    </row>
    <row r="360" spans="1:16" x14ac:dyDescent="0.15">
      <c r="A360" t="s">
        <v>238</v>
      </c>
      <c r="B360" t="s">
        <v>348</v>
      </c>
      <c r="C360" t="s">
        <v>10</v>
      </c>
      <c r="D360">
        <v>4</v>
      </c>
      <c r="E360" t="s">
        <v>244</v>
      </c>
      <c r="F360" t="s">
        <v>245</v>
      </c>
      <c r="G360">
        <v>0.83783783783783783</v>
      </c>
      <c r="H360" s="1">
        <v>9.3809523809523832</v>
      </c>
      <c r="I360">
        <v>0.69886363636363635</v>
      </c>
      <c r="J360">
        <v>700000</v>
      </c>
      <c r="K360">
        <v>1530000</v>
      </c>
      <c r="L360">
        <v>139</v>
      </c>
      <c r="M360" s="1">
        <f t="shared" si="20"/>
        <v>69.88636363636364</v>
      </c>
      <c r="N360">
        <f t="shared" si="21"/>
        <v>1530000</v>
      </c>
      <c r="O360" s="1">
        <f t="shared" si="22"/>
        <v>83.78378378378379</v>
      </c>
      <c r="P360">
        <f t="shared" si="23"/>
        <v>700000</v>
      </c>
    </row>
    <row r="361" spans="1:16" x14ac:dyDescent="0.15">
      <c r="A361" t="s">
        <v>238</v>
      </c>
      <c r="B361" t="s">
        <v>348</v>
      </c>
      <c r="C361" t="s">
        <v>7</v>
      </c>
      <c r="D361">
        <v>4</v>
      </c>
      <c r="E361" t="s">
        <v>252</v>
      </c>
      <c r="F361" t="s">
        <v>252</v>
      </c>
      <c r="G361" t="s">
        <v>14</v>
      </c>
      <c r="I361">
        <v>0.3</v>
      </c>
      <c r="J361">
        <v>0</v>
      </c>
      <c r="K361">
        <v>1425333.3333333333</v>
      </c>
      <c r="L361">
        <v>139</v>
      </c>
      <c r="M361" s="1">
        <f t="shared" si="20"/>
        <v>30</v>
      </c>
      <c r="N361">
        <f t="shared" si="21"/>
        <v>1425000</v>
      </c>
      <c r="O361" s="1" t="str">
        <f t="shared" si="22"/>
        <v>-</v>
      </c>
      <c r="P361" t="str">
        <f t="shared" si="23"/>
        <v>-</v>
      </c>
    </row>
    <row r="362" spans="1:16" x14ac:dyDescent="0.15">
      <c r="A362" t="s">
        <v>238</v>
      </c>
      <c r="B362" t="s">
        <v>348</v>
      </c>
      <c r="C362" t="s">
        <v>10</v>
      </c>
      <c r="D362">
        <v>4</v>
      </c>
      <c r="E362" t="s">
        <v>254</v>
      </c>
      <c r="F362" t="s">
        <v>334</v>
      </c>
      <c r="G362">
        <v>0.77477477477477474</v>
      </c>
      <c r="H362" s="1">
        <v>9.0555555555555536</v>
      </c>
      <c r="I362">
        <v>0.72477064220183485</v>
      </c>
      <c r="J362">
        <v>700000</v>
      </c>
      <c r="K362">
        <v>1510000</v>
      </c>
      <c r="L362">
        <v>139</v>
      </c>
      <c r="M362" s="1">
        <f t="shared" si="20"/>
        <v>72.477064220183479</v>
      </c>
      <c r="N362">
        <f t="shared" si="21"/>
        <v>1510000</v>
      </c>
      <c r="O362" s="1">
        <f t="shared" si="22"/>
        <v>77.477477477477478</v>
      </c>
      <c r="P362">
        <f t="shared" si="23"/>
        <v>700000</v>
      </c>
    </row>
    <row r="363" spans="1:16" x14ac:dyDescent="0.15">
      <c r="A363" t="s">
        <v>238</v>
      </c>
      <c r="B363" t="s">
        <v>348</v>
      </c>
      <c r="C363" t="s">
        <v>12</v>
      </c>
      <c r="D363">
        <v>4</v>
      </c>
      <c r="E363" t="s">
        <v>260</v>
      </c>
      <c r="F363" t="s">
        <v>349</v>
      </c>
      <c r="G363">
        <v>0.81578947368421051</v>
      </c>
      <c r="H363" s="1">
        <v>11.358490566037744</v>
      </c>
      <c r="I363">
        <v>0.68093385214007784</v>
      </c>
      <c r="J363">
        <v>900000</v>
      </c>
      <c r="K363">
        <v>1590000</v>
      </c>
      <c r="L363">
        <v>139</v>
      </c>
      <c r="M363" s="1">
        <f t="shared" si="20"/>
        <v>68.093385214007782</v>
      </c>
      <c r="N363">
        <f t="shared" si="21"/>
        <v>1590000</v>
      </c>
      <c r="O363" s="1">
        <f t="shared" si="22"/>
        <v>81.578947368421055</v>
      </c>
      <c r="P363">
        <f t="shared" si="23"/>
        <v>900000</v>
      </c>
    </row>
    <row r="364" spans="1:16" x14ac:dyDescent="0.15">
      <c r="A364" t="s">
        <v>238</v>
      </c>
      <c r="B364" t="s">
        <v>348</v>
      </c>
      <c r="C364" t="s">
        <v>12</v>
      </c>
      <c r="D364">
        <v>4</v>
      </c>
      <c r="E364" t="s">
        <v>313</v>
      </c>
      <c r="F364" t="s">
        <v>350</v>
      </c>
      <c r="G364">
        <v>0.8</v>
      </c>
      <c r="I364">
        <v>0.86915887850467288</v>
      </c>
      <c r="J364">
        <v>0</v>
      </c>
      <c r="K364">
        <v>1780000</v>
      </c>
      <c r="L364">
        <v>139</v>
      </c>
      <c r="M364" s="1">
        <f t="shared" si="20"/>
        <v>86.915887850467286</v>
      </c>
      <c r="N364">
        <f t="shared" si="21"/>
        <v>1780000</v>
      </c>
      <c r="O364" s="1">
        <f t="shared" si="22"/>
        <v>80</v>
      </c>
      <c r="P364" t="str">
        <f t="shared" si="23"/>
        <v>-</v>
      </c>
    </row>
    <row r="365" spans="1:16" x14ac:dyDescent="0.15">
      <c r="A365" t="s">
        <v>238</v>
      </c>
      <c r="B365" t="s">
        <v>348</v>
      </c>
      <c r="C365" t="s">
        <v>12</v>
      </c>
      <c r="D365">
        <v>4</v>
      </c>
      <c r="E365" t="s">
        <v>351</v>
      </c>
      <c r="F365" t="s">
        <v>352</v>
      </c>
      <c r="G365" t="s">
        <v>14</v>
      </c>
      <c r="I365">
        <v>0.73684210526315785</v>
      </c>
      <c r="J365">
        <v>1000000</v>
      </c>
      <c r="K365">
        <v>1780000</v>
      </c>
      <c r="L365">
        <v>139</v>
      </c>
      <c r="M365" s="1">
        <f t="shared" si="20"/>
        <v>73.68421052631578</v>
      </c>
      <c r="N365">
        <f t="shared" si="21"/>
        <v>1780000</v>
      </c>
      <c r="O365" s="1" t="str">
        <f t="shared" si="22"/>
        <v>-</v>
      </c>
      <c r="P365">
        <f t="shared" si="23"/>
        <v>1000000</v>
      </c>
    </row>
    <row r="366" spans="1:16" x14ac:dyDescent="0.15">
      <c r="A366" t="s">
        <v>238</v>
      </c>
      <c r="B366" t="s">
        <v>348</v>
      </c>
      <c r="C366" t="s">
        <v>12</v>
      </c>
      <c r="D366">
        <v>4</v>
      </c>
      <c r="E366" t="s">
        <v>264</v>
      </c>
      <c r="F366" t="s">
        <v>335</v>
      </c>
      <c r="G366">
        <v>0.5957446808510638</v>
      </c>
      <c r="H366" s="1">
        <v>9.0603448275862082</v>
      </c>
      <c r="I366">
        <v>0.44257703081232491</v>
      </c>
      <c r="J366">
        <v>700000</v>
      </c>
      <c r="K366">
        <v>1553333.3333333333</v>
      </c>
      <c r="L366">
        <v>139</v>
      </c>
      <c r="M366" s="1">
        <f t="shared" si="20"/>
        <v>44.257703081232492</v>
      </c>
      <c r="N366">
        <f t="shared" si="21"/>
        <v>1553000</v>
      </c>
      <c r="O366" s="1">
        <f t="shared" si="22"/>
        <v>59.574468085106382</v>
      </c>
      <c r="P366">
        <f t="shared" si="23"/>
        <v>700000</v>
      </c>
    </row>
    <row r="367" spans="1:16" x14ac:dyDescent="0.15">
      <c r="A367" t="s">
        <v>238</v>
      </c>
      <c r="B367" t="s">
        <v>348</v>
      </c>
      <c r="C367" t="s">
        <v>12</v>
      </c>
      <c r="D367">
        <v>4</v>
      </c>
      <c r="E367" t="s">
        <v>353</v>
      </c>
      <c r="F367" t="s">
        <v>354</v>
      </c>
      <c r="G367">
        <v>0.73684210526315785</v>
      </c>
      <c r="I367">
        <v>0.77235772357723576</v>
      </c>
      <c r="J367">
        <v>900000</v>
      </c>
      <c r="K367">
        <v>1780000</v>
      </c>
      <c r="L367">
        <v>139</v>
      </c>
      <c r="M367" s="1">
        <f t="shared" si="20"/>
        <v>77.235772357723576</v>
      </c>
      <c r="N367">
        <f t="shared" si="21"/>
        <v>1780000</v>
      </c>
      <c r="O367" s="1">
        <f t="shared" si="22"/>
        <v>73.68421052631578</v>
      </c>
      <c r="P367">
        <f t="shared" si="23"/>
        <v>900000</v>
      </c>
    </row>
    <row r="368" spans="1:16" x14ac:dyDescent="0.15">
      <c r="A368" t="s">
        <v>238</v>
      </c>
      <c r="B368" t="s">
        <v>348</v>
      </c>
      <c r="C368" t="s">
        <v>12</v>
      </c>
      <c r="D368">
        <v>4</v>
      </c>
      <c r="E368" t="s">
        <v>355</v>
      </c>
      <c r="F368" t="s">
        <v>355</v>
      </c>
      <c r="G368">
        <v>0.7651006711409396</v>
      </c>
      <c r="H368" s="1">
        <v>11.438596491228051</v>
      </c>
      <c r="I368">
        <v>0.69436997319034854</v>
      </c>
      <c r="J368">
        <v>900000</v>
      </c>
      <c r="K368">
        <v>1633333.3333333333</v>
      </c>
      <c r="L368">
        <v>139</v>
      </c>
      <c r="M368" s="1">
        <f t="shared" si="20"/>
        <v>69.436997319034859</v>
      </c>
      <c r="N368">
        <f t="shared" si="21"/>
        <v>1633000</v>
      </c>
      <c r="O368" s="1">
        <f t="shared" si="22"/>
        <v>76.510067114093957</v>
      </c>
      <c r="P368">
        <f t="shared" si="23"/>
        <v>900000</v>
      </c>
    </row>
    <row r="369" spans="1:16" x14ac:dyDescent="0.15">
      <c r="A369" t="s">
        <v>238</v>
      </c>
      <c r="B369" t="s">
        <v>348</v>
      </c>
      <c r="C369" t="s">
        <v>10</v>
      </c>
      <c r="D369">
        <v>4</v>
      </c>
      <c r="E369" t="s">
        <v>11</v>
      </c>
      <c r="F369" t="s">
        <v>210</v>
      </c>
      <c r="G369">
        <v>0.67713004484304928</v>
      </c>
      <c r="H369" s="1">
        <v>5.2441860465116283</v>
      </c>
      <c r="I369">
        <v>0.63909774436090228</v>
      </c>
      <c r="J369">
        <v>500000</v>
      </c>
      <c r="K369">
        <v>1352500</v>
      </c>
      <c r="L369">
        <v>139</v>
      </c>
      <c r="M369" s="1">
        <f t="shared" si="20"/>
        <v>63.909774436090231</v>
      </c>
      <c r="N369">
        <f t="shared" si="21"/>
        <v>1353000</v>
      </c>
      <c r="O369" s="1">
        <f t="shared" si="22"/>
        <v>67.713004484304932</v>
      </c>
      <c r="P369">
        <f t="shared" si="23"/>
        <v>500000</v>
      </c>
    </row>
    <row r="370" spans="1:16" x14ac:dyDescent="0.15">
      <c r="A370" t="s">
        <v>238</v>
      </c>
      <c r="B370" t="s">
        <v>348</v>
      </c>
      <c r="C370" t="s">
        <v>10</v>
      </c>
      <c r="D370">
        <v>4</v>
      </c>
      <c r="E370" t="s">
        <v>32</v>
      </c>
      <c r="F370" t="s">
        <v>101</v>
      </c>
      <c r="G370">
        <v>0.63492063492063489</v>
      </c>
      <c r="I370">
        <v>0.68421052631578949</v>
      </c>
      <c r="J370">
        <v>400000</v>
      </c>
      <c r="K370">
        <v>1350000</v>
      </c>
      <c r="L370">
        <v>139</v>
      </c>
      <c r="M370" s="1">
        <f t="shared" si="20"/>
        <v>68.421052631578945</v>
      </c>
      <c r="N370">
        <f t="shared" si="21"/>
        <v>1350000</v>
      </c>
      <c r="O370" s="1">
        <f t="shared" si="22"/>
        <v>63.492063492063487</v>
      </c>
      <c r="P370">
        <f t="shared" si="23"/>
        <v>400000</v>
      </c>
    </row>
    <row r="371" spans="1:16" x14ac:dyDescent="0.15">
      <c r="A371" t="s">
        <v>238</v>
      </c>
      <c r="B371" t="s">
        <v>348</v>
      </c>
      <c r="C371" t="s">
        <v>12</v>
      </c>
      <c r="D371">
        <v>4</v>
      </c>
      <c r="E371" t="s">
        <v>13</v>
      </c>
      <c r="F371" t="s">
        <v>356</v>
      </c>
      <c r="G371">
        <v>0.63492063492063489</v>
      </c>
      <c r="H371" s="1">
        <v>6.4117647058823533</v>
      </c>
      <c r="I371">
        <v>0.53977272727272729</v>
      </c>
      <c r="J371">
        <v>500000</v>
      </c>
      <c r="K371">
        <v>1337777.7777777778</v>
      </c>
      <c r="L371">
        <v>139</v>
      </c>
      <c r="M371" s="1">
        <f t="shared" si="20"/>
        <v>53.977272727272727</v>
      </c>
      <c r="N371">
        <f t="shared" si="21"/>
        <v>1338000</v>
      </c>
      <c r="O371" s="1">
        <f t="shared" si="22"/>
        <v>63.492063492063487</v>
      </c>
      <c r="P371">
        <f t="shared" si="23"/>
        <v>500000</v>
      </c>
    </row>
    <row r="372" spans="1:16" x14ac:dyDescent="0.15">
      <c r="A372" t="s">
        <v>238</v>
      </c>
      <c r="B372" t="s">
        <v>348</v>
      </c>
      <c r="C372" t="s">
        <v>12</v>
      </c>
      <c r="D372">
        <v>4</v>
      </c>
      <c r="E372" t="s">
        <v>15</v>
      </c>
      <c r="F372" t="s">
        <v>102</v>
      </c>
      <c r="G372">
        <v>0.53693181818181823</v>
      </c>
      <c r="H372" s="1">
        <v>5.4049586776859524</v>
      </c>
      <c r="I372">
        <v>0.44591611479028698</v>
      </c>
      <c r="J372">
        <v>500000</v>
      </c>
      <c r="K372">
        <v>1270000</v>
      </c>
      <c r="L372">
        <v>139</v>
      </c>
      <c r="M372" s="1">
        <f t="shared" si="20"/>
        <v>44.5916114790287</v>
      </c>
      <c r="N372">
        <f t="shared" si="21"/>
        <v>1270000</v>
      </c>
      <c r="O372" s="1">
        <f t="shared" si="22"/>
        <v>53.69318181818182</v>
      </c>
      <c r="P372">
        <f t="shared" si="23"/>
        <v>500000</v>
      </c>
    </row>
    <row r="373" spans="1:16" x14ac:dyDescent="0.15">
      <c r="A373" t="s">
        <v>238</v>
      </c>
      <c r="B373" t="s">
        <v>348</v>
      </c>
      <c r="C373" t="s">
        <v>7</v>
      </c>
      <c r="D373">
        <v>4</v>
      </c>
      <c r="E373" t="s">
        <v>125</v>
      </c>
      <c r="F373" t="s">
        <v>357</v>
      </c>
      <c r="G373" t="s">
        <v>14</v>
      </c>
      <c r="I373">
        <v>0.33333333333333331</v>
      </c>
      <c r="J373">
        <v>0</v>
      </c>
      <c r="K373">
        <v>1149000</v>
      </c>
      <c r="L373">
        <v>139</v>
      </c>
      <c r="M373" s="1">
        <f t="shared" si="20"/>
        <v>33.333333333333329</v>
      </c>
      <c r="N373">
        <f t="shared" si="21"/>
        <v>1149000</v>
      </c>
      <c r="O373" s="1" t="str">
        <f t="shared" si="22"/>
        <v>-</v>
      </c>
      <c r="P373" t="str">
        <f t="shared" si="23"/>
        <v>-</v>
      </c>
    </row>
    <row r="374" spans="1:16" x14ac:dyDescent="0.15">
      <c r="A374" t="s">
        <v>238</v>
      </c>
      <c r="B374" t="s">
        <v>348</v>
      </c>
      <c r="C374" t="s">
        <v>16</v>
      </c>
      <c r="D374">
        <v>4</v>
      </c>
      <c r="E374" t="s">
        <v>113</v>
      </c>
      <c r="F374" t="s">
        <v>343</v>
      </c>
      <c r="G374">
        <v>0.73366834170854267</v>
      </c>
      <c r="H374" s="1">
        <v>4.590717299578059</v>
      </c>
      <c r="I374">
        <v>0.20216606498194944</v>
      </c>
      <c r="J374">
        <v>400000</v>
      </c>
      <c r="K374">
        <v>1396666.6666666667</v>
      </c>
      <c r="L374">
        <v>139</v>
      </c>
      <c r="M374" s="1">
        <f t="shared" si="20"/>
        <v>20.216606498194945</v>
      </c>
      <c r="N374">
        <f t="shared" si="21"/>
        <v>1397000</v>
      </c>
      <c r="O374" s="1">
        <f t="shared" si="22"/>
        <v>73.366834170854261</v>
      </c>
      <c r="P374">
        <f t="shared" si="23"/>
        <v>400000</v>
      </c>
    </row>
    <row r="375" spans="1:16" x14ac:dyDescent="0.15">
      <c r="A375" t="s">
        <v>238</v>
      </c>
      <c r="B375" t="s">
        <v>348</v>
      </c>
      <c r="C375" t="s">
        <v>12</v>
      </c>
      <c r="D375">
        <v>4</v>
      </c>
      <c r="E375" t="s">
        <v>43</v>
      </c>
      <c r="F375" t="s">
        <v>172</v>
      </c>
      <c r="G375">
        <v>0.74038461538461542</v>
      </c>
      <c r="H375" s="1">
        <v>5.4848484848484826</v>
      </c>
      <c r="I375">
        <v>0.62962962962962965</v>
      </c>
      <c r="J375">
        <v>0</v>
      </c>
      <c r="K375">
        <v>1483333.3333333333</v>
      </c>
      <c r="L375">
        <v>139</v>
      </c>
      <c r="M375" s="1">
        <f t="shared" si="20"/>
        <v>62.962962962962962</v>
      </c>
      <c r="N375">
        <f t="shared" si="21"/>
        <v>1483000</v>
      </c>
      <c r="O375" s="1">
        <f t="shared" si="22"/>
        <v>74.038461538461547</v>
      </c>
      <c r="P375" t="str">
        <f t="shared" si="23"/>
        <v>-</v>
      </c>
    </row>
    <row r="376" spans="1:16" x14ac:dyDescent="0.15">
      <c r="A376" t="s">
        <v>238</v>
      </c>
      <c r="B376" t="s">
        <v>348</v>
      </c>
      <c r="C376" t="s">
        <v>12</v>
      </c>
      <c r="D376">
        <v>4</v>
      </c>
      <c r="E376" t="s">
        <v>358</v>
      </c>
      <c r="F376" t="s">
        <v>358</v>
      </c>
      <c r="G376">
        <v>0.66355140186915884</v>
      </c>
      <c r="I376">
        <v>0.75647668393782386</v>
      </c>
      <c r="J376">
        <v>600000</v>
      </c>
      <c r="K376">
        <v>1430000</v>
      </c>
      <c r="L376">
        <v>139</v>
      </c>
      <c r="M376" s="1">
        <f t="shared" si="20"/>
        <v>75.647668393782382</v>
      </c>
      <c r="N376">
        <f t="shared" si="21"/>
        <v>1430000</v>
      </c>
      <c r="O376" s="1">
        <f t="shared" si="22"/>
        <v>66.355140186915889</v>
      </c>
      <c r="P376">
        <f t="shared" si="23"/>
        <v>600000</v>
      </c>
    </row>
    <row r="377" spans="1:16" x14ac:dyDescent="0.15">
      <c r="A377" t="s">
        <v>238</v>
      </c>
      <c r="B377" t="s">
        <v>348</v>
      </c>
      <c r="C377" t="s">
        <v>23</v>
      </c>
      <c r="D377">
        <v>4</v>
      </c>
      <c r="E377" t="s">
        <v>24</v>
      </c>
      <c r="F377" t="s">
        <v>24</v>
      </c>
      <c r="G377">
        <v>0.73539518900343648</v>
      </c>
      <c r="H377" s="1">
        <v>5.8848314606741559</v>
      </c>
      <c r="I377">
        <v>0.52461322081575246</v>
      </c>
      <c r="J377">
        <v>400000</v>
      </c>
      <c r="K377">
        <v>1513333.3333333333</v>
      </c>
      <c r="L377">
        <v>139</v>
      </c>
      <c r="M377" s="1">
        <f t="shared" si="20"/>
        <v>52.461322081575247</v>
      </c>
      <c r="N377">
        <f t="shared" si="21"/>
        <v>1513000</v>
      </c>
      <c r="O377" s="1">
        <f t="shared" si="22"/>
        <v>73.539518900343651</v>
      </c>
      <c r="P377">
        <f t="shared" si="23"/>
        <v>400000</v>
      </c>
    </row>
    <row r="378" spans="1:16" x14ac:dyDescent="0.15">
      <c r="A378" t="s">
        <v>238</v>
      </c>
      <c r="B378" t="s">
        <v>348</v>
      </c>
      <c r="C378" t="s">
        <v>12</v>
      </c>
      <c r="D378">
        <v>4</v>
      </c>
      <c r="E378" t="s">
        <v>48</v>
      </c>
      <c r="F378" t="s">
        <v>359</v>
      </c>
      <c r="G378">
        <v>0.62608695652173918</v>
      </c>
      <c r="H378" s="1">
        <v>5.2666666666666648</v>
      </c>
      <c r="I378">
        <v>0.73188405797101452</v>
      </c>
      <c r="J378">
        <v>800000</v>
      </c>
      <c r="K378">
        <v>1435000</v>
      </c>
      <c r="L378">
        <v>139</v>
      </c>
      <c r="M378" s="1">
        <f t="shared" si="20"/>
        <v>73.188405797101453</v>
      </c>
      <c r="N378">
        <f t="shared" si="21"/>
        <v>1435000</v>
      </c>
      <c r="O378" s="1">
        <f t="shared" si="22"/>
        <v>62.608695652173921</v>
      </c>
      <c r="P378">
        <f t="shared" si="23"/>
        <v>800000</v>
      </c>
    </row>
    <row r="379" spans="1:16" x14ac:dyDescent="0.15">
      <c r="A379" t="s">
        <v>238</v>
      </c>
      <c r="B379" t="s">
        <v>348</v>
      </c>
      <c r="C379" t="s">
        <v>10</v>
      </c>
      <c r="D379">
        <v>4</v>
      </c>
      <c r="E379" t="s">
        <v>34</v>
      </c>
      <c r="F379" t="s">
        <v>360</v>
      </c>
      <c r="G379">
        <v>0.7384615384615385</v>
      </c>
      <c r="I379">
        <v>0.58333333333333337</v>
      </c>
      <c r="J379">
        <v>600000</v>
      </c>
      <c r="K379">
        <v>1350000</v>
      </c>
      <c r="L379">
        <v>139</v>
      </c>
      <c r="M379" s="1">
        <f t="shared" si="20"/>
        <v>58.333333333333336</v>
      </c>
      <c r="N379">
        <f t="shared" si="21"/>
        <v>1350000</v>
      </c>
      <c r="O379" s="1">
        <f t="shared" si="22"/>
        <v>73.846153846153854</v>
      </c>
      <c r="P379">
        <f t="shared" si="23"/>
        <v>600000</v>
      </c>
    </row>
    <row r="380" spans="1:16" x14ac:dyDescent="0.15">
      <c r="A380" t="s">
        <v>238</v>
      </c>
      <c r="B380" t="s">
        <v>348</v>
      </c>
      <c r="C380" t="s">
        <v>12</v>
      </c>
      <c r="D380">
        <v>4</v>
      </c>
      <c r="E380" t="s">
        <v>19</v>
      </c>
      <c r="F380" t="s">
        <v>19</v>
      </c>
      <c r="G380">
        <v>0.59162303664921467</v>
      </c>
      <c r="H380" s="1">
        <v>5.4864864864864868</v>
      </c>
      <c r="I380">
        <v>0.35162950257289882</v>
      </c>
      <c r="J380">
        <v>600000</v>
      </c>
      <c r="K380">
        <v>1383333.3333333333</v>
      </c>
      <c r="L380">
        <v>139</v>
      </c>
      <c r="M380" s="1">
        <f t="shared" si="20"/>
        <v>35.162950257289879</v>
      </c>
      <c r="N380">
        <f t="shared" si="21"/>
        <v>1383000</v>
      </c>
      <c r="O380" s="1">
        <f t="shared" si="22"/>
        <v>59.162303664921467</v>
      </c>
      <c r="P380">
        <f t="shared" si="23"/>
        <v>600000</v>
      </c>
    </row>
    <row r="381" spans="1:16" x14ac:dyDescent="0.15">
      <c r="A381" t="s">
        <v>238</v>
      </c>
      <c r="B381" t="s">
        <v>348</v>
      </c>
      <c r="C381" t="s">
        <v>23</v>
      </c>
      <c r="D381">
        <v>4</v>
      </c>
      <c r="E381" t="s">
        <v>68</v>
      </c>
      <c r="F381" t="s">
        <v>361</v>
      </c>
      <c r="G381">
        <v>0.55789473684210522</v>
      </c>
      <c r="H381" s="1">
        <v>4.9111111111111088</v>
      </c>
      <c r="I381">
        <v>0.35416666666666669</v>
      </c>
      <c r="J381">
        <v>300000</v>
      </c>
      <c r="K381">
        <v>1540000</v>
      </c>
      <c r="L381">
        <v>139</v>
      </c>
      <c r="M381" s="1">
        <f t="shared" si="20"/>
        <v>35.416666666666671</v>
      </c>
      <c r="N381">
        <f t="shared" si="21"/>
        <v>1540000</v>
      </c>
      <c r="O381" s="1">
        <f t="shared" si="22"/>
        <v>55.78947368421052</v>
      </c>
      <c r="P381">
        <f t="shared" si="23"/>
        <v>300000</v>
      </c>
    </row>
    <row r="382" spans="1:16" x14ac:dyDescent="0.15">
      <c r="A382" t="s">
        <v>238</v>
      </c>
      <c r="B382" t="s">
        <v>348</v>
      </c>
      <c r="C382" t="s">
        <v>23</v>
      </c>
      <c r="D382">
        <v>4</v>
      </c>
      <c r="E382" t="s">
        <v>66</v>
      </c>
      <c r="F382" t="s">
        <v>362</v>
      </c>
      <c r="G382">
        <v>0.75789473684210529</v>
      </c>
      <c r="H382" s="1">
        <v>5.9285714285714279</v>
      </c>
      <c r="I382">
        <v>0.37244897959183676</v>
      </c>
      <c r="J382">
        <v>400000</v>
      </c>
      <c r="K382">
        <v>1475000</v>
      </c>
      <c r="L382">
        <v>139</v>
      </c>
      <c r="M382" s="1">
        <f t="shared" si="20"/>
        <v>37.244897959183675</v>
      </c>
      <c r="N382">
        <f t="shared" si="21"/>
        <v>1475000</v>
      </c>
      <c r="O382" s="1">
        <f t="shared" si="22"/>
        <v>75.789473684210535</v>
      </c>
      <c r="P382">
        <f t="shared" si="23"/>
        <v>400000</v>
      </c>
    </row>
    <row r="383" spans="1:16" x14ac:dyDescent="0.15">
      <c r="A383" t="s">
        <v>238</v>
      </c>
      <c r="B383" t="s">
        <v>348</v>
      </c>
      <c r="C383" t="s">
        <v>23</v>
      </c>
      <c r="D383">
        <v>4</v>
      </c>
      <c r="E383" t="s">
        <v>181</v>
      </c>
      <c r="F383" t="s">
        <v>181</v>
      </c>
      <c r="G383">
        <v>0.72549019607843135</v>
      </c>
      <c r="I383">
        <v>0.14583333333333334</v>
      </c>
      <c r="J383">
        <v>0</v>
      </c>
      <c r="K383">
        <v>1350000</v>
      </c>
      <c r="L383">
        <v>139</v>
      </c>
      <c r="M383" s="1">
        <f t="shared" si="20"/>
        <v>14.583333333333334</v>
      </c>
      <c r="N383">
        <f t="shared" si="21"/>
        <v>1350000</v>
      </c>
      <c r="O383" s="1">
        <f t="shared" si="22"/>
        <v>72.549019607843135</v>
      </c>
      <c r="P383" t="str">
        <f t="shared" si="23"/>
        <v>-</v>
      </c>
    </row>
    <row r="384" spans="1:16" x14ac:dyDescent="0.15">
      <c r="A384" t="s">
        <v>238</v>
      </c>
      <c r="B384" t="s">
        <v>348</v>
      </c>
      <c r="C384" t="s">
        <v>12</v>
      </c>
      <c r="D384">
        <v>4</v>
      </c>
      <c r="E384" t="s">
        <v>143</v>
      </c>
      <c r="F384" t="s">
        <v>363</v>
      </c>
      <c r="G384" t="s">
        <v>14</v>
      </c>
      <c r="I384">
        <v>0.84057971014492749</v>
      </c>
      <c r="J384">
        <v>700000</v>
      </c>
      <c r="K384">
        <v>1360000</v>
      </c>
      <c r="L384">
        <v>139</v>
      </c>
      <c r="M384" s="1">
        <f t="shared" si="20"/>
        <v>84.05797101449275</v>
      </c>
      <c r="N384">
        <f t="shared" si="21"/>
        <v>1360000</v>
      </c>
      <c r="O384" s="1" t="str">
        <f t="shared" si="22"/>
        <v>-</v>
      </c>
      <c r="P384">
        <f t="shared" si="23"/>
        <v>700000</v>
      </c>
    </row>
    <row r="385" spans="1:16" x14ac:dyDescent="0.15">
      <c r="A385" t="s">
        <v>238</v>
      </c>
      <c r="B385" t="s">
        <v>364</v>
      </c>
      <c r="C385" t="s">
        <v>7</v>
      </c>
      <c r="D385">
        <v>7</v>
      </c>
      <c r="E385" t="s">
        <v>274</v>
      </c>
      <c r="F385" t="s">
        <v>365</v>
      </c>
      <c r="G385">
        <v>0.6428571428571429</v>
      </c>
      <c r="H385" s="1">
        <v>9.5312500000000036</v>
      </c>
      <c r="I385">
        <v>0.34355828220858897</v>
      </c>
      <c r="J385">
        <v>500000</v>
      </c>
      <c r="K385">
        <v>2480000</v>
      </c>
      <c r="L385">
        <v>111</v>
      </c>
      <c r="M385" s="1">
        <f t="shared" si="20"/>
        <v>34.355828220858896</v>
      </c>
      <c r="N385">
        <f t="shared" si="21"/>
        <v>2480000</v>
      </c>
      <c r="O385" s="1">
        <f t="shared" si="22"/>
        <v>64.285714285714292</v>
      </c>
      <c r="P385">
        <f t="shared" si="23"/>
        <v>500000</v>
      </c>
    </row>
    <row r="386" spans="1:16" x14ac:dyDescent="0.15">
      <c r="A386" t="s">
        <v>238</v>
      </c>
      <c r="B386" t="s">
        <v>364</v>
      </c>
      <c r="C386" t="s">
        <v>10</v>
      </c>
      <c r="D386">
        <v>7</v>
      </c>
      <c r="E386" t="s">
        <v>258</v>
      </c>
      <c r="F386" t="s">
        <v>366</v>
      </c>
      <c r="G386">
        <v>0.82051282051282048</v>
      </c>
      <c r="H386" s="1">
        <v>9.4090909090909047</v>
      </c>
      <c r="I386">
        <v>0.51428571428571423</v>
      </c>
      <c r="J386">
        <v>600000</v>
      </c>
      <c r="K386">
        <v>2318333.3333333335</v>
      </c>
      <c r="L386">
        <v>111</v>
      </c>
      <c r="M386" s="1">
        <f t="shared" si="20"/>
        <v>51.428571428571423</v>
      </c>
      <c r="N386">
        <f t="shared" si="21"/>
        <v>2318000</v>
      </c>
      <c r="O386" s="1">
        <f t="shared" si="22"/>
        <v>82.051282051282044</v>
      </c>
      <c r="P386">
        <f t="shared" si="23"/>
        <v>600000</v>
      </c>
    </row>
    <row r="387" spans="1:16" x14ac:dyDescent="0.15">
      <c r="A387" t="s">
        <v>238</v>
      </c>
      <c r="B387" t="s">
        <v>364</v>
      </c>
      <c r="C387" t="s">
        <v>12</v>
      </c>
      <c r="D387">
        <v>7</v>
      </c>
      <c r="E387" t="s">
        <v>13</v>
      </c>
      <c r="F387" t="s">
        <v>309</v>
      </c>
      <c r="G387">
        <v>0.69781931464174451</v>
      </c>
      <c r="H387" s="1">
        <v>6.7985074626865671</v>
      </c>
      <c r="I387">
        <v>0.79830508474576267</v>
      </c>
      <c r="J387">
        <v>800000</v>
      </c>
      <c r="K387">
        <v>1746785.7142857143</v>
      </c>
      <c r="L387">
        <v>111</v>
      </c>
      <c r="M387" s="1">
        <f t="shared" ref="M387:M450" si="24">IF(I387="s/I","",I387*100)</f>
        <v>79.830508474576263</v>
      </c>
      <c r="N387">
        <f t="shared" ref="N387:N450" si="25">ROUND(K387/1000,0)*1000</f>
        <v>1747000</v>
      </c>
      <c r="O387" s="1">
        <f t="shared" ref="O387:O450" si="26">IF(G387="s/I","-",G387*100)</f>
        <v>69.781931464174448</v>
      </c>
      <c r="P387">
        <f t="shared" ref="P387:P450" si="27">IF(J387=0,"-",J387)</f>
        <v>800000</v>
      </c>
    </row>
    <row r="388" spans="1:16" x14ac:dyDescent="0.15">
      <c r="A388" t="s">
        <v>238</v>
      </c>
      <c r="B388" t="s">
        <v>364</v>
      </c>
      <c r="C388" t="s">
        <v>10</v>
      </c>
      <c r="D388">
        <v>7</v>
      </c>
      <c r="E388" t="s">
        <v>244</v>
      </c>
      <c r="F388" t="s">
        <v>245</v>
      </c>
      <c r="G388">
        <v>0.78825622775800708</v>
      </c>
      <c r="H388" s="1">
        <v>9.9279999999999884</v>
      </c>
      <c r="I388">
        <v>0.91787941787941785</v>
      </c>
      <c r="J388">
        <v>1000000</v>
      </c>
      <c r="K388">
        <v>1824705.8823529412</v>
      </c>
      <c r="L388">
        <v>111</v>
      </c>
      <c r="M388" s="1">
        <f t="shared" si="24"/>
        <v>91.78794178794179</v>
      </c>
      <c r="N388">
        <f t="shared" si="25"/>
        <v>1825000</v>
      </c>
      <c r="O388" s="1">
        <f t="shared" si="26"/>
        <v>78.82562277580071</v>
      </c>
      <c r="P388">
        <f t="shared" si="27"/>
        <v>1000000</v>
      </c>
    </row>
    <row r="389" spans="1:16" x14ac:dyDescent="0.15">
      <c r="A389" t="s">
        <v>238</v>
      </c>
      <c r="B389" t="s">
        <v>364</v>
      </c>
      <c r="C389" t="s">
        <v>10</v>
      </c>
      <c r="D389">
        <v>7</v>
      </c>
      <c r="E389" t="s">
        <v>27</v>
      </c>
      <c r="F389" t="s">
        <v>367</v>
      </c>
      <c r="G389">
        <v>0.72749391727493917</v>
      </c>
      <c r="H389" s="1">
        <v>5.9893617021276597</v>
      </c>
      <c r="I389">
        <v>0.85925925925925928</v>
      </c>
      <c r="J389">
        <v>600000</v>
      </c>
      <c r="K389">
        <v>1596428.5714285714</v>
      </c>
      <c r="L389">
        <v>111</v>
      </c>
      <c r="M389" s="1">
        <f t="shared" si="24"/>
        <v>85.925925925925924</v>
      </c>
      <c r="N389">
        <f t="shared" si="25"/>
        <v>1596000</v>
      </c>
      <c r="O389" s="1">
        <f t="shared" si="26"/>
        <v>72.749391727493915</v>
      </c>
      <c r="P389">
        <f t="shared" si="27"/>
        <v>600000</v>
      </c>
    </row>
    <row r="390" spans="1:16" x14ac:dyDescent="0.15">
      <c r="A390" t="s">
        <v>238</v>
      </c>
      <c r="B390" t="s">
        <v>364</v>
      </c>
      <c r="C390" t="s">
        <v>7</v>
      </c>
      <c r="D390">
        <v>7</v>
      </c>
      <c r="E390" t="s">
        <v>368</v>
      </c>
      <c r="F390" t="s">
        <v>369</v>
      </c>
      <c r="G390">
        <v>0.88157894736842102</v>
      </c>
      <c r="H390" s="1">
        <v>9.9820359281437092</v>
      </c>
      <c r="I390">
        <v>0.47826086956521741</v>
      </c>
      <c r="J390">
        <v>600000</v>
      </c>
      <c r="K390">
        <v>2476666.6666666665</v>
      </c>
      <c r="L390">
        <v>111</v>
      </c>
      <c r="M390" s="1">
        <f t="shared" si="24"/>
        <v>47.826086956521742</v>
      </c>
      <c r="N390">
        <f t="shared" si="25"/>
        <v>2477000</v>
      </c>
      <c r="O390" s="1">
        <f t="shared" si="26"/>
        <v>88.157894736842096</v>
      </c>
      <c r="P390">
        <f t="shared" si="27"/>
        <v>600000</v>
      </c>
    </row>
    <row r="391" spans="1:16" x14ac:dyDescent="0.15">
      <c r="A391" t="s">
        <v>238</v>
      </c>
      <c r="B391" t="s">
        <v>364</v>
      </c>
      <c r="C391" t="s">
        <v>10</v>
      </c>
      <c r="D391">
        <v>7</v>
      </c>
      <c r="E391" t="s">
        <v>103</v>
      </c>
      <c r="F391" t="s">
        <v>370</v>
      </c>
      <c r="G391">
        <v>0.75553213909378292</v>
      </c>
      <c r="H391" s="1">
        <v>5.6254980079681296</v>
      </c>
      <c r="I391">
        <v>0.79476861167002011</v>
      </c>
      <c r="J391">
        <v>700000</v>
      </c>
      <c r="K391">
        <v>1553076.923076923</v>
      </c>
      <c r="L391">
        <v>111</v>
      </c>
      <c r="M391" s="1">
        <f t="shared" si="24"/>
        <v>79.476861167002014</v>
      </c>
      <c r="N391">
        <f t="shared" si="25"/>
        <v>1553000</v>
      </c>
      <c r="O391" s="1">
        <f t="shared" si="26"/>
        <v>75.553213909378286</v>
      </c>
      <c r="P391">
        <f t="shared" si="27"/>
        <v>700000</v>
      </c>
    </row>
    <row r="392" spans="1:16" x14ac:dyDescent="0.15">
      <c r="A392" t="s">
        <v>238</v>
      </c>
      <c r="B392" t="s">
        <v>364</v>
      </c>
      <c r="C392" t="s">
        <v>7</v>
      </c>
      <c r="D392">
        <v>7</v>
      </c>
      <c r="E392" t="s">
        <v>136</v>
      </c>
      <c r="F392" t="s">
        <v>371</v>
      </c>
      <c r="G392">
        <v>0.68784530386740328</v>
      </c>
      <c r="H392" s="1">
        <v>6.6044776119402986</v>
      </c>
      <c r="I392">
        <v>0.7021276595744681</v>
      </c>
      <c r="J392">
        <v>600000</v>
      </c>
      <c r="K392">
        <v>1561250</v>
      </c>
      <c r="L392">
        <v>111</v>
      </c>
      <c r="M392" s="1">
        <f t="shared" si="24"/>
        <v>70.212765957446805</v>
      </c>
      <c r="N392">
        <f t="shared" si="25"/>
        <v>1561000</v>
      </c>
      <c r="O392" s="1">
        <f t="shared" si="26"/>
        <v>68.784530386740329</v>
      </c>
      <c r="P392">
        <f t="shared" si="27"/>
        <v>600000</v>
      </c>
    </row>
    <row r="393" spans="1:16" x14ac:dyDescent="0.15">
      <c r="A393" t="s">
        <v>238</v>
      </c>
      <c r="B393" t="s">
        <v>364</v>
      </c>
      <c r="C393" t="s">
        <v>7</v>
      </c>
      <c r="D393">
        <v>7</v>
      </c>
      <c r="E393" t="s">
        <v>372</v>
      </c>
      <c r="F393" t="s">
        <v>373</v>
      </c>
      <c r="G393">
        <v>0.74853801169590639</v>
      </c>
      <c r="H393" s="1">
        <v>10.776470588235279</v>
      </c>
      <c r="I393">
        <v>0.47297297297297297</v>
      </c>
      <c r="J393">
        <v>600000</v>
      </c>
      <c r="K393">
        <v>1975000</v>
      </c>
      <c r="L393">
        <v>111</v>
      </c>
      <c r="M393" s="1">
        <f t="shared" si="24"/>
        <v>47.297297297297298</v>
      </c>
      <c r="N393">
        <f t="shared" si="25"/>
        <v>1975000</v>
      </c>
      <c r="O393" s="1">
        <f t="shared" si="26"/>
        <v>74.853801169590639</v>
      </c>
      <c r="P393">
        <f t="shared" si="27"/>
        <v>600000</v>
      </c>
    </row>
    <row r="394" spans="1:16" x14ac:dyDescent="0.15">
      <c r="A394" t="s">
        <v>238</v>
      </c>
      <c r="B394" t="s">
        <v>364</v>
      </c>
      <c r="C394" t="s">
        <v>7</v>
      </c>
      <c r="D394">
        <v>7</v>
      </c>
      <c r="E394" t="s">
        <v>251</v>
      </c>
      <c r="F394" t="s">
        <v>251</v>
      </c>
      <c r="G394">
        <v>0.76683937823834192</v>
      </c>
      <c r="H394" s="1">
        <v>10.803030303030338</v>
      </c>
      <c r="I394">
        <v>0.57476635514018692</v>
      </c>
      <c r="J394">
        <v>700000</v>
      </c>
      <c r="K394">
        <v>2070000</v>
      </c>
      <c r="L394">
        <v>111</v>
      </c>
      <c r="M394" s="1">
        <f t="shared" si="24"/>
        <v>57.476635514018696</v>
      </c>
      <c r="N394">
        <f t="shared" si="25"/>
        <v>2070000</v>
      </c>
      <c r="O394" s="1">
        <f t="shared" si="26"/>
        <v>76.683937823834185</v>
      </c>
      <c r="P394">
        <f t="shared" si="27"/>
        <v>700000</v>
      </c>
    </row>
    <row r="395" spans="1:16" x14ac:dyDescent="0.15">
      <c r="A395" t="s">
        <v>238</v>
      </c>
      <c r="B395" t="s">
        <v>364</v>
      </c>
      <c r="C395" t="s">
        <v>7</v>
      </c>
      <c r="D395">
        <v>7</v>
      </c>
      <c r="E395" t="s">
        <v>252</v>
      </c>
      <c r="F395" t="s">
        <v>252</v>
      </c>
      <c r="G395">
        <v>0.75102040816326532</v>
      </c>
      <c r="H395" s="1">
        <v>11.117647058823536</v>
      </c>
      <c r="I395">
        <v>0.50641025641025639</v>
      </c>
      <c r="J395">
        <v>600000</v>
      </c>
      <c r="K395">
        <v>2060000</v>
      </c>
      <c r="L395">
        <v>111</v>
      </c>
      <c r="M395" s="1">
        <f t="shared" si="24"/>
        <v>50.641025641025635</v>
      </c>
      <c r="N395">
        <f t="shared" si="25"/>
        <v>2060000</v>
      </c>
      <c r="O395" s="1">
        <f t="shared" si="26"/>
        <v>75.102040816326536</v>
      </c>
      <c r="P395">
        <f t="shared" si="27"/>
        <v>600000</v>
      </c>
    </row>
    <row r="396" spans="1:16" x14ac:dyDescent="0.15">
      <c r="A396" t="s">
        <v>238</v>
      </c>
      <c r="B396" t="s">
        <v>364</v>
      </c>
      <c r="C396" t="s">
        <v>12</v>
      </c>
      <c r="D396">
        <v>7</v>
      </c>
      <c r="E396" t="s">
        <v>374</v>
      </c>
      <c r="F396" t="s">
        <v>374</v>
      </c>
      <c r="G396">
        <v>0.74519230769230771</v>
      </c>
      <c r="H396" s="1">
        <v>12.227272727272727</v>
      </c>
      <c r="I396">
        <v>0.60474308300395252</v>
      </c>
      <c r="J396">
        <v>800000</v>
      </c>
      <c r="K396">
        <v>1952000</v>
      </c>
      <c r="L396">
        <v>111</v>
      </c>
      <c r="M396" s="1">
        <f t="shared" si="24"/>
        <v>60.474308300395251</v>
      </c>
      <c r="N396">
        <f t="shared" si="25"/>
        <v>1952000</v>
      </c>
      <c r="O396" s="1">
        <f t="shared" si="26"/>
        <v>74.519230769230774</v>
      </c>
      <c r="P396">
        <f t="shared" si="27"/>
        <v>800000</v>
      </c>
    </row>
    <row r="397" spans="1:16" x14ac:dyDescent="0.15">
      <c r="A397" t="s">
        <v>238</v>
      </c>
      <c r="B397" t="s">
        <v>364</v>
      </c>
      <c r="C397" t="s">
        <v>10</v>
      </c>
      <c r="D397">
        <v>7</v>
      </c>
      <c r="E397" t="s">
        <v>105</v>
      </c>
      <c r="F397" t="s">
        <v>346</v>
      </c>
      <c r="G397">
        <v>0.71992818671454217</v>
      </c>
      <c r="H397" s="1">
        <v>7.3768115942028958</v>
      </c>
      <c r="I397">
        <v>0.29045643153526973</v>
      </c>
      <c r="J397">
        <v>400000</v>
      </c>
      <c r="K397">
        <v>1900000</v>
      </c>
      <c r="L397">
        <v>111</v>
      </c>
      <c r="M397" s="1">
        <f t="shared" si="24"/>
        <v>29.045643153526974</v>
      </c>
      <c r="N397">
        <f t="shared" si="25"/>
        <v>1900000</v>
      </c>
      <c r="O397" s="1">
        <f t="shared" si="26"/>
        <v>71.992818671454216</v>
      </c>
      <c r="P397">
        <f t="shared" si="27"/>
        <v>400000</v>
      </c>
    </row>
    <row r="398" spans="1:16" x14ac:dyDescent="0.15">
      <c r="A398" t="s">
        <v>238</v>
      </c>
      <c r="B398" t="s">
        <v>364</v>
      </c>
      <c r="C398" t="s">
        <v>10</v>
      </c>
      <c r="D398">
        <v>7</v>
      </c>
      <c r="E398" t="s">
        <v>375</v>
      </c>
      <c r="F398" t="s">
        <v>376</v>
      </c>
      <c r="G398">
        <v>0.8041666666666667</v>
      </c>
      <c r="H398" s="1">
        <v>10.599999999999993</v>
      </c>
      <c r="I398">
        <v>0.55498721227621484</v>
      </c>
      <c r="J398">
        <v>500000</v>
      </c>
      <c r="K398">
        <v>2414000</v>
      </c>
      <c r="L398">
        <v>111</v>
      </c>
      <c r="M398" s="1">
        <f t="shared" si="24"/>
        <v>55.498721227621481</v>
      </c>
      <c r="N398">
        <f t="shared" si="25"/>
        <v>2414000</v>
      </c>
      <c r="O398" s="1">
        <f t="shared" si="26"/>
        <v>80.416666666666671</v>
      </c>
      <c r="P398">
        <f t="shared" si="27"/>
        <v>500000</v>
      </c>
    </row>
    <row r="399" spans="1:16" x14ac:dyDescent="0.15">
      <c r="A399" t="s">
        <v>238</v>
      </c>
      <c r="B399" t="s">
        <v>364</v>
      </c>
      <c r="C399" t="s">
        <v>77</v>
      </c>
      <c r="D399">
        <v>7</v>
      </c>
      <c r="E399" t="s">
        <v>240</v>
      </c>
      <c r="F399" t="s">
        <v>240</v>
      </c>
      <c r="G399">
        <v>0.83050847457627119</v>
      </c>
      <c r="H399" s="1">
        <v>10.796296296296289</v>
      </c>
      <c r="I399">
        <v>0.6598360655737705</v>
      </c>
      <c r="J399">
        <v>600000</v>
      </c>
      <c r="K399">
        <v>2050000</v>
      </c>
      <c r="L399">
        <v>111</v>
      </c>
      <c r="M399" s="1">
        <f t="shared" si="24"/>
        <v>65.983606557377044</v>
      </c>
      <c r="N399">
        <f t="shared" si="25"/>
        <v>2050000</v>
      </c>
      <c r="O399" s="1">
        <f t="shared" si="26"/>
        <v>83.050847457627114</v>
      </c>
      <c r="P399">
        <f t="shared" si="27"/>
        <v>600000</v>
      </c>
    </row>
    <row r="400" spans="1:16" x14ac:dyDescent="0.15">
      <c r="A400" t="s">
        <v>238</v>
      </c>
      <c r="B400" t="s">
        <v>364</v>
      </c>
      <c r="C400" t="s">
        <v>12</v>
      </c>
      <c r="D400">
        <v>7</v>
      </c>
      <c r="E400" t="s">
        <v>264</v>
      </c>
      <c r="F400" t="s">
        <v>335</v>
      </c>
      <c r="G400">
        <v>0.72932330827067671</v>
      </c>
      <c r="H400" s="1">
        <v>9.3072407045009751</v>
      </c>
      <c r="I400">
        <v>0.68173598553345394</v>
      </c>
      <c r="J400">
        <v>1000000</v>
      </c>
      <c r="K400">
        <v>1976500</v>
      </c>
      <c r="L400">
        <v>111</v>
      </c>
      <c r="M400" s="1">
        <f t="shared" si="24"/>
        <v>68.1735985533454</v>
      </c>
      <c r="N400">
        <f t="shared" si="25"/>
        <v>1977000</v>
      </c>
      <c r="O400" s="1">
        <f t="shared" si="26"/>
        <v>72.932330827067673</v>
      </c>
      <c r="P400">
        <f t="shared" si="27"/>
        <v>1000000</v>
      </c>
    </row>
    <row r="401" spans="1:16" x14ac:dyDescent="0.15">
      <c r="A401" t="s">
        <v>238</v>
      </c>
      <c r="B401" t="s">
        <v>364</v>
      </c>
      <c r="C401" t="s">
        <v>10</v>
      </c>
      <c r="D401">
        <v>7</v>
      </c>
      <c r="E401" t="s">
        <v>254</v>
      </c>
      <c r="F401" t="s">
        <v>377</v>
      </c>
      <c r="G401">
        <v>0.69066147859922178</v>
      </c>
      <c r="H401" s="1">
        <v>9.5042735042735025</v>
      </c>
      <c r="I401">
        <v>0.85355648535564854</v>
      </c>
      <c r="J401">
        <v>900000</v>
      </c>
      <c r="K401">
        <v>1983333.3333333333</v>
      </c>
      <c r="L401">
        <v>111</v>
      </c>
      <c r="M401" s="1">
        <f t="shared" si="24"/>
        <v>85.355648535564853</v>
      </c>
      <c r="N401">
        <f t="shared" si="25"/>
        <v>1983000</v>
      </c>
      <c r="O401" s="1">
        <f t="shared" si="26"/>
        <v>69.066147859922182</v>
      </c>
      <c r="P401">
        <f t="shared" si="27"/>
        <v>900000</v>
      </c>
    </row>
    <row r="402" spans="1:16" x14ac:dyDescent="0.15">
      <c r="A402" t="s">
        <v>238</v>
      </c>
      <c r="B402" t="s">
        <v>364</v>
      </c>
      <c r="C402" t="s">
        <v>10</v>
      </c>
      <c r="D402">
        <v>7</v>
      </c>
      <c r="E402" t="s">
        <v>378</v>
      </c>
      <c r="F402" t="s">
        <v>379</v>
      </c>
      <c r="G402">
        <v>0.83818181818181814</v>
      </c>
      <c r="H402" s="1">
        <v>9.1207865168539346</v>
      </c>
      <c r="I402">
        <v>0.86046511627906974</v>
      </c>
      <c r="J402">
        <v>800000</v>
      </c>
      <c r="K402">
        <v>2024090.9090909092</v>
      </c>
      <c r="L402">
        <v>111</v>
      </c>
      <c r="M402" s="1">
        <f t="shared" si="24"/>
        <v>86.04651162790698</v>
      </c>
      <c r="N402">
        <f t="shared" si="25"/>
        <v>2024000</v>
      </c>
      <c r="O402" s="1">
        <f t="shared" si="26"/>
        <v>83.818181818181813</v>
      </c>
      <c r="P402">
        <f t="shared" si="27"/>
        <v>800000</v>
      </c>
    </row>
    <row r="403" spans="1:16" x14ac:dyDescent="0.15">
      <c r="A403" t="s">
        <v>238</v>
      </c>
      <c r="B403" t="s">
        <v>364</v>
      </c>
      <c r="C403" t="s">
        <v>12</v>
      </c>
      <c r="D403">
        <v>7</v>
      </c>
      <c r="E403" t="s">
        <v>380</v>
      </c>
      <c r="F403" t="s">
        <v>381</v>
      </c>
      <c r="G403" t="s">
        <v>14</v>
      </c>
      <c r="H403" s="1">
        <v>12.690476190476179</v>
      </c>
      <c r="I403">
        <v>0.90588235294117647</v>
      </c>
      <c r="J403">
        <v>1300000</v>
      </c>
      <c r="K403">
        <v>2080000</v>
      </c>
      <c r="L403">
        <v>111</v>
      </c>
      <c r="M403" s="1">
        <f t="shared" si="24"/>
        <v>90.588235294117652</v>
      </c>
      <c r="N403">
        <f t="shared" si="25"/>
        <v>2080000</v>
      </c>
      <c r="O403" s="1" t="str">
        <f t="shared" si="26"/>
        <v>-</v>
      </c>
      <c r="P403">
        <f t="shared" si="27"/>
        <v>1300000</v>
      </c>
    </row>
    <row r="404" spans="1:16" x14ac:dyDescent="0.15">
      <c r="A404" t="s">
        <v>238</v>
      </c>
      <c r="B404" t="s">
        <v>364</v>
      </c>
      <c r="C404" t="s">
        <v>10</v>
      </c>
      <c r="D404">
        <v>7</v>
      </c>
      <c r="E404" t="s">
        <v>382</v>
      </c>
      <c r="F404" t="s">
        <v>383</v>
      </c>
      <c r="G404">
        <v>0.78974358974358971</v>
      </c>
      <c r="H404" s="1">
        <v>9.4800000000000022</v>
      </c>
      <c r="I404">
        <v>0.82885085574572126</v>
      </c>
      <c r="J404">
        <v>900000</v>
      </c>
      <c r="K404">
        <v>2004000</v>
      </c>
      <c r="L404">
        <v>111</v>
      </c>
      <c r="M404" s="1">
        <f t="shared" si="24"/>
        <v>82.88508557457213</v>
      </c>
      <c r="N404">
        <f t="shared" si="25"/>
        <v>2004000</v>
      </c>
      <c r="O404" s="1">
        <f t="shared" si="26"/>
        <v>78.974358974358978</v>
      </c>
      <c r="P404">
        <f t="shared" si="27"/>
        <v>900000</v>
      </c>
    </row>
    <row r="405" spans="1:16" x14ac:dyDescent="0.15">
      <c r="A405" t="s">
        <v>238</v>
      </c>
      <c r="B405" t="s">
        <v>364</v>
      </c>
      <c r="C405" t="s">
        <v>12</v>
      </c>
      <c r="D405">
        <v>7</v>
      </c>
      <c r="E405" t="s">
        <v>256</v>
      </c>
      <c r="F405" t="s">
        <v>256</v>
      </c>
      <c r="G405">
        <v>0.78244274809160308</v>
      </c>
      <c r="H405" s="1">
        <v>11.335294117647049</v>
      </c>
      <c r="I405">
        <v>0.90821256038647347</v>
      </c>
      <c r="J405">
        <v>1400000</v>
      </c>
      <c r="K405">
        <v>2018333.3333333333</v>
      </c>
      <c r="L405">
        <v>111</v>
      </c>
      <c r="M405" s="1">
        <f t="shared" si="24"/>
        <v>90.821256038647348</v>
      </c>
      <c r="N405">
        <f t="shared" si="25"/>
        <v>2018000</v>
      </c>
      <c r="O405" s="1">
        <f t="shared" si="26"/>
        <v>78.244274809160302</v>
      </c>
      <c r="P405">
        <f t="shared" si="27"/>
        <v>1400000</v>
      </c>
    </row>
    <row r="406" spans="1:16" x14ac:dyDescent="0.15">
      <c r="A406" t="s">
        <v>238</v>
      </c>
      <c r="B406" t="s">
        <v>364</v>
      </c>
      <c r="C406" t="s">
        <v>12</v>
      </c>
      <c r="D406">
        <v>7</v>
      </c>
      <c r="E406" t="s">
        <v>355</v>
      </c>
      <c r="F406" t="s">
        <v>355</v>
      </c>
      <c r="G406">
        <v>0.75471698113207553</v>
      </c>
      <c r="H406" s="1">
        <v>11.390000000000015</v>
      </c>
      <c r="I406">
        <v>0.8406725380304243</v>
      </c>
      <c r="J406">
        <v>1000000</v>
      </c>
      <c r="K406">
        <v>2103076.923076923</v>
      </c>
      <c r="L406">
        <v>111</v>
      </c>
      <c r="M406" s="1">
        <f t="shared" si="24"/>
        <v>84.067253803042433</v>
      </c>
      <c r="N406">
        <f t="shared" si="25"/>
        <v>2103000</v>
      </c>
      <c r="O406" s="1">
        <f t="shared" si="26"/>
        <v>75.471698113207552</v>
      </c>
      <c r="P406">
        <f t="shared" si="27"/>
        <v>1000000</v>
      </c>
    </row>
    <row r="407" spans="1:16" x14ac:dyDescent="0.15">
      <c r="A407" t="s">
        <v>238</v>
      </c>
      <c r="B407" t="s">
        <v>364</v>
      </c>
      <c r="C407" t="s">
        <v>12</v>
      </c>
      <c r="D407">
        <v>7</v>
      </c>
      <c r="E407" t="s">
        <v>313</v>
      </c>
      <c r="F407" t="s">
        <v>314</v>
      </c>
      <c r="G407">
        <v>0.76887871853546907</v>
      </c>
      <c r="H407" s="1">
        <v>11.413793103448279</v>
      </c>
      <c r="I407">
        <v>0.8821752265861027</v>
      </c>
      <c r="J407">
        <v>1200000</v>
      </c>
      <c r="K407">
        <v>2051250</v>
      </c>
      <c r="L407">
        <v>111</v>
      </c>
      <c r="M407" s="1">
        <f t="shared" si="24"/>
        <v>88.217522658610264</v>
      </c>
      <c r="N407">
        <f t="shared" si="25"/>
        <v>2051000</v>
      </c>
      <c r="O407" s="1">
        <f t="shared" si="26"/>
        <v>76.887871853546912</v>
      </c>
      <c r="P407">
        <f t="shared" si="27"/>
        <v>1200000</v>
      </c>
    </row>
    <row r="408" spans="1:16" x14ac:dyDescent="0.15">
      <c r="A408" t="s">
        <v>238</v>
      </c>
      <c r="B408" t="s">
        <v>364</v>
      </c>
      <c r="C408" t="s">
        <v>10</v>
      </c>
      <c r="D408">
        <v>7</v>
      </c>
      <c r="E408" t="s">
        <v>384</v>
      </c>
      <c r="F408" t="s">
        <v>385</v>
      </c>
      <c r="G408">
        <v>0.79439252336448596</v>
      </c>
      <c r="H408" s="1">
        <v>9.1886792452830193</v>
      </c>
      <c r="I408">
        <v>0.90500000000000003</v>
      </c>
      <c r="J408">
        <v>1100000</v>
      </c>
      <c r="K408">
        <v>2030000</v>
      </c>
      <c r="L408">
        <v>111</v>
      </c>
      <c r="M408" s="1">
        <f t="shared" si="24"/>
        <v>90.5</v>
      </c>
      <c r="N408">
        <f t="shared" si="25"/>
        <v>2030000</v>
      </c>
      <c r="O408" s="1">
        <f t="shared" si="26"/>
        <v>79.43925233644859</v>
      </c>
      <c r="P408">
        <f t="shared" si="27"/>
        <v>1100000</v>
      </c>
    </row>
    <row r="409" spans="1:16" x14ac:dyDescent="0.15">
      <c r="A409" t="s">
        <v>238</v>
      </c>
      <c r="B409" t="s">
        <v>364</v>
      </c>
      <c r="C409" t="s">
        <v>12</v>
      </c>
      <c r="D409">
        <v>7</v>
      </c>
      <c r="E409" t="s">
        <v>260</v>
      </c>
      <c r="F409" t="s">
        <v>298</v>
      </c>
      <c r="G409">
        <v>0.79507389162561581</v>
      </c>
      <c r="H409" s="1">
        <v>11.585416666666667</v>
      </c>
      <c r="I409">
        <v>0.89072543617998168</v>
      </c>
      <c r="J409">
        <v>1200000</v>
      </c>
      <c r="K409">
        <v>2039615.3846153845</v>
      </c>
      <c r="L409">
        <v>111</v>
      </c>
      <c r="M409" s="1">
        <f t="shared" si="24"/>
        <v>89.072543617998164</v>
      </c>
      <c r="N409">
        <f t="shared" si="25"/>
        <v>2040000</v>
      </c>
      <c r="O409" s="1">
        <f t="shared" si="26"/>
        <v>79.50738916256158</v>
      </c>
      <c r="P409">
        <f t="shared" si="27"/>
        <v>1200000</v>
      </c>
    </row>
    <row r="410" spans="1:16" x14ac:dyDescent="0.15">
      <c r="A410" t="s">
        <v>238</v>
      </c>
      <c r="B410" t="s">
        <v>364</v>
      </c>
      <c r="C410" t="s">
        <v>10</v>
      </c>
      <c r="D410">
        <v>7</v>
      </c>
      <c r="E410" t="s">
        <v>386</v>
      </c>
      <c r="F410" t="s">
        <v>386</v>
      </c>
      <c r="G410">
        <v>0.79532163742690054</v>
      </c>
      <c r="H410" s="1">
        <v>9.7777777777777821</v>
      </c>
      <c r="I410">
        <v>0.76811594202898548</v>
      </c>
      <c r="J410">
        <v>900000</v>
      </c>
      <c r="K410">
        <v>1999473.6842105263</v>
      </c>
      <c r="L410">
        <v>111</v>
      </c>
      <c r="M410" s="1">
        <f t="shared" si="24"/>
        <v>76.811594202898547</v>
      </c>
      <c r="N410">
        <f t="shared" si="25"/>
        <v>1999000</v>
      </c>
      <c r="O410" s="1">
        <f t="shared" si="26"/>
        <v>79.532163742690059</v>
      </c>
      <c r="P410">
        <f t="shared" si="27"/>
        <v>900000</v>
      </c>
    </row>
    <row r="411" spans="1:16" x14ac:dyDescent="0.15">
      <c r="A411" t="s">
        <v>238</v>
      </c>
      <c r="B411" t="s">
        <v>364</v>
      </c>
      <c r="C411" t="s">
        <v>12</v>
      </c>
      <c r="D411">
        <v>7</v>
      </c>
      <c r="E411" t="s">
        <v>387</v>
      </c>
      <c r="F411" t="s">
        <v>388</v>
      </c>
      <c r="G411">
        <v>0.80183276059564723</v>
      </c>
      <c r="H411" s="1">
        <v>10.757990867579917</v>
      </c>
      <c r="I411">
        <v>0.79147358665430956</v>
      </c>
      <c r="J411">
        <v>1000000</v>
      </c>
      <c r="K411">
        <v>2028636.3636363635</v>
      </c>
      <c r="L411">
        <v>111</v>
      </c>
      <c r="M411" s="1">
        <f t="shared" si="24"/>
        <v>79.147358665430957</v>
      </c>
      <c r="N411">
        <f t="shared" si="25"/>
        <v>2029000</v>
      </c>
      <c r="O411" s="1">
        <f t="shared" si="26"/>
        <v>80.183276059564719</v>
      </c>
      <c r="P411">
        <f t="shared" si="27"/>
        <v>1000000</v>
      </c>
    </row>
    <row r="412" spans="1:16" x14ac:dyDescent="0.15">
      <c r="A412" t="s">
        <v>238</v>
      </c>
      <c r="B412" t="s">
        <v>364</v>
      </c>
      <c r="C412" t="s">
        <v>12</v>
      </c>
      <c r="D412">
        <v>7</v>
      </c>
      <c r="E412" t="s">
        <v>389</v>
      </c>
      <c r="F412" t="s">
        <v>389</v>
      </c>
      <c r="G412">
        <v>0.81967213114754101</v>
      </c>
      <c r="H412" s="1">
        <v>10.025</v>
      </c>
      <c r="I412">
        <v>0.64052287581699341</v>
      </c>
      <c r="J412">
        <v>800000</v>
      </c>
      <c r="K412">
        <v>2135000</v>
      </c>
      <c r="L412">
        <v>111</v>
      </c>
      <c r="M412" s="1">
        <f t="shared" si="24"/>
        <v>64.052287581699346</v>
      </c>
      <c r="N412">
        <f t="shared" si="25"/>
        <v>2135000</v>
      </c>
      <c r="O412" s="1">
        <f t="shared" si="26"/>
        <v>81.967213114754102</v>
      </c>
      <c r="P412">
        <f t="shared" si="27"/>
        <v>800000</v>
      </c>
    </row>
    <row r="413" spans="1:16" x14ac:dyDescent="0.15">
      <c r="A413" t="s">
        <v>238</v>
      </c>
      <c r="B413" t="s">
        <v>364</v>
      </c>
      <c r="C413" t="s">
        <v>12</v>
      </c>
      <c r="D413">
        <v>7</v>
      </c>
      <c r="E413" t="s">
        <v>262</v>
      </c>
      <c r="F413" t="s">
        <v>262</v>
      </c>
      <c r="G413">
        <v>0.84158415841584155</v>
      </c>
      <c r="H413" s="1">
        <v>11.1785714285714</v>
      </c>
      <c r="I413">
        <v>0.5</v>
      </c>
      <c r="J413">
        <v>600000</v>
      </c>
      <c r="K413">
        <v>2580000</v>
      </c>
      <c r="L413">
        <v>111</v>
      </c>
      <c r="M413" s="1">
        <f t="shared" si="24"/>
        <v>50</v>
      </c>
      <c r="N413">
        <f t="shared" si="25"/>
        <v>2580000</v>
      </c>
      <c r="O413" s="1">
        <f t="shared" si="26"/>
        <v>84.158415841584159</v>
      </c>
      <c r="P413">
        <f t="shared" si="27"/>
        <v>600000</v>
      </c>
    </row>
    <row r="414" spans="1:16" x14ac:dyDescent="0.15">
      <c r="A414" t="s">
        <v>238</v>
      </c>
      <c r="B414" t="s">
        <v>364</v>
      </c>
      <c r="C414" t="s">
        <v>12</v>
      </c>
      <c r="D414">
        <v>7</v>
      </c>
      <c r="E414" t="s">
        <v>50</v>
      </c>
      <c r="F414" t="s">
        <v>390</v>
      </c>
      <c r="G414">
        <v>0.7074954296160878</v>
      </c>
      <c r="H414" s="1">
        <v>5.8888888888888884</v>
      </c>
      <c r="I414">
        <v>0.79941860465116277</v>
      </c>
      <c r="J414">
        <v>0</v>
      </c>
      <c r="K414">
        <v>1628333.3333333333</v>
      </c>
      <c r="L414">
        <v>111</v>
      </c>
      <c r="M414" s="1">
        <f t="shared" si="24"/>
        <v>79.941860465116278</v>
      </c>
      <c r="N414">
        <f t="shared" si="25"/>
        <v>1628000</v>
      </c>
      <c r="O414" s="1">
        <f t="shared" si="26"/>
        <v>70.749542961608782</v>
      </c>
      <c r="P414" t="str">
        <f t="shared" si="27"/>
        <v>-</v>
      </c>
    </row>
    <row r="415" spans="1:16" x14ac:dyDescent="0.15">
      <c r="A415" t="s">
        <v>238</v>
      </c>
      <c r="B415" t="s">
        <v>364</v>
      </c>
      <c r="C415" t="s">
        <v>16</v>
      </c>
      <c r="D415">
        <v>7</v>
      </c>
      <c r="E415" t="s">
        <v>82</v>
      </c>
      <c r="F415" t="s">
        <v>132</v>
      </c>
      <c r="G415">
        <v>0.68321167883211675</v>
      </c>
      <c r="H415" s="1">
        <v>6.6222910216718249</v>
      </c>
      <c r="I415">
        <v>0.37789203084832906</v>
      </c>
      <c r="J415">
        <v>500000</v>
      </c>
      <c r="K415">
        <v>1623333.3333333333</v>
      </c>
      <c r="L415">
        <v>111</v>
      </c>
      <c r="M415" s="1">
        <f t="shared" si="24"/>
        <v>37.789203084832906</v>
      </c>
      <c r="N415">
        <f t="shared" si="25"/>
        <v>1623000</v>
      </c>
      <c r="O415" s="1">
        <f t="shared" si="26"/>
        <v>68.321167883211672</v>
      </c>
      <c r="P415">
        <f t="shared" si="27"/>
        <v>500000</v>
      </c>
    </row>
    <row r="416" spans="1:16" x14ac:dyDescent="0.15">
      <c r="A416" t="s">
        <v>238</v>
      </c>
      <c r="B416" t="s">
        <v>364</v>
      </c>
      <c r="C416" t="s">
        <v>20</v>
      </c>
      <c r="D416">
        <v>7</v>
      </c>
      <c r="E416" t="s">
        <v>271</v>
      </c>
      <c r="F416" t="s">
        <v>271</v>
      </c>
      <c r="G416">
        <v>0.77485380116959068</v>
      </c>
      <c r="H416" s="1">
        <v>10.393442622950825</v>
      </c>
      <c r="I416">
        <v>0.64314247669773639</v>
      </c>
      <c r="J416">
        <v>700000</v>
      </c>
      <c r="K416">
        <v>2184000</v>
      </c>
      <c r="L416">
        <v>111</v>
      </c>
      <c r="M416" s="1">
        <f t="shared" si="24"/>
        <v>64.314247669773636</v>
      </c>
      <c r="N416">
        <f t="shared" si="25"/>
        <v>2184000</v>
      </c>
      <c r="O416" s="1">
        <f t="shared" si="26"/>
        <v>77.485380116959064</v>
      </c>
      <c r="P416">
        <f t="shared" si="27"/>
        <v>700000</v>
      </c>
    </row>
    <row r="417" spans="1:16" x14ac:dyDescent="0.15">
      <c r="A417" t="s">
        <v>238</v>
      </c>
      <c r="B417" t="s">
        <v>364</v>
      </c>
      <c r="C417" t="s">
        <v>20</v>
      </c>
      <c r="D417">
        <v>7</v>
      </c>
      <c r="E417" t="s">
        <v>391</v>
      </c>
      <c r="F417" t="s">
        <v>392</v>
      </c>
      <c r="G417">
        <v>0.8</v>
      </c>
      <c r="H417" s="1">
        <v>5.9761904761904727</v>
      </c>
      <c r="I417">
        <v>0.75</v>
      </c>
      <c r="J417">
        <v>600000</v>
      </c>
      <c r="K417">
        <v>1840000</v>
      </c>
      <c r="L417">
        <v>111</v>
      </c>
      <c r="M417" s="1">
        <f t="shared" si="24"/>
        <v>75</v>
      </c>
      <c r="N417">
        <f t="shared" si="25"/>
        <v>1840000</v>
      </c>
      <c r="O417" s="1">
        <f t="shared" si="26"/>
        <v>80</v>
      </c>
      <c r="P417">
        <f t="shared" si="27"/>
        <v>600000</v>
      </c>
    </row>
    <row r="418" spans="1:16" x14ac:dyDescent="0.15">
      <c r="A418" t="s">
        <v>238</v>
      </c>
      <c r="B418" t="s">
        <v>364</v>
      </c>
      <c r="C418" t="s">
        <v>20</v>
      </c>
      <c r="D418">
        <v>7</v>
      </c>
      <c r="E418" t="s">
        <v>272</v>
      </c>
      <c r="F418" t="s">
        <v>272</v>
      </c>
      <c r="G418">
        <v>0.8928571428571429</v>
      </c>
      <c r="H418" s="1">
        <v>9.5208333333333499</v>
      </c>
      <c r="I418">
        <v>0.54353562005277045</v>
      </c>
      <c r="J418">
        <v>700000</v>
      </c>
      <c r="K418">
        <v>2100000</v>
      </c>
      <c r="L418">
        <v>111</v>
      </c>
      <c r="M418" s="1">
        <f t="shared" si="24"/>
        <v>54.353562005277048</v>
      </c>
      <c r="N418">
        <f t="shared" si="25"/>
        <v>2100000</v>
      </c>
      <c r="O418" s="1">
        <f t="shared" si="26"/>
        <v>89.285714285714292</v>
      </c>
      <c r="P418">
        <f t="shared" si="27"/>
        <v>700000</v>
      </c>
    </row>
    <row r="419" spans="1:16" x14ac:dyDescent="0.15">
      <c r="A419" t="s">
        <v>238</v>
      </c>
      <c r="B419" t="s">
        <v>364</v>
      </c>
      <c r="C419" t="s">
        <v>77</v>
      </c>
      <c r="D419">
        <v>7</v>
      </c>
      <c r="E419" t="s">
        <v>78</v>
      </c>
      <c r="F419" t="s">
        <v>79</v>
      </c>
      <c r="G419">
        <v>0.72307692307692306</v>
      </c>
      <c r="H419" s="1">
        <v>6.5176470588235311</v>
      </c>
      <c r="I419">
        <v>0.45454545454545453</v>
      </c>
      <c r="J419">
        <v>600000</v>
      </c>
      <c r="K419">
        <v>1675000</v>
      </c>
      <c r="L419">
        <v>111</v>
      </c>
      <c r="M419" s="1">
        <f t="shared" si="24"/>
        <v>45.454545454545453</v>
      </c>
      <c r="N419">
        <f t="shared" si="25"/>
        <v>1675000</v>
      </c>
      <c r="O419" s="1">
        <f t="shared" si="26"/>
        <v>72.307692307692307</v>
      </c>
      <c r="P419">
        <f t="shared" si="27"/>
        <v>600000</v>
      </c>
    </row>
    <row r="420" spans="1:16" x14ac:dyDescent="0.15">
      <c r="A420" t="s">
        <v>238</v>
      </c>
      <c r="B420" t="s">
        <v>364</v>
      </c>
      <c r="C420" t="s">
        <v>7</v>
      </c>
      <c r="D420">
        <v>7</v>
      </c>
      <c r="E420" t="s">
        <v>267</v>
      </c>
      <c r="F420" t="s">
        <v>393</v>
      </c>
      <c r="G420">
        <v>0.72139303482587069</v>
      </c>
      <c r="H420" s="1">
        <v>6.8962264150943406</v>
      </c>
      <c r="I420">
        <v>0.50955414012738853</v>
      </c>
      <c r="J420">
        <v>500000</v>
      </c>
      <c r="K420">
        <v>1797500</v>
      </c>
      <c r="L420">
        <v>111</v>
      </c>
      <c r="M420" s="1">
        <f t="shared" si="24"/>
        <v>50.955414012738856</v>
      </c>
      <c r="N420">
        <f t="shared" si="25"/>
        <v>1798000</v>
      </c>
      <c r="O420" s="1">
        <f t="shared" si="26"/>
        <v>72.139303482587067</v>
      </c>
      <c r="P420">
        <f t="shared" si="27"/>
        <v>500000</v>
      </c>
    </row>
    <row r="421" spans="1:16" x14ac:dyDescent="0.15">
      <c r="A421" t="s">
        <v>238</v>
      </c>
      <c r="B421" t="s">
        <v>364</v>
      </c>
      <c r="C421" t="s">
        <v>23</v>
      </c>
      <c r="D421">
        <v>7</v>
      </c>
      <c r="E421" t="s">
        <v>66</v>
      </c>
      <c r="F421" t="s">
        <v>394</v>
      </c>
      <c r="G421">
        <v>0.88888888888888884</v>
      </c>
      <c r="H421" s="1">
        <v>5.8206278026905807</v>
      </c>
      <c r="I421">
        <v>0.56710775047258977</v>
      </c>
      <c r="J421">
        <v>400000</v>
      </c>
      <c r="K421">
        <v>1617500</v>
      </c>
      <c r="L421">
        <v>111</v>
      </c>
      <c r="M421" s="1">
        <f t="shared" si="24"/>
        <v>56.710775047258977</v>
      </c>
      <c r="N421">
        <f t="shared" si="25"/>
        <v>1618000</v>
      </c>
      <c r="O421" s="1">
        <f t="shared" si="26"/>
        <v>88.888888888888886</v>
      </c>
      <c r="P421">
        <f t="shared" si="27"/>
        <v>400000</v>
      </c>
    </row>
    <row r="422" spans="1:16" x14ac:dyDescent="0.15">
      <c r="A422" t="s">
        <v>238</v>
      </c>
      <c r="B422" t="s">
        <v>364</v>
      </c>
      <c r="C422" t="s">
        <v>23</v>
      </c>
      <c r="D422">
        <v>7</v>
      </c>
      <c r="E422" t="s">
        <v>64</v>
      </c>
      <c r="F422" t="s">
        <v>395</v>
      </c>
      <c r="G422">
        <v>0.83846153846153848</v>
      </c>
      <c r="H422" s="1">
        <v>6.0625</v>
      </c>
      <c r="I422">
        <v>0.61414790996784563</v>
      </c>
      <c r="J422">
        <v>400000</v>
      </c>
      <c r="K422">
        <v>1596000</v>
      </c>
      <c r="L422">
        <v>111</v>
      </c>
      <c r="M422" s="1">
        <f t="shared" si="24"/>
        <v>61.414790996784561</v>
      </c>
      <c r="N422">
        <f t="shared" si="25"/>
        <v>1596000</v>
      </c>
      <c r="O422" s="1">
        <f t="shared" si="26"/>
        <v>83.846153846153854</v>
      </c>
      <c r="P422">
        <f t="shared" si="27"/>
        <v>400000</v>
      </c>
    </row>
    <row r="423" spans="1:16" x14ac:dyDescent="0.15">
      <c r="A423" t="s">
        <v>238</v>
      </c>
      <c r="B423" t="s">
        <v>364</v>
      </c>
      <c r="C423" t="s">
        <v>10</v>
      </c>
      <c r="D423">
        <v>7</v>
      </c>
      <c r="E423" t="s">
        <v>11</v>
      </c>
      <c r="F423" t="s">
        <v>11</v>
      </c>
      <c r="G423">
        <v>0.75550660792951541</v>
      </c>
      <c r="H423" s="1">
        <v>5.8916408668730638</v>
      </c>
      <c r="I423">
        <v>0.69764216366158116</v>
      </c>
      <c r="J423">
        <v>600000</v>
      </c>
      <c r="K423">
        <v>1603333.3333333333</v>
      </c>
      <c r="L423">
        <v>111</v>
      </c>
      <c r="M423" s="1">
        <f t="shared" si="24"/>
        <v>69.764216366158109</v>
      </c>
      <c r="N423">
        <f t="shared" si="25"/>
        <v>1603000</v>
      </c>
      <c r="O423" s="1">
        <f t="shared" si="26"/>
        <v>75.550660792951547</v>
      </c>
      <c r="P423">
        <f t="shared" si="27"/>
        <v>600000</v>
      </c>
    </row>
    <row r="424" spans="1:16" x14ac:dyDescent="0.15">
      <c r="A424" t="s">
        <v>238</v>
      </c>
      <c r="B424" t="s">
        <v>364</v>
      </c>
      <c r="C424" t="s">
        <v>10</v>
      </c>
      <c r="D424">
        <v>7</v>
      </c>
      <c r="E424" t="s">
        <v>29</v>
      </c>
      <c r="F424" t="s">
        <v>98</v>
      </c>
      <c r="G424">
        <v>0.7862029646522235</v>
      </c>
      <c r="H424" s="1">
        <v>5.6518375241779495</v>
      </c>
      <c r="I424">
        <v>0.74934036939313986</v>
      </c>
      <c r="J424">
        <v>600000</v>
      </c>
      <c r="K424">
        <v>1604074.0740740742</v>
      </c>
      <c r="L424">
        <v>111</v>
      </c>
      <c r="M424" s="1">
        <f t="shared" si="24"/>
        <v>74.934036939313984</v>
      </c>
      <c r="N424">
        <f t="shared" si="25"/>
        <v>1604000</v>
      </c>
      <c r="O424" s="1">
        <f t="shared" si="26"/>
        <v>78.620296465222353</v>
      </c>
      <c r="P424">
        <f t="shared" si="27"/>
        <v>600000</v>
      </c>
    </row>
    <row r="425" spans="1:16" x14ac:dyDescent="0.15">
      <c r="A425" t="s">
        <v>238</v>
      </c>
      <c r="B425" t="s">
        <v>364</v>
      </c>
      <c r="C425" t="s">
        <v>12</v>
      </c>
      <c r="D425">
        <v>7</v>
      </c>
      <c r="E425" t="s">
        <v>99</v>
      </c>
      <c r="F425" t="s">
        <v>100</v>
      </c>
      <c r="G425">
        <v>0.70621468926553677</v>
      </c>
      <c r="H425" s="1">
        <v>6.2422907488986787</v>
      </c>
      <c r="I425">
        <v>0.73320895522388063</v>
      </c>
      <c r="J425">
        <v>700000</v>
      </c>
      <c r="K425">
        <v>1721363.6363636365</v>
      </c>
      <c r="L425">
        <v>111</v>
      </c>
      <c r="M425" s="1">
        <f t="shared" si="24"/>
        <v>73.320895522388057</v>
      </c>
      <c r="N425">
        <f t="shared" si="25"/>
        <v>1721000</v>
      </c>
      <c r="O425" s="1">
        <f t="shared" si="26"/>
        <v>70.621468926553675</v>
      </c>
      <c r="P425">
        <f t="shared" si="27"/>
        <v>700000</v>
      </c>
    </row>
    <row r="426" spans="1:16" x14ac:dyDescent="0.15">
      <c r="A426" t="s">
        <v>238</v>
      </c>
      <c r="B426" t="s">
        <v>364</v>
      </c>
      <c r="C426" t="s">
        <v>10</v>
      </c>
      <c r="D426">
        <v>7</v>
      </c>
      <c r="E426" t="s">
        <v>38</v>
      </c>
      <c r="F426" t="s">
        <v>38</v>
      </c>
      <c r="G426">
        <v>0.6097560975609756</v>
      </c>
      <c r="H426" s="1">
        <v>5.2999999999999954</v>
      </c>
      <c r="I426">
        <v>0.77777777777777779</v>
      </c>
      <c r="J426">
        <v>600000</v>
      </c>
      <c r="K426">
        <v>1475000</v>
      </c>
      <c r="L426">
        <v>111</v>
      </c>
      <c r="M426" s="1">
        <f t="shared" si="24"/>
        <v>77.777777777777786</v>
      </c>
      <c r="N426">
        <f t="shared" si="25"/>
        <v>1475000</v>
      </c>
      <c r="O426" s="1">
        <f t="shared" si="26"/>
        <v>60.975609756097562</v>
      </c>
      <c r="P426">
        <f t="shared" si="27"/>
        <v>600000</v>
      </c>
    </row>
    <row r="427" spans="1:16" x14ac:dyDescent="0.15">
      <c r="A427" t="s">
        <v>238</v>
      </c>
      <c r="B427" t="s">
        <v>364</v>
      </c>
      <c r="C427" t="s">
        <v>10</v>
      </c>
      <c r="D427">
        <v>7</v>
      </c>
      <c r="E427" t="s">
        <v>32</v>
      </c>
      <c r="F427" t="s">
        <v>101</v>
      </c>
      <c r="G427">
        <v>0.70411233701103315</v>
      </c>
      <c r="H427" s="1">
        <v>5.9379084967320264</v>
      </c>
      <c r="I427">
        <v>0.78378378378378377</v>
      </c>
      <c r="J427">
        <v>700000</v>
      </c>
      <c r="K427">
        <v>1601600</v>
      </c>
      <c r="L427">
        <v>111</v>
      </c>
      <c r="M427" s="1">
        <f t="shared" si="24"/>
        <v>78.378378378378372</v>
      </c>
      <c r="N427">
        <f t="shared" si="25"/>
        <v>1602000</v>
      </c>
      <c r="O427" s="1">
        <f t="shared" si="26"/>
        <v>70.411233701103313</v>
      </c>
      <c r="P427">
        <f t="shared" si="27"/>
        <v>700000</v>
      </c>
    </row>
    <row r="428" spans="1:16" x14ac:dyDescent="0.15">
      <c r="A428" t="s">
        <v>238</v>
      </c>
      <c r="B428" t="s">
        <v>364</v>
      </c>
      <c r="C428" t="s">
        <v>12</v>
      </c>
      <c r="D428">
        <v>7</v>
      </c>
      <c r="E428" t="s">
        <v>15</v>
      </c>
      <c r="F428" t="s">
        <v>102</v>
      </c>
      <c r="G428">
        <v>0.66902313624678666</v>
      </c>
      <c r="H428" s="1">
        <v>7.1489898989898988</v>
      </c>
      <c r="I428">
        <v>0.68560235063663078</v>
      </c>
      <c r="J428">
        <v>700000</v>
      </c>
      <c r="K428">
        <v>1580000</v>
      </c>
      <c r="L428">
        <v>111</v>
      </c>
      <c r="M428" s="1">
        <f t="shared" si="24"/>
        <v>68.560235063663072</v>
      </c>
      <c r="N428">
        <f t="shared" si="25"/>
        <v>1580000</v>
      </c>
      <c r="O428" s="1">
        <f t="shared" si="26"/>
        <v>66.902313624678669</v>
      </c>
      <c r="P428">
        <f t="shared" si="27"/>
        <v>700000</v>
      </c>
    </row>
    <row r="429" spans="1:16" x14ac:dyDescent="0.15">
      <c r="A429" t="s">
        <v>238</v>
      </c>
      <c r="B429" t="s">
        <v>364</v>
      </c>
      <c r="C429" t="s">
        <v>7</v>
      </c>
      <c r="D429">
        <v>7</v>
      </c>
      <c r="E429" t="s">
        <v>125</v>
      </c>
      <c r="F429" t="s">
        <v>357</v>
      </c>
      <c r="G429">
        <v>0.67073170731707321</v>
      </c>
      <c r="I429">
        <v>0.44755244755244755</v>
      </c>
      <c r="J429">
        <v>400000</v>
      </c>
      <c r="K429">
        <v>1668571.4285714286</v>
      </c>
      <c r="L429">
        <v>111</v>
      </c>
      <c r="M429" s="1">
        <f t="shared" si="24"/>
        <v>44.755244755244753</v>
      </c>
      <c r="N429">
        <f t="shared" si="25"/>
        <v>1669000</v>
      </c>
      <c r="O429" s="1">
        <f t="shared" si="26"/>
        <v>67.073170731707322</v>
      </c>
      <c r="P429">
        <f t="shared" si="27"/>
        <v>400000</v>
      </c>
    </row>
    <row r="430" spans="1:16" x14ac:dyDescent="0.15">
      <c r="A430" t="s">
        <v>238</v>
      </c>
      <c r="B430" t="s">
        <v>364</v>
      </c>
      <c r="C430" t="s">
        <v>23</v>
      </c>
      <c r="D430">
        <v>7</v>
      </c>
      <c r="E430" t="s">
        <v>24</v>
      </c>
      <c r="F430" t="s">
        <v>24</v>
      </c>
      <c r="G430">
        <v>0.78752107925801007</v>
      </c>
      <c r="H430" s="1">
        <v>6.0167890870933904</v>
      </c>
      <c r="I430">
        <v>0.63591514553527384</v>
      </c>
      <c r="J430">
        <v>400000</v>
      </c>
      <c r="K430">
        <v>1641666.6666666667</v>
      </c>
      <c r="L430">
        <v>111</v>
      </c>
      <c r="M430" s="1">
        <f t="shared" si="24"/>
        <v>63.591514553527382</v>
      </c>
      <c r="N430">
        <f t="shared" si="25"/>
        <v>1642000</v>
      </c>
      <c r="O430" s="1">
        <f t="shared" si="26"/>
        <v>78.752107925801013</v>
      </c>
      <c r="P430">
        <f t="shared" si="27"/>
        <v>400000</v>
      </c>
    </row>
    <row r="431" spans="1:16" x14ac:dyDescent="0.15">
      <c r="A431" t="s">
        <v>238</v>
      </c>
      <c r="B431" t="s">
        <v>364</v>
      </c>
      <c r="C431" t="s">
        <v>10</v>
      </c>
      <c r="D431">
        <v>7</v>
      </c>
      <c r="E431" t="s">
        <v>34</v>
      </c>
      <c r="F431" t="s">
        <v>107</v>
      </c>
      <c r="G431">
        <v>0.71834992887624471</v>
      </c>
      <c r="H431" s="1">
        <v>5.3586206896551705</v>
      </c>
      <c r="I431">
        <v>0.87906976744186049</v>
      </c>
      <c r="J431">
        <v>0</v>
      </c>
      <c r="K431">
        <v>1606000</v>
      </c>
      <c r="L431">
        <v>111</v>
      </c>
      <c r="M431" s="1">
        <f t="shared" si="24"/>
        <v>87.906976744186053</v>
      </c>
      <c r="N431">
        <f t="shared" si="25"/>
        <v>1606000</v>
      </c>
      <c r="O431" s="1">
        <f t="shared" si="26"/>
        <v>71.834992887624466</v>
      </c>
      <c r="P431" t="str">
        <f t="shared" si="27"/>
        <v>-</v>
      </c>
    </row>
    <row r="432" spans="1:16" x14ac:dyDescent="0.15">
      <c r="A432" t="s">
        <v>238</v>
      </c>
      <c r="B432" t="s">
        <v>364</v>
      </c>
      <c r="C432" t="s">
        <v>12</v>
      </c>
      <c r="D432">
        <v>7</v>
      </c>
      <c r="E432" t="s">
        <v>43</v>
      </c>
      <c r="F432" t="s">
        <v>396</v>
      </c>
      <c r="G432">
        <v>0.70845697329376855</v>
      </c>
      <c r="H432" s="1">
        <v>6.2559523809523814</v>
      </c>
      <c r="I432">
        <v>0.8004866180048662</v>
      </c>
      <c r="J432">
        <v>700000</v>
      </c>
      <c r="K432">
        <v>1603846.1538461538</v>
      </c>
      <c r="L432">
        <v>111</v>
      </c>
      <c r="M432" s="1">
        <f t="shared" si="24"/>
        <v>80.048661800486627</v>
      </c>
      <c r="N432">
        <f t="shared" si="25"/>
        <v>1604000</v>
      </c>
      <c r="O432" s="1">
        <f t="shared" si="26"/>
        <v>70.845697329376861</v>
      </c>
      <c r="P432">
        <f t="shared" si="27"/>
        <v>700000</v>
      </c>
    </row>
    <row r="433" spans="1:16" x14ac:dyDescent="0.15">
      <c r="A433" t="s">
        <v>238</v>
      </c>
      <c r="B433" t="s">
        <v>364</v>
      </c>
      <c r="C433" t="s">
        <v>12</v>
      </c>
      <c r="D433">
        <v>7</v>
      </c>
      <c r="E433" t="s">
        <v>48</v>
      </c>
      <c r="F433" t="s">
        <v>397</v>
      </c>
      <c r="G433" t="s">
        <v>14</v>
      </c>
      <c r="I433">
        <v>0.8784313725490196</v>
      </c>
      <c r="J433">
        <v>0</v>
      </c>
      <c r="K433">
        <v>1625200</v>
      </c>
      <c r="L433">
        <v>111</v>
      </c>
      <c r="M433" s="1">
        <f t="shared" si="24"/>
        <v>87.843137254901961</v>
      </c>
      <c r="N433">
        <f t="shared" si="25"/>
        <v>1625000</v>
      </c>
      <c r="O433" s="1" t="str">
        <f t="shared" si="26"/>
        <v>-</v>
      </c>
      <c r="P433" t="str">
        <f t="shared" si="27"/>
        <v>-</v>
      </c>
    </row>
    <row r="434" spans="1:16" x14ac:dyDescent="0.15">
      <c r="A434" t="s">
        <v>238</v>
      </c>
      <c r="B434" t="s">
        <v>364</v>
      </c>
      <c r="C434" t="s">
        <v>12</v>
      </c>
      <c r="D434">
        <v>7</v>
      </c>
      <c r="E434" t="s">
        <v>358</v>
      </c>
      <c r="F434" t="s">
        <v>398</v>
      </c>
      <c r="G434">
        <v>0.7504950495049505</v>
      </c>
      <c r="H434" s="1">
        <v>5.6394557823129254</v>
      </c>
      <c r="I434">
        <v>0.734375</v>
      </c>
      <c r="J434">
        <v>0</v>
      </c>
      <c r="K434">
        <v>1630740.7407407407</v>
      </c>
      <c r="L434">
        <v>111</v>
      </c>
      <c r="M434" s="1">
        <f t="shared" si="24"/>
        <v>73.4375</v>
      </c>
      <c r="N434">
        <f t="shared" si="25"/>
        <v>1631000</v>
      </c>
      <c r="O434" s="1">
        <f t="shared" si="26"/>
        <v>75.049504950495049</v>
      </c>
      <c r="P434" t="str">
        <f t="shared" si="27"/>
        <v>-</v>
      </c>
    </row>
    <row r="435" spans="1:16" x14ac:dyDescent="0.15">
      <c r="A435" t="s">
        <v>238</v>
      </c>
      <c r="B435" t="s">
        <v>364</v>
      </c>
      <c r="C435" t="s">
        <v>12</v>
      </c>
      <c r="D435">
        <v>7</v>
      </c>
      <c r="E435" t="s">
        <v>108</v>
      </c>
      <c r="F435" t="s">
        <v>109</v>
      </c>
      <c r="G435">
        <v>0.72796934865900387</v>
      </c>
      <c r="H435" s="1">
        <v>6.7395437262357412</v>
      </c>
      <c r="I435">
        <v>0.69297484822202948</v>
      </c>
      <c r="J435">
        <v>700000</v>
      </c>
      <c r="K435">
        <v>1658750</v>
      </c>
      <c r="L435">
        <v>111</v>
      </c>
      <c r="M435" s="1">
        <f t="shared" si="24"/>
        <v>69.297484822202946</v>
      </c>
      <c r="N435">
        <f t="shared" si="25"/>
        <v>1659000</v>
      </c>
      <c r="O435" s="1">
        <f t="shared" si="26"/>
        <v>72.796934865900383</v>
      </c>
      <c r="P435">
        <f t="shared" si="27"/>
        <v>700000</v>
      </c>
    </row>
    <row r="436" spans="1:16" x14ac:dyDescent="0.15">
      <c r="A436" t="s">
        <v>238</v>
      </c>
      <c r="B436" t="s">
        <v>364</v>
      </c>
      <c r="C436" t="s">
        <v>23</v>
      </c>
      <c r="D436">
        <v>7</v>
      </c>
      <c r="E436" t="s">
        <v>399</v>
      </c>
      <c r="F436" t="s">
        <v>399</v>
      </c>
      <c r="G436">
        <v>0.75630252100840334</v>
      </c>
      <c r="H436" s="1">
        <v>5.4890510948905096</v>
      </c>
      <c r="I436">
        <v>0.5</v>
      </c>
      <c r="J436">
        <v>0</v>
      </c>
      <c r="K436">
        <v>1627500</v>
      </c>
      <c r="L436">
        <v>111</v>
      </c>
      <c r="M436" s="1">
        <f t="shared" si="24"/>
        <v>50</v>
      </c>
      <c r="N436">
        <f t="shared" si="25"/>
        <v>1628000</v>
      </c>
      <c r="O436" s="1">
        <f t="shared" si="26"/>
        <v>75.630252100840337</v>
      </c>
      <c r="P436" t="str">
        <f t="shared" si="27"/>
        <v>-</v>
      </c>
    </row>
    <row r="437" spans="1:16" x14ac:dyDescent="0.15">
      <c r="A437" t="s">
        <v>238</v>
      </c>
      <c r="B437" t="s">
        <v>364</v>
      </c>
      <c r="C437" t="s">
        <v>23</v>
      </c>
      <c r="D437">
        <v>7</v>
      </c>
      <c r="E437" t="s">
        <v>68</v>
      </c>
      <c r="F437" t="s">
        <v>69</v>
      </c>
      <c r="G437">
        <v>0.81992337164750961</v>
      </c>
      <c r="H437" s="1">
        <v>5.6308539944903595</v>
      </c>
      <c r="I437">
        <v>0.63921568627450975</v>
      </c>
      <c r="J437">
        <v>400000</v>
      </c>
      <c r="K437">
        <v>1638000</v>
      </c>
      <c r="L437">
        <v>111</v>
      </c>
      <c r="M437" s="1">
        <f t="shared" si="24"/>
        <v>63.921568627450974</v>
      </c>
      <c r="N437">
        <f t="shared" si="25"/>
        <v>1638000</v>
      </c>
      <c r="O437" s="1">
        <f t="shared" si="26"/>
        <v>81.992337164750964</v>
      </c>
      <c r="P437">
        <f t="shared" si="27"/>
        <v>400000</v>
      </c>
    </row>
    <row r="438" spans="1:16" x14ac:dyDescent="0.15">
      <c r="A438" t="s">
        <v>238</v>
      </c>
      <c r="B438" t="s">
        <v>364</v>
      </c>
      <c r="C438" t="s">
        <v>12</v>
      </c>
      <c r="D438">
        <v>7</v>
      </c>
      <c r="E438" t="s">
        <v>19</v>
      </c>
      <c r="F438" t="s">
        <v>19</v>
      </c>
      <c r="G438">
        <v>0.6616628175519631</v>
      </c>
      <c r="H438" s="1">
        <v>6.0949105914718036</v>
      </c>
      <c r="I438">
        <v>0.59643102264927939</v>
      </c>
      <c r="J438">
        <v>700000</v>
      </c>
      <c r="K438">
        <v>1578260.8695652173</v>
      </c>
      <c r="L438">
        <v>111</v>
      </c>
      <c r="M438" s="1">
        <f t="shared" si="24"/>
        <v>59.64310226492794</v>
      </c>
      <c r="N438">
        <f t="shared" si="25"/>
        <v>1578000</v>
      </c>
      <c r="O438" s="1">
        <f t="shared" si="26"/>
        <v>66.166281755196309</v>
      </c>
      <c r="P438">
        <f t="shared" si="27"/>
        <v>700000</v>
      </c>
    </row>
    <row r="439" spans="1:16" x14ac:dyDescent="0.15">
      <c r="A439" t="s">
        <v>238</v>
      </c>
      <c r="B439" t="s">
        <v>364</v>
      </c>
      <c r="C439" t="s">
        <v>12</v>
      </c>
      <c r="D439">
        <v>7</v>
      </c>
      <c r="E439" t="s">
        <v>128</v>
      </c>
      <c r="F439" t="s">
        <v>128</v>
      </c>
      <c r="G439">
        <v>0.70085470085470081</v>
      </c>
      <c r="H439" s="1">
        <v>6.3700787401574805</v>
      </c>
      <c r="I439">
        <v>0.77737226277372262</v>
      </c>
      <c r="J439">
        <v>800000</v>
      </c>
      <c r="K439">
        <v>1754000</v>
      </c>
      <c r="L439">
        <v>111</v>
      </c>
      <c r="M439" s="1">
        <f t="shared" si="24"/>
        <v>77.737226277372258</v>
      </c>
      <c r="N439">
        <f t="shared" si="25"/>
        <v>1754000</v>
      </c>
      <c r="O439" s="1">
        <f t="shared" si="26"/>
        <v>70.085470085470078</v>
      </c>
      <c r="P439">
        <f t="shared" si="27"/>
        <v>800000</v>
      </c>
    </row>
    <row r="440" spans="1:16" x14ac:dyDescent="0.15">
      <c r="A440" t="s">
        <v>238</v>
      </c>
      <c r="B440" t="s">
        <v>364</v>
      </c>
      <c r="C440" t="s">
        <v>12</v>
      </c>
      <c r="D440">
        <v>7</v>
      </c>
      <c r="E440" t="s">
        <v>152</v>
      </c>
      <c r="F440" t="s">
        <v>152</v>
      </c>
      <c r="G440">
        <v>0.66949152542372881</v>
      </c>
      <c r="H440" s="1">
        <v>7.1578947368421071</v>
      </c>
      <c r="I440">
        <v>0.89898989898989901</v>
      </c>
      <c r="J440">
        <v>800000</v>
      </c>
      <c r="K440">
        <v>1556000</v>
      </c>
      <c r="L440">
        <v>111</v>
      </c>
      <c r="M440" s="1">
        <f t="shared" si="24"/>
        <v>89.898989898989896</v>
      </c>
      <c r="N440">
        <f t="shared" si="25"/>
        <v>1556000</v>
      </c>
      <c r="O440" s="1">
        <f t="shared" si="26"/>
        <v>66.949152542372886</v>
      </c>
      <c r="P440">
        <f t="shared" si="27"/>
        <v>800000</v>
      </c>
    </row>
    <row r="441" spans="1:16" x14ac:dyDescent="0.15">
      <c r="A441" t="s">
        <v>238</v>
      </c>
      <c r="B441" t="s">
        <v>364</v>
      </c>
      <c r="C441" t="s">
        <v>10</v>
      </c>
      <c r="D441">
        <v>7</v>
      </c>
      <c r="E441" t="s">
        <v>110</v>
      </c>
      <c r="F441" t="s">
        <v>400</v>
      </c>
      <c r="G441">
        <v>0.8040201005025126</v>
      </c>
      <c r="H441" s="1">
        <v>6.166666666666667</v>
      </c>
      <c r="I441">
        <v>0.40408163265306124</v>
      </c>
      <c r="J441">
        <v>500000</v>
      </c>
      <c r="K441">
        <v>1644444.4444444445</v>
      </c>
      <c r="L441">
        <v>111</v>
      </c>
      <c r="M441" s="1">
        <f t="shared" si="24"/>
        <v>40.408163265306122</v>
      </c>
      <c r="N441">
        <f t="shared" si="25"/>
        <v>1644000</v>
      </c>
      <c r="O441" s="1">
        <f t="shared" si="26"/>
        <v>80.402010050251263</v>
      </c>
      <c r="P441">
        <f t="shared" si="27"/>
        <v>500000</v>
      </c>
    </row>
    <row r="442" spans="1:16" x14ac:dyDescent="0.15">
      <c r="A442" t="s">
        <v>238</v>
      </c>
      <c r="B442" t="s">
        <v>364</v>
      </c>
      <c r="C442" t="s">
        <v>74</v>
      </c>
      <c r="D442">
        <v>7</v>
      </c>
      <c r="E442" t="s">
        <v>75</v>
      </c>
      <c r="F442" t="s">
        <v>75</v>
      </c>
      <c r="G442" t="s">
        <v>14</v>
      </c>
      <c r="I442">
        <v>0.48</v>
      </c>
      <c r="J442">
        <v>500000</v>
      </c>
      <c r="K442">
        <v>1360000</v>
      </c>
      <c r="L442">
        <v>111</v>
      </c>
      <c r="M442" s="1">
        <f t="shared" si="24"/>
        <v>48</v>
      </c>
      <c r="N442">
        <f t="shared" si="25"/>
        <v>1360000</v>
      </c>
      <c r="O442" s="1" t="str">
        <f t="shared" si="26"/>
        <v>-</v>
      </c>
      <c r="P442">
        <f t="shared" si="27"/>
        <v>500000</v>
      </c>
    </row>
    <row r="443" spans="1:16" x14ac:dyDescent="0.15">
      <c r="A443" t="s">
        <v>238</v>
      </c>
      <c r="B443" t="s">
        <v>364</v>
      </c>
      <c r="C443" t="s">
        <v>77</v>
      </c>
      <c r="D443">
        <v>7</v>
      </c>
      <c r="E443" t="s">
        <v>93</v>
      </c>
      <c r="F443" t="s">
        <v>93</v>
      </c>
      <c r="G443">
        <v>0.80147058823529416</v>
      </c>
      <c r="H443" s="1">
        <v>6.2481203007518795</v>
      </c>
      <c r="I443">
        <v>0.35687732342007433</v>
      </c>
      <c r="J443">
        <v>400000</v>
      </c>
      <c r="K443">
        <v>1716666.6666666667</v>
      </c>
      <c r="L443">
        <v>111</v>
      </c>
      <c r="M443" s="1">
        <f t="shared" si="24"/>
        <v>35.687732342007436</v>
      </c>
      <c r="N443">
        <f t="shared" si="25"/>
        <v>1717000</v>
      </c>
      <c r="O443" s="1">
        <f t="shared" si="26"/>
        <v>80.14705882352942</v>
      </c>
      <c r="P443">
        <f t="shared" si="27"/>
        <v>400000</v>
      </c>
    </row>
    <row r="444" spans="1:16" x14ac:dyDescent="0.15">
      <c r="A444" t="s">
        <v>238</v>
      </c>
      <c r="B444" t="s">
        <v>364</v>
      </c>
      <c r="C444" t="s">
        <v>12</v>
      </c>
      <c r="D444">
        <v>7</v>
      </c>
      <c r="E444" t="s">
        <v>287</v>
      </c>
      <c r="F444" t="s">
        <v>401</v>
      </c>
      <c r="G444">
        <v>0.75882352941176467</v>
      </c>
      <c r="H444" s="1">
        <v>7.0606060606060606</v>
      </c>
      <c r="I444">
        <v>0.41911764705882354</v>
      </c>
      <c r="J444">
        <v>500000</v>
      </c>
      <c r="K444">
        <v>1796666.6666666667</v>
      </c>
      <c r="L444">
        <v>111</v>
      </c>
      <c r="M444" s="1">
        <f t="shared" si="24"/>
        <v>41.911764705882355</v>
      </c>
      <c r="N444">
        <f t="shared" si="25"/>
        <v>1797000</v>
      </c>
      <c r="O444" s="1">
        <f t="shared" si="26"/>
        <v>75.882352941176464</v>
      </c>
      <c r="P444">
        <f t="shared" si="27"/>
        <v>500000</v>
      </c>
    </row>
    <row r="445" spans="1:16" x14ac:dyDescent="0.15">
      <c r="A445" t="s">
        <v>238</v>
      </c>
      <c r="B445" t="s">
        <v>402</v>
      </c>
      <c r="C445" t="s">
        <v>291</v>
      </c>
      <c r="D445">
        <v>0</v>
      </c>
      <c r="E445" t="s">
        <v>295</v>
      </c>
      <c r="F445" t="s">
        <v>403</v>
      </c>
      <c r="G445">
        <v>0.54658385093167705</v>
      </c>
      <c r="H445" s="1">
        <v>6.0714285714285738</v>
      </c>
      <c r="I445">
        <v>0.55263157894736847</v>
      </c>
      <c r="J445">
        <v>500000</v>
      </c>
      <c r="K445">
        <v>1196000</v>
      </c>
      <c r="L445">
        <v>137</v>
      </c>
      <c r="M445" s="1">
        <f t="shared" si="24"/>
        <v>55.26315789473685</v>
      </c>
      <c r="N445">
        <f t="shared" si="25"/>
        <v>1196000</v>
      </c>
      <c r="O445" s="1">
        <f t="shared" si="26"/>
        <v>54.658385093167702</v>
      </c>
      <c r="P445">
        <f t="shared" si="27"/>
        <v>500000</v>
      </c>
    </row>
    <row r="446" spans="1:16" x14ac:dyDescent="0.15">
      <c r="A446" t="s">
        <v>238</v>
      </c>
      <c r="B446" t="s">
        <v>402</v>
      </c>
      <c r="C446" t="s">
        <v>291</v>
      </c>
      <c r="D446">
        <v>0</v>
      </c>
      <c r="E446" t="s">
        <v>404</v>
      </c>
      <c r="F446" t="s">
        <v>405</v>
      </c>
      <c r="G446">
        <v>0.68831168831168832</v>
      </c>
      <c r="I446">
        <v>0.64423076923076927</v>
      </c>
      <c r="J446">
        <v>700000</v>
      </c>
      <c r="K446">
        <v>2450714.2857142859</v>
      </c>
      <c r="L446">
        <v>137</v>
      </c>
      <c r="M446" s="1">
        <f t="shared" si="24"/>
        <v>64.423076923076934</v>
      </c>
      <c r="N446">
        <f t="shared" si="25"/>
        <v>2451000</v>
      </c>
      <c r="O446" s="1">
        <f t="shared" si="26"/>
        <v>68.831168831168839</v>
      </c>
      <c r="P446">
        <f t="shared" si="27"/>
        <v>700000</v>
      </c>
    </row>
    <row r="447" spans="1:16" x14ac:dyDescent="0.15">
      <c r="A447" t="s">
        <v>238</v>
      </c>
      <c r="B447" t="s">
        <v>406</v>
      </c>
      <c r="C447" t="s">
        <v>10</v>
      </c>
      <c r="D447">
        <v>3</v>
      </c>
      <c r="E447" t="s">
        <v>244</v>
      </c>
      <c r="F447" t="s">
        <v>244</v>
      </c>
      <c r="G447">
        <v>0.76258992805755399</v>
      </c>
      <c r="H447" s="1">
        <v>13.827067669172958</v>
      </c>
      <c r="I447">
        <v>0.96410256410256412</v>
      </c>
      <c r="J447">
        <v>1200000</v>
      </c>
      <c r="K447">
        <v>1733650</v>
      </c>
      <c r="L447">
        <v>104</v>
      </c>
      <c r="M447" s="1">
        <f t="shared" si="24"/>
        <v>96.410256410256409</v>
      </c>
      <c r="N447">
        <f t="shared" si="25"/>
        <v>1734000</v>
      </c>
      <c r="O447" s="1">
        <f t="shared" si="26"/>
        <v>76.258992805755398</v>
      </c>
      <c r="P447">
        <f t="shared" si="27"/>
        <v>1200000</v>
      </c>
    </row>
    <row r="448" spans="1:16" x14ac:dyDescent="0.15">
      <c r="A448" t="s">
        <v>238</v>
      </c>
      <c r="B448" t="s">
        <v>407</v>
      </c>
      <c r="C448" t="s">
        <v>7</v>
      </c>
      <c r="D448">
        <v>4</v>
      </c>
      <c r="E448" t="s">
        <v>408</v>
      </c>
      <c r="F448" t="s">
        <v>409</v>
      </c>
      <c r="G448">
        <v>0.60597826086956519</v>
      </c>
      <c r="H448" s="1">
        <v>11.939999999999998</v>
      </c>
      <c r="I448">
        <v>0.35643564356435642</v>
      </c>
      <c r="J448">
        <v>700000</v>
      </c>
      <c r="K448">
        <v>3316160</v>
      </c>
      <c r="L448">
        <v>129</v>
      </c>
      <c r="M448" s="1">
        <f t="shared" si="24"/>
        <v>35.64356435643564</v>
      </c>
      <c r="N448">
        <f t="shared" si="25"/>
        <v>3316000</v>
      </c>
      <c r="O448" s="1">
        <f t="shared" si="26"/>
        <v>60.597826086956516</v>
      </c>
      <c r="P448">
        <f t="shared" si="27"/>
        <v>700000</v>
      </c>
    </row>
    <row r="449" spans="1:16" x14ac:dyDescent="0.15">
      <c r="A449" t="s">
        <v>238</v>
      </c>
      <c r="B449" t="s">
        <v>410</v>
      </c>
      <c r="C449" t="s">
        <v>10</v>
      </c>
      <c r="D449">
        <v>3</v>
      </c>
      <c r="E449" t="s">
        <v>27</v>
      </c>
      <c r="F449" t="s">
        <v>367</v>
      </c>
      <c r="G449">
        <v>0.80769230769230771</v>
      </c>
      <c r="H449" s="1">
        <v>6.1956521739130412</v>
      </c>
      <c r="I449">
        <v>0.87148594377510036</v>
      </c>
      <c r="J449">
        <v>700000</v>
      </c>
      <c r="K449">
        <v>1055362.5</v>
      </c>
      <c r="L449">
        <v>132</v>
      </c>
      <c r="M449" s="1">
        <f t="shared" si="24"/>
        <v>87.148594377510037</v>
      </c>
      <c r="N449">
        <f t="shared" si="25"/>
        <v>1055000</v>
      </c>
      <c r="O449" s="1">
        <f t="shared" si="26"/>
        <v>80.769230769230774</v>
      </c>
      <c r="P449">
        <f t="shared" si="27"/>
        <v>700000</v>
      </c>
    </row>
    <row r="450" spans="1:16" x14ac:dyDescent="0.15">
      <c r="A450" t="s">
        <v>238</v>
      </c>
      <c r="B450" t="s">
        <v>410</v>
      </c>
      <c r="C450" t="s">
        <v>10</v>
      </c>
      <c r="D450">
        <v>3</v>
      </c>
      <c r="E450" t="s">
        <v>31</v>
      </c>
      <c r="F450" t="s">
        <v>247</v>
      </c>
      <c r="G450">
        <v>0.74603174603174605</v>
      </c>
      <c r="H450" s="1">
        <v>6.7058823529411766</v>
      </c>
      <c r="I450">
        <v>0.87857142857142856</v>
      </c>
      <c r="J450">
        <v>600000</v>
      </c>
      <c r="K450">
        <v>1072300</v>
      </c>
      <c r="L450">
        <v>132</v>
      </c>
      <c r="M450" s="1">
        <f t="shared" si="24"/>
        <v>87.857142857142861</v>
      </c>
      <c r="N450">
        <f t="shared" si="25"/>
        <v>1072000</v>
      </c>
      <c r="O450" s="1">
        <f t="shared" si="26"/>
        <v>74.603174603174608</v>
      </c>
      <c r="P450">
        <f t="shared" si="27"/>
        <v>600000</v>
      </c>
    </row>
    <row r="451" spans="1:16" x14ac:dyDescent="0.15">
      <c r="A451" t="s">
        <v>238</v>
      </c>
      <c r="B451" t="s">
        <v>410</v>
      </c>
      <c r="C451" t="s">
        <v>10</v>
      </c>
      <c r="D451">
        <v>3</v>
      </c>
      <c r="E451" t="s">
        <v>244</v>
      </c>
      <c r="F451" t="s">
        <v>244</v>
      </c>
      <c r="G451" t="s">
        <v>14</v>
      </c>
      <c r="H451" s="1">
        <v>11.640000000000043</v>
      </c>
      <c r="I451">
        <v>0.95454545454545459</v>
      </c>
      <c r="J451">
        <v>900000</v>
      </c>
      <c r="K451">
        <v>1137200</v>
      </c>
      <c r="L451">
        <v>132</v>
      </c>
      <c r="M451" s="1">
        <f t="shared" ref="M451:M514" si="28">IF(I451="s/I","",I451*100)</f>
        <v>95.454545454545453</v>
      </c>
      <c r="N451">
        <f t="shared" ref="N451:N514" si="29">ROUND(K451/1000,0)*1000</f>
        <v>1137000</v>
      </c>
      <c r="O451" s="1" t="str">
        <f t="shared" ref="O451:O514" si="30">IF(G451="s/I","-",G451*100)</f>
        <v>-</v>
      </c>
      <c r="P451">
        <f t="shared" ref="P451:P514" si="31">IF(J451=0,"-",J451)</f>
        <v>900000</v>
      </c>
    </row>
    <row r="452" spans="1:16" x14ac:dyDescent="0.15">
      <c r="A452" t="s">
        <v>238</v>
      </c>
      <c r="B452" t="s">
        <v>410</v>
      </c>
      <c r="C452" t="s">
        <v>10</v>
      </c>
      <c r="D452">
        <v>3</v>
      </c>
      <c r="E452" t="s">
        <v>254</v>
      </c>
      <c r="F452" t="s">
        <v>255</v>
      </c>
      <c r="G452" t="s">
        <v>14</v>
      </c>
      <c r="I452">
        <v>0.90140845070422537</v>
      </c>
      <c r="J452">
        <v>0</v>
      </c>
      <c r="K452">
        <v>1248700</v>
      </c>
      <c r="L452">
        <v>132</v>
      </c>
      <c r="M452" s="1">
        <f t="shared" si="28"/>
        <v>90.140845070422543</v>
      </c>
      <c r="N452">
        <f t="shared" si="29"/>
        <v>1249000</v>
      </c>
      <c r="O452" s="1" t="str">
        <f t="shared" si="30"/>
        <v>-</v>
      </c>
      <c r="P452" t="str">
        <f t="shared" si="31"/>
        <v>-</v>
      </c>
    </row>
    <row r="453" spans="1:16" x14ac:dyDescent="0.15">
      <c r="A453" t="s">
        <v>238</v>
      </c>
      <c r="B453" t="s">
        <v>410</v>
      </c>
      <c r="C453" t="s">
        <v>12</v>
      </c>
      <c r="D453">
        <v>3</v>
      </c>
      <c r="E453" t="s">
        <v>260</v>
      </c>
      <c r="F453" t="s">
        <v>261</v>
      </c>
      <c r="G453" t="s">
        <v>14</v>
      </c>
      <c r="I453">
        <v>0.97560975609756095</v>
      </c>
      <c r="J453">
        <v>0</v>
      </c>
      <c r="K453">
        <v>1183266.6666666667</v>
      </c>
      <c r="L453">
        <v>132</v>
      </c>
      <c r="M453" s="1">
        <f t="shared" si="28"/>
        <v>97.560975609756099</v>
      </c>
      <c r="N453">
        <f t="shared" si="29"/>
        <v>1183000</v>
      </c>
      <c r="O453" s="1" t="str">
        <f t="shared" si="30"/>
        <v>-</v>
      </c>
      <c r="P453" t="str">
        <f t="shared" si="31"/>
        <v>-</v>
      </c>
    </row>
    <row r="454" spans="1:16" x14ac:dyDescent="0.15">
      <c r="A454" t="s">
        <v>238</v>
      </c>
      <c r="B454" t="s">
        <v>410</v>
      </c>
      <c r="C454" t="s">
        <v>10</v>
      </c>
      <c r="D454">
        <v>3</v>
      </c>
      <c r="E454" t="s">
        <v>121</v>
      </c>
      <c r="F454" t="s">
        <v>411</v>
      </c>
      <c r="G454" t="s">
        <v>14</v>
      </c>
      <c r="H454" s="1">
        <v>7.1020408163265314</v>
      </c>
      <c r="I454">
        <v>0.73333333333333328</v>
      </c>
      <c r="J454">
        <v>0</v>
      </c>
      <c r="K454">
        <v>891900</v>
      </c>
      <c r="L454">
        <v>132</v>
      </c>
      <c r="M454" s="1">
        <f t="shared" si="28"/>
        <v>73.333333333333329</v>
      </c>
      <c r="N454">
        <f t="shared" si="29"/>
        <v>892000</v>
      </c>
      <c r="O454" s="1" t="str">
        <f t="shared" si="30"/>
        <v>-</v>
      </c>
      <c r="P454" t="str">
        <f t="shared" si="31"/>
        <v>-</v>
      </c>
    </row>
    <row r="455" spans="1:16" x14ac:dyDescent="0.15">
      <c r="A455" t="s">
        <v>238</v>
      </c>
      <c r="B455" t="s">
        <v>410</v>
      </c>
      <c r="C455" t="s">
        <v>10</v>
      </c>
      <c r="D455">
        <v>3</v>
      </c>
      <c r="E455" t="s">
        <v>178</v>
      </c>
      <c r="F455" t="s">
        <v>179</v>
      </c>
      <c r="G455" t="s">
        <v>14</v>
      </c>
      <c r="I455">
        <v>0.7</v>
      </c>
      <c r="J455">
        <v>0</v>
      </c>
      <c r="K455">
        <v>828500</v>
      </c>
      <c r="L455">
        <v>132</v>
      </c>
      <c r="M455" s="1">
        <f t="shared" si="28"/>
        <v>70</v>
      </c>
      <c r="N455">
        <f t="shared" si="29"/>
        <v>829000</v>
      </c>
      <c r="O455" s="1" t="str">
        <f t="shared" si="30"/>
        <v>-</v>
      </c>
      <c r="P455" t="str">
        <f t="shared" si="31"/>
        <v>-</v>
      </c>
    </row>
    <row r="456" spans="1:16" x14ac:dyDescent="0.15">
      <c r="A456" t="s">
        <v>238</v>
      </c>
      <c r="B456" t="s">
        <v>410</v>
      </c>
      <c r="C456" t="s">
        <v>10</v>
      </c>
      <c r="D456">
        <v>3</v>
      </c>
      <c r="E456" t="s">
        <v>11</v>
      </c>
      <c r="F456" t="s">
        <v>11</v>
      </c>
      <c r="G456" t="s">
        <v>14</v>
      </c>
      <c r="I456">
        <v>0.84210526315789469</v>
      </c>
      <c r="J456">
        <v>600000</v>
      </c>
      <c r="K456">
        <v>1091300</v>
      </c>
      <c r="L456">
        <v>132</v>
      </c>
      <c r="M456" s="1">
        <f t="shared" si="28"/>
        <v>84.210526315789465</v>
      </c>
      <c r="N456">
        <f t="shared" si="29"/>
        <v>1091000</v>
      </c>
      <c r="O456" s="1" t="str">
        <f t="shared" si="30"/>
        <v>-</v>
      </c>
      <c r="P456">
        <f t="shared" si="31"/>
        <v>600000</v>
      </c>
    </row>
    <row r="457" spans="1:16" x14ac:dyDescent="0.15">
      <c r="A457" t="s">
        <v>238</v>
      </c>
      <c r="B457" t="s">
        <v>412</v>
      </c>
      <c r="C457" t="s">
        <v>16</v>
      </c>
      <c r="D457">
        <v>0</v>
      </c>
      <c r="E457" t="s">
        <v>318</v>
      </c>
      <c r="F457" t="s">
        <v>413</v>
      </c>
      <c r="G457" t="s">
        <v>14</v>
      </c>
      <c r="I457">
        <v>0.9213483146067416</v>
      </c>
      <c r="J457">
        <v>0</v>
      </c>
      <c r="K457">
        <v>1548000</v>
      </c>
      <c r="L457">
        <v>148</v>
      </c>
      <c r="M457" s="1">
        <f t="shared" si="28"/>
        <v>92.134831460674164</v>
      </c>
      <c r="N457">
        <f t="shared" si="29"/>
        <v>1548000</v>
      </c>
      <c r="O457" s="1" t="str">
        <f t="shared" si="30"/>
        <v>-</v>
      </c>
      <c r="P457" t="str">
        <f t="shared" si="31"/>
        <v>-</v>
      </c>
    </row>
    <row r="458" spans="1:16" x14ac:dyDescent="0.15">
      <c r="A458" t="s">
        <v>238</v>
      </c>
      <c r="B458" t="s">
        <v>414</v>
      </c>
      <c r="C458" t="s">
        <v>10</v>
      </c>
      <c r="D458">
        <v>6</v>
      </c>
      <c r="E458" t="s">
        <v>258</v>
      </c>
      <c r="F458" t="s">
        <v>415</v>
      </c>
      <c r="G458">
        <v>0.78925619834710747</v>
      </c>
      <c r="H458" s="1">
        <v>11.166666666666673</v>
      </c>
      <c r="I458">
        <v>0.55202312138728327</v>
      </c>
      <c r="J458">
        <v>600000</v>
      </c>
      <c r="K458">
        <v>1852750</v>
      </c>
      <c r="L458">
        <v>100</v>
      </c>
      <c r="M458" s="1">
        <f t="shared" si="28"/>
        <v>55.202312138728324</v>
      </c>
      <c r="N458">
        <f t="shared" si="29"/>
        <v>1853000</v>
      </c>
      <c r="O458" s="1">
        <f t="shared" si="30"/>
        <v>78.925619834710744</v>
      </c>
      <c r="P458">
        <f t="shared" si="31"/>
        <v>600000</v>
      </c>
    </row>
    <row r="459" spans="1:16" x14ac:dyDescent="0.15">
      <c r="A459" t="s">
        <v>238</v>
      </c>
      <c r="B459" t="s">
        <v>414</v>
      </c>
      <c r="C459" t="s">
        <v>10</v>
      </c>
      <c r="D459">
        <v>6</v>
      </c>
      <c r="E459" t="s">
        <v>375</v>
      </c>
      <c r="F459" t="s">
        <v>416</v>
      </c>
      <c r="G459">
        <v>0.782258064516129</v>
      </c>
      <c r="H459" s="1">
        <v>11.315217391304371</v>
      </c>
      <c r="I459">
        <v>0.52654232424677183</v>
      </c>
      <c r="J459">
        <v>500000</v>
      </c>
      <c r="K459">
        <v>1914705.8823529412</v>
      </c>
      <c r="L459">
        <v>100</v>
      </c>
      <c r="M459" s="1">
        <f t="shared" si="28"/>
        <v>52.654232424677183</v>
      </c>
      <c r="N459">
        <f t="shared" si="29"/>
        <v>1915000</v>
      </c>
      <c r="O459" s="1">
        <f t="shared" si="30"/>
        <v>78.225806451612897</v>
      </c>
      <c r="P459">
        <f t="shared" si="31"/>
        <v>500000</v>
      </c>
    </row>
    <row r="460" spans="1:16" x14ac:dyDescent="0.15">
      <c r="A460" t="s">
        <v>238</v>
      </c>
      <c r="B460" t="s">
        <v>414</v>
      </c>
      <c r="C460" t="s">
        <v>12</v>
      </c>
      <c r="D460">
        <v>6</v>
      </c>
      <c r="E460" t="s">
        <v>246</v>
      </c>
      <c r="F460" t="s">
        <v>246</v>
      </c>
      <c r="G460">
        <v>0.71614100185528762</v>
      </c>
      <c r="H460" s="1">
        <v>11.079096045197746</v>
      </c>
      <c r="I460">
        <v>0.7142857142857143</v>
      </c>
      <c r="J460">
        <v>1000000</v>
      </c>
      <c r="K460">
        <v>1733931.0344827587</v>
      </c>
      <c r="L460">
        <v>100</v>
      </c>
      <c r="M460" s="1">
        <f t="shared" si="28"/>
        <v>71.428571428571431</v>
      </c>
      <c r="N460">
        <f t="shared" si="29"/>
        <v>1734000</v>
      </c>
      <c r="O460" s="1">
        <f t="shared" si="30"/>
        <v>71.614100185528756</v>
      </c>
      <c r="P460">
        <f t="shared" si="31"/>
        <v>1000000</v>
      </c>
    </row>
    <row r="461" spans="1:16" x14ac:dyDescent="0.15">
      <c r="A461" t="s">
        <v>238</v>
      </c>
      <c r="B461" t="s">
        <v>414</v>
      </c>
      <c r="C461" t="s">
        <v>7</v>
      </c>
      <c r="D461">
        <v>6</v>
      </c>
      <c r="E461" t="s">
        <v>251</v>
      </c>
      <c r="F461" t="s">
        <v>251</v>
      </c>
      <c r="G461">
        <v>0.78333333333333333</v>
      </c>
      <c r="H461" s="1">
        <v>11.46666666666666</v>
      </c>
      <c r="I461">
        <v>0.52631578947368418</v>
      </c>
      <c r="J461">
        <v>700000</v>
      </c>
      <c r="K461">
        <v>1945500</v>
      </c>
      <c r="L461">
        <v>100</v>
      </c>
      <c r="M461" s="1">
        <f t="shared" si="28"/>
        <v>52.631578947368418</v>
      </c>
      <c r="N461">
        <f t="shared" si="29"/>
        <v>1946000</v>
      </c>
      <c r="O461" s="1">
        <f t="shared" si="30"/>
        <v>78.333333333333329</v>
      </c>
      <c r="P461">
        <f t="shared" si="31"/>
        <v>700000</v>
      </c>
    </row>
    <row r="462" spans="1:16" x14ac:dyDescent="0.15">
      <c r="A462" t="s">
        <v>238</v>
      </c>
      <c r="B462" t="s">
        <v>414</v>
      </c>
      <c r="C462" t="s">
        <v>7</v>
      </c>
      <c r="D462">
        <v>6</v>
      </c>
      <c r="E462" t="s">
        <v>252</v>
      </c>
      <c r="F462" t="s">
        <v>253</v>
      </c>
      <c r="G462">
        <v>0.79189189189189191</v>
      </c>
      <c r="H462" s="1">
        <v>11.482051282051282</v>
      </c>
      <c r="I462">
        <v>0.48418972332015808</v>
      </c>
      <c r="J462">
        <v>500000</v>
      </c>
      <c r="K462">
        <v>1795500</v>
      </c>
      <c r="L462">
        <v>100</v>
      </c>
      <c r="M462" s="1">
        <f t="shared" si="28"/>
        <v>48.418972332015805</v>
      </c>
      <c r="N462">
        <f t="shared" si="29"/>
        <v>1796000</v>
      </c>
      <c r="O462" s="1">
        <f t="shared" si="30"/>
        <v>79.189189189189193</v>
      </c>
      <c r="P462">
        <f t="shared" si="31"/>
        <v>500000</v>
      </c>
    </row>
    <row r="463" spans="1:16" x14ac:dyDescent="0.15">
      <c r="A463" t="s">
        <v>238</v>
      </c>
      <c r="B463" t="s">
        <v>414</v>
      </c>
      <c r="C463" t="s">
        <v>77</v>
      </c>
      <c r="D463">
        <v>6</v>
      </c>
      <c r="E463" t="s">
        <v>240</v>
      </c>
      <c r="F463" t="s">
        <v>240</v>
      </c>
      <c r="G463">
        <v>0.80191693290734822</v>
      </c>
      <c r="H463" s="1">
        <v>10.559633027522946</v>
      </c>
      <c r="I463">
        <v>0.66909975669099753</v>
      </c>
      <c r="J463">
        <v>700000</v>
      </c>
      <c r="K463">
        <v>1687437.5</v>
      </c>
      <c r="L463">
        <v>100</v>
      </c>
      <c r="M463" s="1">
        <f t="shared" si="28"/>
        <v>66.909975669099751</v>
      </c>
      <c r="N463">
        <f t="shared" si="29"/>
        <v>1687000</v>
      </c>
      <c r="O463" s="1">
        <f t="shared" si="30"/>
        <v>80.191693290734818</v>
      </c>
      <c r="P463">
        <f t="shared" si="31"/>
        <v>700000</v>
      </c>
    </row>
    <row r="464" spans="1:16" x14ac:dyDescent="0.15">
      <c r="A464" t="s">
        <v>238</v>
      </c>
      <c r="B464" t="s">
        <v>414</v>
      </c>
      <c r="C464" t="s">
        <v>12</v>
      </c>
      <c r="D464">
        <v>6</v>
      </c>
      <c r="E464" t="s">
        <v>417</v>
      </c>
      <c r="F464" t="s">
        <v>418</v>
      </c>
      <c r="G464" t="s">
        <v>14</v>
      </c>
      <c r="H464" s="1">
        <v>10.923076923076902</v>
      </c>
      <c r="I464">
        <v>0.87817258883248728</v>
      </c>
      <c r="J464">
        <v>1000000</v>
      </c>
      <c r="K464">
        <v>1701857.142857143</v>
      </c>
      <c r="L464">
        <v>100</v>
      </c>
      <c r="M464" s="1">
        <f t="shared" si="28"/>
        <v>87.817258883248726</v>
      </c>
      <c r="N464">
        <f t="shared" si="29"/>
        <v>1702000</v>
      </c>
      <c r="O464" s="1" t="str">
        <f t="shared" si="30"/>
        <v>-</v>
      </c>
      <c r="P464">
        <f t="shared" si="31"/>
        <v>1000000</v>
      </c>
    </row>
    <row r="465" spans="1:16" x14ac:dyDescent="0.15">
      <c r="A465" t="s">
        <v>238</v>
      </c>
      <c r="B465" t="s">
        <v>414</v>
      </c>
      <c r="C465" t="s">
        <v>12</v>
      </c>
      <c r="D465">
        <v>6</v>
      </c>
      <c r="E465" t="s">
        <v>419</v>
      </c>
      <c r="F465" t="s">
        <v>420</v>
      </c>
      <c r="G465" t="s">
        <v>14</v>
      </c>
      <c r="I465">
        <v>0.84782608695652173</v>
      </c>
      <c r="J465">
        <v>0</v>
      </c>
      <c r="K465">
        <v>1900000</v>
      </c>
      <c r="L465">
        <v>100</v>
      </c>
      <c r="M465" s="1">
        <f t="shared" si="28"/>
        <v>84.782608695652172</v>
      </c>
      <c r="N465">
        <f t="shared" si="29"/>
        <v>1900000</v>
      </c>
      <c r="O465" s="1" t="str">
        <f t="shared" si="30"/>
        <v>-</v>
      </c>
      <c r="P465" t="str">
        <f t="shared" si="31"/>
        <v>-</v>
      </c>
    </row>
    <row r="466" spans="1:16" x14ac:dyDescent="0.15">
      <c r="A466" t="s">
        <v>238</v>
      </c>
      <c r="B466" t="s">
        <v>414</v>
      </c>
      <c r="C466" t="s">
        <v>12</v>
      </c>
      <c r="D466">
        <v>6</v>
      </c>
      <c r="E466" t="s">
        <v>387</v>
      </c>
      <c r="F466" t="s">
        <v>421</v>
      </c>
      <c r="G466">
        <v>0.73484475110892067</v>
      </c>
      <c r="H466" s="1">
        <v>11.189189189189195</v>
      </c>
      <c r="I466">
        <v>0.75396085740913332</v>
      </c>
      <c r="J466">
        <v>900000</v>
      </c>
      <c r="K466">
        <v>1799328.7671232878</v>
      </c>
      <c r="L466">
        <v>100</v>
      </c>
      <c r="M466" s="1">
        <f t="shared" si="28"/>
        <v>75.396085740913335</v>
      </c>
      <c r="N466">
        <f t="shared" si="29"/>
        <v>1799000</v>
      </c>
      <c r="O466" s="1">
        <f t="shared" si="30"/>
        <v>73.484475110892063</v>
      </c>
      <c r="P466">
        <f t="shared" si="31"/>
        <v>900000</v>
      </c>
    </row>
    <row r="467" spans="1:16" x14ac:dyDescent="0.15">
      <c r="A467" t="s">
        <v>238</v>
      </c>
      <c r="B467" t="s">
        <v>414</v>
      </c>
      <c r="C467" t="s">
        <v>12</v>
      </c>
      <c r="D467">
        <v>6</v>
      </c>
      <c r="E467" t="s">
        <v>422</v>
      </c>
      <c r="F467" t="s">
        <v>422</v>
      </c>
      <c r="G467">
        <v>0.68033775633293125</v>
      </c>
      <c r="H467" s="1">
        <v>11.289099526066334</v>
      </c>
      <c r="I467">
        <v>0.77336448598130836</v>
      </c>
      <c r="J467">
        <v>1400000</v>
      </c>
      <c r="K467">
        <v>1768157.894736842</v>
      </c>
      <c r="L467">
        <v>100</v>
      </c>
      <c r="M467" s="1">
        <f t="shared" si="28"/>
        <v>77.336448598130829</v>
      </c>
      <c r="N467">
        <f t="shared" si="29"/>
        <v>1768000</v>
      </c>
      <c r="O467" s="1">
        <f t="shared" si="30"/>
        <v>68.033775633293132</v>
      </c>
      <c r="P467">
        <f t="shared" si="31"/>
        <v>1400000</v>
      </c>
    </row>
    <row r="468" spans="1:16" x14ac:dyDescent="0.15">
      <c r="A468" t="s">
        <v>238</v>
      </c>
      <c r="B468" t="s">
        <v>414</v>
      </c>
      <c r="C468" t="s">
        <v>10</v>
      </c>
      <c r="D468">
        <v>6</v>
      </c>
      <c r="E468" t="s">
        <v>382</v>
      </c>
      <c r="F468" t="s">
        <v>423</v>
      </c>
      <c r="G468">
        <v>0.78260869565217395</v>
      </c>
      <c r="I468">
        <v>0.89333333333333331</v>
      </c>
      <c r="J468">
        <v>1000000</v>
      </c>
      <c r="K468">
        <v>1661800</v>
      </c>
      <c r="L468">
        <v>100</v>
      </c>
      <c r="M468" s="1">
        <f t="shared" si="28"/>
        <v>89.333333333333329</v>
      </c>
      <c r="N468">
        <f t="shared" si="29"/>
        <v>1662000</v>
      </c>
      <c r="O468" s="1">
        <f t="shared" si="30"/>
        <v>78.260869565217391</v>
      </c>
      <c r="P468">
        <f t="shared" si="31"/>
        <v>1000000</v>
      </c>
    </row>
    <row r="469" spans="1:16" x14ac:dyDescent="0.15">
      <c r="A469" t="s">
        <v>238</v>
      </c>
      <c r="B469" t="s">
        <v>414</v>
      </c>
      <c r="C469" t="s">
        <v>12</v>
      </c>
      <c r="D469">
        <v>6</v>
      </c>
      <c r="E469" t="s">
        <v>264</v>
      </c>
      <c r="F469" t="s">
        <v>424</v>
      </c>
      <c r="G469">
        <v>0.67954545454545456</v>
      </c>
      <c r="H469" s="1">
        <v>10.391964285714282</v>
      </c>
      <c r="I469">
        <v>0.68426753317086375</v>
      </c>
      <c r="J469">
        <v>900000</v>
      </c>
      <c r="K469">
        <v>1713924.5283018867</v>
      </c>
      <c r="L469">
        <v>100</v>
      </c>
      <c r="M469" s="1">
        <f t="shared" si="28"/>
        <v>68.42675331708638</v>
      </c>
      <c r="N469">
        <f t="shared" si="29"/>
        <v>1714000</v>
      </c>
      <c r="O469" s="1">
        <f t="shared" si="30"/>
        <v>67.954545454545453</v>
      </c>
      <c r="P469">
        <f t="shared" si="31"/>
        <v>900000</v>
      </c>
    </row>
    <row r="470" spans="1:16" x14ac:dyDescent="0.15">
      <c r="A470" t="s">
        <v>238</v>
      </c>
      <c r="B470" t="s">
        <v>414</v>
      </c>
      <c r="C470" t="s">
        <v>12</v>
      </c>
      <c r="D470">
        <v>6</v>
      </c>
      <c r="E470" t="s">
        <v>425</v>
      </c>
      <c r="F470" t="s">
        <v>426</v>
      </c>
      <c r="G470">
        <v>0.75438596491228072</v>
      </c>
      <c r="H470" s="1">
        <v>12.250000000000014</v>
      </c>
      <c r="I470">
        <v>0.84120171673819744</v>
      </c>
      <c r="J470">
        <v>800000</v>
      </c>
      <c r="K470">
        <v>1655666.6666666667</v>
      </c>
      <c r="L470">
        <v>100</v>
      </c>
      <c r="M470" s="1">
        <f t="shared" si="28"/>
        <v>84.12017167381974</v>
      </c>
      <c r="N470">
        <f t="shared" si="29"/>
        <v>1656000</v>
      </c>
      <c r="O470" s="1">
        <f t="shared" si="30"/>
        <v>75.438596491228068</v>
      </c>
      <c r="P470">
        <f t="shared" si="31"/>
        <v>800000</v>
      </c>
    </row>
    <row r="471" spans="1:16" x14ac:dyDescent="0.15">
      <c r="A471" t="s">
        <v>238</v>
      </c>
      <c r="B471" t="s">
        <v>414</v>
      </c>
      <c r="C471" t="s">
        <v>12</v>
      </c>
      <c r="D471">
        <v>6</v>
      </c>
      <c r="E471" t="s">
        <v>427</v>
      </c>
      <c r="F471" t="s">
        <v>428</v>
      </c>
      <c r="G471">
        <v>0.81395348837209303</v>
      </c>
      <c r="I471">
        <v>0.86915887850467288</v>
      </c>
      <c r="J471">
        <v>1100000</v>
      </c>
      <c r="K471">
        <v>1938571.4285714286</v>
      </c>
      <c r="L471">
        <v>100</v>
      </c>
      <c r="M471" s="1">
        <f t="shared" si="28"/>
        <v>86.915887850467286</v>
      </c>
      <c r="N471">
        <f t="shared" si="29"/>
        <v>1939000</v>
      </c>
      <c r="O471" s="1">
        <f t="shared" si="30"/>
        <v>81.395348837209298</v>
      </c>
      <c r="P471">
        <f t="shared" si="31"/>
        <v>1100000</v>
      </c>
    </row>
    <row r="472" spans="1:16" x14ac:dyDescent="0.15">
      <c r="A472" t="s">
        <v>238</v>
      </c>
      <c r="B472" t="s">
        <v>414</v>
      </c>
      <c r="C472" t="s">
        <v>12</v>
      </c>
      <c r="D472">
        <v>6</v>
      </c>
      <c r="E472" t="s">
        <v>429</v>
      </c>
      <c r="F472" t="s">
        <v>430</v>
      </c>
      <c r="G472">
        <v>0.72246696035242286</v>
      </c>
      <c r="H472" s="1">
        <v>11.368794326241138</v>
      </c>
      <c r="I472">
        <v>0.88172043010752688</v>
      </c>
      <c r="J472">
        <v>1200000</v>
      </c>
      <c r="K472">
        <v>1871000</v>
      </c>
      <c r="L472">
        <v>100</v>
      </c>
      <c r="M472" s="1">
        <f t="shared" si="28"/>
        <v>88.172043010752688</v>
      </c>
      <c r="N472">
        <f t="shared" si="29"/>
        <v>1871000</v>
      </c>
      <c r="O472" s="1">
        <f t="shared" si="30"/>
        <v>72.24669603524228</v>
      </c>
      <c r="P472">
        <f t="shared" si="31"/>
        <v>1200000</v>
      </c>
    </row>
    <row r="473" spans="1:16" x14ac:dyDescent="0.15">
      <c r="A473" t="s">
        <v>238</v>
      </c>
      <c r="B473" t="s">
        <v>414</v>
      </c>
      <c r="C473" t="s">
        <v>12</v>
      </c>
      <c r="D473">
        <v>6</v>
      </c>
      <c r="E473" t="s">
        <v>353</v>
      </c>
      <c r="F473" t="s">
        <v>353</v>
      </c>
      <c r="G473">
        <v>0.78150134048257369</v>
      </c>
      <c r="H473" s="1">
        <v>10.991266375545855</v>
      </c>
      <c r="I473">
        <v>0.84682332463011312</v>
      </c>
      <c r="J473">
        <v>1100000</v>
      </c>
      <c r="K473">
        <v>1822911.7647058824</v>
      </c>
      <c r="L473">
        <v>100</v>
      </c>
      <c r="M473" s="1">
        <f t="shared" si="28"/>
        <v>84.682332463011306</v>
      </c>
      <c r="N473">
        <f t="shared" si="29"/>
        <v>1823000</v>
      </c>
      <c r="O473" s="1">
        <f t="shared" si="30"/>
        <v>78.150134048257371</v>
      </c>
      <c r="P473">
        <f t="shared" si="31"/>
        <v>1100000</v>
      </c>
    </row>
    <row r="474" spans="1:16" x14ac:dyDescent="0.15">
      <c r="A474" t="s">
        <v>238</v>
      </c>
      <c r="B474" t="s">
        <v>414</v>
      </c>
      <c r="C474" t="s">
        <v>16</v>
      </c>
      <c r="D474">
        <v>6</v>
      </c>
      <c r="E474" t="s">
        <v>270</v>
      </c>
      <c r="F474" t="s">
        <v>270</v>
      </c>
      <c r="G474" t="s">
        <v>14</v>
      </c>
      <c r="I474">
        <v>0.84337349397590367</v>
      </c>
      <c r="J474">
        <v>600000</v>
      </c>
      <c r="K474">
        <v>1560000</v>
      </c>
      <c r="L474">
        <v>100</v>
      </c>
      <c r="M474" s="1">
        <f t="shared" si="28"/>
        <v>84.337349397590373</v>
      </c>
      <c r="N474">
        <f t="shared" si="29"/>
        <v>1560000</v>
      </c>
      <c r="O474" s="1" t="str">
        <f t="shared" si="30"/>
        <v>-</v>
      </c>
      <c r="P474">
        <f t="shared" si="31"/>
        <v>600000</v>
      </c>
    </row>
    <row r="475" spans="1:16" x14ac:dyDescent="0.15">
      <c r="A475" t="s">
        <v>238</v>
      </c>
      <c r="B475" t="s">
        <v>414</v>
      </c>
      <c r="C475" t="s">
        <v>20</v>
      </c>
      <c r="D475">
        <v>6</v>
      </c>
      <c r="E475" t="s">
        <v>271</v>
      </c>
      <c r="F475" t="s">
        <v>271</v>
      </c>
      <c r="G475" t="s">
        <v>14</v>
      </c>
      <c r="H475" s="1">
        <v>12.175438596491238</v>
      </c>
      <c r="I475">
        <v>0.66025641025641024</v>
      </c>
      <c r="J475">
        <v>700000</v>
      </c>
      <c r="K475">
        <v>1857000</v>
      </c>
      <c r="L475">
        <v>100</v>
      </c>
      <c r="M475" s="1">
        <f t="shared" si="28"/>
        <v>66.025641025641022</v>
      </c>
      <c r="N475">
        <f t="shared" si="29"/>
        <v>1857000</v>
      </c>
      <c r="O475" s="1" t="str">
        <f t="shared" si="30"/>
        <v>-</v>
      </c>
      <c r="P475">
        <f t="shared" si="31"/>
        <v>700000</v>
      </c>
    </row>
    <row r="476" spans="1:16" x14ac:dyDescent="0.15">
      <c r="A476" t="s">
        <v>238</v>
      </c>
      <c r="B476" t="s">
        <v>414</v>
      </c>
      <c r="C476" t="s">
        <v>20</v>
      </c>
      <c r="D476">
        <v>6</v>
      </c>
      <c r="E476" t="s">
        <v>288</v>
      </c>
      <c r="F476" t="s">
        <v>347</v>
      </c>
      <c r="G476" t="s">
        <v>14</v>
      </c>
      <c r="I476">
        <v>0.48051948051948051</v>
      </c>
      <c r="J476">
        <v>600000</v>
      </c>
      <c r="K476">
        <v>1697846.1538461538</v>
      </c>
      <c r="L476">
        <v>100</v>
      </c>
      <c r="M476" s="1">
        <f t="shared" si="28"/>
        <v>48.051948051948052</v>
      </c>
      <c r="N476">
        <f t="shared" si="29"/>
        <v>1698000</v>
      </c>
      <c r="O476" s="1" t="str">
        <f t="shared" si="30"/>
        <v>-</v>
      </c>
      <c r="P476">
        <f t="shared" si="31"/>
        <v>600000</v>
      </c>
    </row>
    <row r="477" spans="1:16" x14ac:dyDescent="0.15">
      <c r="A477" t="s">
        <v>238</v>
      </c>
      <c r="B477" t="s">
        <v>431</v>
      </c>
      <c r="C477" t="s">
        <v>10</v>
      </c>
      <c r="D477">
        <v>3</v>
      </c>
      <c r="E477" t="s">
        <v>244</v>
      </c>
      <c r="F477" t="s">
        <v>244</v>
      </c>
      <c r="G477">
        <v>0.6901408450704225</v>
      </c>
      <c r="I477">
        <v>0.96039603960396036</v>
      </c>
      <c r="J477">
        <v>0</v>
      </c>
      <c r="K477">
        <v>1832500</v>
      </c>
      <c r="L477">
        <v>103</v>
      </c>
      <c r="M477" s="1">
        <f t="shared" si="28"/>
        <v>96.039603960396036</v>
      </c>
      <c r="N477">
        <f t="shared" si="29"/>
        <v>1833000</v>
      </c>
      <c r="O477" s="1">
        <f t="shared" si="30"/>
        <v>69.014084507042256</v>
      </c>
      <c r="P477" t="str">
        <f t="shared" si="31"/>
        <v>-</v>
      </c>
    </row>
    <row r="478" spans="1:16" x14ac:dyDescent="0.15">
      <c r="A478" t="s">
        <v>238</v>
      </c>
      <c r="B478" t="s">
        <v>431</v>
      </c>
      <c r="C478" t="s">
        <v>10</v>
      </c>
      <c r="D478">
        <v>3</v>
      </c>
      <c r="E478" t="s">
        <v>31</v>
      </c>
      <c r="F478" t="s">
        <v>432</v>
      </c>
      <c r="G478">
        <v>0.59701492537313428</v>
      </c>
      <c r="H478" s="1">
        <v>5.6</v>
      </c>
      <c r="I478">
        <v>0.76249999999999996</v>
      </c>
      <c r="J478">
        <v>0</v>
      </c>
      <c r="K478">
        <v>1680000</v>
      </c>
      <c r="L478">
        <v>103</v>
      </c>
      <c r="M478" s="1">
        <f t="shared" si="28"/>
        <v>76.25</v>
      </c>
      <c r="N478">
        <f t="shared" si="29"/>
        <v>1680000</v>
      </c>
      <c r="O478" s="1">
        <f t="shared" si="30"/>
        <v>59.701492537313428</v>
      </c>
      <c r="P478" t="str">
        <f t="shared" si="31"/>
        <v>-</v>
      </c>
    </row>
    <row r="479" spans="1:16" x14ac:dyDescent="0.15">
      <c r="A479" t="s">
        <v>238</v>
      </c>
      <c r="B479" t="s">
        <v>431</v>
      </c>
      <c r="C479" t="s">
        <v>10</v>
      </c>
      <c r="D479">
        <v>3</v>
      </c>
      <c r="E479" t="s">
        <v>254</v>
      </c>
      <c r="F479" t="s">
        <v>433</v>
      </c>
      <c r="G479">
        <v>0.56521739130434778</v>
      </c>
      <c r="I479">
        <v>0.90909090909090906</v>
      </c>
      <c r="J479">
        <v>0</v>
      </c>
      <c r="K479">
        <v>1790714.2857142857</v>
      </c>
      <c r="L479">
        <v>103</v>
      </c>
      <c r="M479" s="1">
        <f t="shared" si="28"/>
        <v>90.909090909090907</v>
      </c>
      <c r="N479">
        <f t="shared" si="29"/>
        <v>1791000</v>
      </c>
      <c r="O479" s="1">
        <f t="shared" si="30"/>
        <v>56.521739130434781</v>
      </c>
      <c r="P479" t="str">
        <f t="shared" si="31"/>
        <v>-</v>
      </c>
    </row>
    <row r="480" spans="1:16" x14ac:dyDescent="0.15">
      <c r="A480" t="s">
        <v>238</v>
      </c>
      <c r="B480" t="s">
        <v>431</v>
      </c>
      <c r="C480" t="s">
        <v>10</v>
      </c>
      <c r="D480">
        <v>3</v>
      </c>
      <c r="E480" t="s">
        <v>434</v>
      </c>
      <c r="F480" t="s">
        <v>435</v>
      </c>
      <c r="G480">
        <v>0.80952380952380953</v>
      </c>
      <c r="I480">
        <v>0.92098092643051777</v>
      </c>
      <c r="J480">
        <v>1100000</v>
      </c>
      <c r="K480">
        <v>1787000</v>
      </c>
      <c r="L480">
        <v>103</v>
      </c>
      <c r="M480" s="1">
        <f t="shared" si="28"/>
        <v>92.098092643051771</v>
      </c>
      <c r="N480">
        <f t="shared" si="29"/>
        <v>1787000</v>
      </c>
      <c r="O480" s="1">
        <f t="shared" si="30"/>
        <v>80.952380952380949</v>
      </c>
      <c r="P480">
        <f t="shared" si="31"/>
        <v>1100000</v>
      </c>
    </row>
    <row r="481" spans="1:16" x14ac:dyDescent="0.15">
      <c r="A481" t="s">
        <v>238</v>
      </c>
      <c r="B481" t="s">
        <v>431</v>
      </c>
      <c r="C481" t="s">
        <v>10</v>
      </c>
      <c r="D481">
        <v>3</v>
      </c>
      <c r="E481" t="s">
        <v>11</v>
      </c>
      <c r="F481" t="s">
        <v>436</v>
      </c>
      <c r="G481">
        <v>0.67032967032967028</v>
      </c>
      <c r="H481" s="1">
        <v>5.5378787878787898</v>
      </c>
      <c r="I481">
        <v>0.7078651685393258</v>
      </c>
      <c r="J481">
        <v>0</v>
      </c>
      <c r="K481">
        <v>1613636.3636363635</v>
      </c>
      <c r="L481">
        <v>103</v>
      </c>
      <c r="M481" s="1">
        <f t="shared" si="28"/>
        <v>70.786516853932582</v>
      </c>
      <c r="N481">
        <f t="shared" si="29"/>
        <v>1614000</v>
      </c>
      <c r="O481" s="1">
        <f t="shared" si="30"/>
        <v>67.032967032967022</v>
      </c>
      <c r="P481" t="str">
        <f t="shared" si="31"/>
        <v>-</v>
      </c>
    </row>
    <row r="482" spans="1:16" x14ac:dyDescent="0.15">
      <c r="A482" t="s">
        <v>238</v>
      </c>
      <c r="B482" t="s">
        <v>431</v>
      </c>
      <c r="C482" t="s">
        <v>10</v>
      </c>
      <c r="D482">
        <v>3</v>
      </c>
      <c r="E482" t="s">
        <v>32</v>
      </c>
      <c r="F482" t="s">
        <v>437</v>
      </c>
      <c r="G482">
        <v>0.65280000000000005</v>
      </c>
      <c r="H482" s="1">
        <v>5.8685567010309292</v>
      </c>
      <c r="I482">
        <v>0.76516464471403811</v>
      </c>
      <c r="J482">
        <v>700000</v>
      </c>
      <c r="K482">
        <v>1610000</v>
      </c>
      <c r="L482">
        <v>103</v>
      </c>
      <c r="M482" s="1">
        <f t="shared" si="28"/>
        <v>76.516464471403808</v>
      </c>
      <c r="N482">
        <f t="shared" si="29"/>
        <v>1610000</v>
      </c>
      <c r="O482" s="1">
        <f t="shared" si="30"/>
        <v>65.28</v>
      </c>
      <c r="P482">
        <f t="shared" si="31"/>
        <v>700000</v>
      </c>
    </row>
    <row r="483" spans="1:16" x14ac:dyDescent="0.15">
      <c r="A483" t="s">
        <v>238</v>
      </c>
      <c r="B483" t="s">
        <v>438</v>
      </c>
      <c r="C483" t="s">
        <v>10</v>
      </c>
      <c r="D483">
        <v>0</v>
      </c>
      <c r="E483" t="s">
        <v>375</v>
      </c>
      <c r="F483" t="s">
        <v>439</v>
      </c>
      <c r="G483">
        <v>0.72514619883040932</v>
      </c>
      <c r="H483" s="1">
        <v>9.742857142857142</v>
      </c>
      <c r="I483">
        <v>0.5</v>
      </c>
      <c r="J483">
        <v>0</v>
      </c>
      <c r="K483">
        <v>4000067</v>
      </c>
      <c r="L483">
        <v>676</v>
      </c>
      <c r="M483" s="1">
        <f t="shared" si="28"/>
        <v>50</v>
      </c>
      <c r="N483">
        <f t="shared" si="29"/>
        <v>4000000</v>
      </c>
      <c r="O483" s="1">
        <f t="shared" si="30"/>
        <v>72.514619883040936</v>
      </c>
      <c r="P483" t="str">
        <f t="shared" si="31"/>
        <v>-</v>
      </c>
    </row>
    <row r="484" spans="1:16" x14ac:dyDescent="0.15">
      <c r="A484" t="s">
        <v>238</v>
      </c>
      <c r="B484" t="s">
        <v>440</v>
      </c>
      <c r="C484" t="s">
        <v>16</v>
      </c>
      <c r="D484">
        <v>4</v>
      </c>
      <c r="E484" t="s">
        <v>82</v>
      </c>
      <c r="F484" t="s">
        <v>441</v>
      </c>
      <c r="G484">
        <v>0.70769230769230773</v>
      </c>
      <c r="I484">
        <v>0.71764705882352942</v>
      </c>
      <c r="J484">
        <v>600000</v>
      </c>
      <c r="K484">
        <v>1327500</v>
      </c>
      <c r="L484">
        <v>193</v>
      </c>
      <c r="M484" s="1">
        <f t="shared" si="28"/>
        <v>71.764705882352942</v>
      </c>
      <c r="N484">
        <f t="shared" si="29"/>
        <v>1328000</v>
      </c>
      <c r="O484" s="1">
        <f t="shared" si="30"/>
        <v>70.769230769230774</v>
      </c>
      <c r="P484">
        <f t="shared" si="31"/>
        <v>600000</v>
      </c>
    </row>
    <row r="485" spans="1:16" x14ac:dyDescent="0.15">
      <c r="A485" t="s">
        <v>238</v>
      </c>
      <c r="B485" t="s">
        <v>442</v>
      </c>
      <c r="C485" t="s">
        <v>10</v>
      </c>
      <c r="D485">
        <v>0</v>
      </c>
      <c r="E485" t="s">
        <v>254</v>
      </c>
      <c r="F485" t="s">
        <v>312</v>
      </c>
      <c r="G485">
        <v>0.52447552447552448</v>
      </c>
      <c r="I485">
        <v>0.9375</v>
      </c>
      <c r="J485">
        <v>0</v>
      </c>
      <c r="K485">
        <v>1385000</v>
      </c>
      <c r="L485">
        <v>117</v>
      </c>
      <c r="M485" s="1">
        <f t="shared" si="28"/>
        <v>93.75</v>
      </c>
      <c r="N485">
        <f t="shared" si="29"/>
        <v>1385000</v>
      </c>
      <c r="O485" s="1">
        <f t="shared" si="30"/>
        <v>52.447552447552447</v>
      </c>
      <c r="P485" t="str">
        <f t="shared" si="31"/>
        <v>-</v>
      </c>
    </row>
    <row r="486" spans="1:16" x14ac:dyDescent="0.15">
      <c r="A486" t="s">
        <v>238</v>
      </c>
      <c r="B486" t="s">
        <v>442</v>
      </c>
      <c r="C486" t="s">
        <v>12</v>
      </c>
      <c r="D486">
        <v>0</v>
      </c>
      <c r="E486" t="s">
        <v>264</v>
      </c>
      <c r="F486" t="s">
        <v>264</v>
      </c>
      <c r="G486">
        <v>0.4606741573033708</v>
      </c>
      <c r="I486">
        <v>0.94863013698630139</v>
      </c>
      <c r="J486">
        <v>0</v>
      </c>
      <c r="K486">
        <v>1435000</v>
      </c>
      <c r="L486">
        <v>117</v>
      </c>
      <c r="M486" s="1">
        <f t="shared" si="28"/>
        <v>94.863013698630141</v>
      </c>
      <c r="N486">
        <f t="shared" si="29"/>
        <v>1435000</v>
      </c>
      <c r="O486" s="1">
        <f t="shared" si="30"/>
        <v>46.067415730337082</v>
      </c>
      <c r="P486" t="str">
        <f t="shared" si="31"/>
        <v>-</v>
      </c>
    </row>
    <row r="487" spans="1:16" x14ac:dyDescent="0.15">
      <c r="A487" t="s">
        <v>238</v>
      </c>
      <c r="B487" t="s">
        <v>442</v>
      </c>
      <c r="C487" t="s">
        <v>12</v>
      </c>
      <c r="D487">
        <v>0</v>
      </c>
      <c r="E487" t="s">
        <v>19</v>
      </c>
      <c r="F487" t="s">
        <v>19</v>
      </c>
      <c r="G487">
        <v>0.47201946472019463</v>
      </c>
      <c r="H487" s="1">
        <v>6.2666666666666702</v>
      </c>
      <c r="I487">
        <v>0.86363636363636365</v>
      </c>
      <c r="J487">
        <v>0</v>
      </c>
      <c r="K487">
        <v>1290000</v>
      </c>
      <c r="L487">
        <v>117</v>
      </c>
      <c r="M487" s="1">
        <f t="shared" si="28"/>
        <v>86.36363636363636</v>
      </c>
      <c r="N487">
        <f t="shared" si="29"/>
        <v>1290000</v>
      </c>
      <c r="O487" s="1">
        <f t="shared" si="30"/>
        <v>47.201946472019465</v>
      </c>
      <c r="P487" t="str">
        <f t="shared" si="31"/>
        <v>-</v>
      </c>
    </row>
    <row r="488" spans="1:16" x14ac:dyDescent="0.15">
      <c r="A488" t="s">
        <v>238</v>
      </c>
      <c r="B488" t="s">
        <v>442</v>
      </c>
      <c r="C488" t="s">
        <v>10</v>
      </c>
      <c r="D488">
        <v>0</v>
      </c>
      <c r="E488" t="s">
        <v>11</v>
      </c>
      <c r="F488" t="s">
        <v>443</v>
      </c>
      <c r="G488">
        <v>0.57072570725707261</v>
      </c>
      <c r="H488" s="1">
        <v>6.4174757281553401</v>
      </c>
      <c r="I488">
        <v>0.86759581881533099</v>
      </c>
      <c r="J488">
        <v>0</v>
      </c>
      <c r="K488">
        <v>1265000</v>
      </c>
      <c r="L488">
        <v>117</v>
      </c>
      <c r="M488" s="1">
        <f t="shared" si="28"/>
        <v>86.759581881533094</v>
      </c>
      <c r="N488">
        <f t="shared" si="29"/>
        <v>1265000</v>
      </c>
      <c r="O488" s="1">
        <f t="shared" si="30"/>
        <v>57.072570725707259</v>
      </c>
      <c r="P488" t="str">
        <f t="shared" si="31"/>
        <v>-</v>
      </c>
    </row>
    <row r="489" spans="1:16" x14ac:dyDescent="0.15">
      <c r="A489" t="s">
        <v>238</v>
      </c>
      <c r="B489" t="s">
        <v>444</v>
      </c>
      <c r="C489" t="s">
        <v>16</v>
      </c>
      <c r="D489">
        <v>2</v>
      </c>
      <c r="E489" t="s">
        <v>82</v>
      </c>
      <c r="F489" t="s">
        <v>445</v>
      </c>
      <c r="G489" t="s">
        <v>14</v>
      </c>
      <c r="I489">
        <v>0.58333333333333337</v>
      </c>
      <c r="J489">
        <v>0</v>
      </c>
      <c r="K489">
        <v>981533.33333333337</v>
      </c>
      <c r="L489">
        <v>113</v>
      </c>
      <c r="M489" s="1">
        <f t="shared" si="28"/>
        <v>58.333333333333336</v>
      </c>
      <c r="N489">
        <f t="shared" si="29"/>
        <v>982000</v>
      </c>
      <c r="O489" s="1" t="str">
        <f t="shared" si="30"/>
        <v>-</v>
      </c>
      <c r="P489" t="str">
        <f t="shared" si="31"/>
        <v>-</v>
      </c>
    </row>
    <row r="490" spans="1:16" x14ac:dyDescent="0.15">
      <c r="A490" t="s">
        <v>238</v>
      </c>
      <c r="B490" t="s">
        <v>444</v>
      </c>
      <c r="C490" t="s">
        <v>10</v>
      </c>
      <c r="D490">
        <v>2</v>
      </c>
      <c r="E490" t="s">
        <v>11</v>
      </c>
      <c r="F490" t="s">
        <v>11</v>
      </c>
      <c r="G490">
        <v>0.61568627450980395</v>
      </c>
      <c r="H490" s="1">
        <v>5.9333333333333318</v>
      </c>
      <c r="I490">
        <v>0.67375886524822692</v>
      </c>
      <c r="J490">
        <v>0</v>
      </c>
      <c r="K490">
        <v>958690.90909090906</v>
      </c>
      <c r="L490">
        <v>113</v>
      </c>
      <c r="M490" s="1">
        <f t="shared" si="28"/>
        <v>67.37588652482269</v>
      </c>
      <c r="N490">
        <f t="shared" si="29"/>
        <v>959000</v>
      </c>
      <c r="O490" s="1">
        <f t="shared" si="30"/>
        <v>61.568627450980394</v>
      </c>
      <c r="P490" t="str">
        <f t="shared" si="31"/>
        <v>-</v>
      </c>
    </row>
    <row r="491" spans="1:16" x14ac:dyDescent="0.15">
      <c r="A491" t="s">
        <v>238</v>
      </c>
      <c r="B491" t="s">
        <v>444</v>
      </c>
      <c r="C491" t="s">
        <v>12</v>
      </c>
      <c r="D491">
        <v>2</v>
      </c>
      <c r="E491" t="s">
        <v>15</v>
      </c>
      <c r="F491" t="s">
        <v>446</v>
      </c>
      <c r="G491">
        <v>0.46052631578947367</v>
      </c>
      <c r="H491" s="1">
        <v>6.8906249999999973</v>
      </c>
      <c r="I491">
        <v>0.66911764705882348</v>
      </c>
      <c r="J491">
        <v>0</v>
      </c>
      <c r="K491">
        <v>1012285.7142857143</v>
      </c>
      <c r="L491">
        <v>113</v>
      </c>
      <c r="M491" s="1">
        <f t="shared" si="28"/>
        <v>66.911764705882348</v>
      </c>
      <c r="N491">
        <f t="shared" si="29"/>
        <v>1012000</v>
      </c>
      <c r="O491" s="1">
        <f t="shared" si="30"/>
        <v>46.05263157894737</v>
      </c>
      <c r="P491" t="str">
        <f t="shared" si="31"/>
        <v>-</v>
      </c>
    </row>
    <row r="492" spans="1:16" x14ac:dyDescent="0.15">
      <c r="A492" t="s">
        <v>238</v>
      </c>
      <c r="B492" t="s">
        <v>444</v>
      </c>
      <c r="C492" t="s">
        <v>16</v>
      </c>
      <c r="D492">
        <v>2</v>
      </c>
      <c r="E492" t="s">
        <v>113</v>
      </c>
      <c r="F492" t="s">
        <v>343</v>
      </c>
      <c r="G492">
        <v>0.77956989247311825</v>
      </c>
      <c r="H492" s="1">
        <v>6.3214285714285703</v>
      </c>
      <c r="I492">
        <v>0.3</v>
      </c>
      <c r="J492">
        <v>0</v>
      </c>
      <c r="K492">
        <v>943111.11111111112</v>
      </c>
      <c r="L492">
        <v>113</v>
      </c>
      <c r="M492" s="1">
        <f t="shared" si="28"/>
        <v>30</v>
      </c>
      <c r="N492">
        <f t="shared" si="29"/>
        <v>943000</v>
      </c>
      <c r="O492" s="1">
        <f t="shared" si="30"/>
        <v>77.956989247311824</v>
      </c>
      <c r="P492" t="str">
        <f t="shared" si="31"/>
        <v>-</v>
      </c>
    </row>
    <row r="493" spans="1:16" x14ac:dyDescent="0.15">
      <c r="A493" t="s">
        <v>238</v>
      </c>
      <c r="B493" t="s">
        <v>444</v>
      </c>
      <c r="C493" t="s">
        <v>16</v>
      </c>
      <c r="D493">
        <v>2</v>
      </c>
      <c r="E493" t="s">
        <v>17</v>
      </c>
      <c r="F493" t="s">
        <v>115</v>
      </c>
      <c r="G493">
        <v>0.70358306188925079</v>
      </c>
      <c r="H493" s="1">
        <v>5.5238095238095237</v>
      </c>
      <c r="I493">
        <v>0.36789297658862874</v>
      </c>
      <c r="J493">
        <v>0</v>
      </c>
      <c r="K493">
        <v>920444.4444444445</v>
      </c>
      <c r="L493">
        <v>113</v>
      </c>
      <c r="M493" s="1">
        <f t="shared" si="28"/>
        <v>36.789297658862871</v>
      </c>
      <c r="N493">
        <f t="shared" si="29"/>
        <v>920000</v>
      </c>
      <c r="O493" s="1">
        <f t="shared" si="30"/>
        <v>70.358306188925084</v>
      </c>
      <c r="P493" t="str">
        <f t="shared" si="31"/>
        <v>-</v>
      </c>
    </row>
    <row r="494" spans="1:16" x14ac:dyDescent="0.15">
      <c r="A494" t="s">
        <v>238</v>
      </c>
      <c r="B494" t="s">
        <v>444</v>
      </c>
      <c r="C494" t="s">
        <v>23</v>
      </c>
      <c r="D494">
        <v>2</v>
      </c>
      <c r="E494" t="s">
        <v>24</v>
      </c>
      <c r="F494" t="s">
        <v>24</v>
      </c>
      <c r="G494">
        <v>0.65699208443271773</v>
      </c>
      <c r="H494" s="1">
        <v>6.4242424242424239</v>
      </c>
      <c r="I494">
        <v>0.5532407407407407</v>
      </c>
      <c r="J494">
        <v>400000</v>
      </c>
      <c r="K494">
        <v>1245642.857142857</v>
      </c>
      <c r="L494">
        <v>113</v>
      </c>
      <c r="M494" s="1">
        <f t="shared" si="28"/>
        <v>55.324074074074069</v>
      </c>
      <c r="N494">
        <f t="shared" si="29"/>
        <v>1246000</v>
      </c>
      <c r="O494" s="1">
        <f t="shared" si="30"/>
        <v>65.699208443271772</v>
      </c>
      <c r="P494">
        <f t="shared" si="31"/>
        <v>400000</v>
      </c>
    </row>
    <row r="495" spans="1:16" x14ac:dyDescent="0.15">
      <c r="A495" t="s">
        <v>238</v>
      </c>
      <c r="B495" t="s">
        <v>444</v>
      </c>
      <c r="C495" t="s">
        <v>12</v>
      </c>
      <c r="D495">
        <v>2</v>
      </c>
      <c r="E495" t="s">
        <v>19</v>
      </c>
      <c r="F495" t="s">
        <v>19</v>
      </c>
      <c r="G495">
        <v>0.57024793388429751</v>
      </c>
      <c r="H495" s="1">
        <v>6.8910891089108892</v>
      </c>
      <c r="I495">
        <v>0.57291666666666663</v>
      </c>
      <c r="J495">
        <v>0</v>
      </c>
      <c r="K495">
        <v>990042.85714285716</v>
      </c>
      <c r="L495">
        <v>113</v>
      </c>
      <c r="M495" s="1">
        <f t="shared" si="28"/>
        <v>57.291666666666664</v>
      </c>
      <c r="N495">
        <f t="shared" si="29"/>
        <v>990000</v>
      </c>
      <c r="O495" s="1">
        <f t="shared" si="30"/>
        <v>57.02479338842975</v>
      </c>
      <c r="P495" t="str">
        <f t="shared" si="31"/>
        <v>-</v>
      </c>
    </row>
    <row r="496" spans="1:16" x14ac:dyDescent="0.15">
      <c r="A496" t="s">
        <v>238</v>
      </c>
      <c r="B496" t="s">
        <v>444</v>
      </c>
      <c r="C496" t="s">
        <v>20</v>
      </c>
      <c r="D496">
        <v>2</v>
      </c>
      <c r="E496" t="s">
        <v>21</v>
      </c>
      <c r="F496" t="s">
        <v>21</v>
      </c>
      <c r="G496">
        <v>0.75</v>
      </c>
      <c r="H496" s="1">
        <v>5.5555555555555536</v>
      </c>
      <c r="I496">
        <v>0.45454545454545453</v>
      </c>
      <c r="J496">
        <v>0</v>
      </c>
      <c r="K496">
        <v>985100</v>
      </c>
      <c r="L496">
        <v>113</v>
      </c>
      <c r="M496" s="1">
        <f t="shared" si="28"/>
        <v>45.454545454545453</v>
      </c>
      <c r="N496">
        <f t="shared" si="29"/>
        <v>985000</v>
      </c>
      <c r="O496" s="1">
        <f t="shared" si="30"/>
        <v>75</v>
      </c>
      <c r="P496" t="str">
        <f t="shared" si="31"/>
        <v>-</v>
      </c>
    </row>
    <row r="497" spans="1:16" x14ac:dyDescent="0.15">
      <c r="A497" t="s">
        <v>238</v>
      </c>
      <c r="B497" t="s">
        <v>447</v>
      </c>
      <c r="C497" t="s">
        <v>10</v>
      </c>
      <c r="D497">
        <v>2</v>
      </c>
      <c r="E497" t="s">
        <v>29</v>
      </c>
      <c r="F497" t="s">
        <v>448</v>
      </c>
      <c r="G497" t="s">
        <v>14</v>
      </c>
      <c r="I497">
        <v>0.8833333333333333</v>
      </c>
      <c r="J497">
        <v>0</v>
      </c>
      <c r="K497">
        <v>1132500</v>
      </c>
      <c r="L497">
        <v>126</v>
      </c>
      <c r="M497" s="1">
        <f t="shared" si="28"/>
        <v>88.333333333333329</v>
      </c>
      <c r="N497">
        <f t="shared" si="29"/>
        <v>1133000</v>
      </c>
      <c r="O497" s="1" t="str">
        <f t="shared" si="30"/>
        <v>-</v>
      </c>
      <c r="P497" t="str">
        <f t="shared" si="31"/>
        <v>-</v>
      </c>
    </row>
    <row r="498" spans="1:16" x14ac:dyDescent="0.15">
      <c r="A498" t="s">
        <v>238</v>
      </c>
      <c r="B498" t="s">
        <v>447</v>
      </c>
      <c r="C498" t="s">
        <v>10</v>
      </c>
      <c r="D498">
        <v>2</v>
      </c>
      <c r="E498" t="s">
        <v>34</v>
      </c>
      <c r="F498" t="s">
        <v>449</v>
      </c>
      <c r="G498">
        <v>0.56521739130434778</v>
      </c>
      <c r="H498" s="1">
        <v>5.9166666666666652</v>
      </c>
      <c r="I498">
        <v>0.82629107981220662</v>
      </c>
      <c r="J498">
        <v>0</v>
      </c>
      <c r="K498">
        <v>1132500</v>
      </c>
      <c r="L498">
        <v>126</v>
      </c>
      <c r="M498" s="1">
        <f t="shared" si="28"/>
        <v>82.629107981220656</v>
      </c>
      <c r="N498">
        <f t="shared" si="29"/>
        <v>1133000</v>
      </c>
      <c r="O498" s="1">
        <f t="shared" si="30"/>
        <v>56.521739130434781</v>
      </c>
      <c r="P498" t="str">
        <f t="shared" si="31"/>
        <v>-</v>
      </c>
    </row>
    <row r="499" spans="1:16" x14ac:dyDescent="0.15">
      <c r="A499" t="s">
        <v>238</v>
      </c>
      <c r="B499" t="s">
        <v>447</v>
      </c>
      <c r="C499" t="s">
        <v>23</v>
      </c>
      <c r="D499">
        <v>2</v>
      </c>
      <c r="E499" t="s">
        <v>399</v>
      </c>
      <c r="F499" t="s">
        <v>450</v>
      </c>
      <c r="G499">
        <v>0.61165048543689315</v>
      </c>
      <c r="H499" s="1">
        <v>6.5428571428571409</v>
      </c>
      <c r="I499">
        <v>0.6428571428571429</v>
      </c>
      <c r="J499">
        <v>0</v>
      </c>
      <c r="K499">
        <v>1026168.4210526316</v>
      </c>
      <c r="L499">
        <v>126</v>
      </c>
      <c r="M499" s="1">
        <f t="shared" si="28"/>
        <v>64.285714285714292</v>
      </c>
      <c r="N499">
        <f t="shared" si="29"/>
        <v>1026000</v>
      </c>
      <c r="O499" s="1">
        <f t="shared" si="30"/>
        <v>61.165048543689316</v>
      </c>
      <c r="P499" t="str">
        <f t="shared" si="31"/>
        <v>-</v>
      </c>
    </row>
    <row r="500" spans="1:16" x14ac:dyDescent="0.15">
      <c r="A500" t="s">
        <v>238</v>
      </c>
      <c r="B500" t="s">
        <v>447</v>
      </c>
      <c r="C500" t="s">
        <v>16</v>
      </c>
      <c r="D500">
        <v>2</v>
      </c>
      <c r="E500" t="s">
        <v>17</v>
      </c>
      <c r="F500" t="s">
        <v>451</v>
      </c>
      <c r="G500">
        <v>0.78189655172413797</v>
      </c>
      <c r="H500" s="1">
        <v>6.6363636363636367</v>
      </c>
      <c r="I500">
        <v>0.50941243582430118</v>
      </c>
      <c r="J500">
        <v>300000</v>
      </c>
      <c r="K500">
        <v>1026457.5757575758</v>
      </c>
      <c r="L500">
        <v>126</v>
      </c>
      <c r="M500" s="1">
        <f t="shared" si="28"/>
        <v>50.941243582430118</v>
      </c>
      <c r="N500">
        <f t="shared" si="29"/>
        <v>1026000</v>
      </c>
      <c r="O500" s="1">
        <f t="shared" si="30"/>
        <v>78.189655172413794</v>
      </c>
      <c r="P500">
        <f t="shared" si="31"/>
        <v>300000</v>
      </c>
    </row>
    <row r="501" spans="1:16" x14ac:dyDescent="0.15">
      <c r="A501" t="s">
        <v>238</v>
      </c>
      <c r="B501" t="s">
        <v>447</v>
      </c>
      <c r="C501" t="s">
        <v>16</v>
      </c>
      <c r="D501">
        <v>2</v>
      </c>
      <c r="E501" t="s">
        <v>113</v>
      </c>
      <c r="F501" t="s">
        <v>452</v>
      </c>
      <c r="G501">
        <v>0.74642857142857144</v>
      </c>
      <c r="H501" s="1">
        <v>6.3589743589743586</v>
      </c>
      <c r="I501">
        <v>0.30285714285714288</v>
      </c>
      <c r="J501">
        <v>0</v>
      </c>
      <c r="K501">
        <v>1036135.1351351351</v>
      </c>
      <c r="L501">
        <v>126</v>
      </c>
      <c r="M501" s="1">
        <f t="shared" si="28"/>
        <v>30.285714285714288</v>
      </c>
      <c r="N501">
        <f t="shared" si="29"/>
        <v>1036000</v>
      </c>
      <c r="O501" s="1">
        <f t="shared" si="30"/>
        <v>74.642857142857139</v>
      </c>
      <c r="P501" t="str">
        <f t="shared" si="31"/>
        <v>-</v>
      </c>
    </row>
    <row r="502" spans="1:16" x14ac:dyDescent="0.15">
      <c r="A502" t="s">
        <v>238</v>
      </c>
      <c r="B502" t="s">
        <v>447</v>
      </c>
      <c r="C502" t="s">
        <v>12</v>
      </c>
      <c r="D502">
        <v>2</v>
      </c>
      <c r="E502" t="s">
        <v>13</v>
      </c>
      <c r="F502" t="s">
        <v>453</v>
      </c>
      <c r="G502">
        <v>0.43225806451612903</v>
      </c>
      <c r="H502" s="1">
        <v>7.7708333333333321</v>
      </c>
      <c r="I502">
        <v>0.7024793388429752</v>
      </c>
      <c r="J502">
        <v>0</v>
      </c>
      <c r="K502">
        <v>987829.4117647059</v>
      </c>
      <c r="L502">
        <v>126</v>
      </c>
      <c r="M502" s="1">
        <f t="shared" si="28"/>
        <v>70.247933884297524</v>
      </c>
      <c r="N502">
        <f t="shared" si="29"/>
        <v>988000</v>
      </c>
      <c r="O502" s="1">
        <f t="shared" si="30"/>
        <v>43.225806451612904</v>
      </c>
      <c r="P502" t="str">
        <f t="shared" si="31"/>
        <v>-</v>
      </c>
    </row>
    <row r="503" spans="1:16" x14ac:dyDescent="0.15">
      <c r="A503" t="s">
        <v>238</v>
      </c>
      <c r="B503" t="s">
        <v>447</v>
      </c>
      <c r="C503" t="s">
        <v>10</v>
      </c>
      <c r="D503">
        <v>2</v>
      </c>
      <c r="E503" t="s">
        <v>31</v>
      </c>
      <c r="F503" t="s">
        <v>247</v>
      </c>
      <c r="G503">
        <v>0.70046082949308752</v>
      </c>
      <c r="H503" s="1">
        <v>6.5076923076923077</v>
      </c>
      <c r="I503">
        <v>0.78282828282828287</v>
      </c>
      <c r="J503">
        <v>0</v>
      </c>
      <c r="K503">
        <v>1132500</v>
      </c>
      <c r="L503">
        <v>126</v>
      </c>
      <c r="M503" s="1">
        <f t="shared" si="28"/>
        <v>78.282828282828291</v>
      </c>
      <c r="N503">
        <f t="shared" si="29"/>
        <v>1133000</v>
      </c>
      <c r="O503" s="1">
        <f t="shared" si="30"/>
        <v>70.046082949308754</v>
      </c>
      <c r="P503" t="str">
        <f t="shared" si="31"/>
        <v>-</v>
      </c>
    </row>
    <row r="504" spans="1:16" x14ac:dyDescent="0.15">
      <c r="A504" t="s">
        <v>238</v>
      </c>
      <c r="B504" t="s">
        <v>447</v>
      </c>
      <c r="C504" t="s">
        <v>10</v>
      </c>
      <c r="D504">
        <v>2</v>
      </c>
      <c r="E504" t="s">
        <v>244</v>
      </c>
      <c r="F504" t="s">
        <v>244</v>
      </c>
      <c r="G504">
        <v>0.63855421686746983</v>
      </c>
      <c r="H504" s="1">
        <v>10.802325581395348</v>
      </c>
      <c r="I504">
        <v>0.92464678178963888</v>
      </c>
      <c r="J504">
        <v>900000</v>
      </c>
      <c r="K504">
        <v>1132500</v>
      </c>
      <c r="L504">
        <v>126</v>
      </c>
      <c r="M504" s="1">
        <f t="shared" si="28"/>
        <v>92.464678178963894</v>
      </c>
      <c r="N504">
        <f t="shared" si="29"/>
        <v>1133000</v>
      </c>
      <c r="O504" s="1">
        <f t="shared" si="30"/>
        <v>63.855421686746979</v>
      </c>
      <c r="P504">
        <f t="shared" si="31"/>
        <v>900000</v>
      </c>
    </row>
    <row r="505" spans="1:16" x14ac:dyDescent="0.15">
      <c r="A505" t="s">
        <v>238</v>
      </c>
      <c r="B505" t="s">
        <v>447</v>
      </c>
      <c r="C505" t="s">
        <v>77</v>
      </c>
      <c r="D505">
        <v>2</v>
      </c>
      <c r="E505" t="s">
        <v>454</v>
      </c>
      <c r="F505" t="s">
        <v>455</v>
      </c>
      <c r="G505" t="s">
        <v>14</v>
      </c>
      <c r="I505">
        <v>0.79069767441860461</v>
      </c>
      <c r="J505">
        <v>700000</v>
      </c>
      <c r="K505">
        <v>1132500</v>
      </c>
      <c r="L505">
        <v>126</v>
      </c>
      <c r="M505" s="1">
        <f t="shared" si="28"/>
        <v>79.069767441860463</v>
      </c>
      <c r="N505">
        <f t="shared" si="29"/>
        <v>1133000</v>
      </c>
      <c r="O505" s="1" t="str">
        <f t="shared" si="30"/>
        <v>-</v>
      </c>
      <c r="P505">
        <f t="shared" si="31"/>
        <v>700000</v>
      </c>
    </row>
    <row r="506" spans="1:16" x14ac:dyDescent="0.15">
      <c r="A506" t="s">
        <v>238</v>
      </c>
      <c r="B506" t="s">
        <v>447</v>
      </c>
      <c r="C506" t="s">
        <v>10</v>
      </c>
      <c r="D506">
        <v>2</v>
      </c>
      <c r="E506" t="s">
        <v>382</v>
      </c>
      <c r="F506" t="s">
        <v>456</v>
      </c>
      <c r="G506" t="s">
        <v>14</v>
      </c>
      <c r="I506">
        <v>0.79104477611940294</v>
      </c>
      <c r="J506">
        <v>0</v>
      </c>
      <c r="K506">
        <v>1132500</v>
      </c>
      <c r="L506">
        <v>126</v>
      </c>
      <c r="M506" s="1">
        <f t="shared" si="28"/>
        <v>79.104477611940297</v>
      </c>
      <c r="N506">
        <f t="shared" si="29"/>
        <v>1133000</v>
      </c>
      <c r="O506" s="1" t="str">
        <f t="shared" si="30"/>
        <v>-</v>
      </c>
      <c r="P506" t="str">
        <f t="shared" si="31"/>
        <v>-</v>
      </c>
    </row>
    <row r="507" spans="1:16" x14ac:dyDescent="0.15">
      <c r="A507" t="s">
        <v>238</v>
      </c>
      <c r="B507" t="s">
        <v>447</v>
      </c>
      <c r="C507" t="s">
        <v>12</v>
      </c>
      <c r="D507">
        <v>2</v>
      </c>
      <c r="E507" t="s">
        <v>260</v>
      </c>
      <c r="F507" t="s">
        <v>260</v>
      </c>
      <c r="G507" t="s">
        <v>14</v>
      </c>
      <c r="H507" s="1">
        <v>11.417910447761189</v>
      </c>
      <c r="I507">
        <v>0.90566037735849059</v>
      </c>
      <c r="J507">
        <v>1000000</v>
      </c>
      <c r="K507">
        <v>1104222.2222222222</v>
      </c>
      <c r="L507">
        <v>126</v>
      </c>
      <c r="M507" s="1">
        <f t="shared" si="28"/>
        <v>90.566037735849065</v>
      </c>
      <c r="N507">
        <f t="shared" si="29"/>
        <v>1104000</v>
      </c>
      <c r="O507" s="1" t="str">
        <f t="shared" si="30"/>
        <v>-</v>
      </c>
      <c r="P507">
        <f t="shared" si="31"/>
        <v>1000000</v>
      </c>
    </row>
    <row r="508" spans="1:16" x14ac:dyDescent="0.15">
      <c r="A508" t="s">
        <v>238</v>
      </c>
      <c r="B508" t="s">
        <v>447</v>
      </c>
      <c r="C508" t="s">
        <v>12</v>
      </c>
      <c r="D508">
        <v>2</v>
      </c>
      <c r="E508" t="s">
        <v>355</v>
      </c>
      <c r="F508" t="s">
        <v>355</v>
      </c>
      <c r="G508">
        <v>0.61538461538461542</v>
      </c>
      <c r="I508">
        <v>0.69811320754716977</v>
      </c>
      <c r="J508">
        <v>0</v>
      </c>
      <c r="K508">
        <v>1081600</v>
      </c>
      <c r="L508">
        <v>126</v>
      </c>
      <c r="M508" s="1">
        <f t="shared" si="28"/>
        <v>69.811320754716974</v>
      </c>
      <c r="N508">
        <f t="shared" si="29"/>
        <v>1082000</v>
      </c>
      <c r="O508" s="1">
        <f t="shared" si="30"/>
        <v>61.53846153846154</v>
      </c>
      <c r="P508" t="str">
        <f t="shared" si="31"/>
        <v>-</v>
      </c>
    </row>
    <row r="509" spans="1:16" x14ac:dyDescent="0.15">
      <c r="A509" t="s">
        <v>238</v>
      </c>
      <c r="B509" t="s">
        <v>447</v>
      </c>
      <c r="C509" t="s">
        <v>10</v>
      </c>
      <c r="D509">
        <v>2</v>
      </c>
      <c r="E509" t="s">
        <v>254</v>
      </c>
      <c r="F509" t="s">
        <v>457</v>
      </c>
      <c r="G509">
        <v>0.76470588235294112</v>
      </c>
      <c r="H509" s="1">
        <v>9.8461538461538396</v>
      </c>
      <c r="I509">
        <v>0.90334572490706322</v>
      </c>
      <c r="J509">
        <v>800000</v>
      </c>
      <c r="K509">
        <v>1132500</v>
      </c>
      <c r="L509">
        <v>126</v>
      </c>
      <c r="M509" s="1">
        <f t="shared" si="28"/>
        <v>90.334572490706321</v>
      </c>
      <c r="N509">
        <f t="shared" si="29"/>
        <v>1133000</v>
      </c>
      <c r="O509" s="1">
        <f t="shared" si="30"/>
        <v>76.470588235294116</v>
      </c>
      <c r="P509">
        <f t="shared" si="31"/>
        <v>800000</v>
      </c>
    </row>
    <row r="510" spans="1:16" x14ac:dyDescent="0.15">
      <c r="A510" t="s">
        <v>238</v>
      </c>
      <c r="B510" t="s">
        <v>447</v>
      </c>
      <c r="C510" t="s">
        <v>10</v>
      </c>
      <c r="D510">
        <v>2</v>
      </c>
      <c r="E510" t="s">
        <v>378</v>
      </c>
      <c r="F510" t="s">
        <v>458</v>
      </c>
      <c r="G510">
        <v>0.66</v>
      </c>
      <c r="H510" s="1">
        <v>11.052631578947365</v>
      </c>
      <c r="I510">
        <v>0.90042372881355937</v>
      </c>
      <c r="J510">
        <v>700000</v>
      </c>
      <c r="K510">
        <v>1132500</v>
      </c>
      <c r="L510">
        <v>126</v>
      </c>
      <c r="M510" s="1">
        <f t="shared" si="28"/>
        <v>90.042372881355931</v>
      </c>
      <c r="N510">
        <f t="shared" si="29"/>
        <v>1133000</v>
      </c>
      <c r="O510" s="1">
        <f t="shared" si="30"/>
        <v>66</v>
      </c>
      <c r="P510">
        <f t="shared" si="31"/>
        <v>700000</v>
      </c>
    </row>
    <row r="511" spans="1:16" x14ac:dyDescent="0.15">
      <c r="A511" t="s">
        <v>238</v>
      </c>
      <c r="B511" t="s">
        <v>447</v>
      </c>
      <c r="C511" t="s">
        <v>10</v>
      </c>
      <c r="D511">
        <v>2</v>
      </c>
      <c r="E511" t="s">
        <v>434</v>
      </c>
      <c r="F511" t="s">
        <v>459</v>
      </c>
      <c r="G511" t="s">
        <v>14</v>
      </c>
      <c r="I511">
        <v>0.95238095238095233</v>
      </c>
      <c r="J511">
        <v>1100000</v>
      </c>
      <c r="K511">
        <v>1132500</v>
      </c>
      <c r="L511">
        <v>126</v>
      </c>
      <c r="M511" s="1">
        <f t="shared" si="28"/>
        <v>95.238095238095227</v>
      </c>
      <c r="N511">
        <f t="shared" si="29"/>
        <v>1133000</v>
      </c>
      <c r="O511" s="1" t="str">
        <f t="shared" si="30"/>
        <v>-</v>
      </c>
      <c r="P511">
        <f t="shared" si="31"/>
        <v>1100000</v>
      </c>
    </row>
    <row r="512" spans="1:16" x14ac:dyDescent="0.15">
      <c r="A512" t="s">
        <v>238</v>
      </c>
      <c r="B512" t="s">
        <v>447</v>
      </c>
      <c r="C512" t="s">
        <v>12</v>
      </c>
      <c r="D512">
        <v>2</v>
      </c>
      <c r="E512" t="s">
        <v>264</v>
      </c>
      <c r="F512" t="s">
        <v>264</v>
      </c>
      <c r="G512" t="s">
        <v>14</v>
      </c>
      <c r="H512" s="1">
        <v>10.904109589041095</v>
      </c>
      <c r="I512">
        <v>0.75518672199170123</v>
      </c>
      <c r="J512">
        <v>900000</v>
      </c>
      <c r="K512">
        <v>1124463.1578947369</v>
      </c>
      <c r="L512">
        <v>126</v>
      </c>
      <c r="M512" s="1">
        <f t="shared" si="28"/>
        <v>75.518672199170126</v>
      </c>
      <c r="N512">
        <f t="shared" si="29"/>
        <v>1124000</v>
      </c>
      <c r="O512" s="1" t="str">
        <f t="shared" si="30"/>
        <v>-</v>
      </c>
      <c r="P512">
        <f t="shared" si="31"/>
        <v>900000</v>
      </c>
    </row>
    <row r="513" spans="1:16" x14ac:dyDescent="0.15">
      <c r="A513" t="s">
        <v>238</v>
      </c>
      <c r="B513" t="s">
        <v>447</v>
      </c>
      <c r="C513" t="s">
        <v>12</v>
      </c>
      <c r="D513">
        <v>2</v>
      </c>
      <c r="E513" t="s">
        <v>417</v>
      </c>
      <c r="F513" t="s">
        <v>417</v>
      </c>
      <c r="G513" t="s">
        <v>14</v>
      </c>
      <c r="H513" s="1">
        <v>10.461538461538472</v>
      </c>
      <c r="I513">
        <v>0.97419354838709682</v>
      </c>
      <c r="J513">
        <v>0</v>
      </c>
      <c r="K513">
        <v>1121188.888888889</v>
      </c>
      <c r="L513">
        <v>126</v>
      </c>
      <c r="M513" s="1">
        <f t="shared" si="28"/>
        <v>97.41935483870968</v>
      </c>
      <c r="N513">
        <f t="shared" si="29"/>
        <v>1121000</v>
      </c>
      <c r="O513" s="1" t="str">
        <f t="shared" si="30"/>
        <v>-</v>
      </c>
      <c r="P513" t="str">
        <f t="shared" si="31"/>
        <v>-</v>
      </c>
    </row>
    <row r="514" spans="1:16" x14ac:dyDescent="0.15">
      <c r="A514" t="s">
        <v>238</v>
      </c>
      <c r="B514" t="s">
        <v>447</v>
      </c>
      <c r="C514" t="s">
        <v>16</v>
      </c>
      <c r="D514">
        <v>2</v>
      </c>
      <c r="E514" t="s">
        <v>82</v>
      </c>
      <c r="F514" t="s">
        <v>460</v>
      </c>
      <c r="G514">
        <v>0.52095808383233533</v>
      </c>
      <c r="H514" s="1">
        <v>6.5694444444444429</v>
      </c>
      <c r="I514">
        <v>0.34920634920634919</v>
      </c>
      <c r="J514">
        <v>0</v>
      </c>
      <c r="K514">
        <v>1055072.7272727273</v>
      </c>
      <c r="L514">
        <v>126</v>
      </c>
      <c r="M514" s="1">
        <f t="shared" si="28"/>
        <v>34.920634920634917</v>
      </c>
      <c r="N514">
        <f t="shared" si="29"/>
        <v>1055000</v>
      </c>
      <c r="O514" s="1">
        <f t="shared" si="30"/>
        <v>52.095808383233532</v>
      </c>
      <c r="P514" t="str">
        <f t="shared" si="31"/>
        <v>-</v>
      </c>
    </row>
    <row r="515" spans="1:16" x14ac:dyDescent="0.15">
      <c r="A515" t="s">
        <v>238</v>
      </c>
      <c r="B515" t="s">
        <v>447</v>
      </c>
      <c r="C515" t="s">
        <v>10</v>
      </c>
      <c r="D515">
        <v>2</v>
      </c>
      <c r="E515" t="s">
        <v>105</v>
      </c>
      <c r="F515" t="s">
        <v>461</v>
      </c>
      <c r="G515" t="s">
        <v>14</v>
      </c>
      <c r="I515">
        <v>0.48076923076923078</v>
      </c>
      <c r="J515">
        <v>0</v>
      </c>
      <c r="K515">
        <v>1132500</v>
      </c>
      <c r="L515">
        <v>126</v>
      </c>
      <c r="M515" s="1">
        <f t="shared" ref="M515:M578" si="32">IF(I515="s/I","",I515*100)</f>
        <v>48.07692307692308</v>
      </c>
      <c r="N515">
        <f t="shared" ref="N515:N578" si="33">ROUND(K515/1000,0)*1000</f>
        <v>1133000</v>
      </c>
      <c r="O515" s="1" t="str">
        <f t="shared" ref="O515:O578" si="34">IF(G515="s/I","-",G515*100)</f>
        <v>-</v>
      </c>
      <c r="P515" t="str">
        <f t="shared" ref="P515:P578" si="35">IF(J515=0,"-",J515)</f>
        <v>-</v>
      </c>
    </row>
    <row r="516" spans="1:16" x14ac:dyDescent="0.15">
      <c r="A516" t="s">
        <v>238</v>
      </c>
      <c r="B516" t="s">
        <v>447</v>
      </c>
      <c r="C516" t="s">
        <v>16</v>
      </c>
      <c r="D516">
        <v>2</v>
      </c>
      <c r="E516" t="s">
        <v>270</v>
      </c>
      <c r="F516" t="s">
        <v>270</v>
      </c>
      <c r="G516">
        <v>0.61452513966480449</v>
      </c>
      <c r="H516" s="1">
        <v>9.4320000000000004</v>
      </c>
      <c r="I516">
        <v>0.84794086589229145</v>
      </c>
      <c r="J516">
        <v>600000</v>
      </c>
      <c r="K516">
        <v>1132500</v>
      </c>
      <c r="L516">
        <v>126</v>
      </c>
      <c r="M516" s="1">
        <f t="shared" si="32"/>
        <v>84.794086589229138</v>
      </c>
      <c r="N516">
        <f t="shared" si="33"/>
        <v>1133000</v>
      </c>
      <c r="O516" s="1">
        <f t="shared" si="34"/>
        <v>61.452513966480446</v>
      </c>
      <c r="P516">
        <f t="shared" si="35"/>
        <v>600000</v>
      </c>
    </row>
    <row r="517" spans="1:16" x14ac:dyDescent="0.15">
      <c r="A517" t="s">
        <v>238</v>
      </c>
      <c r="B517" t="s">
        <v>447</v>
      </c>
      <c r="C517" t="s">
        <v>20</v>
      </c>
      <c r="D517">
        <v>2</v>
      </c>
      <c r="E517" t="s">
        <v>288</v>
      </c>
      <c r="F517" t="s">
        <v>347</v>
      </c>
      <c r="G517">
        <v>0.63660130718954244</v>
      </c>
      <c r="H517" s="1">
        <v>8.1931034482758616</v>
      </c>
      <c r="I517">
        <v>0.74647887323943662</v>
      </c>
      <c r="J517">
        <v>600000</v>
      </c>
      <c r="K517">
        <v>1127378.5714285714</v>
      </c>
      <c r="L517">
        <v>126</v>
      </c>
      <c r="M517" s="1">
        <f t="shared" si="32"/>
        <v>74.647887323943664</v>
      </c>
      <c r="N517">
        <f t="shared" si="33"/>
        <v>1127000</v>
      </c>
      <c r="O517" s="1">
        <f t="shared" si="34"/>
        <v>63.660130718954242</v>
      </c>
      <c r="P517">
        <f t="shared" si="35"/>
        <v>600000</v>
      </c>
    </row>
    <row r="518" spans="1:16" x14ac:dyDescent="0.15">
      <c r="A518" t="s">
        <v>238</v>
      </c>
      <c r="B518" t="s">
        <v>447</v>
      </c>
      <c r="C518" t="s">
        <v>10</v>
      </c>
      <c r="D518">
        <v>2</v>
      </c>
      <c r="E518" t="s">
        <v>11</v>
      </c>
      <c r="F518" t="s">
        <v>11</v>
      </c>
      <c r="G518">
        <v>0.62068965517241381</v>
      </c>
      <c r="H518" s="1">
        <v>6.4390243902438993</v>
      </c>
      <c r="I518">
        <v>0.81337480559875586</v>
      </c>
      <c r="J518">
        <v>600000</v>
      </c>
      <c r="K518">
        <v>1124806.6666666667</v>
      </c>
      <c r="L518">
        <v>126</v>
      </c>
      <c r="M518" s="1">
        <f t="shared" si="32"/>
        <v>81.337480559875587</v>
      </c>
      <c r="N518">
        <f t="shared" si="33"/>
        <v>1125000</v>
      </c>
      <c r="O518" s="1">
        <f t="shared" si="34"/>
        <v>62.068965517241381</v>
      </c>
      <c r="P518">
        <f t="shared" si="35"/>
        <v>600000</v>
      </c>
    </row>
    <row r="519" spans="1:16" x14ac:dyDescent="0.15">
      <c r="A519" t="s">
        <v>238</v>
      </c>
      <c r="B519" t="s">
        <v>447</v>
      </c>
      <c r="C519" t="s">
        <v>23</v>
      </c>
      <c r="D519">
        <v>2</v>
      </c>
      <c r="E519" t="s">
        <v>24</v>
      </c>
      <c r="F519" t="s">
        <v>24</v>
      </c>
      <c r="G519">
        <v>0.47169811320754718</v>
      </c>
      <c r="H519" s="1">
        <v>6.4845360824742277</v>
      </c>
      <c r="I519">
        <v>0.61567164179104472</v>
      </c>
      <c r="J519">
        <v>400000</v>
      </c>
      <c r="K519">
        <v>1415566.6666666667</v>
      </c>
      <c r="L519">
        <v>126</v>
      </c>
      <c r="M519" s="1">
        <f t="shared" si="32"/>
        <v>61.567164179104473</v>
      </c>
      <c r="N519">
        <f t="shared" si="33"/>
        <v>1416000</v>
      </c>
      <c r="O519" s="1">
        <f t="shared" si="34"/>
        <v>47.169811320754718</v>
      </c>
      <c r="P519">
        <f t="shared" si="35"/>
        <v>400000</v>
      </c>
    </row>
    <row r="520" spans="1:16" x14ac:dyDescent="0.15">
      <c r="A520" t="s">
        <v>238</v>
      </c>
      <c r="B520" t="s">
        <v>447</v>
      </c>
      <c r="C520" t="s">
        <v>12</v>
      </c>
      <c r="D520">
        <v>2</v>
      </c>
      <c r="E520" t="s">
        <v>19</v>
      </c>
      <c r="F520" t="s">
        <v>19</v>
      </c>
      <c r="G520">
        <v>0.47350993377483441</v>
      </c>
      <c r="H520" s="1">
        <v>7.0284900284900287</v>
      </c>
      <c r="I520">
        <v>0.62191192266380235</v>
      </c>
      <c r="J520">
        <v>500000</v>
      </c>
      <c r="K520">
        <v>1075859.2592592593</v>
      </c>
      <c r="L520">
        <v>126</v>
      </c>
      <c r="M520" s="1">
        <f t="shared" si="32"/>
        <v>62.191192266380234</v>
      </c>
      <c r="N520">
        <f t="shared" si="33"/>
        <v>1076000</v>
      </c>
      <c r="O520" s="1">
        <f t="shared" si="34"/>
        <v>47.350993377483441</v>
      </c>
      <c r="P520">
        <f t="shared" si="35"/>
        <v>500000</v>
      </c>
    </row>
    <row r="521" spans="1:16" x14ac:dyDescent="0.15">
      <c r="A521" t="s">
        <v>238</v>
      </c>
      <c r="B521" t="s">
        <v>447</v>
      </c>
      <c r="C521" t="s">
        <v>74</v>
      </c>
      <c r="D521">
        <v>2</v>
      </c>
      <c r="E521" t="s">
        <v>75</v>
      </c>
      <c r="F521" t="s">
        <v>75</v>
      </c>
      <c r="G521" t="s">
        <v>14</v>
      </c>
      <c r="I521">
        <v>0.44067796610169491</v>
      </c>
      <c r="J521">
        <v>400000</v>
      </c>
      <c r="K521">
        <v>959400</v>
      </c>
      <c r="L521">
        <v>126</v>
      </c>
      <c r="M521" s="1">
        <f t="shared" si="32"/>
        <v>44.067796610169488</v>
      </c>
      <c r="N521">
        <f t="shared" si="33"/>
        <v>959000</v>
      </c>
      <c r="O521" s="1" t="str">
        <f t="shared" si="34"/>
        <v>-</v>
      </c>
      <c r="P521">
        <f t="shared" si="35"/>
        <v>400000</v>
      </c>
    </row>
    <row r="522" spans="1:16" x14ac:dyDescent="0.15">
      <c r="A522" t="s">
        <v>238</v>
      </c>
      <c r="B522" t="s">
        <v>447</v>
      </c>
      <c r="C522" t="s">
        <v>10</v>
      </c>
      <c r="D522">
        <v>2</v>
      </c>
      <c r="E522" t="s">
        <v>38</v>
      </c>
      <c r="F522" t="s">
        <v>462</v>
      </c>
      <c r="G522" t="s">
        <v>14</v>
      </c>
      <c r="I522">
        <v>0.71794871794871795</v>
      </c>
      <c r="J522">
        <v>0</v>
      </c>
      <c r="K522">
        <v>988000</v>
      </c>
      <c r="L522">
        <v>126</v>
      </c>
      <c r="M522" s="1">
        <f t="shared" si="32"/>
        <v>71.794871794871796</v>
      </c>
      <c r="N522">
        <f t="shared" si="33"/>
        <v>988000</v>
      </c>
      <c r="O522" s="1" t="str">
        <f t="shared" si="34"/>
        <v>-</v>
      </c>
      <c r="P522" t="str">
        <f t="shared" si="35"/>
        <v>-</v>
      </c>
    </row>
    <row r="523" spans="1:16" x14ac:dyDescent="0.15">
      <c r="A523" t="s">
        <v>238</v>
      </c>
      <c r="B523" t="s">
        <v>463</v>
      </c>
      <c r="C523" t="s">
        <v>20</v>
      </c>
      <c r="D523">
        <v>0</v>
      </c>
      <c r="E523" t="s">
        <v>464</v>
      </c>
      <c r="F523" t="s">
        <v>464</v>
      </c>
      <c r="G523">
        <v>0.8527131782945736</v>
      </c>
      <c r="H523" s="1">
        <v>8.0900473933649284</v>
      </c>
      <c r="I523">
        <v>0.99428274428274432</v>
      </c>
      <c r="J523">
        <v>0</v>
      </c>
      <c r="K523">
        <v>977671.42857142852</v>
      </c>
      <c r="L523">
        <v>152</v>
      </c>
      <c r="M523" s="1">
        <f t="shared" si="32"/>
        <v>99.428274428274435</v>
      </c>
      <c r="N523">
        <f t="shared" si="33"/>
        <v>978000</v>
      </c>
      <c r="O523" s="1">
        <f t="shared" si="34"/>
        <v>85.271317829457359</v>
      </c>
      <c r="P523" t="str">
        <f t="shared" si="35"/>
        <v>-</v>
      </c>
    </row>
    <row r="524" spans="1:16" x14ac:dyDescent="0.15">
      <c r="A524" t="s">
        <v>238</v>
      </c>
      <c r="B524" t="s">
        <v>463</v>
      </c>
      <c r="C524" t="s">
        <v>10</v>
      </c>
      <c r="D524">
        <v>0</v>
      </c>
      <c r="E524" t="s">
        <v>244</v>
      </c>
      <c r="F524" t="s">
        <v>245</v>
      </c>
      <c r="G524">
        <v>0.96296296296296291</v>
      </c>
      <c r="I524">
        <v>0.91428571428571426</v>
      </c>
      <c r="J524">
        <v>0</v>
      </c>
      <c r="K524">
        <v>1052000</v>
      </c>
      <c r="L524">
        <v>152</v>
      </c>
      <c r="M524" s="1">
        <f t="shared" si="32"/>
        <v>91.428571428571431</v>
      </c>
      <c r="N524">
        <f t="shared" si="33"/>
        <v>1052000</v>
      </c>
      <c r="O524" s="1">
        <f t="shared" si="34"/>
        <v>96.296296296296291</v>
      </c>
      <c r="P524" t="str">
        <f t="shared" si="35"/>
        <v>-</v>
      </c>
    </row>
    <row r="525" spans="1:16" x14ac:dyDescent="0.15">
      <c r="A525" t="s">
        <v>238</v>
      </c>
      <c r="B525" t="s">
        <v>463</v>
      </c>
      <c r="C525" t="s">
        <v>16</v>
      </c>
      <c r="D525">
        <v>0</v>
      </c>
      <c r="E525" t="s">
        <v>17</v>
      </c>
      <c r="F525" t="s">
        <v>465</v>
      </c>
      <c r="G525">
        <v>0.79054054054054057</v>
      </c>
      <c r="I525">
        <v>0.4</v>
      </c>
      <c r="J525">
        <v>0</v>
      </c>
      <c r="K525">
        <v>1085514.2857142857</v>
      </c>
      <c r="L525">
        <v>152</v>
      </c>
      <c r="M525" s="1">
        <f t="shared" si="32"/>
        <v>40</v>
      </c>
      <c r="N525">
        <f t="shared" si="33"/>
        <v>1086000</v>
      </c>
      <c r="O525" s="1">
        <f t="shared" si="34"/>
        <v>79.054054054054063</v>
      </c>
      <c r="P525" t="str">
        <f t="shared" si="35"/>
        <v>-</v>
      </c>
    </row>
    <row r="526" spans="1:16" x14ac:dyDescent="0.15">
      <c r="A526" t="s">
        <v>238</v>
      </c>
      <c r="B526" t="s">
        <v>463</v>
      </c>
      <c r="C526" t="s">
        <v>16</v>
      </c>
      <c r="D526">
        <v>0</v>
      </c>
      <c r="E526" t="s">
        <v>113</v>
      </c>
      <c r="F526" t="s">
        <v>466</v>
      </c>
      <c r="G526">
        <v>0.66</v>
      </c>
      <c r="I526">
        <v>0.26219512195121952</v>
      </c>
      <c r="J526">
        <v>300000</v>
      </c>
      <c r="K526">
        <v>1002200</v>
      </c>
      <c r="L526">
        <v>152</v>
      </c>
      <c r="M526" s="1">
        <f t="shared" si="32"/>
        <v>26.219512195121951</v>
      </c>
      <c r="N526">
        <f t="shared" si="33"/>
        <v>1002000</v>
      </c>
      <c r="O526" s="1">
        <f t="shared" si="34"/>
        <v>66</v>
      </c>
      <c r="P526">
        <f t="shared" si="35"/>
        <v>300000</v>
      </c>
    </row>
    <row r="527" spans="1:16" x14ac:dyDescent="0.15">
      <c r="A527" t="s">
        <v>238</v>
      </c>
      <c r="B527" t="s">
        <v>463</v>
      </c>
      <c r="C527" t="s">
        <v>10</v>
      </c>
      <c r="D527">
        <v>0</v>
      </c>
      <c r="E527" t="s">
        <v>254</v>
      </c>
      <c r="F527" t="s">
        <v>312</v>
      </c>
      <c r="G527">
        <v>0.89166666666666672</v>
      </c>
      <c r="I527">
        <v>0.98076923076923073</v>
      </c>
      <c r="J527">
        <v>0</v>
      </c>
      <c r="K527">
        <v>997366.66666666663</v>
      </c>
      <c r="L527">
        <v>152</v>
      </c>
      <c r="M527" s="1">
        <f t="shared" si="32"/>
        <v>98.076923076923066</v>
      </c>
      <c r="N527">
        <f t="shared" si="33"/>
        <v>997000</v>
      </c>
      <c r="O527" s="1">
        <f t="shared" si="34"/>
        <v>89.166666666666671</v>
      </c>
      <c r="P527" t="str">
        <f t="shared" si="35"/>
        <v>-</v>
      </c>
    </row>
    <row r="528" spans="1:16" x14ac:dyDescent="0.15">
      <c r="A528" t="s">
        <v>238</v>
      </c>
      <c r="B528" t="s">
        <v>463</v>
      </c>
      <c r="C528" t="s">
        <v>16</v>
      </c>
      <c r="D528">
        <v>0</v>
      </c>
      <c r="E528" t="s">
        <v>270</v>
      </c>
      <c r="F528" t="s">
        <v>270</v>
      </c>
      <c r="G528">
        <v>0.75862068965517238</v>
      </c>
      <c r="I528">
        <v>0.78205128205128205</v>
      </c>
      <c r="J528">
        <v>0</v>
      </c>
      <c r="K528">
        <v>1018125</v>
      </c>
      <c r="L528">
        <v>152</v>
      </c>
      <c r="M528" s="1">
        <f t="shared" si="32"/>
        <v>78.205128205128204</v>
      </c>
      <c r="N528">
        <f t="shared" si="33"/>
        <v>1018000</v>
      </c>
      <c r="O528" s="1">
        <f t="shared" si="34"/>
        <v>75.862068965517238</v>
      </c>
      <c r="P528" t="str">
        <f t="shared" si="35"/>
        <v>-</v>
      </c>
    </row>
    <row r="529" spans="1:16" x14ac:dyDescent="0.15">
      <c r="A529" t="s">
        <v>238</v>
      </c>
      <c r="B529" t="s">
        <v>463</v>
      </c>
      <c r="C529" t="s">
        <v>10</v>
      </c>
      <c r="D529">
        <v>0</v>
      </c>
      <c r="E529" t="s">
        <v>11</v>
      </c>
      <c r="F529" t="s">
        <v>11</v>
      </c>
      <c r="G529">
        <v>0.6</v>
      </c>
      <c r="I529">
        <v>0.703125</v>
      </c>
      <c r="J529">
        <v>0</v>
      </c>
      <c r="K529">
        <v>999444.4444444445</v>
      </c>
      <c r="L529">
        <v>152</v>
      </c>
      <c r="M529" s="1">
        <f t="shared" si="32"/>
        <v>70.3125</v>
      </c>
      <c r="N529">
        <f t="shared" si="33"/>
        <v>999000</v>
      </c>
      <c r="O529" s="1">
        <f t="shared" si="34"/>
        <v>60</v>
      </c>
      <c r="P529" t="str">
        <f t="shared" si="35"/>
        <v>-</v>
      </c>
    </row>
    <row r="530" spans="1:16" x14ac:dyDescent="0.15">
      <c r="A530" t="s">
        <v>238</v>
      </c>
      <c r="B530" t="s">
        <v>463</v>
      </c>
      <c r="C530" t="s">
        <v>23</v>
      </c>
      <c r="D530">
        <v>0</v>
      </c>
      <c r="E530" t="s">
        <v>24</v>
      </c>
      <c r="F530" t="s">
        <v>24</v>
      </c>
      <c r="G530">
        <v>0.53103448275862064</v>
      </c>
      <c r="H530" s="1">
        <v>6.88</v>
      </c>
      <c r="I530">
        <v>0.50810810810810814</v>
      </c>
      <c r="J530">
        <v>400000</v>
      </c>
      <c r="K530">
        <v>1159460</v>
      </c>
      <c r="L530">
        <v>152</v>
      </c>
      <c r="M530" s="1">
        <f t="shared" si="32"/>
        <v>50.810810810810814</v>
      </c>
      <c r="N530">
        <f t="shared" si="33"/>
        <v>1159000</v>
      </c>
      <c r="O530" s="1">
        <f t="shared" si="34"/>
        <v>53.103448275862064</v>
      </c>
      <c r="P530">
        <f t="shared" si="35"/>
        <v>400000</v>
      </c>
    </row>
    <row r="531" spans="1:16" x14ac:dyDescent="0.15">
      <c r="A531" t="s">
        <v>238</v>
      </c>
      <c r="B531" t="s">
        <v>463</v>
      </c>
      <c r="C531" t="s">
        <v>12</v>
      </c>
      <c r="D531">
        <v>0</v>
      </c>
      <c r="E531" t="s">
        <v>19</v>
      </c>
      <c r="F531" t="s">
        <v>19</v>
      </c>
      <c r="G531">
        <v>0.53012048192771088</v>
      </c>
      <c r="H531" s="1">
        <v>8.323529411764703</v>
      </c>
      <c r="I531">
        <v>0.60330578512396693</v>
      </c>
      <c r="J531">
        <v>0</v>
      </c>
      <c r="K531">
        <v>1006554.5454545454</v>
      </c>
      <c r="L531">
        <v>152</v>
      </c>
      <c r="M531" s="1">
        <f t="shared" si="32"/>
        <v>60.330578512396691</v>
      </c>
      <c r="N531">
        <f t="shared" si="33"/>
        <v>1007000</v>
      </c>
      <c r="O531" s="1">
        <f t="shared" si="34"/>
        <v>53.01204819277109</v>
      </c>
      <c r="P531" t="str">
        <f t="shared" si="35"/>
        <v>-</v>
      </c>
    </row>
    <row r="532" spans="1:16" x14ac:dyDescent="0.15">
      <c r="A532" t="s">
        <v>238</v>
      </c>
      <c r="B532" t="s">
        <v>463</v>
      </c>
      <c r="C532" t="s">
        <v>20</v>
      </c>
      <c r="D532">
        <v>0</v>
      </c>
      <c r="E532" t="s">
        <v>288</v>
      </c>
      <c r="F532" t="s">
        <v>288</v>
      </c>
      <c r="G532">
        <v>0.66</v>
      </c>
      <c r="H532" s="1">
        <v>7.6470588235294086</v>
      </c>
      <c r="I532">
        <v>0.91304347826086951</v>
      </c>
      <c r="J532">
        <v>0</v>
      </c>
      <c r="K532">
        <v>1176900</v>
      </c>
      <c r="L532">
        <v>152</v>
      </c>
      <c r="M532" s="1">
        <f t="shared" si="32"/>
        <v>91.304347826086953</v>
      </c>
      <c r="N532">
        <f t="shared" si="33"/>
        <v>1177000</v>
      </c>
      <c r="O532" s="1">
        <f t="shared" si="34"/>
        <v>66</v>
      </c>
      <c r="P532" t="str">
        <f t="shared" si="35"/>
        <v>-</v>
      </c>
    </row>
    <row r="533" spans="1:16" x14ac:dyDescent="0.15">
      <c r="A533" t="s">
        <v>238</v>
      </c>
      <c r="B533" t="s">
        <v>467</v>
      </c>
      <c r="C533" t="s">
        <v>16</v>
      </c>
      <c r="D533">
        <v>0</v>
      </c>
      <c r="E533" t="s">
        <v>320</v>
      </c>
      <c r="F533" t="s">
        <v>332</v>
      </c>
      <c r="G533" t="s">
        <v>14</v>
      </c>
      <c r="I533">
        <v>0.70833333333333337</v>
      </c>
      <c r="J533">
        <v>0</v>
      </c>
      <c r="K533">
        <v>1900000</v>
      </c>
      <c r="L533">
        <v>101</v>
      </c>
      <c r="M533" s="1">
        <f t="shared" si="32"/>
        <v>70.833333333333343</v>
      </c>
      <c r="N533">
        <f t="shared" si="33"/>
        <v>1900000</v>
      </c>
      <c r="O533" s="1" t="str">
        <f t="shared" si="34"/>
        <v>-</v>
      </c>
      <c r="P533" t="str">
        <f t="shared" si="35"/>
        <v>-</v>
      </c>
    </row>
    <row r="534" spans="1:16" x14ac:dyDescent="0.15">
      <c r="A534" t="s">
        <v>238</v>
      </c>
      <c r="B534" t="s">
        <v>467</v>
      </c>
      <c r="C534" t="s">
        <v>12</v>
      </c>
      <c r="D534">
        <v>0</v>
      </c>
      <c r="E534" t="s">
        <v>264</v>
      </c>
      <c r="F534" t="s">
        <v>468</v>
      </c>
      <c r="G534" t="s">
        <v>14</v>
      </c>
      <c r="I534">
        <v>0.875</v>
      </c>
      <c r="J534">
        <v>0</v>
      </c>
      <c r="K534">
        <v>1900000</v>
      </c>
      <c r="L534">
        <v>101</v>
      </c>
      <c r="M534" s="1">
        <f t="shared" si="32"/>
        <v>87.5</v>
      </c>
      <c r="N534">
        <f t="shared" si="33"/>
        <v>1900000</v>
      </c>
      <c r="O534" s="1" t="str">
        <f t="shared" si="34"/>
        <v>-</v>
      </c>
      <c r="P534" t="str">
        <f t="shared" si="35"/>
        <v>-</v>
      </c>
    </row>
    <row r="535" spans="1:16" x14ac:dyDescent="0.15">
      <c r="A535" t="s">
        <v>238</v>
      </c>
      <c r="B535" t="s">
        <v>467</v>
      </c>
      <c r="C535" t="s">
        <v>12</v>
      </c>
      <c r="D535">
        <v>0</v>
      </c>
      <c r="E535" t="s">
        <v>19</v>
      </c>
      <c r="F535" t="s">
        <v>19</v>
      </c>
      <c r="G535" t="s">
        <v>14</v>
      </c>
      <c r="H535" s="1">
        <v>5.1599999999999993</v>
      </c>
      <c r="I535">
        <v>0.5</v>
      </c>
      <c r="J535">
        <v>0</v>
      </c>
      <c r="K535">
        <v>1340000</v>
      </c>
      <c r="L535">
        <v>101</v>
      </c>
      <c r="M535" s="1">
        <f t="shared" si="32"/>
        <v>50</v>
      </c>
      <c r="N535">
        <f t="shared" si="33"/>
        <v>1340000</v>
      </c>
      <c r="O535" s="1" t="str">
        <f t="shared" si="34"/>
        <v>-</v>
      </c>
      <c r="P535" t="str">
        <f t="shared" si="35"/>
        <v>-</v>
      </c>
    </row>
    <row r="536" spans="1:16" x14ac:dyDescent="0.15">
      <c r="A536" t="s">
        <v>238</v>
      </c>
      <c r="B536" t="s">
        <v>469</v>
      </c>
      <c r="C536" t="s">
        <v>12</v>
      </c>
      <c r="D536">
        <v>0</v>
      </c>
      <c r="E536" t="s">
        <v>246</v>
      </c>
      <c r="F536" t="s">
        <v>246</v>
      </c>
      <c r="G536">
        <v>0.66842105263157892</v>
      </c>
      <c r="H536" s="1">
        <v>11.4</v>
      </c>
      <c r="I536">
        <v>0.84422110552763818</v>
      </c>
      <c r="J536">
        <v>0</v>
      </c>
      <c r="K536">
        <v>1146600</v>
      </c>
      <c r="L536">
        <v>165</v>
      </c>
      <c r="M536" s="1">
        <f t="shared" si="32"/>
        <v>84.422110552763812</v>
      </c>
      <c r="N536">
        <f t="shared" si="33"/>
        <v>1147000</v>
      </c>
      <c r="O536" s="1">
        <f t="shared" si="34"/>
        <v>66.84210526315789</v>
      </c>
      <c r="P536" t="str">
        <f t="shared" si="35"/>
        <v>-</v>
      </c>
    </row>
    <row r="537" spans="1:16" x14ac:dyDescent="0.15">
      <c r="A537" t="s">
        <v>238</v>
      </c>
      <c r="B537" t="s">
        <v>469</v>
      </c>
      <c r="C537" t="s">
        <v>10</v>
      </c>
      <c r="D537">
        <v>0</v>
      </c>
      <c r="E537" t="s">
        <v>244</v>
      </c>
      <c r="F537" t="s">
        <v>244</v>
      </c>
      <c r="G537">
        <v>0.68571428571428572</v>
      </c>
      <c r="I537">
        <v>0.92638036809815949</v>
      </c>
      <c r="J537">
        <v>0</v>
      </c>
      <c r="K537">
        <v>1089200</v>
      </c>
      <c r="L537">
        <v>165</v>
      </c>
      <c r="M537" s="1">
        <f t="shared" si="32"/>
        <v>92.638036809815944</v>
      </c>
      <c r="N537">
        <f t="shared" si="33"/>
        <v>1089000</v>
      </c>
      <c r="O537" s="1">
        <f t="shared" si="34"/>
        <v>68.571428571428569</v>
      </c>
      <c r="P537" t="str">
        <f t="shared" si="35"/>
        <v>-</v>
      </c>
    </row>
    <row r="538" spans="1:16" x14ac:dyDescent="0.15">
      <c r="A538" t="s">
        <v>238</v>
      </c>
      <c r="B538" t="s">
        <v>469</v>
      </c>
      <c r="C538" t="s">
        <v>10</v>
      </c>
      <c r="D538">
        <v>0</v>
      </c>
      <c r="E538" t="s">
        <v>254</v>
      </c>
      <c r="F538" t="s">
        <v>312</v>
      </c>
      <c r="G538">
        <v>0.66363636363636369</v>
      </c>
      <c r="I538">
        <v>0.88050314465408808</v>
      </c>
      <c r="J538">
        <v>0</v>
      </c>
      <c r="K538">
        <v>1083923.076923077</v>
      </c>
      <c r="L538">
        <v>165</v>
      </c>
      <c r="M538" s="1">
        <f t="shared" si="32"/>
        <v>88.050314465408803</v>
      </c>
      <c r="N538">
        <f t="shared" si="33"/>
        <v>1084000</v>
      </c>
      <c r="O538" s="1">
        <f t="shared" si="34"/>
        <v>66.363636363636374</v>
      </c>
      <c r="P538" t="str">
        <f t="shared" si="35"/>
        <v>-</v>
      </c>
    </row>
    <row r="539" spans="1:16" x14ac:dyDescent="0.15">
      <c r="A539" t="s">
        <v>238</v>
      </c>
      <c r="B539" t="s">
        <v>469</v>
      </c>
      <c r="C539" t="s">
        <v>10</v>
      </c>
      <c r="D539">
        <v>0</v>
      </c>
      <c r="E539" t="s">
        <v>470</v>
      </c>
      <c r="F539" t="s">
        <v>470</v>
      </c>
      <c r="G539" t="s">
        <v>14</v>
      </c>
      <c r="I539">
        <v>0.97222222222222221</v>
      </c>
      <c r="J539">
        <v>0</v>
      </c>
      <c r="K539">
        <v>1050000</v>
      </c>
      <c r="L539">
        <v>165</v>
      </c>
      <c r="M539" s="1">
        <f t="shared" si="32"/>
        <v>97.222222222222214</v>
      </c>
      <c r="N539">
        <f t="shared" si="33"/>
        <v>1050000</v>
      </c>
      <c r="O539" s="1" t="str">
        <f t="shared" si="34"/>
        <v>-</v>
      </c>
      <c r="P539" t="str">
        <f t="shared" si="35"/>
        <v>-</v>
      </c>
    </row>
    <row r="540" spans="1:16" x14ac:dyDescent="0.15">
      <c r="A540" t="s">
        <v>238</v>
      </c>
      <c r="B540" t="s">
        <v>469</v>
      </c>
      <c r="C540" t="s">
        <v>20</v>
      </c>
      <c r="D540">
        <v>0</v>
      </c>
      <c r="E540" t="s">
        <v>471</v>
      </c>
      <c r="F540" t="s">
        <v>472</v>
      </c>
      <c r="G540">
        <v>0.66153846153846152</v>
      </c>
      <c r="H540" s="1">
        <v>11.04000000000001</v>
      </c>
      <c r="I540">
        <v>0.93010752688172038</v>
      </c>
      <c r="J540">
        <v>0</v>
      </c>
      <c r="K540">
        <v>1085000</v>
      </c>
      <c r="L540">
        <v>165</v>
      </c>
      <c r="M540" s="1">
        <f t="shared" si="32"/>
        <v>93.010752688172033</v>
      </c>
      <c r="N540">
        <f t="shared" si="33"/>
        <v>1085000</v>
      </c>
      <c r="O540" s="1">
        <f t="shared" si="34"/>
        <v>66.153846153846146</v>
      </c>
      <c r="P540" t="str">
        <f t="shared" si="35"/>
        <v>-</v>
      </c>
    </row>
    <row r="541" spans="1:16" x14ac:dyDescent="0.15">
      <c r="A541" t="s">
        <v>238</v>
      </c>
      <c r="B541" t="s">
        <v>469</v>
      </c>
      <c r="C541" t="s">
        <v>12</v>
      </c>
      <c r="D541">
        <v>0</v>
      </c>
      <c r="E541" t="s">
        <v>260</v>
      </c>
      <c r="F541" t="s">
        <v>298</v>
      </c>
      <c r="G541" t="s">
        <v>14</v>
      </c>
      <c r="I541">
        <v>0.97826086956521741</v>
      </c>
      <c r="J541">
        <v>0</v>
      </c>
      <c r="K541">
        <v>1064000</v>
      </c>
      <c r="L541">
        <v>165</v>
      </c>
      <c r="M541" s="1">
        <f t="shared" si="32"/>
        <v>97.826086956521735</v>
      </c>
      <c r="N541">
        <f t="shared" si="33"/>
        <v>1064000</v>
      </c>
      <c r="O541" s="1" t="str">
        <f t="shared" si="34"/>
        <v>-</v>
      </c>
      <c r="P541" t="str">
        <f t="shared" si="35"/>
        <v>-</v>
      </c>
    </row>
    <row r="542" spans="1:16" x14ac:dyDescent="0.15">
      <c r="A542" t="s">
        <v>238</v>
      </c>
      <c r="B542" t="s">
        <v>469</v>
      </c>
      <c r="C542" t="s">
        <v>12</v>
      </c>
      <c r="D542">
        <v>0</v>
      </c>
      <c r="E542" t="s">
        <v>264</v>
      </c>
      <c r="F542" t="s">
        <v>264</v>
      </c>
      <c r="G542">
        <v>0.65217391304347827</v>
      </c>
      <c r="H542" s="1">
        <v>9.9090909090909083</v>
      </c>
      <c r="I542">
        <v>0.8175895765472313</v>
      </c>
      <c r="J542">
        <v>0</v>
      </c>
      <c r="K542">
        <v>1123062.5</v>
      </c>
      <c r="L542">
        <v>165</v>
      </c>
      <c r="M542" s="1">
        <f t="shared" si="32"/>
        <v>81.758957654723133</v>
      </c>
      <c r="N542">
        <f t="shared" si="33"/>
        <v>1123000</v>
      </c>
      <c r="O542" s="1">
        <f t="shared" si="34"/>
        <v>65.217391304347828</v>
      </c>
      <c r="P542" t="str">
        <f t="shared" si="35"/>
        <v>-</v>
      </c>
    </row>
    <row r="543" spans="1:16" x14ac:dyDescent="0.15">
      <c r="A543" t="s">
        <v>238</v>
      </c>
      <c r="B543" t="s">
        <v>469</v>
      </c>
      <c r="C543" t="s">
        <v>12</v>
      </c>
      <c r="D543">
        <v>0</v>
      </c>
      <c r="E543" t="s">
        <v>417</v>
      </c>
      <c r="F543" t="s">
        <v>417</v>
      </c>
      <c r="G543">
        <v>0.74545454545454548</v>
      </c>
      <c r="I543">
        <v>0.90909090909090906</v>
      </c>
      <c r="J543">
        <v>0</v>
      </c>
      <c r="K543">
        <v>1089200</v>
      </c>
      <c r="L543">
        <v>165</v>
      </c>
      <c r="M543" s="1">
        <f t="shared" si="32"/>
        <v>90.909090909090907</v>
      </c>
      <c r="N543">
        <f t="shared" si="33"/>
        <v>1089000</v>
      </c>
      <c r="O543" s="1">
        <f t="shared" si="34"/>
        <v>74.545454545454547</v>
      </c>
      <c r="P543" t="str">
        <f t="shared" si="35"/>
        <v>-</v>
      </c>
    </row>
    <row r="544" spans="1:16" x14ac:dyDescent="0.15">
      <c r="A544" t="s">
        <v>238</v>
      </c>
      <c r="B544" t="s">
        <v>469</v>
      </c>
      <c r="C544" t="s">
        <v>20</v>
      </c>
      <c r="D544">
        <v>0</v>
      </c>
      <c r="E544" t="s">
        <v>473</v>
      </c>
      <c r="F544" t="s">
        <v>474</v>
      </c>
      <c r="G544" t="s">
        <v>14</v>
      </c>
      <c r="I544">
        <v>0.6607142857142857</v>
      </c>
      <c r="J544">
        <v>0</v>
      </c>
      <c r="K544">
        <v>1050000</v>
      </c>
      <c r="L544">
        <v>165</v>
      </c>
      <c r="M544" s="1">
        <f t="shared" si="32"/>
        <v>66.071428571428569</v>
      </c>
      <c r="N544">
        <f t="shared" si="33"/>
        <v>1050000</v>
      </c>
      <c r="O544" s="1" t="str">
        <f t="shared" si="34"/>
        <v>-</v>
      </c>
      <c r="P544" t="str">
        <f t="shared" si="35"/>
        <v>-</v>
      </c>
    </row>
    <row r="545" spans="1:16" x14ac:dyDescent="0.15">
      <c r="A545" t="s">
        <v>238</v>
      </c>
      <c r="B545" t="s">
        <v>469</v>
      </c>
      <c r="C545" t="s">
        <v>16</v>
      </c>
      <c r="D545">
        <v>0</v>
      </c>
      <c r="E545" t="s">
        <v>270</v>
      </c>
      <c r="F545" t="s">
        <v>270</v>
      </c>
      <c r="G545">
        <v>0.62681159420289856</v>
      </c>
      <c r="H545" s="1">
        <v>9.8470588235294088</v>
      </c>
      <c r="I545">
        <v>0.82028241335044927</v>
      </c>
      <c r="J545">
        <v>600000</v>
      </c>
      <c r="K545">
        <v>1062571.4285714286</v>
      </c>
      <c r="L545">
        <v>165</v>
      </c>
      <c r="M545" s="1">
        <f t="shared" si="32"/>
        <v>82.028241335044925</v>
      </c>
      <c r="N545">
        <f t="shared" si="33"/>
        <v>1063000</v>
      </c>
      <c r="O545" s="1">
        <f t="shared" si="34"/>
        <v>62.681159420289859</v>
      </c>
      <c r="P545">
        <f t="shared" si="35"/>
        <v>600000</v>
      </c>
    </row>
    <row r="546" spans="1:16" x14ac:dyDescent="0.15">
      <c r="A546" t="s">
        <v>238</v>
      </c>
      <c r="B546" t="s">
        <v>469</v>
      </c>
      <c r="C546" t="s">
        <v>10</v>
      </c>
      <c r="D546">
        <v>0</v>
      </c>
      <c r="E546" t="s">
        <v>11</v>
      </c>
      <c r="F546" t="s">
        <v>11</v>
      </c>
      <c r="G546">
        <v>0.65957446808510634</v>
      </c>
      <c r="H546" s="1">
        <v>6.1382978723404253</v>
      </c>
      <c r="I546">
        <v>0.79679144385026734</v>
      </c>
      <c r="J546">
        <v>0</v>
      </c>
      <c r="K546">
        <v>1029500</v>
      </c>
      <c r="L546">
        <v>165</v>
      </c>
      <c r="M546" s="1">
        <f t="shared" si="32"/>
        <v>79.679144385026731</v>
      </c>
      <c r="N546">
        <f t="shared" si="33"/>
        <v>1030000</v>
      </c>
      <c r="O546" s="1">
        <f t="shared" si="34"/>
        <v>65.957446808510639</v>
      </c>
      <c r="P546" t="str">
        <f t="shared" si="35"/>
        <v>-</v>
      </c>
    </row>
    <row r="547" spans="1:16" x14ac:dyDescent="0.15">
      <c r="A547" t="s">
        <v>238</v>
      </c>
      <c r="B547" t="s">
        <v>469</v>
      </c>
      <c r="C547" t="s">
        <v>12</v>
      </c>
      <c r="D547">
        <v>0</v>
      </c>
      <c r="E547" t="s">
        <v>15</v>
      </c>
      <c r="F547" t="s">
        <v>102</v>
      </c>
      <c r="G547">
        <v>0.53191489361702127</v>
      </c>
      <c r="H547" s="1">
        <v>5.6739130434782608</v>
      </c>
      <c r="I547">
        <v>0.70454545454545459</v>
      </c>
      <c r="J547">
        <v>0</v>
      </c>
      <c r="K547">
        <v>1086666.6666666667</v>
      </c>
      <c r="L547">
        <v>165</v>
      </c>
      <c r="M547" s="1">
        <f t="shared" si="32"/>
        <v>70.454545454545453</v>
      </c>
      <c r="N547">
        <f t="shared" si="33"/>
        <v>1087000</v>
      </c>
      <c r="O547" s="1">
        <f t="shared" si="34"/>
        <v>53.191489361702125</v>
      </c>
      <c r="P547" t="str">
        <f t="shared" si="35"/>
        <v>-</v>
      </c>
    </row>
    <row r="548" spans="1:16" x14ac:dyDescent="0.15">
      <c r="A548" t="s">
        <v>238</v>
      </c>
      <c r="B548" t="s">
        <v>469</v>
      </c>
      <c r="C548" t="s">
        <v>10</v>
      </c>
      <c r="D548">
        <v>0</v>
      </c>
      <c r="E548" t="s">
        <v>31</v>
      </c>
      <c r="F548" t="s">
        <v>31</v>
      </c>
      <c r="G548" t="s">
        <v>14</v>
      </c>
      <c r="H548" s="1">
        <v>5.8148148148148167</v>
      </c>
      <c r="I548">
        <v>0.8</v>
      </c>
      <c r="J548">
        <v>0</v>
      </c>
      <c r="K548">
        <v>1049500</v>
      </c>
      <c r="L548">
        <v>165</v>
      </c>
      <c r="M548" s="1">
        <f t="shared" si="32"/>
        <v>80</v>
      </c>
      <c r="N548">
        <f t="shared" si="33"/>
        <v>1050000</v>
      </c>
      <c r="O548" s="1" t="str">
        <f t="shared" si="34"/>
        <v>-</v>
      </c>
      <c r="P548" t="str">
        <f t="shared" si="35"/>
        <v>-</v>
      </c>
    </row>
    <row r="549" spans="1:16" x14ac:dyDescent="0.15">
      <c r="A549" t="s">
        <v>238</v>
      </c>
      <c r="B549" t="s">
        <v>469</v>
      </c>
      <c r="C549" t="s">
        <v>16</v>
      </c>
      <c r="D549">
        <v>0</v>
      </c>
      <c r="E549" t="s">
        <v>113</v>
      </c>
      <c r="F549" t="s">
        <v>343</v>
      </c>
      <c r="G549">
        <v>0.7592592592592593</v>
      </c>
      <c r="H549" s="1">
        <v>5.4878048780487827</v>
      </c>
      <c r="I549">
        <v>0.40254237288135591</v>
      </c>
      <c r="J549">
        <v>0</v>
      </c>
      <c r="K549">
        <v>1024866.6666666666</v>
      </c>
      <c r="L549">
        <v>165</v>
      </c>
      <c r="M549" s="1">
        <f t="shared" si="32"/>
        <v>40.254237288135592</v>
      </c>
      <c r="N549">
        <f t="shared" si="33"/>
        <v>1025000</v>
      </c>
      <c r="O549" s="1">
        <f t="shared" si="34"/>
        <v>75.925925925925924</v>
      </c>
      <c r="P549" t="str">
        <f t="shared" si="35"/>
        <v>-</v>
      </c>
    </row>
    <row r="550" spans="1:16" x14ac:dyDescent="0.15">
      <c r="A550" t="s">
        <v>238</v>
      </c>
      <c r="B550" t="s">
        <v>469</v>
      </c>
      <c r="C550" t="s">
        <v>16</v>
      </c>
      <c r="D550">
        <v>0</v>
      </c>
      <c r="E550" t="s">
        <v>17</v>
      </c>
      <c r="F550" t="s">
        <v>115</v>
      </c>
      <c r="G550" t="s">
        <v>14</v>
      </c>
      <c r="I550">
        <v>0.47</v>
      </c>
      <c r="J550">
        <v>300000</v>
      </c>
      <c r="K550">
        <v>1050000</v>
      </c>
      <c r="L550">
        <v>165</v>
      </c>
      <c r="M550" s="1">
        <f t="shared" si="32"/>
        <v>47</v>
      </c>
      <c r="N550">
        <f t="shared" si="33"/>
        <v>1050000</v>
      </c>
      <c r="O550" s="1" t="str">
        <f t="shared" si="34"/>
        <v>-</v>
      </c>
      <c r="P550">
        <f t="shared" si="35"/>
        <v>300000</v>
      </c>
    </row>
    <row r="551" spans="1:16" x14ac:dyDescent="0.15">
      <c r="A551" t="s">
        <v>238</v>
      </c>
      <c r="B551" t="s">
        <v>469</v>
      </c>
      <c r="C551" t="s">
        <v>12</v>
      </c>
      <c r="D551">
        <v>0</v>
      </c>
      <c r="E551" t="s">
        <v>19</v>
      </c>
      <c r="F551" t="s">
        <v>19</v>
      </c>
      <c r="G551">
        <v>0.47967479674796748</v>
      </c>
      <c r="H551" s="1">
        <v>6.2346938775510203</v>
      </c>
      <c r="I551">
        <v>0.57894736842105265</v>
      </c>
      <c r="J551">
        <v>700000</v>
      </c>
      <c r="K551">
        <v>1007333.3333333334</v>
      </c>
      <c r="L551">
        <v>165</v>
      </c>
      <c r="M551" s="1">
        <f t="shared" si="32"/>
        <v>57.894736842105267</v>
      </c>
      <c r="N551">
        <f t="shared" si="33"/>
        <v>1007000</v>
      </c>
      <c r="O551" s="1">
        <f t="shared" si="34"/>
        <v>47.967479674796749</v>
      </c>
      <c r="P551">
        <f t="shared" si="35"/>
        <v>700000</v>
      </c>
    </row>
    <row r="552" spans="1:16" x14ac:dyDescent="0.15">
      <c r="A552" t="s">
        <v>238</v>
      </c>
      <c r="B552" t="s">
        <v>475</v>
      </c>
      <c r="C552" t="s">
        <v>20</v>
      </c>
      <c r="D552">
        <v>0</v>
      </c>
      <c r="E552" t="s">
        <v>476</v>
      </c>
      <c r="F552" t="s">
        <v>477</v>
      </c>
      <c r="G552" t="s">
        <v>14</v>
      </c>
      <c r="I552">
        <v>0.73750000000000004</v>
      </c>
      <c r="J552">
        <v>0</v>
      </c>
      <c r="K552">
        <v>1077600</v>
      </c>
      <c r="L552">
        <v>155</v>
      </c>
      <c r="M552" s="1">
        <f t="shared" si="32"/>
        <v>73.75</v>
      </c>
      <c r="N552">
        <f t="shared" si="33"/>
        <v>1078000</v>
      </c>
      <c r="O552" s="1" t="str">
        <f t="shared" si="34"/>
        <v>-</v>
      </c>
      <c r="P552" t="str">
        <f t="shared" si="35"/>
        <v>-</v>
      </c>
    </row>
    <row r="553" spans="1:16" x14ac:dyDescent="0.15">
      <c r="A553" t="s">
        <v>238</v>
      </c>
      <c r="B553" t="s">
        <v>475</v>
      </c>
      <c r="C553" t="s">
        <v>10</v>
      </c>
      <c r="D553">
        <v>0</v>
      </c>
      <c r="E553" t="s">
        <v>31</v>
      </c>
      <c r="F553" t="s">
        <v>247</v>
      </c>
      <c r="G553">
        <v>0.68503937007874016</v>
      </c>
      <c r="H553" s="1">
        <v>5.2549019607843128</v>
      </c>
      <c r="I553">
        <v>0.76777251184834128</v>
      </c>
      <c r="J553">
        <v>700000</v>
      </c>
      <c r="K553">
        <v>1079700</v>
      </c>
      <c r="L553">
        <v>155</v>
      </c>
      <c r="M553" s="1">
        <f t="shared" si="32"/>
        <v>76.777251184834128</v>
      </c>
      <c r="N553">
        <f t="shared" si="33"/>
        <v>1080000</v>
      </c>
      <c r="O553" s="1">
        <f t="shared" si="34"/>
        <v>68.503937007874015</v>
      </c>
      <c r="P553">
        <f t="shared" si="35"/>
        <v>700000</v>
      </c>
    </row>
    <row r="554" spans="1:16" x14ac:dyDescent="0.15">
      <c r="A554" t="s">
        <v>238</v>
      </c>
      <c r="B554" t="s">
        <v>475</v>
      </c>
      <c r="C554" t="s">
        <v>10</v>
      </c>
      <c r="D554">
        <v>0</v>
      </c>
      <c r="E554" t="s">
        <v>244</v>
      </c>
      <c r="F554" t="s">
        <v>244</v>
      </c>
      <c r="G554">
        <v>0.71212121212121215</v>
      </c>
      <c r="H554" s="1">
        <v>9.1257142857142863</v>
      </c>
      <c r="I554">
        <v>0.87945670628183359</v>
      </c>
      <c r="J554">
        <v>800000</v>
      </c>
      <c r="K554">
        <v>1079700</v>
      </c>
      <c r="L554">
        <v>155</v>
      </c>
      <c r="M554" s="1">
        <f t="shared" si="32"/>
        <v>87.945670628183365</v>
      </c>
      <c r="N554">
        <f t="shared" si="33"/>
        <v>1080000</v>
      </c>
      <c r="O554" s="1">
        <f t="shared" si="34"/>
        <v>71.212121212121218</v>
      </c>
      <c r="P554">
        <f t="shared" si="35"/>
        <v>800000</v>
      </c>
    </row>
    <row r="555" spans="1:16" x14ac:dyDescent="0.15">
      <c r="A555" t="s">
        <v>238</v>
      </c>
      <c r="B555" t="s">
        <v>475</v>
      </c>
      <c r="C555" t="s">
        <v>7</v>
      </c>
      <c r="D555">
        <v>0</v>
      </c>
      <c r="E555" t="s">
        <v>252</v>
      </c>
      <c r="F555" t="s">
        <v>478</v>
      </c>
      <c r="G555">
        <v>0.79220779220779225</v>
      </c>
      <c r="H555" s="1">
        <v>9.4854368932038842</v>
      </c>
      <c r="I555">
        <v>0.5074626865671642</v>
      </c>
      <c r="J555">
        <v>500000</v>
      </c>
      <c r="K555">
        <v>1220000</v>
      </c>
      <c r="L555">
        <v>155</v>
      </c>
      <c r="M555" s="1">
        <f t="shared" si="32"/>
        <v>50.746268656716417</v>
      </c>
      <c r="N555">
        <f t="shared" si="33"/>
        <v>1220000</v>
      </c>
      <c r="O555" s="1">
        <f t="shared" si="34"/>
        <v>79.220779220779221</v>
      </c>
      <c r="P555">
        <f t="shared" si="35"/>
        <v>500000</v>
      </c>
    </row>
    <row r="556" spans="1:16" x14ac:dyDescent="0.15">
      <c r="A556" t="s">
        <v>238</v>
      </c>
      <c r="B556" t="s">
        <v>475</v>
      </c>
      <c r="C556" t="s">
        <v>16</v>
      </c>
      <c r="D556">
        <v>0</v>
      </c>
      <c r="E556" t="s">
        <v>320</v>
      </c>
      <c r="F556" t="s">
        <v>332</v>
      </c>
      <c r="G556" t="s">
        <v>14</v>
      </c>
      <c r="H556" s="1">
        <v>9.2190889370932769</v>
      </c>
      <c r="I556">
        <v>0.76175742574257421</v>
      </c>
      <c r="J556">
        <v>500000</v>
      </c>
      <c r="K556">
        <v>1038300</v>
      </c>
      <c r="L556">
        <v>155</v>
      </c>
      <c r="M556" s="1">
        <f t="shared" si="32"/>
        <v>76.175742574257427</v>
      </c>
      <c r="N556">
        <f t="shared" si="33"/>
        <v>1038000</v>
      </c>
      <c r="O556" s="1" t="str">
        <f t="shared" si="34"/>
        <v>-</v>
      </c>
      <c r="P556">
        <f t="shared" si="35"/>
        <v>500000</v>
      </c>
    </row>
    <row r="557" spans="1:16" x14ac:dyDescent="0.15">
      <c r="A557" t="s">
        <v>238</v>
      </c>
      <c r="B557" t="s">
        <v>475</v>
      </c>
      <c r="C557" t="s">
        <v>7</v>
      </c>
      <c r="D557">
        <v>0</v>
      </c>
      <c r="E557" t="s">
        <v>303</v>
      </c>
      <c r="F557" t="s">
        <v>479</v>
      </c>
      <c r="G557">
        <v>0.47826086956521741</v>
      </c>
      <c r="H557" s="1">
        <v>10.081967213114766</v>
      </c>
      <c r="I557">
        <v>0.55118110236220474</v>
      </c>
      <c r="J557">
        <v>500000</v>
      </c>
      <c r="K557">
        <v>1220000</v>
      </c>
      <c r="L557">
        <v>155</v>
      </c>
      <c r="M557" s="1">
        <f t="shared" si="32"/>
        <v>55.118110236220474</v>
      </c>
      <c r="N557">
        <f t="shared" si="33"/>
        <v>1220000</v>
      </c>
      <c r="O557" s="1">
        <f t="shared" si="34"/>
        <v>47.826086956521742</v>
      </c>
      <c r="P557">
        <f t="shared" si="35"/>
        <v>500000</v>
      </c>
    </row>
    <row r="558" spans="1:16" x14ac:dyDescent="0.15">
      <c r="A558" t="s">
        <v>238</v>
      </c>
      <c r="B558" t="s">
        <v>475</v>
      </c>
      <c r="C558" t="s">
        <v>10</v>
      </c>
      <c r="D558">
        <v>0</v>
      </c>
      <c r="E558" t="s">
        <v>254</v>
      </c>
      <c r="F558" t="s">
        <v>480</v>
      </c>
      <c r="G558">
        <v>0.51754385964912286</v>
      </c>
      <c r="H558" s="1">
        <v>9.1596638655462179</v>
      </c>
      <c r="I558">
        <v>0.75882352941176467</v>
      </c>
      <c r="J558">
        <v>700000</v>
      </c>
      <c r="K558">
        <v>1088400</v>
      </c>
      <c r="L558">
        <v>155</v>
      </c>
      <c r="M558" s="1">
        <f t="shared" si="32"/>
        <v>75.882352941176464</v>
      </c>
      <c r="N558">
        <f t="shared" si="33"/>
        <v>1088000</v>
      </c>
      <c r="O558" s="1">
        <f t="shared" si="34"/>
        <v>51.754385964912288</v>
      </c>
      <c r="P558">
        <f t="shared" si="35"/>
        <v>700000</v>
      </c>
    </row>
    <row r="559" spans="1:16" x14ac:dyDescent="0.15">
      <c r="A559" t="s">
        <v>238</v>
      </c>
      <c r="B559" t="s">
        <v>475</v>
      </c>
      <c r="C559" t="s">
        <v>16</v>
      </c>
      <c r="D559">
        <v>0</v>
      </c>
      <c r="E559" t="s">
        <v>270</v>
      </c>
      <c r="F559" t="s">
        <v>270</v>
      </c>
      <c r="G559">
        <v>0.71363636363636362</v>
      </c>
      <c r="H559" s="1">
        <v>9.1568627450980369</v>
      </c>
      <c r="I559">
        <v>0.7890625</v>
      </c>
      <c r="J559">
        <v>600000</v>
      </c>
      <c r="K559">
        <v>1083000</v>
      </c>
      <c r="L559">
        <v>155</v>
      </c>
      <c r="M559" s="1">
        <f t="shared" si="32"/>
        <v>78.90625</v>
      </c>
      <c r="N559">
        <f t="shared" si="33"/>
        <v>1083000</v>
      </c>
      <c r="O559" s="1">
        <f t="shared" si="34"/>
        <v>71.36363636363636</v>
      </c>
      <c r="P559">
        <f t="shared" si="35"/>
        <v>600000</v>
      </c>
    </row>
    <row r="560" spans="1:16" x14ac:dyDescent="0.15">
      <c r="A560" t="s">
        <v>238</v>
      </c>
      <c r="B560" t="s">
        <v>475</v>
      </c>
      <c r="C560" t="s">
        <v>20</v>
      </c>
      <c r="D560">
        <v>0</v>
      </c>
      <c r="E560" t="s">
        <v>271</v>
      </c>
      <c r="F560" t="s">
        <v>271</v>
      </c>
      <c r="G560">
        <v>0.47727272727272729</v>
      </c>
      <c r="H560" s="1">
        <v>8.5806451612903185</v>
      </c>
      <c r="I560">
        <v>0.61654135338345861</v>
      </c>
      <c r="J560">
        <v>600000</v>
      </c>
      <c r="K560">
        <v>1107600</v>
      </c>
      <c r="L560">
        <v>155</v>
      </c>
      <c r="M560" s="1">
        <f t="shared" si="32"/>
        <v>61.65413533834586</v>
      </c>
      <c r="N560">
        <f t="shared" si="33"/>
        <v>1108000</v>
      </c>
      <c r="O560" s="1">
        <f t="shared" si="34"/>
        <v>47.727272727272727</v>
      </c>
      <c r="P560">
        <f t="shared" si="35"/>
        <v>600000</v>
      </c>
    </row>
    <row r="561" spans="1:16" x14ac:dyDescent="0.15">
      <c r="A561" t="s">
        <v>238</v>
      </c>
      <c r="B561" t="s">
        <v>475</v>
      </c>
      <c r="C561" t="s">
        <v>20</v>
      </c>
      <c r="D561">
        <v>0</v>
      </c>
      <c r="E561" t="s">
        <v>272</v>
      </c>
      <c r="F561" t="s">
        <v>272</v>
      </c>
      <c r="G561">
        <v>0.55555555555555558</v>
      </c>
      <c r="H561" s="1">
        <v>8.9148936170212743</v>
      </c>
      <c r="I561">
        <v>0.71226415094339623</v>
      </c>
      <c r="J561">
        <v>600000</v>
      </c>
      <c r="K561">
        <v>1081800</v>
      </c>
      <c r="L561">
        <v>155</v>
      </c>
      <c r="M561" s="1">
        <f t="shared" si="32"/>
        <v>71.226415094339629</v>
      </c>
      <c r="N561">
        <f t="shared" si="33"/>
        <v>1082000</v>
      </c>
      <c r="O561" s="1">
        <f t="shared" si="34"/>
        <v>55.555555555555557</v>
      </c>
      <c r="P561">
        <f t="shared" si="35"/>
        <v>600000</v>
      </c>
    </row>
    <row r="562" spans="1:16" x14ac:dyDescent="0.15">
      <c r="A562" t="s">
        <v>238</v>
      </c>
      <c r="B562" t="s">
        <v>475</v>
      </c>
      <c r="C562" t="s">
        <v>20</v>
      </c>
      <c r="D562">
        <v>0</v>
      </c>
      <c r="E562" t="s">
        <v>288</v>
      </c>
      <c r="F562" t="s">
        <v>347</v>
      </c>
      <c r="G562">
        <v>0.62732919254658381</v>
      </c>
      <c r="H562" s="1">
        <v>10.315068493150712</v>
      </c>
      <c r="I562">
        <v>0.63657407407407407</v>
      </c>
      <c r="J562">
        <v>600000</v>
      </c>
      <c r="K562">
        <v>1031700</v>
      </c>
      <c r="L562">
        <v>155</v>
      </c>
      <c r="M562" s="1">
        <f t="shared" si="32"/>
        <v>63.657407407407405</v>
      </c>
      <c r="N562">
        <f t="shared" si="33"/>
        <v>1032000</v>
      </c>
      <c r="O562" s="1">
        <f t="shared" si="34"/>
        <v>62.732919254658384</v>
      </c>
      <c r="P562">
        <f t="shared" si="35"/>
        <v>600000</v>
      </c>
    </row>
    <row r="563" spans="1:16" x14ac:dyDescent="0.15">
      <c r="A563" t="s">
        <v>238</v>
      </c>
      <c r="B563" t="s">
        <v>475</v>
      </c>
      <c r="C563" t="s">
        <v>7</v>
      </c>
      <c r="D563">
        <v>0</v>
      </c>
      <c r="E563" t="s">
        <v>274</v>
      </c>
      <c r="F563" t="s">
        <v>275</v>
      </c>
      <c r="G563">
        <v>0.56122448979591832</v>
      </c>
      <c r="I563">
        <v>0.27941176470588236</v>
      </c>
      <c r="J563">
        <v>0</v>
      </c>
      <c r="K563">
        <v>1344000</v>
      </c>
      <c r="L563">
        <v>155</v>
      </c>
      <c r="M563" s="1">
        <f t="shared" si="32"/>
        <v>27.941176470588236</v>
      </c>
      <c r="N563">
        <f t="shared" si="33"/>
        <v>1344000</v>
      </c>
      <c r="O563" s="1">
        <f t="shared" si="34"/>
        <v>56.12244897959183</v>
      </c>
      <c r="P563" t="str">
        <f t="shared" si="35"/>
        <v>-</v>
      </c>
    </row>
    <row r="564" spans="1:16" x14ac:dyDescent="0.15">
      <c r="A564" t="s">
        <v>238</v>
      </c>
      <c r="B564" t="s">
        <v>475</v>
      </c>
      <c r="C564" t="s">
        <v>7</v>
      </c>
      <c r="D564">
        <v>0</v>
      </c>
      <c r="E564" t="s">
        <v>125</v>
      </c>
      <c r="F564" t="s">
        <v>481</v>
      </c>
      <c r="G564">
        <v>0.6785714285714286</v>
      </c>
      <c r="I564">
        <v>0.16666666666666666</v>
      </c>
      <c r="J564">
        <v>400000</v>
      </c>
      <c r="K564">
        <v>1220000</v>
      </c>
      <c r="L564">
        <v>155</v>
      </c>
      <c r="M564" s="1">
        <f t="shared" si="32"/>
        <v>16.666666666666664</v>
      </c>
      <c r="N564">
        <f t="shared" si="33"/>
        <v>1220000</v>
      </c>
      <c r="O564" s="1">
        <f t="shared" si="34"/>
        <v>67.857142857142861</v>
      </c>
      <c r="P564">
        <f t="shared" si="35"/>
        <v>400000</v>
      </c>
    </row>
    <row r="565" spans="1:16" x14ac:dyDescent="0.15">
      <c r="A565" t="s">
        <v>238</v>
      </c>
      <c r="B565" t="s">
        <v>475</v>
      </c>
      <c r="C565" t="s">
        <v>7</v>
      </c>
      <c r="D565">
        <v>0</v>
      </c>
      <c r="E565" t="s">
        <v>8</v>
      </c>
      <c r="F565" t="s">
        <v>482</v>
      </c>
      <c r="G565">
        <v>0.5</v>
      </c>
      <c r="I565">
        <v>0.31428571428571428</v>
      </c>
      <c r="J565">
        <v>500000</v>
      </c>
      <c r="K565">
        <v>1220000</v>
      </c>
      <c r="L565">
        <v>155</v>
      </c>
      <c r="M565" s="1">
        <f t="shared" si="32"/>
        <v>31.428571428571427</v>
      </c>
      <c r="N565">
        <f t="shared" si="33"/>
        <v>1220000</v>
      </c>
      <c r="O565" s="1">
        <f t="shared" si="34"/>
        <v>50</v>
      </c>
      <c r="P565">
        <f t="shared" si="35"/>
        <v>500000</v>
      </c>
    </row>
    <row r="566" spans="1:16" x14ac:dyDescent="0.15">
      <c r="A566" t="s">
        <v>238</v>
      </c>
      <c r="B566" t="s">
        <v>475</v>
      </c>
      <c r="C566" t="s">
        <v>20</v>
      </c>
      <c r="D566">
        <v>0</v>
      </c>
      <c r="E566" t="s">
        <v>279</v>
      </c>
      <c r="F566" t="s">
        <v>483</v>
      </c>
      <c r="G566">
        <v>0.7142857142857143</v>
      </c>
      <c r="H566" s="1">
        <v>6</v>
      </c>
      <c r="I566">
        <v>0.56338028169014087</v>
      </c>
      <c r="J566">
        <v>600000</v>
      </c>
      <c r="K566">
        <v>1112400</v>
      </c>
      <c r="L566">
        <v>155</v>
      </c>
      <c r="M566" s="1">
        <f t="shared" si="32"/>
        <v>56.338028169014088</v>
      </c>
      <c r="N566">
        <f t="shared" si="33"/>
        <v>1112000</v>
      </c>
      <c r="O566" s="1">
        <f t="shared" si="34"/>
        <v>71.428571428571431</v>
      </c>
      <c r="P566">
        <f t="shared" si="35"/>
        <v>600000</v>
      </c>
    </row>
    <row r="567" spans="1:16" x14ac:dyDescent="0.15">
      <c r="A567" t="s">
        <v>238</v>
      </c>
      <c r="B567" t="s">
        <v>475</v>
      </c>
      <c r="C567" t="s">
        <v>20</v>
      </c>
      <c r="D567">
        <v>0</v>
      </c>
      <c r="E567" t="s">
        <v>21</v>
      </c>
      <c r="F567" t="s">
        <v>21</v>
      </c>
      <c r="G567">
        <v>0.6371308016877637</v>
      </c>
      <c r="H567" s="1">
        <v>5.0615384615384595</v>
      </c>
      <c r="I567">
        <v>0.48618784530386738</v>
      </c>
      <c r="J567">
        <v>500000</v>
      </c>
      <c r="K567">
        <v>1031700</v>
      </c>
      <c r="L567">
        <v>155</v>
      </c>
      <c r="M567" s="1">
        <f t="shared" si="32"/>
        <v>48.618784530386741</v>
      </c>
      <c r="N567">
        <f t="shared" si="33"/>
        <v>1032000</v>
      </c>
      <c r="O567" s="1">
        <f t="shared" si="34"/>
        <v>63.713080168776372</v>
      </c>
      <c r="P567">
        <f t="shared" si="35"/>
        <v>500000</v>
      </c>
    </row>
    <row r="568" spans="1:16" x14ac:dyDescent="0.15">
      <c r="A568" t="s">
        <v>238</v>
      </c>
      <c r="B568" t="s">
        <v>475</v>
      </c>
      <c r="C568" t="s">
        <v>10</v>
      </c>
      <c r="D568">
        <v>0</v>
      </c>
      <c r="E568" t="s">
        <v>110</v>
      </c>
      <c r="F568" t="s">
        <v>180</v>
      </c>
      <c r="G568">
        <v>0.55636363636363639</v>
      </c>
      <c r="H568" s="1">
        <v>5.9322033898305078</v>
      </c>
      <c r="I568">
        <v>0.4576271186440678</v>
      </c>
      <c r="J568">
        <v>0</v>
      </c>
      <c r="K568">
        <v>870000</v>
      </c>
      <c r="L568">
        <v>155</v>
      </c>
      <c r="M568" s="1">
        <f t="shared" si="32"/>
        <v>45.762711864406782</v>
      </c>
      <c r="N568">
        <f t="shared" si="33"/>
        <v>870000</v>
      </c>
      <c r="O568" s="1">
        <f t="shared" si="34"/>
        <v>55.63636363636364</v>
      </c>
      <c r="P568" t="str">
        <f t="shared" si="35"/>
        <v>-</v>
      </c>
    </row>
    <row r="569" spans="1:16" x14ac:dyDescent="0.15">
      <c r="A569" t="s">
        <v>238</v>
      </c>
      <c r="B569" t="s">
        <v>475</v>
      </c>
      <c r="C569" t="s">
        <v>23</v>
      </c>
      <c r="D569">
        <v>0</v>
      </c>
      <c r="E569" t="s">
        <v>181</v>
      </c>
      <c r="F569" t="s">
        <v>181</v>
      </c>
      <c r="G569">
        <v>0.81751824817518248</v>
      </c>
      <c r="I569">
        <v>0.48214285714285715</v>
      </c>
      <c r="J569">
        <v>0</v>
      </c>
      <c r="K569">
        <v>1005000</v>
      </c>
      <c r="L569">
        <v>155</v>
      </c>
      <c r="M569" s="1">
        <f t="shared" si="32"/>
        <v>48.214285714285715</v>
      </c>
      <c r="N569">
        <f t="shared" si="33"/>
        <v>1005000</v>
      </c>
      <c r="O569" s="1">
        <f t="shared" si="34"/>
        <v>81.751824817518255</v>
      </c>
      <c r="P569" t="str">
        <f t="shared" si="35"/>
        <v>-</v>
      </c>
    </row>
    <row r="570" spans="1:16" x14ac:dyDescent="0.15">
      <c r="A570" t="s">
        <v>238</v>
      </c>
      <c r="B570" t="s">
        <v>484</v>
      </c>
      <c r="C570" t="s">
        <v>7</v>
      </c>
      <c r="D570">
        <v>0</v>
      </c>
      <c r="E570" t="s">
        <v>408</v>
      </c>
      <c r="F570" t="s">
        <v>485</v>
      </c>
      <c r="G570">
        <v>0.64341085271317833</v>
      </c>
      <c r="I570">
        <v>0.5641025641025641</v>
      </c>
      <c r="J570">
        <v>0</v>
      </c>
      <c r="K570">
        <v>3140000</v>
      </c>
      <c r="L570">
        <v>693</v>
      </c>
      <c r="M570" s="1">
        <f t="shared" si="32"/>
        <v>56.410256410256409</v>
      </c>
      <c r="N570">
        <f t="shared" si="33"/>
        <v>3140000</v>
      </c>
      <c r="O570" s="1">
        <f t="shared" si="34"/>
        <v>64.341085271317837</v>
      </c>
      <c r="P570" t="str">
        <f t="shared" si="35"/>
        <v>-</v>
      </c>
    </row>
    <row r="571" spans="1:16" x14ac:dyDescent="0.15">
      <c r="A571" t="s">
        <v>238</v>
      </c>
      <c r="B571" t="s">
        <v>486</v>
      </c>
      <c r="C571" t="s">
        <v>10</v>
      </c>
      <c r="D571">
        <v>0</v>
      </c>
      <c r="E571" t="s">
        <v>244</v>
      </c>
      <c r="F571" t="s">
        <v>244</v>
      </c>
      <c r="G571">
        <v>0.5</v>
      </c>
      <c r="I571">
        <v>0.88043478260869568</v>
      </c>
      <c r="J571">
        <v>0</v>
      </c>
      <c r="K571">
        <v>1074000</v>
      </c>
      <c r="L571">
        <v>106</v>
      </c>
      <c r="M571" s="1">
        <f t="shared" si="32"/>
        <v>88.043478260869563</v>
      </c>
      <c r="N571">
        <f t="shared" si="33"/>
        <v>1074000</v>
      </c>
      <c r="O571" s="1">
        <f t="shared" si="34"/>
        <v>50</v>
      </c>
      <c r="P571" t="str">
        <f t="shared" si="35"/>
        <v>-</v>
      </c>
    </row>
    <row r="572" spans="1:16" x14ac:dyDescent="0.15">
      <c r="A572" t="s">
        <v>238</v>
      </c>
      <c r="B572" t="s">
        <v>486</v>
      </c>
      <c r="C572" t="s">
        <v>7</v>
      </c>
      <c r="D572">
        <v>0</v>
      </c>
      <c r="E572" t="s">
        <v>252</v>
      </c>
      <c r="F572" t="s">
        <v>252</v>
      </c>
      <c r="G572" t="s">
        <v>14</v>
      </c>
      <c r="I572">
        <v>0.45238095238095238</v>
      </c>
      <c r="J572">
        <v>0</v>
      </c>
      <c r="K572">
        <v>1295920.6666666667</v>
      </c>
      <c r="L572">
        <v>106</v>
      </c>
      <c r="M572" s="1">
        <f t="shared" si="32"/>
        <v>45.238095238095241</v>
      </c>
      <c r="N572">
        <f t="shared" si="33"/>
        <v>1296000</v>
      </c>
      <c r="O572" s="1" t="str">
        <f t="shared" si="34"/>
        <v>-</v>
      </c>
      <c r="P572" t="str">
        <f t="shared" si="35"/>
        <v>-</v>
      </c>
    </row>
    <row r="573" spans="1:16" x14ac:dyDescent="0.15">
      <c r="A573" t="s">
        <v>238</v>
      </c>
      <c r="B573" t="s">
        <v>486</v>
      </c>
      <c r="C573" t="s">
        <v>16</v>
      </c>
      <c r="D573">
        <v>0</v>
      </c>
      <c r="E573" t="s">
        <v>328</v>
      </c>
      <c r="F573" t="s">
        <v>331</v>
      </c>
      <c r="G573" t="s">
        <v>14</v>
      </c>
      <c r="H573" s="1">
        <v>8.8925619834710758</v>
      </c>
      <c r="I573">
        <v>0.90086206896551724</v>
      </c>
      <c r="J573">
        <v>600000</v>
      </c>
      <c r="K573">
        <v>1401704.25</v>
      </c>
      <c r="L573">
        <v>106</v>
      </c>
      <c r="M573" s="1">
        <f t="shared" si="32"/>
        <v>90.08620689655173</v>
      </c>
      <c r="N573">
        <f t="shared" si="33"/>
        <v>1402000</v>
      </c>
      <c r="O573" s="1" t="str">
        <f t="shared" si="34"/>
        <v>-</v>
      </c>
      <c r="P573">
        <f t="shared" si="35"/>
        <v>600000</v>
      </c>
    </row>
    <row r="574" spans="1:16" x14ac:dyDescent="0.15">
      <c r="A574" t="s">
        <v>238</v>
      </c>
      <c r="B574" t="s">
        <v>486</v>
      </c>
      <c r="C574" t="s">
        <v>16</v>
      </c>
      <c r="D574">
        <v>0</v>
      </c>
      <c r="E574" t="s">
        <v>320</v>
      </c>
      <c r="F574" t="s">
        <v>332</v>
      </c>
      <c r="G574" t="s">
        <v>14</v>
      </c>
      <c r="H574" s="1">
        <v>9.4999999999999929</v>
      </c>
      <c r="I574">
        <v>0.6951566951566952</v>
      </c>
      <c r="J574">
        <v>500000</v>
      </c>
      <c r="K574">
        <v>1298195.25</v>
      </c>
      <c r="L574">
        <v>106</v>
      </c>
      <c r="M574" s="1">
        <f t="shared" si="32"/>
        <v>69.515669515669515</v>
      </c>
      <c r="N574">
        <f t="shared" si="33"/>
        <v>1298000</v>
      </c>
      <c r="O574" s="1" t="str">
        <f t="shared" si="34"/>
        <v>-</v>
      </c>
      <c r="P574">
        <f t="shared" si="35"/>
        <v>500000</v>
      </c>
    </row>
    <row r="575" spans="1:16" x14ac:dyDescent="0.15">
      <c r="A575" t="s">
        <v>238</v>
      </c>
      <c r="B575" t="s">
        <v>486</v>
      </c>
      <c r="C575" t="s">
        <v>23</v>
      </c>
      <c r="D575">
        <v>0</v>
      </c>
      <c r="E575" t="s">
        <v>317</v>
      </c>
      <c r="F575" t="s">
        <v>317</v>
      </c>
      <c r="G575" t="s">
        <v>14</v>
      </c>
      <c r="H575" s="1">
        <v>12.225</v>
      </c>
      <c r="I575">
        <v>0.39735099337748342</v>
      </c>
      <c r="J575">
        <v>600000</v>
      </c>
      <c r="K575">
        <v>1553748</v>
      </c>
      <c r="L575">
        <v>106</v>
      </c>
      <c r="M575" s="1">
        <f t="shared" si="32"/>
        <v>39.735099337748345</v>
      </c>
      <c r="N575">
        <f t="shared" si="33"/>
        <v>1554000</v>
      </c>
      <c r="O575" s="1" t="str">
        <f t="shared" si="34"/>
        <v>-</v>
      </c>
      <c r="P575">
        <f t="shared" si="35"/>
        <v>600000</v>
      </c>
    </row>
    <row r="576" spans="1:16" x14ac:dyDescent="0.15">
      <c r="A576" t="s">
        <v>238</v>
      </c>
      <c r="B576" t="s">
        <v>486</v>
      </c>
      <c r="C576" t="s">
        <v>16</v>
      </c>
      <c r="D576">
        <v>0</v>
      </c>
      <c r="E576" t="s">
        <v>318</v>
      </c>
      <c r="F576" t="s">
        <v>319</v>
      </c>
      <c r="G576" t="s">
        <v>14</v>
      </c>
      <c r="H576" s="1">
        <v>9.7634408602150629</v>
      </c>
      <c r="I576">
        <v>0.76419213973799127</v>
      </c>
      <c r="J576">
        <v>500000</v>
      </c>
      <c r="K576">
        <v>1407483.142857143</v>
      </c>
      <c r="L576">
        <v>106</v>
      </c>
      <c r="M576" s="1">
        <f t="shared" si="32"/>
        <v>76.419213973799131</v>
      </c>
      <c r="N576">
        <f t="shared" si="33"/>
        <v>1407000</v>
      </c>
      <c r="O576" s="1" t="str">
        <f t="shared" si="34"/>
        <v>-</v>
      </c>
      <c r="P576">
        <f t="shared" si="35"/>
        <v>500000</v>
      </c>
    </row>
    <row r="577" spans="1:16" x14ac:dyDescent="0.15">
      <c r="A577" t="s">
        <v>238</v>
      </c>
      <c r="B577" t="s">
        <v>486</v>
      </c>
      <c r="C577" t="s">
        <v>20</v>
      </c>
      <c r="D577">
        <v>0</v>
      </c>
      <c r="E577" t="s">
        <v>288</v>
      </c>
      <c r="F577" t="s">
        <v>347</v>
      </c>
      <c r="G577">
        <v>0.49831649831649832</v>
      </c>
      <c r="H577" s="1">
        <v>8.9866666666666664</v>
      </c>
      <c r="I577">
        <v>0.7</v>
      </c>
      <c r="J577">
        <v>600000</v>
      </c>
      <c r="K577">
        <v>1083666.6666666667</v>
      </c>
      <c r="L577">
        <v>106</v>
      </c>
      <c r="M577" s="1">
        <f t="shared" si="32"/>
        <v>70</v>
      </c>
      <c r="N577">
        <f t="shared" si="33"/>
        <v>1084000</v>
      </c>
      <c r="O577" s="1">
        <f t="shared" si="34"/>
        <v>49.831649831649834</v>
      </c>
      <c r="P577">
        <f t="shared" si="35"/>
        <v>600000</v>
      </c>
    </row>
    <row r="578" spans="1:16" x14ac:dyDescent="0.15">
      <c r="A578" t="s">
        <v>238</v>
      </c>
      <c r="B578" t="s">
        <v>486</v>
      </c>
      <c r="C578" t="s">
        <v>10</v>
      </c>
      <c r="D578">
        <v>0</v>
      </c>
      <c r="E578" t="s">
        <v>11</v>
      </c>
      <c r="F578" t="s">
        <v>11</v>
      </c>
      <c r="G578">
        <v>0.46443514644351463</v>
      </c>
      <c r="H578" s="1">
        <v>6.7749999999999986</v>
      </c>
      <c r="I578">
        <v>0.8</v>
      </c>
      <c r="J578">
        <v>0</v>
      </c>
      <c r="K578">
        <v>1097800</v>
      </c>
      <c r="L578">
        <v>106</v>
      </c>
      <c r="M578" s="1">
        <f t="shared" si="32"/>
        <v>80</v>
      </c>
      <c r="N578">
        <f t="shared" si="33"/>
        <v>1098000</v>
      </c>
      <c r="O578" s="1">
        <f t="shared" si="34"/>
        <v>46.443514644351467</v>
      </c>
      <c r="P578" t="str">
        <f t="shared" si="35"/>
        <v>-</v>
      </c>
    </row>
    <row r="579" spans="1:16" x14ac:dyDescent="0.15">
      <c r="A579" t="s">
        <v>238</v>
      </c>
      <c r="B579" t="s">
        <v>486</v>
      </c>
      <c r="C579" t="s">
        <v>10</v>
      </c>
      <c r="D579">
        <v>0</v>
      </c>
      <c r="E579" t="s">
        <v>31</v>
      </c>
      <c r="F579" t="s">
        <v>31</v>
      </c>
      <c r="G579">
        <v>0.35714285714285715</v>
      </c>
      <c r="I579">
        <v>0.78846153846153844</v>
      </c>
      <c r="J579">
        <v>0</v>
      </c>
      <c r="K579">
        <v>1086114.2857142857</v>
      </c>
      <c r="L579">
        <v>106</v>
      </c>
      <c r="M579" s="1">
        <f t="shared" ref="M579:M642" si="36">IF(I579="s/I","",I579*100)</f>
        <v>78.84615384615384</v>
      </c>
      <c r="N579">
        <f t="shared" ref="N579:N642" si="37">ROUND(K579/1000,0)*1000</f>
        <v>1086000</v>
      </c>
      <c r="O579" s="1">
        <f t="shared" ref="O579:O642" si="38">IF(G579="s/I","-",G579*100)</f>
        <v>35.714285714285715</v>
      </c>
      <c r="P579" t="str">
        <f t="shared" ref="P579:P642" si="39">IF(J579=0,"-",J579)</f>
        <v>-</v>
      </c>
    </row>
    <row r="580" spans="1:16" x14ac:dyDescent="0.15">
      <c r="A580" t="s">
        <v>238</v>
      </c>
      <c r="B580" t="s">
        <v>486</v>
      </c>
      <c r="C580" t="s">
        <v>23</v>
      </c>
      <c r="D580">
        <v>0</v>
      </c>
      <c r="E580" t="s">
        <v>24</v>
      </c>
      <c r="F580" t="s">
        <v>24</v>
      </c>
      <c r="G580">
        <v>0.3125</v>
      </c>
      <c r="H580" s="1">
        <v>7.3301886792452828</v>
      </c>
      <c r="I580">
        <v>0.47651006711409394</v>
      </c>
      <c r="J580">
        <v>400000</v>
      </c>
      <c r="K580">
        <v>1367400</v>
      </c>
      <c r="L580">
        <v>106</v>
      </c>
      <c r="M580" s="1">
        <f t="shared" si="36"/>
        <v>47.651006711409394</v>
      </c>
      <c r="N580">
        <f t="shared" si="37"/>
        <v>1367000</v>
      </c>
      <c r="O580" s="1">
        <f t="shared" si="38"/>
        <v>31.25</v>
      </c>
      <c r="P580">
        <f t="shared" si="39"/>
        <v>400000</v>
      </c>
    </row>
    <row r="581" spans="1:16" x14ac:dyDescent="0.15">
      <c r="A581" t="s">
        <v>238</v>
      </c>
      <c r="B581" t="s">
        <v>486</v>
      </c>
      <c r="C581" t="s">
        <v>12</v>
      </c>
      <c r="D581">
        <v>0</v>
      </c>
      <c r="E581" t="s">
        <v>19</v>
      </c>
      <c r="F581" t="s">
        <v>19</v>
      </c>
      <c r="G581" t="s">
        <v>14</v>
      </c>
      <c r="I581">
        <v>0.58947368421052626</v>
      </c>
      <c r="J581">
        <v>0</v>
      </c>
      <c r="K581">
        <v>1261400</v>
      </c>
      <c r="L581">
        <v>106</v>
      </c>
      <c r="M581" s="1">
        <f t="shared" si="36"/>
        <v>58.947368421052623</v>
      </c>
      <c r="N581">
        <f t="shared" si="37"/>
        <v>1261000</v>
      </c>
      <c r="O581" s="1" t="str">
        <f t="shared" si="38"/>
        <v>-</v>
      </c>
      <c r="P581" t="str">
        <f t="shared" si="39"/>
        <v>-</v>
      </c>
    </row>
    <row r="582" spans="1:16" x14ac:dyDescent="0.15">
      <c r="A582" t="s">
        <v>238</v>
      </c>
      <c r="B582" t="s">
        <v>487</v>
      </c>
      <c r="C582" t="s">
        <v>12</v>
      </c>
      <c r="D582">
        <v>3</v>
      </c>
      <c r="E582" t="s">
        <v>13</v>
      </c>
      <c r="F582" t="s">
        <v>488</v>
      </c>
      <c r="G582">
        <v>0.48756218905472637</v>
      </c>
      <c r="H582" s="1">
        <v>8.5799999999999983</v>
      </c>
      <c r="I582">
        <v>0.58571428571428574</v>
      </c>
      <c r="J582">
        <v>600000</v>
      </c>
      <c r="K582">
        <v>1188200</v>
      </c>
      <c r="L582">
        <v>116</v>
      </c>
      <c r="M582" s="1">
        <f t="shared" si="36"/>
        <v>58.571428571428577</v>
      </c>
      <c r="N582">
        <f t="shared" si="37"/>
        <v>1188000</v>
      </c>
      <c r="O582" s="1">
        <f t="shared" si="38"/>
        <v>48.756218905472636</v>
      </c>
      <c r="P582">
        <f t="shared" si="39"/>
        <v>600000</v>
      </c>
    </row>
    <row r="583" spans="1:16" x14ac:dyDescent="0.15">
      <c r="A583" t="s">
        <v>238</v>
      </c>
      <c r="B583" t="s">
        <v>487</v>
      </c>
      <c r="C583" t="s">
        <v>7</v>
      </c>
      <c r="D583">
        <v>3</v>
      </c>
      <c r="E583" t="s">
        <v>489</v>
      </c>
      <c r="F583" t="s">
        <v>490</v>
      </c>
      <c r="G583">
        <v>0.77310924369747902</v>
      </c>
      <c r="I583">
        <v>0.39534883720930231</v>
      </c>
      <c r="J583">
        <v>0</v>
      </c>
      <c r="K583">
        <v>1827300</v>
      </c>
      <c r="L583">
        <v>116</v>
      </c>
      <c r="M583" s="1">
        <f t="shared" si="36"/>
        <v>39.534883720930232</v>
      </c>
      <c r="N583">
        <f t="shared" si="37"/>
        <v>1827000</v>
      </c>
      <c r="O583" s="1">
        <f t="shared" si="38"/>
        <v>77.310924369747909</v>
      </c>
      <c r="P583" t="str">
        <f t="shared" si="39"/>
        <v>-</v>
      </c>
    </row>
    <row r="584" spans="1:16" x14ac:dyDescent="0.15">
      <c r="A584" t="s">
        <v>238</v>
      </c>
      <c r="B584" t="s">
        <v>487</v>
      </c>
      <c r="C584" t="s">
        <v>7</v>
      </c>
      <c r="D584">
        <v>3</v>
      </c>
      <c r="E584" t="s">
        <v>368</v>
      </c>
      <c r="F584" t="s">
        <v>491</v>
      </c>
      <c r="G584">
        <v>0.76818181818181819</v>
      </c>
      <c r="H584" s="1">
        <v>10.18571428571429</v>
      </c>
      <c r="I584">
        <v>0.53356890459363959</v>
      </c>
      <c r="J584">
        <v>500000</v>
      </c>
      <c r="K584">
        <v>1806200</v>
      </c>
      <c r="L584">
        <v>116</v>
      </c>
      <c r="M584" s="1">
        <f t="shared" si="36"/>
        <v>53.35689045936396</v>
      </c>
      <c r="N584">
        <f t="shared" si="37"/>
        <v>1806000</v>
      </c>
      <c r="O584" s="1">
        <f t="shared" si="38"/>
        <v>76.818181818181813</v>
      </c>
      <c r="P584">
        <f t="shared" si="39"/>
        <v>500000</v>
      </c>
    </row>
    <row r="585" spans="1:16" x14ac:dyDescent="0.15">
      <c r="A585" t="s">
        <v>238</v>
      </c>
      <c r="B585" t="s">
        <v>487</v>
      </c>
      <c r="C585" t="s">
        <v>10</v>
      </c>
      <c r="D585">
        <v>3</v>
      </c>
      <c r="E585" t="s">
        <v>244</v>
      </c>
      <c r="F585" t="s">
        <v>244</v>
      </c>
      <c r="G585">
        <v>0.71044776119402986</v>
      </c>
      <c r="H585" s="1">
        <v>10.109375</v>
      </c>
      <c r="I585">
        <v>0.810126582278481</v>
      </c>
      <c r="J585">
        <v>0</v>
      </c>
      <c r="K585">
        <v>1433800</v>
      </c>
      <c r="L585">
        <v>116</v>
      </c>
      <c r="M585" s="1">
        <f t="shared" si="36"/>
        <v>81.012658227848107</v>
      </c>
      <c r="N585">
        <f t="shared" si="37"/>
        <v>1434000</v>
      </c>
      <c r="O585" s="1">
        <f t="shared" si="38"/>
        <v>71.044776119402982</v>
      </c>
      <c r="P585" t="str">
        <f t="shared" si="39"/>
        <v>-</v>
      </c>
    </row>
    <row r="586" spans="1:16" x14ac:dyDescent="0.15">
      <c r="A586" t="s">
        <v>238</v>
      </c>
      <c r="B586" t="s">
        <v>487</v>
      </c>
      <c r="C586" t="s">
        <v>7</v>
      </c>
      <c r="D586">
        <v>3</v>
      </c>
      <c r="E586" t="s">
        <v>252</v>
      </c>
      <c r="F586" t="s">
        <v>252</v>
      </c>
      <c r="G586">
        <v>0.72516556291390732</v>
      </c>
      <c r="H586" s="1">
        <v>11.185185185185185</v>
      </c>
      <c r="I586">
        <v>0.27586206896551724</v>
      </c>
      <c r="J586">
        <v>0</v>
      </c>
      <c r="K586">
        <v>1669920</v>
      </c>
      <c r="L586">
        <v>116</v>
      </c>
      <c r="M586" s="1">
        <f t="shared" si="36"/>
        <v>27.586206896551722</v>
      </c>
      <c r="N586">
        <f t="shared" si="37"/>
        <v>1670000</v>
      </c>
      <c r="O586" s="1">
        <f t="shared" si="38"/>
        <v>72.516556291390728</v>
      </c>
      <c r="P586" t="str">
        <f t="shared" si="39"/>
        <v>-</v>
      </c>
    </row>
    <row r="587" spans="1:16" x14ac:dyDescent="0.15">
      <c r="A587" t="s">
        <v>238</v>
      </c>
      <c r="B587" t="s">
        <v>487</v>
      </c>
      <c r="C587" t="s">
        <v>77</v>
      </c>
      <c r="D587">
        <v>3</v>
      </c>
      <c r="E587" t="s">
        <v>240</v>
      </c>
      <c r="F587" t="s">
        <v>492</v>
      </c>
      <c r="G587">
        <v>0.80434782608695654</v>
      </c>
      <c r="I587">
        <v>0.69047619047619047</v>
      </c>
      <c r="J587">
        <v>0</v>
      </c>
      <c r="K587">
        <v>1539010</v>
      </c>
      <c r="L587">
        <v>116</v>
      </c>
      <c r="M587" s="1">
        <f t="shared" si="36"/>
        <v>69.047619047619051</v>
      </c>
      <c r="N587">
        <f t="shared" si="37"/>
        <v>1539000</v>
      </c>
      <c r="O587" s="1">
        <f t="shared" si="38"/>
        <v>80.434782608695656</v>
      </c>
      <c r="P587" t="str">
        <f t="shared" si="39"/>
        <v>-</v>
      </c>
    </row>
    <row r="588" spans="1:16" x14ac:dyDescent="0.15">
      <c r="A588" t="s">
        <v>238</v>
      </c>
      <c r="B588" t="s">
        <v>487</v>
      </c>
      <c r="C588" t="s">
        <v>10</v>
      </c>
      <c r="D588">
        <v>3</v>
      </c>
      <c r="E588" t="s">
        <v>254</v>
      </c>
      <c r="F588" t="s">
        <v>334</v>
      </c>
      <c r="G588">
        <v>0.68876860622462788</v>
      </c>
      <c r="H588" s="1">
        <v>9.4948096885813182</v>
      </c>
      <c r="I588">
        <v>0.75230414746543783</v>
      </c>
      <c r="J588">
        <v>700000</v>
      </c>
      <c r="K588">
        <v>1518638.4615384615</v>
      </c>
      <c r="L588">
        <v>116</v>
      </c>
      <c r="M588" s="1">
        <f t="shared" si="36"/>
        <v>75.230414746543786</v>
      </c>
      <c r="N588">
        <f t="shared" si="37"/>
        <v>1519000</v>
      </c>
      <c r="O588" s="1">
        <f t="shared" si="38"/>
        <v>68.876860622462786</v>
      </c>
      <c r="P588">
        <f t="shared" si="39"/>
        <v>700000</v>
      </c>
    </row>
    <row r="589" spans="1:16" x14ac:dyDescent="0.15">
      <c r="A589" t="s">
        <v>238</v>
      </c>
      <c r="B589" t="s">
        <v>487</v>
      </c>
      <c r="C589" t="s">
        <v>12</v>
      </c>
      <c r="D589">
        <v>3</v>
      </c>
      <c r="E589" t="s">
        <v>264</v>
      </c>
      <c r="F589" t="s">
        <v>335</v>
      </c>
      <c r="G589">
        <v>0.61554192229038851</v>
      </c>
      <c r="H589" s="1">
        <v>10.031400966183575</v>
      </c>
      <c r="I589">
        <v>0.62805526036131776</v>
      </c>
      <c r="J589">
        <v>900000</v>
      </c>
      <c r="K589">
        <v>1544801.388888889</v>
      </c>
      <c r="L589">
        <v>116</v>
      </c>
      <c r="M589" s="1">
        <f t="shared" si="36"/>
        <v>62.805526036131774</v>
      </c>
      <c r="N589">
        <f t="shared" si="37"/>
        <v>1545000</v>
      </c>
      <c r="O589" s="1">
        <f t="shared" si="38"/>
        <v>61.554192229038854</v>
      </c>
      <c r="P589">
        <f t="shared" si="39"/>
        <v>900000</v>
      </c>
    </row>
    <row r="590" spans="1:16" x14ac:dyDescent="0.15">
      <c r="A590" t="s">
        <v>238</v>
      </c>
      <c r="B590" t="s">
        <v>487</v>
      </c>
      <c r="C590" t="s">
        <v>10</v>
      </c>
      <c r="D590">
        <v>3</v>
      </c>
      <c r="E590" t="s">
        <v>378</v>
      </c>
      <c r="F590" t="s">
        <v>379</v>
      </c>
      <c r="G590">
        <v>0.63565891472868219</v>
      </c>
      <c r="H590" s="1">
        <v>9</v>
      </c>
      <c r="I590">
        <v>0.82456140350877194</v>
      </c>
      <c r="J590">
        <v>0</v>
      </c>
      <c r="K590">
        <v>1549240</v>
      </c>
      <c r="L590">
        <v>116</v>
      </c>
      <c r="M590" s="1">
        <f t="shared" si="36"/>
        <v>82.456140350877192</v>
      </c>
      <c r="N590">
        <f t="shared" si="37"/>
        <v>1549000</v>
      </c>
      <c r="O590" s="1">
        <f t="shared" si="38"/>
        <v>63.565891472868216</v>
      </c>
      <c r="P590" t="str">
        <f t="shared" si="39"/>
        <v>-</v>
      </c>
    </row>
    <row r="591" spans="1:16" x14ac:dyDescent="0.15">
      <c r="A591" t="s">
        <v>238</v>
      </c>
      <c r="B591" t="s">
        <v>487</v>
      </c>
      <c r="C591" t="s">
        <v>12</v>
      </c>
      <c r="D591">
        <v>3</v>
      </c>
      <c r="E591" t="s">
        <v>262</v>
      </c>
      <c r="F591" t="s">
        <v>263</v>
      </c>
      <c r="G591">
        <v>0.77142857142857146</v>
      </c>
      <c r="I591">
        <v>0.56578947368421051</v>
      </c>
      <c r="J591">
        <v>0</v>
      </c>
      <c r="K591">
        <v>1654225</v>
      </c>
      <c r="L591">
        <v>116</v>
      </c>
      <c r="M591" s="1">
        <f t="shared" si="36"/>
        <v>56.578947368421048</v>
      </c>
      <c r="N591">
        <f t="shared" si="37"/>
        <v>1654000</v>
      </c>
      <c r="O591" s="1">
        <f t="shared" si="38"/>
        <v>77.142857142857153</v>
      </c>
      <c r="P591" t="str">
        <f t="shared" si="39"/>
        <v>-</v>
      </c>
    </row>
    <row r="592" spans="1:16" x14ac:dyDescent="0.15">
      <c r="A592" t="s">
        <v>238</v>
      </c>
      <c r="B592" t="s">
        <v>487</v>
      </c>
      <c r="C592" t="s">
        <v>12</v>
      </c>
      <c r="D592">
        <v>3</v>
      </c>
      <c r="E592" t="s">
        <v>260</v>
      </c>
      <c r="F592" t="s">
        <v>298</v>
      </c>
      <c r="G592">
        <v>0.5965770171149144</v>
      </c>
      <c r="H592" s="1">
        <v>11.678571428571432</v>
      </c>
      <c r="I592">
        <v>0.76383763837638374</v>
      </c>
      <c r="J592">
        <v>800000</v>
      </c>
      <c r="K592">
        <v>1538567.6470588236</v>
      </c>
      <c r="L592">
        <v>116</v>
      </c>
      <c r="M592" s="1">
        <f t="shared" si="36"/>
        <v>76.383763837638369</v>
      </c>
      <c r="N592">
        <f t="shared" si="37"/>
        <v>1539000</v>
      </c>
      <c r="O592" s="1">
        <f t="shared" si="38"/>
        <v>59.657701711491441</v>
      </c>
      <c r="P592">
        <f t="shared" si="39"/>
        <v>800000</v>
      </c>
    </row>
    <row r="593" spans="1:16" x14ac:dyDescent="0.15">
      <c r="A593" t="s">
        <v>238</v>
      </c>
      <c r="B593" t="s">
        <v>487</v>
      </c>
      <c r="C593" t="s">
        <v>12</v>
      </c>
      <c r="D593">
        <v>3</v>
      </c>
      <c r="E593" t="s">
        <v>425</v>
      </c>
      <c r="F593" t="s">
        <v>426</v>
      </c>
      <c r="G593">
        <v>0.68852459016393441</v>
      </c>
      <c r="I593">
        <v>0.58139534883720934</v>
      </c>
      <c r="J593">
        <v>0</v>
      </c>
      <c r="K593">
        <v>1695171.4285714286</v>
      </c>
      <c r="L593">
        <v>116</v>
      </c>
      <c r="M593" s="1">
        <f t="shared" si="36"/>
        <v>58.139534883720934</v>
      </c>
      <c r="N593">
        <f t="shared" si="37"/>
        <v>1695000</v>
      </c>
      <c r="O593" s="1">
        <f t="shared" si="38"/>
        <v>68.852459016393439</v>
      </c>
      <c r="P593" t="str">
        <f t="shared" si="39"/>
        <v>-</v>
      </c>
    </row>
    <row r="594" spans="1:16" x14ac:dyDescent="0.15">
      <c r="A594" t="s">
        <v>238</v>
      </c>
      <c r="B594" t="s">
        <v>487</v>
      </c>
      <c r="C594" t="s">
        <v>20</v>
      </c>
      <c r="D594">
        <v>3</v>
      </c>
      <c r="E594" t="s">
        <v>288</v>
      </c>
      <c r="F594" t="s">
        <v>347</v>
      </c>
      <c r="G594">
        <v>0.72264355362946908</v>
      </c>
      <c r="H594" s="1">
        <v>9.5561797752808921</v>
      </c>
      <c r="I594">
        <v>0.65068493150684936</v>
      </c>
      <c r="J594">
        <v>700000</v>
      </c>
      <c r="K594">
        <v>1426590.6976744186</v>
      </c>
      <c r="L594">
        <v>116</v>
      </c>
      <c r="M594" s="1">
        <f t="shared" si="36"/>
        <v>65.06849315068493</v>
      </c>
      <c r="N594">
        <f t="shared" si="37"/>
        <v>1427000</v>
      </c>
      <c r="O594" s="1">
        <f t="shared" si="38"/>
        <v>72.264355362946901</v>
      </c>
      <c r="P594">
        <f t="shared" si="39"/>
        <v>700000</v>
      </c>
    </row>
    <row r="595" spans="1:16" x14ac:dyDescent="0.15">
      <c r="A595" t="s">
        <v>238</v>
      </c>
      <c r="B595" t="s">
        <v>487</v>
      </c>
      <c r="C595" t="s">
        <v>10</v>
      </c>
      <c r="D595">
        <v>3</v>
      </c>
      <c r="E595" t="s">
        <v>11</v>
      </c>
      <c r="F595" t="s">
        <v>210</v>
      </c>
      <c r="G595" t="s">
        <v>14</v>
      </c>
      <c r="I595">
        <v>0.83018867924528306</v>
      </c>
      <c r="J595">
        <v>700000</v>
      </c>
      <c r="K595">
        <v>1213900</v>
      </c>
      <c r="L595">
        <v>116</v>
      </c>
      <c r="M595" s="1">
        <f t="shared" si="36"/>
        <v>83.018867924528308</v>
      </c>
      <c r="N595">
        <f t="shared" si="37"/>
        <v>1214000</v>
      </c>
      <c r="O595" s="1" t="str">
        <f t="shared" si="38"/>
        <v>-</v>
      </c>
      <c r="P595">
        <f t="shared" si="39"/>
        <v>700000</v>
      </c>
    </row>
    <row r="596" spans="1:16" x14ac:dyDescent="0.15">
      <c r="A596" t="s">
        <v>238</v>
      </c>
      <c r="B596" t="s">
        <v>487</v>
      </c>
      <c r="C596" t="s">
        <v>10</v>
      </c>
      <c r="D596">
        <v>3</v>
      </c>
      <c r="E596" t="s">
        <v>29</v>
      </c>
      <c r="F596" t="s">
        <v>98</v>
      </c>
      <c r="G596" t="s">
        <v>14</v>
      </c>
      <c r="I596">
        <v>0.79207920792079212</v>
      </c>
      <c r="J596">
        <v>0</v>
      </c>
      <c r="K596">
        <v>1241550</v>
      </c>
      <c r="L596">
        <v>116</v>
      </c>
      <c r="M596" s="1">
        <f t="shared" si="36"/>
        <v>79.207920792079207</v>
      </c>
      <c r="N596">
        <f t="shared" si="37"/>
        <v>1242000</v>
      </c>
      <c r="O596" s="1" t="str">
        <f t="shared" si="38"/>
        <v>-</v>
      </c>
      <c r="P596" t="str">
        <f t="shared" si="39"/>
        <v>-</v>
      </c>
    </row>
    <row r="597" spans="1:16" x14ac:dyDescent="0.15">
      <c r="A597" t="s">
        <v>238</v>
      </c>
      <c r="B597" t="s">
        <v>487</v>
      </c>
      <c r="C597" t="s">
        <v>7</v>
      </c>
      <c r="D597">
        <v>3</v>
      </c>
      <c r="E597" t="s">
        <v>267</v>
      </c>
      <c r="F597" t="s">
        <v>493</v>
      </c>
      <c r="G597">
        <v>0.57723577235772361</v>
      </c>
      <c r="H597" s="1">
        <v>6.6136363636363606</v>
      </c>
      <c r="I597">
        <v>0.5535714285714286</v>
      </c>
      <c r="J597">
        <v>600000</v>
      </c>
      <c r="K597">
        <v>1455400</v>
      </c>
      <c r="L597">
        <v>116</v>
      </c>
      <c r="M597" s="1">
        <f t="shared" si="36"/>
        <v>55.357142857142861</v>
      </c>
      <c r="N597">
        <f t="shared" si="37"/>
        <v>1455000</v>
      </c>
      <c r="O597" s="1">
        <f t="shared" si="38"/>
        <v>57.72357723577236</v>
      </c>
      <c r="P597">
        <f t="shared" si="39"/>
        <v>600000</v>
      </c>
    </row>
    <row r="598" spans="1:16" x14ac:dyDescent="0.15">
      <c r="A598" t="s">
        <v>238</v>
      </c>
      <c r="B598" t="s">
        <v>487</v>
      </c>
      <c r="C598" t="s">
        <v>12</v>
      </c>
      <c r="D598">
        <v>3</v>
      </c>
      <c r="E598" t="s">
        <v>99</v>
      </c>
      <c r="F598" t="s">
        <v>324</v>
      </c>
      <c r="G598">
        <v>0.54285714285714282</v>
      </c>
      <c r="H598" s="1">
        <v>6.4736842105263177</v>
      </c>
      <c r="I598">
        <v>0.67123287671232879</v>
      </c>
      <c r="J598">
        <v>0</v>
      </c>
      <c r="K598">
        <v>1411336.3636363635</v>
      </c>
      <c r="L598">
        <v>116</v>
      </c>
      <c r="M598" s="1">
        <f t="shared" si="36"/>
        <v>67.123287671232873</v>
      </c>
      <c r="N598">
        <f t="shared" si="37"/>
        <v>1411000</v>
      </c>
      <c r="O598" s="1">
        <f t="shared" si="38"/>
        <v>54.285714285714285</v>
      </c>
      <c r="P598" t="str">
        <f t="shared" si="39"/>
        <v>-</v>
      </c>
    </row>
    <row r="599" spans="1:16" x14ac:dyDescent="0.15">
      <c r="A599" t="s">
        <v>238</v>
      </c>
      <c r="B599" t="s">
        <v>487</v>
      </c>
      <c r="C599" t="s">
        <v>7</v>
      </c>
      <c r="D599">
        <v>3</v>
      </c>
      <c r="E599" t="s">
        <v>125</v>
      </c>
      <c r="F599" t="s">
        <v>494</v>
      </c>
      <c r="G599">
        <v>0.57857142857142863</v>
      </c>
      <c r="H599" s="1">
        <v>7.2181818181818169</v>
      </c>
      <c r="I599">
        <v>0.3546099290780142</v>
      </c>
      <c r="J599">
        <v>500000</v>
      </c>
      <c r="K599">
        <v>1343327.7777777778</v>
      </c>
      <c r="L599">
        <v>116</v>
      </c>
      <c r="M599" s="1">
        <f t="shared" si="36"/>
        <v>35.460992907801419</v>
      </c>
      <c r="N599">
        <f t="shared" si="37"/>
        <v>1343000</v>
      </c>
      <c r="O599" s="1">
        <f t="shared" si="38"/>
        <v>57.857142857142861</v>
      </c>
      <c r="P599">
        <f t="shared" si="39"/>
        <v>500000</v>
      </c>
    </row>
    <row r="600" spans="1:16" x14ac:dyDescent="0.15">
      <c r="A600" t="s">
        <v>238</v>
      </c>
      <c r="B600" t="s">
        <v>487</v>
      </c>
      <c r="C600" t="s">
        <v>12</v>
      </c>
      <c r="D600">
        <v>3</v>
      </c>
      <c r="E600" t="s">
        <v>58</v>
      </c>
      <c r="F600" t="s">
        <v>495</v>
      </c>
      <c r="G600">
        <v>0.48051948051948051</v>
      </c>
      <c r="H600" s="1">
        <v>7.0000000000000018</v>
      </c>
      <c r="I600">
        <v>0.61403508771929827</v>
      </c>
      <c r="J600">
        <v>0</v>
      </c>
      <c r="K600">
        <v>1500811.7647058824</v>
      </c>
      <c r="L600">
        <v>116</v>
      </c>
      <c r="M600" s="1">
        <f t="shared" si="36"/>
        <v>61.403508771929829</v>
      </c>
      <c r="N600">
        <f t="shared" si="37"/>
        <v>1501000</v>
      </c>
      <c r="O600" s="1">
        <f t="shared" si="38"/>
        <v>48.051948051948052</v>
      </c>
      <c r="P600" t="str">
        <f t="shared" si="39"/>
        <v>-</v>
      </c>
    </row>
    <row r="601" spans="1:16" x14ac:dyDescent="0.15">
      <c r="A601" t="s">
        <v>238</v>
      </c>
      <c r="B601" t="s">
        <v>487</v>
      </c>
      <c r="C601" t="s">
        <v>12</v>
      </c>
      <c r="D601">
        <v>3</v>
      </c>
      <c r="E601" t="s">
        <v>287</v>
      </c>
      <c r="F601" t="s">
        <v>287</v>
      </c>
      <c r="G601">
        <v>0.64</v>
      </c>
      <c r="I601">
        <v>0.45</v>
      </c>
      <c r="J601">
        <v>500000</v>
      </c>
      <c r="K601">
        <v>1347625</v>
      </c>
      <c r="L601">
        <v>116</v>
      </c>
      <c r="M601" s="1">
        <f t="shared" si="36"/>
        <v>45</v>
      </c>
      <c r="N601">
        <f t="shared" si="37"/>
        <v>1348000</v>
      </c>
      <c r="O601" s="1">
        <f t="shared" si="38"/>
        <v>64</v>
      </c>
      <c r="P601">
        <f t="shared" si="39"/>
        <v>500000</v>
      </c>
    </row>
    <row r="602" spans="1:16" x14ac:dyDescent="0.15">
      <c r="A602" t="s">
        <v>238</v>
      </c>
      <c r="B602" t="s">
        <v>487</v>
      </c>
      <c r="C602" t="s">
        <v>20</v>
      </c>
      <c r="D602">
        <v>3</v>
      </c>
      <c r="E602" t="s">
        <v>21</v>
      </c>
      <c r="F602" t="s">
        <v>22</v>
      </c>
      <c r="G602">
        <v>0.72251867662753466</v>
      </c>
      <c r="H602" s="1">
        <v>6.7147147147147157</v>
      </c>
      <c r="I602">
        <v>0.45496894409937888</v>
      </c>
      <c r="J602">
        <v>400000</v>
      </c>
      <c r="K602">
        <v>1186235.4838709678</v>
      </c>
      <c r="L602">
        <v>116</v>
      </c>
      <c r="M602" s="1">
        <f t="shared" si="36"/>
        <v>45.496894409937887</v>
      </c>
      <c r="N602">
        <f t="shared" si="37"/>
        <v>1186000</v>
      </c>
      <c r="O602" s="1">
        <f t="shared" si="38"/>
        <v>72.251867662753469</v>
      </c>
      <c r="P602">
        <f t="shared" si="39"/>
        <v>400000</v>
      </c>
    </row>
    <row r="603" spans="1:16" x14ac:dyDescent="0.15">
      <c r="A603" t="s">
        <v>238</v>
      </c>
      <c r="B603" t="s">
        <v>487</v>
      </c>
      <c r="C603" t="s">
        <v>10</v>
      </c>
      <c r="D603">
        <v>3</v>
      </c>
      <c r="E603" t="s">
        <v>110</v>
      </c>
      <c r="F603" t="s">
        <v>180</v>
      </c>
      <c r="G603">
        <v>0.5393258426966292</v>
      </c>
      <c r="I603">
        <v>0.42011834319526625</v>
      </c>
      <c r="J603">
        <v>400000</v>
      </c>
      <c r="K603">
        <v>1215846.1538461538</v>
      </c>
      <c r="L603">
        <v>116</v>
      </c>
      <c r="M603" s="1">
        <f t="shared" si="36"/>
        <v>42.011834319526628</v>
      </c>
      <c r="N603">
        <f t="shared" si="37"/>
        <v>1216000</v>
      </c>
      <c r="O603" s="1">
        <f t="shared" si="38"/>
        <v>53.932584269662918</v>
      </c>
      <c r="P603">
        <f t="shared" si="39"/>
        <v>400000</v>
      </c>
    </row>
    <row r="604" spans="1:16" x14ac:dyDescent="0.15">
      <c r="A604" t="s">
        <v>496</v>
      </c>
      <c r="B604" t="s">
        <v>497</v>
      </c>
      <c r="C604" t="s">
        <v>7</v>
      </c>
      <c r="D604">
        <v>7</v>
      </c>
      <c r="E604" t="s">
        <v>274</v>
      </c>
      <c r="F604" t="s">
        <v>365</v>
      </c>
      <c r="G604">
        <v>0.86363636363636365</v>
      </c>
      <c r="I604">
        <v>0.33333333333333331</v>
      </c>
      <c r="J604">
        <v>600000</v>
      </c>
      <c r="K604">
        <v>3800000</v>
      </c>
      <c r="L604">
        <v>86</v>
      </c>
      <c r="M604" s="1">
        <f t="shared" si="36"/>
        <v>33.333333333333329</v>
      </c>
      <c r="N604">
        <f t="shared" si="37"/>
        <v>3800000</v>
      </c>
      <c r="O604" s="1">
        <f t="shared" si="38"/>
        <v>86.36363636363636</v>
      </c>
      <c r="P604">
        <f t="shared" si="39"/>
        <v>600000</v>
      </c>
    </row>
    <row r="605" spans="1:16" x14ac:dyDescent="0.15">
      <c r="A605" t="s">
        <v>496</v>
      </c>
      <c r="B605" t="s">
        <v>497</v>
      </c>
      <c r="C605" t="s">
        <v>77</v>
      </c>
      <c r="D605">
        <v>7</v>
      </c>
      <c r="E605" t="s">
        <v>498</v>
      </c>
      <c r="F605" t="s">
        <v>498</v>
      </c>
      <c r="G605">
        <v>0.88524590163934425</v>
      </c>
      <c r="H605" s="1">
        <v>12.8559322033898</v>
      </c>
      <c r="I605">
        <v>0.71058315334773214</v>
      </c>
      <c r="J605">
        <v>1300000</v>
      </c>
      <c r="K605">
        <v>4775000</v>
      </c>
      <c r="L605">
        <v>86</v>
      </c>
      <c r="M605" s="1">
        <f t="shared" si="36"/>
        <v>71.058315334773212</v>
      </c>
      <c r="N605">
        <f t="shared" si="37"/>
        <v>4775000</v>
      </c>
      <c r="O605" s="1">
        <f t="shared" si="38"/>
        <v>88.52459016393442</v>
      </c>
      <c r="P605">
        <f t="shared" si="39"/>
        <v>1300000</v>
      </c>
    </row>
    <row r="606" spans="1:16" x14ac:dyDescent="0.15">
      <c r="A606" t="s">
        <v>496</v>
      </c>
      <c r="B606" t="s">
        <v>497</v>
      </c>
      <c r="C606" t="s">
        <v>7</v>
      </c>
      <c r="D606">
        <v>7</v>
      </c>
      <c r="E606" t="s">
        <v>499</v>
      </c>
      <c r="F606" t="s">
        <v>499</v>
      </c>
      <c r="G606">
        <v>0.88888888888888884</v>
      </c>
      <c r="H606" s="1">
        <v>16.257425742574299</v>
      </c>
      <c r="I606">
        <v>0.8801652892561983</v>
      </c>
      <c r="J606">
        <v>1100000</v>
      </c>
      <c r="K606">
        <v>5370000</v>
      </c>
      <c r="L606">
        <v>86</v>
      </c>
      <c r="M606" s="1">
        <f t="shared" si="36"/>
        <v>88.016528925619824</v>
      </c>
      <c r="N606">
        <f t="shared" si="37"/>
        <v>5370000</v>
      </c>
      <c r="O606" s="1">
        <f t="shared" si="38"/>
        <v>88.888888888888886</v>
      </c>
      <c r="P606">
        <f t="shared" si="39"/>
        <v>1100000</v>
      </c>
    </row>
    <row r="607" spans="1:16" x14ac:dyDescent="0.15">
      <c r="A607" t="s">
        <v>496</v>
      </c>
      <c r="B607" t="s">
        <v>497</v>
      </c>
      <c r="C607" t="s">
        <v>46</v>
      </c>
      <c r="D607">
        <v>7</v>
      </c>
      <c r="E607" t="s">
        <v>500</v>
      </c>
      <c r="F607" t="s">
        <v>500</v>
      </c>
      <c r="G607">
        <v>0.87755102040816324</v>
      </c>
      <c r="I607">
        <v>0.78333333333333333</v>
      </c>
      <c r="J607">
        <v>900000</v>
      </c>
      <c r="K607">
        <v>4439000</v>
      </c>
      <c r="L607">
        <v>86</v>
      </c>
      <c r="M607" s="1">
        <f t="shared" si="36"/>
        <v>78.333333333333329</v>
      </c>
      <c r="N607">
        <f t="shared" si="37"/>
        <v>4439000</v>
      </c>
      <c r="O607" s="1">
        <f t="shared" si="38"/>
        <v>87.755102040816325</v>
      </c>
      <c r="P607">
        <f t="shared" si="39"/>
        <v>900000</v>
      </c>
    </row>
    <row r="608" spans="1:16" x14ac:dyDescent="0.15">
      <c r="A608" t="s">
        <v>496</v>
      </c>
      <c r="B608" t="s">
        <v>497</v>
      </c>
      <c r="C608" t="s">
        <v>20</v>
      </c>
      <c r="D608">
        <v>7</v>
      </c>
      <c r="E608" t="s">
        <v>501</v>
      </c>
      <c r="F608" t="s">
        <v>502</v>
      </c>
      <c r="G608">
        <v>0.94</v>
      </c>
      <c r="I608">
        <v>0.59493670886075944</v>
      </c>
      <c r="J608">
        <v>1000000</v>
      </c>
      <c r="K608">
        <v>4254000</v>
      </c>
      <c r="L608">
        <v>86</v>
      </c>
      <c r="M608" s="1">
        <f t="shared" si="36"/>
        <v>59.493670886075947</v>
      </c>
      <c r="N608">
        <f t="shared" si="37"/>
        <v>4254000</v>
      </c>
      <c r="O608" s="1">
        <f t="shared" si="38"/>
        <v>94</v>
      </c>
      <c r="P608">
        <f t="shared" si="39"/>
        <v>1000000</v>
      </c>
    </row>
    <row r="609" spans="1:16" x14ac:dyDescent="0.15">
      <c r="A609" t="s">
        <v>496</v>
      </c>
      <c r="B609" t="s">
        <v>497</v>
      </c>
      <c r="C609" t="s">
        <v>12</v>
      </c>
      <c r="D609">
        <v>7</v>
      </c>
      <c r="E609" t="s">
        <v>246</v>
      </c>
      <c r="F609" t="s">
        <v>246</v>
      </c>
      <c r="G609">
        <v>0.88235294117647056</v>
      </c>
      <c r="H609" s="1">
        <v>13.2676056338028</v>
      </c>
      <c r="I609">
        <v>0.93448275862068964</v>
      </c>
      <c r="J609">
        <v>1500000</v>
      </c>
      <c r="K609">
        <v>4775000</v>
      </c>
      <c r="L609">
        <v>86</v>
      </c>
      <c r="M609" s="1">
        <f t="shared" si="36"/>
        <v>93.448275862068968</v>
      </c>
      <c r="N609">
        <f t="shared" si="37"/>
        <v>4775000</v>
      </c>
      <c r="O609" s="1">
        <f t="shared" si="38"/>
        <v>88.235294117647058</v>
      </c>
      <c r="P609">
        <f t="shared" si="39"/>
        <v>1500000</v>
      </c>
    </row>
    <row r="610" spans="1:16" x14ac:dyDescent="0.15">
      <c r="A610" t="s">
        <v>496</v>
      </c>
      <c r="B610" t="s">
        <v>497</v>
      </c>
      <c r="C610" t="s">
        <v>74</v>
      </c>
      <c r="D610">
        <v>7</v>
      </c>
      <c r="E610" t="s">
        <v>503</v>
      </c>
      <c r="F610" t="s">
        <v>74</v>
      </c>
      <c r="G610">
        <v>0.92401215805471126</v>
      </c>
      <c r="H610" s="1">
        <v>13.639846743294999</v>
      </c>
      <c r="I610">
        <v>0.95334174022698615</v>
      </c>
      <c r="J610">
        <v>1900000</v>
      </c>
      <c r="K610">
        <v>4904000</v>
      </c>
      <c r="L610">
        <v>86</v>
      </c>
      <c r="M610" s="1">
        <f t="shared" si="36"/>
        <v>95.334174022698619</v>
      </c>
      <c r="N610">
        <f t="shared" si="37"/>
        <v>4904000</v>
      </c>
      <c r="O610" s="1">
        <f t="shared" si="38"/>
        <v>92.401215805471125</v>
      </c>
      <c r="P610">
        <f t="shared" si="39"/>
        <v>1900000</v>
      </c>
    </row>
    <row r="611" spans="1:16" x14ac:dyDescent="0.15">
      <c r="A611" t="s">
        <v>496</v>
      </c>
      <c r="B611" t="s">
        <v>497</v>
      </c>
      <c r="C611" t="s">
        <v>7</v>
      </c>
      <c r="D611">
        <v>7</v>
      </c>
      <c r="E611" t="s">
        <v>504</v>
      </c>
      <c r="F611" t="s">
        <v>504</v>
      </c>
      <c r="G611">
        <v>0.9042553191489362</v>
      </c>
      <c r="H611" s="1">
        <v>11.0350877192982</v>
      </c>
      <c r="I611">
        <v>0.8</v>
      </c>
      <c r="J611">
        <v>900000</v>
      </c>
      <c r="K611">
        <v>4775000</v>
      </c>
      <c r="L611">
        <v>86</v>
      </c>
      <c r="M611" s="1">
        <f t="shared" si="36"/>
        <v>80</v>
      </c>
      <c r="N611">
        <f t="shared" si="37"/>
        <v>4775000</v>
      </c>
      <c r="O611" s="1">
        <f t="shared" si="38"/>
        <v>90.425531914893625</v>
      </c>
      <c r="P611">
        <f t="shared" si="39"/>
        <v>900000</v>
      </c>
    </row>
    <row r="612" spans="1:16" x14ac:dyDescent="0.15">
      <c r="A612" t="s">
        <v>496</v>
      </c>
      <c r="B612" t="s">
        <v>497</v>
      </c>
      <c r="C612" t="s">
        <v>23</v>
      </c>
      <c r="D612">
        <v>7</v>
      </c>
      <c r="E612" t="s">
        <v>505</v>
      </c>
      <c r="F612" t="s">
        <v>505</v>
      </c>
      <c r="G612">
        <v>0.9017857142857143</v>
      </c>
      <c r="H612" s="1">
        <v>10.6315789473684</v>
      </c>
      <c r="I612">
        <v>0.96632996632996637</v>
      </c>
      <c r="J612">
        <v>1400000</v>
      </c>
      <c r="K612">
        <v>3951000</v>
      </c>
      <c r="L612">
        <v>86</v>
      </c>
      <c r="M612" s="1">
        <f t="shared" si="36"/>
        <v>96.632996632996637</v>
      </c>
      <c r="N612">
        <f t="shared" si="37"/>
        <v>3951000</v>
      </c>
      <c r="O612" s="1">
        <f t="shared" si="38"/>
        <v>90.178571428571431</v>
      </c>
      <c r="P612">
        <f t="shared" si="39"/>
        <v>1400000</v>
      </c>
    </row>
    <row r="613" spans="1:16" x14ac:dyDescent="0.15">
      <c r="A613" t="s">
        <v>496</v>
      </c>
      <c r="B613" t="s">
        <v>497</v>
      </c>
      <c r="C613" t="s">
        <v>20</v>
      </c>
      <c r="D613">
        <v>7</v>
      </c>
      <c r="E613" t="s">
        <v>506</v>
      </c>
      <c r="F613" t="s">
        <v>506</v>
      </c>
      <c r="G613">
        <v>0.88235294117647056</v>
      </c>
      <c r="H613" s="1">
        <v>14.214285714285699</v>
      </c>
      <c r="I613">
        <v>0.8571428571428571</v>
      </c>
      <c r="J613">
        <v>1100000</v>
      </c>
      <c r="K613">
        <v>3345000</v>
      </c>
      <c r="L613">
        <v>86</v>
      </c>
      <c r="M613" s="1">
        <f t="shared" si="36"/>
        <v>85.714285714285708</v>
      </c>
      <c r="N613">
        <f t="shared" si="37"/>
        <v>3345000</v>
      </c>
      <c r="O613" s="1">
        <f t="shared" si="38"/>
        <v>88.235294117647058</v>
      </c>
      <c r="P613">
        <f t="shared" si="39"/>
        <v>1100000</v>
      </c>
    </row>
    <row r="614" spans="1:16" x14ac:dyDescent="0.15">
      <c r="A614" t="s">
        <v>496</v>
      </c>
      <c r="B614" t="s">
        <v>497</v>
      </c>
      <c r="C614" t="s">
        <v>12</v>
      </c>
      <c r="D614">
        <v>7</v>
      </c>
      <c r="E614" t="s">
        <v>507</v>
      </c>
      <c r="F614" t="s">
        <v>508</v>
      </c>
      <c r="G614" t="s">
        <v>14</v>
      </c>
      <c r="H614" s="1">
        <v>13.959654178674354</v>
      </c>
      <c r="I614">
        <v>0.95111111111111113</v>
      </c>
      <c r="J614">
        <v>2200000</v>
      </c>
      <c r="K614">
        <v>6009000</v>
      </c>
      <c r="L614">
        <v>86</v>
      </c>
      <c r="M614" s="1">
        <f t="shared" si="36"/>
        <v>95.111111111111114</v>
      </c>
      <c r="N614">
        <f t="shared" si="37"/>
        <v>6009000</v>
      </c>
      <c r="O614" s="1" t="str">
        <f t="shared" si="38"/>
        <v>-</v>
      </c>
      <c r="P614">
        <f t="shared" si="39"/>
        <v>2200000</v>
      </c>
    </row>
    <row r="615" spans="1:16" x14ac:dyDescent="0.15">
      <c r="A615" t="s">
        <v>496</v>
      </c>
      <c r="B615" t="s">
        <v>497</v>
      </c>
      <c r="C615" t="s">
        <v>10</v>
      </c>
      <c r="D615">
        <v>7</v>
      </c>
      <c r="E615" t="s">
        <v>509</v>
      </c>
      <c r="F615" t="s">
        <v>509</v>
      </c>
      <c r="G615">
        <v>0.9240196078431373</v>
      </c>
      <c r="H615" s="1">
        <v>11.991935483871</v>
      </c>
      <c r="I615">
        <v>0.90852713178294575</v>
      </c>
      <c r="J615">
        <v>2000000</v>
      </c>
      <c r="K615">
        <v>5586000</v>
      </c>
      <c r="L615">
        <v>86</v>
      </c>
      <c r="M615" s="1">
        <f t="shared" si="36"/>
        <v>90.852713178294579</v>
      </c>
      <c r="N615">
        <f t="shared" si="37"/>
        <v>5586000</v>
      </c>
      <c r="O615" s="1">
        <f t="shared" si="38"/>
        <v>92.401960784313729</v>
      </c>
      <c r="P615">
        <f t="shared" si="39"/>
        <v>2000000</v>
      </c>
    </row>
    <row r="616" spans="1:16" x14ac:dyDescent="0.15">
      <c r="A616" t="s">
        <v>496</v>
      </c>
      <c r="B616" t="s">
        <v>497</v>
      </c>
      <c r="C616" t="s">
        <v>7</v>
      </c>
      <c r="D616">
        <v>7</v>
      </c>
      <c r="E616" t="s">
        <v>510</v>
      </c>
      <c r="F616" t="s">
        <v>511</v>
      </c>
      <c r="G616">
        <v>0.84722222222222221</v>
      </c>
      <c r="H616" s="1">
        <v>10.424242424242408</v>
      </c>
      <c r="I616">
        <v>0.34920634920634919</v>
      </c>
      <c r="J616">
        <v>600000</v>
      </c>
      <c r="K616">
        <v>4352000</v>
      </c>
      <c r="L616">
        <v>86</v>
      </c>
      <c r="M616" s="1">
        <f t="shared" si="36"/>
        <v>34.920634920634917</v>
      </c>
      <c r="N616">
        <f t="shared" si="37"/>
        <v>4352000</v>
      </c>
      <c r="O616" s="1">
        <f t="shared" si="38"/>
        <v>84.722222222222214</v>
      </c>
      <c r="P616">
        <f t="shared" si="39"/>
        <v>600000</v>
      </c>
    </row>
    <row r="617" spans="1:16" x14ac:dyDescent="0.15">
      <c r="A617" t="s">
        <v>496</v>
      </c>
      <c r="B617" t="s">
        <v>497</v>
      </c>
      <c r="C617" t="s">
        <v>291</v>
      </c>
      <c r="D617">
        <v>7</v>
      </c>
      <c r="E617" t="s">
        <v>512</v>
      </c>
      <c r="F617" t="s">
        <v>513</v>
      </c>
      <c r="G617">
        <v>0.85365853658536583</v>
      </c>
      <c r="H617" s="1">
        <v>9.462264150943394</v>
      </c>
      <c r="I617">
        <v>0.5643564356435643</v>
      </c>
      <c r="J617">
        <v>800000</v>
      </c>
      <c r="K617">
        <v>3345000</v>
      </c>
      <c r="L617">
        <v>86</v>
      </c>
      <c r="M617" s="1">
        <f t="shared" si="36"/>
        <v>56.435643564356432</v>
      </c>
      <c r="N617">
        <f t="shared" si="37"/>
        <v>3345000</v>
      </c>
      <c r="O617" s="1">
        <f t="shared" si="38"/>
        <v>85.365853658536579</v>
      </c>
      <c r="P617">
        <f t="shared" si="39"/>
        <v>800000</v>
      </c>
    </row>
    <row r="618" spans="1:16" x14ac:dyDescent="0.15">
      <c r="A618" t="s">
        <v>496</v>
      </c>
      <c r="B618" t="s">
        <v>497</v>
      </c>
      <c r="C618" t="s">
        <v>46</v>
      </c>
      <c r="D618">
        <v>7</v>
      </c>
      <c r="E618" t="s">
        <v>514</v>
      </c>
      <c r="F618" t="s">
        <v>515</v>
      </c>
      <c r="G618">
        <v>0.8</v>
      </c>
      <c r="I618">
        <v>0.68292682926829273</v>
      </c>
      <c r="J618">
        <v>1300000</v>
      </c>
      <c r="K618">
        <v>3345000</v>
      </c>
      <c r="L618">
        <v>86</v>
      </c>
      <c r="M618" s="1">
        <f t="shared" si="36"/>
        <v>68.292682926829272</v>
      </c>
      <c r="N618">
        <f t="shared" si="37"/>
        <v>3345000</v>
      </c>
      <c r="O618" s="1">
        <f t="shared" si="38"/>
        <v>80</v>
      </c>
      <c r="P618">
        <f t="shared" si="39"/>
        <v>1300000</v>
      </c>
    </row>
    <row r="619" spans="1:16" x14ac:dyDescent="0.15">
      <c r="A619" t="s">
        <v>496</v>
      </c>
      <c r="B619" t="s">
        <v>497</v>
      </c>
      <c r="C619" t="s">
        <v>23</v>
      </c>
      <c r="D619">
        <v>7</v>
      </c>
      <c r="E619" t="s">
        <v>516</v>
      </c>
      <c r="F619" t="s">
        <v>516</v>
      </c>
      <c r="G619">
        <v>0.98795180722891562</v>
      </c>
      <c r="H619" s="1">
        <v>14.933962264150901</v>
      </c>
      <c r="I619">
        <v>0.82894736842105265</v>
      </c>
      <c r="J619">
        <v>2200000</v>
      </c>
      <c r="K619">
        <v>6280000</v>
      </c>
      <c r="L619">
        <v>86</v>
      </c>
      <c r="M619" s="1">
        <f t="shared" si="36"/>
        <v>82.89473684210526</v>
      </c>
      <c r="N619">
        <f t="shared" si="37"/>
        <v>6280000</v>
      </c>
      <c r="O619" s="1">
        <f t="shared" si="38"/>
        <v>98.795180722891558</v>
      </c>
      <c r="P619">
        <f t="shared" si="39"/>
        <v>2200000</v>
      </c>
    </row>
    <row r="620" spans="1:16" x14ac:dyDescent="0.15">
      <c r="A620" t="s">
        <v>496</v>
      </c>
      <c r="B620" t="s">
        <v>497</v>
      </c>
      <c r="C620" t="s">
        <v>23</v>
      </c>
      <c r="D620">
        <v>7</v>
      </c>
      <c r="E620" t="s">
        <v>517</v>
      </c>
      <c r="F620" t="s">
        <v>517</v>
      </c>
      <c r="G620">
        <v>0.88461538461538458</v>
      </c>
      <c r="H620" s="1">
        <v>13.2692307692308</v>
      </c>
      <c r="I620">
        <v>0.80281690140845074</v>
      </c>
      <c r="J620">
        <v>0</v>
      </c>
      <c r="K620">
        <v>6280000</v>
      </c>
      <c r="L620">
        <v>86</v>
      </c>
      <c r="M620" s="1">
        <f t="shared" si="36"/>
        <v>80.281690140845072</v>
      </c>
      <c r="N620">
        <f t="shared" si="37"/>
        <v>6280000</v>
      </c>
      <c r="O620" s="1">
        <f t="shared" si="38"/>
        <v>88.461538461538453</v>
      </c>
      <c r="P620" t="str">
        <f t="shared" si="39"/>
        <v>-</v>
      </c>
    </row>
    <row r="621" spans="1:16" x14ac:dyDescent="0.15">
      <c r="A621" t="s">
        <v>496</v>
      </c>
      <c r="B621" t="s">
        <v>497</v>
      </c>
      <c r="C621" t="s">
        <v>16</v>
      </c>
      <c r="D621">
        <v>7</v>
      </c>
      <c r="E621" t="s">
        <v>518</v>
      </c>
      <c r="F621" t="s">
        <v>519</v>
      </c>
      <c r="G621" t="s">
        <v>14</v>
      </c>
      <c r="H621" s="1">
        <v>11.2</v>
      </c>
      <c r="I621">
        <v>0.91304347826086951</v>
      </c>
      <c r="J621">
        <v>0</v>
      </c>
      <c r="K621">
        <v>3800000</v>
      </c>
      <c r="L621">
        <v>86</v>
      </c>
      <c r="M621" s="1">
        <f t="shared" si="36"/>
        <v>91.304347826086953</v>
      </c>
      <c r="N621">
        <f t="shared" si="37"/>
        <v>3800000</v>
      </c>
      <c r="O621" s="1" t="str">
        <f t="shared" si="38"/>
        <v>-</v>
      </c>
      <c r="P621" t="str">
        <f t="shared" si="39"/>
        <v>-</v>
      </c>
    </row>
    <row r="622" spans="1:16" x14ac:dyDescent="0.15">
      <c r="A622" t="s">
        <v>496</v>
      </c>
      <c r="B622" t="s">
        <v>497</v>
      </c>
      <c r="C622" t="s">
        <v>16</v>
      </c>
      <c r="D622">
        <v>7</v>
      </c>
      <c r="E622" t="s">
        <v>318</v>
      </c>
      <c r="F622" t="s">
        <v>319</v>
      </c>
      <c r="G622">
        <v>0.88648648648648654</v>
      </c>
      <c r="H622" s="1">
        <v>10.938775510204122</v>
      </c>
      <c r="I622">
        <v>0.86703601108033246</v>
      </c>
      <c r="J622">
        <v>700000</v>
      </c>
      <c r="K622">
        <v>3101500</v>
      </c>
      <c r="L622">
        <v>86</v>
      </c>
      <c r="M622" s="1">
        <f t="shared" si="36"/>
        <v>86.70360110803324</v>
      </c>
      <c r="N622">
        <f t="shared" si="37"/>
        <v>3102000</v>
      </c>
      <c r="O622" s="1">
        <f t="shared" si="38"/>
        <v>88.64864864864866</v>
      </c>
      <c r="P622">
        <f t="shared" si="39"/>
        <v>700000</v>
      </c>
    </row>
    <row r="623" spans="1:16" x14ac:dyDescent="0.15">
      <c r="A623" t="s">
        <v>496</v>
      </c>
      <c r="B623" t="s">
        <v>497</v>
      </c>
      <c r="C623" t="s">
        <v>16</v>
      </c>
      <c r="D623">
        <v>7</v>
      </c>
      <c r="E623" t="s">
        <v>320</v>
      </c>
      <c r="F623" t="s">
        <v>321</v>
      </c>
      <c r="G623">
        <v>0.89655172413793105</v>
      </c>
      <c r="H623" s="1">
        <v>10.179104477611924</v>
      </c>
      <c r="I623">
        <v>0.88484848484848488</v>
      </c>
      <c r="J623">
        <v>600000</v>
      </c>
      <c r="K623">
        <v>3101500</v>
      </c>
      <c r="L623">
        <v>86</v>
      </c>
      <c r="M623" s="1">
        <f t="shared" si="36"/>
        <v>88.484848484848484</v>
      </c>
      <c r="N623">
        <f t="shared" si="37"/>
        <v>3102000</v>
      </c>
      <c r="O623" s="1">
        <f t="shared" si="38"/>
        <v>89.65517241379311</v>
      </c>
      <c r="P623">
        <f t="shared" si="39"/>
        <v>600000</v>
      </c>
    </row>
    <row r="624" spans="1:16" x14ac:dyDescent="0.15">
      <c r="A624" t="s">
        <v>496</v>
      </c>
      <c r="B624" t="s">
        <v>497</v>
      </c>
      <c r="C624" t="s">
        <v>20</v>
      </c>
      <c r="D624">
        <v>7</v>
      </c>
      <c r="E624" t="s">
        <v>520</v>
      </c>
      <c r="F624" t="s">
        <v>520</v>
      </c>
      <c r="G624">
        <v>0.93877551020408168</v>
      </c>
      <c r="H624" s="1">
        <v>11.184873949579799</v>
      </c>
      <c r="I624">
        <v>0.76326530612244903</v>
      </c>
      <c r="J624">
        <v>900000</v>
      </c>
      <c r="K624">
        <v>4775000</v>
      </c>
      <c r="L624">
        <v>86</v>
      </c>
      <c r="M624" s="1">
        <f t="shared" si="36"/>
        <v>76.326530612244909</v>
      </c>
      <c r="N624">
        <f t="shared" si="37"/>
        <v>4775000</v>
      </c>
      <c r="O624" s="1">
        <f t="shared" si="38"/>
        <v>93.877551020408163</v>
      </c>
      <c r="P624">
        <f t="shared" si="39"/>
        <v>900000</v>
      </c>
    </row>
    <row r="625" spans="1:16" x14ac:dyDescent="0.15">
      <c r="A625" t="s">
        <v>496</v>
      </c>
      <c r="B625" t="s">
        <v>497</v>
      </c>
      <c r="C625" t="s">
        <v>16</v>
      </c>
      <c r="D625">
        <v>7</v>
      </c>
      <c r="E625" t="s">
        <v>521</v>
      </c>
      <c r="F625" t="s">
        <v>521</v>
      </c>
      <c r="G625" t="s">
        <v>14</v>
      </c>
      <c r="I625">
        <v>0.8125</v>
      </c>
      <c r="J625">
        <v>800000</v>
      </c>
      <c r="K625">
        <v>3800000</v>
      </c>
      <c r="L625">
        <v>86</v>
      </c>
      <c r="M625" s="1">
        <f t="shared" si="36"/>
        <v>81.25</v>
      </c>
      <c r="N625">
        <f t="shared" si="37"/>
        <v>3800000</v>
      </c>
      <c r="O625" s="1" t="str">
        <f t="shared" si="38"/>
        <v>-</v>
      </c>
      <c r="P625">
        <f t="shared" si="39"/>
        <v>800000</v>
      </c>
    </row>
    <row r="626" spans="1:16" x14ac:dyDescent="0.15">
      <c r="A626" t="s">
        <v>496</v>
      </c>
      <c r="B626" t="s">
        <v>497</v>
      </c>
      <c r="C626" t="s">
        <v>20</v>
      </c>
      <c r="D626">
        <v>7</v>
      </c>
      <c r="E626" t="s">
        <v>522</v>
      </c>
      <c r="F626" t="s">
        <v>522</v>
      </c>
      <c r="G626">
        <v>0.90441176470588236</v>
      </c>
      <c r="H626" s="1">
        <v>11.9391891891892</v>
      </c>
      <c r="I626">
        <v>0.77777777777777779</v>
      </c>
      <c r="J626">
        <v>1000000</v>
      </c>
      <c r="K626">
        <v>4904000</v>
      </c>
      <c r="L626">
        <v>86</v>
      </c>
      <c r="M626" s="1">
        <f t="shared" si="36"/>
        <v>77.777777777777786</v>
      </c>
      <c r="N626">
        <f t="shared" si="37"/>
        <v>4904000</v>
      </c>
      <c r="O626" s="1">
        <f t="shared" si="38"/>
        <v>90.441176470588232</v>
      </c>
      <c r="P626">
        <f t="shared" si="39"/>
        <v>1000000</v>
      </c>
    </row>
    <row r="627" spans="1:16" x14ac:dyDescent="0.15">
      <c r="A627" t="s">
        <v>496</v>
      </c>
      <c r="B627" t="s">
        <v>497</v>
      </c>
      <c r="C627" t="s">
        <v>23</v>
      </c>
      <c r="D627">
        <v>7</v>
      </c>
      <c r="E627" t="s">
        <v>523</v>
      </c>
      <c r="F627" t="s">
        <v>523</v>
      </c>
      <c r="G627">
        <v>0.88636363636363635</v>
      </c>
      <c r="H627" s="1">
        <v>14.15625</v>
      </c>
      <c r="I627">
        <v>0.97844827586206895</v>
      </c>
      <c r="J627">
        <v>1500000</v>
      </c>
      <c r="K627">
        <v>3800000</v>
      </c>
      <c r="L627">
        <v>86</v>
      </c>
      <c r="M627" s="1">
        <f t="shared" si="36"/>
        <v>97.84482758620689</v>
      </c>
      <c r="N627">
        <f t="shared" si="37"/>
        <v>3800000</v>
      </c>
      <c r="O627" s="1">
        <f t="shared" si="38"/>
        <v>88.63636363636364</v>
      </c>
      <c r="P627">
        <f t="shared" si="39"/>
        <v>1500000</v>
      </c>
    </row>
    <row r="628" spans="1:16" x14ac:dyDescent="0.15">
      <c r="A628" t="s">
        <v>496</v>
      </c>
      <c r="B628" t="s">
        <v>497</v>
      </c>
      <c r="C628" t="s">
        <v>46</v>
      </c>
      <c r="D628">
        <v>7</v>
      </c>
      <c r="E628" t="s">
        <v>524</v>
      </c>
      <c r="F628" t="s">
        <v>524</v>
      </c>
      <c r="G628">
        <v>0.73170731707317072</v>
      </c>
      <c r="I628">
        <v>0.72093023255813948</v>
      </c>
      <c r="J628">
        <v>0</v>
      </c>
      <c r="K628">
        <v>3800000</v>
      </c>
      <c r="L628">
        <v>86</v>
      </c>
      <c r="M628" s="1">
        <f t="shared" si="36"/>
        <v>72.093023255813947</v>
      </c>
      <c r="N628">
        <f t="shared" si="37"/>
        <v>3800000</v>
      </c>
      <c r="O628" s="1">
        <f t="shared" si="38"/>
        <v>73.170731707317074</v>
      </c>
      <c r="P628" t="str">
        <f t="shared" si="39"/>
        <v>-</v>
      </c>
    </row>
    <row r="629" spans="1:16" x14ac:dyDescent="0.15">
      <c r="A629" t="s">
        <v>496</v>
      </c>
      <c r="B629" t="s">
        <v>497</v>
      </c>
      <c r="C629" t="s">
        <v>20</v>
      </c>
      <c r="D629">
        <v>7</v>
      </c>
      <c r="E629" t="s">
        <v>525</v>
      </c>
      <c r="F629" t="s">
        <v>525</v>
      </c>
      <c r="G629">
        <v>0.82089552238805974</v>
      </c>
      <c r="H629" s="1">
        <v>11.8545454545455</v>
      </c>
      <c r="I629">
        <v>0.83116883116883122</v>
      </c>
      <c r="J629">
        <v>1000000</v>
      </c>
      <c r="K629">
        <v>4439000</v>
      </c>
      <c r="L629">
        <v>86</v>
      </c>
      <c r="M629" s="1">
        <f t="shared" si="36"/>
        <v>83.116883116883116</v>
      </c>
      <c r="N629">
        <f t="shared" si="37"/>
        <v>4439000</v>
      </c>
      <c r="O629" s="1">
        <f t="shared" si="38"/>
        <v>82.089552238805979</v>
      </c>
      <c r="P629">
        <f t="shared" si="39"/>
        <v>1000000</v>
      </c>
    </row>
    <row r="630" spans="1:16" x14ac:dyDescent="0.15">
      <c r="A630" t="s">
        <v>496</v>
      </c>
      <c r="B630" t="s">
        <v>497</v>
      </c>
      <c r="C630" t="s">
        <v>20</v>
      </c>
      <c r="D630">
        <v>7</v>
      </c>
      <c r="E630" t="s">
        <v>288</v>
      </c>
      <c r="F630" t="s">
        <v>288</v>
      </c>
      <c r="G630">
        <v>0.90625</v>
      </c>
      <c r="H630" s="1">
        <v>10.592592592592601</v>
      </c>
      <c r="I630">
        <v>0.88888888888888884</v>
      </c>
      <c r="J630">
        <v>800000</v>
      </c>
      <c r="K630">
        <v>3800000</v>
      </c>
      <c r="L630">
        <v>86</v>
      </c>
      <c r="M630" s="1">
        <f t="shared" si="36"/>
        <v>88.888888888888886</v>
      </c>
      <c r="N630">
        <f t="shared" si="37"/>
        <v>3800000</v>
      </c>
      <c r="O630" s="1">
        <f t="shared" si="38"/>
        <v>90.625</v>
      </c>
      <c r="P630">
        <f t="shared" si="39"/>
        <v>800000</v>
      </c>
    </row>
    <row r="631" spans="1:16" x14ac:dyDescent="0.15">
      <c r="A631" t="s">
        <v>496</v>
      </c>
      <c r="B631" t="s">
        <v>526</v>
      </c>
      <c r="C631" t="s">
        <v>77</v>
      </c>
      <c r="D631">
        <v>6</v>
      </c>
      <c r="E631" t="s">
        <v>498</v>
      </c>
      <c r="F631" t="s">
        <v>498</v>
      </c>
      <c r="G631">
        <v>0.76315789473684215</v>
      </c>
      <c r="H631" s="1">
        <v>14.023255813953501</v>
      </c>
      <c r="I631">
        <v>0.58685446009389675</v>
      </c>
      <c r="J631">
        <v>900000</v>
      </c>
      <c r="K631">
        <v>4041000</v>
      </c>
      <c r="L631">
        <v>89</v>
      </c>
      <c r="M631" s="1">
        <f t="shared" si="36"/>
        <v>58.685446009389672</v>
      </c>
      <c r="N631">
        <f t="shared" si="37"/>
        <v>4041000</v>
      </c>
      <c r="O631" s="1">
        <f t="shared" si="38"/>
        <v>76.31578947368422</v>
      </c>
      <c r="P631">
        <f t="shared" si="39"/>
        <v>900000</v>
      </c>
    </row>
    <row r="632" spans="1:16" x14ac:dyDescent="0.15">
      <c r="A632" t="s">
        <v>496</v>
      </c>
      <c r="B632" t="s">
        <v>526</v>
      </c>
      <c r="C632" t="s">
        <v>7</v>
      </c>
      <c r="D632">
        <v>6</v>
      </c>
      <c r="E632" t="s">
        <v>499</v>
      </c>
      <c r="F632" t="s">
        <v>499</v>
      </c>
      <c r="G632">
        <v>0.68421052631578949</v>
      </c>
      <c r="H632" s="1">
        <v>14.408163265306101</v>
      </c>
      <c r="I632">
        <v>0.71739130434782605</v>
      </c>
      <c r="J632">
        <v>1000000</v>
      </c>
      <c r="K632">
        <v>4061000</v>
      </c>
      <c r="L632">
        <v>89</v>
      </c>
      <c r="M632" s="1">
        <f t="shared" si="36"/>
        <v>71.739130434782609</v>
      </c>
      <c r="N632">
        <f t="shared" si="37"/>
        <v>4061000</v>
      </c>
      <c r="O632" s="1">
        <f t="shared" si="38"/>
        <v>68.421052631578945</v>
      </c>
      <c r="P632">
        <f t="shared" si="39"/>
        <v>1000000</v>
      </c>
    </row>
    <row r="633" spans="1:16" x14ac:dyDescent="0.15">
      <c r="A633" t="s">
        <v>496</v>
      </c>
      <c r="B633" t="s">
        <v>526</v>
      </c>
      <c r="C633" t="s">
        <v>46</v>
      </c>
      <c r="D633">
        <v>6</v>
      </c>
      <c r="E633" t="s">
        <v>500</v>
      </c>
      <c r="F633" t="s">
        <v>500</v>
      </c>
      <c r="G633">
        <v>0.86538461538461542</v>
      </c>
      <c r="H633" s="1">
        <v>18.2</v>
      </c>
      <c r="I633">
        <v>0.8089887640449438</v>
      </c>
      <c r="J633">
        <v>0</v>
      </c>
      <c r="K633">
        <v>3048000</v>
      </c>
      <c r="L633">
        <v>89</v>
      </c>
      <c r="M633" s="1">
        <f t="shared" si="36"/>
        <v>80.898876404494374</v>
      </c>
      <c r="N633">
        <f t="shared" si="37"/>
        <v>3048000</v>
      </c>
      <c r="O633" s="1">
        <f t="shared" si="38"/>
        <v>86.538461538461547</v>
      </c>
      <c r="P633" t="str">
        <f t="shared" si="39"/>
        <v>-</v>
      </c>
    </row>
    <row r="634" spans="1:16" x14ac:dyDescent="0.15">
      <c r="A634" t="s">
        <v>496</v>
      </c>
      <c r="B634" t="s">
        <v>526</v>
      </c>
      <c r="C634" t="s">
        <v>10</v>
      </c>
      <c r="D634">
        <v>6</v>
      </c>
      <c r="E634" t="s">
        <v>244</v>
      </c>
      <c r="F634" t="s">
        <v>244</v>
      </c>
      <c r="G634">
        <v>0.88043478260869568</v>
      </c>
      <c r="H634" s="1">
        <v>14.613636363636401</v>
      </c>
      <c r="I634">
        <v>0.97959183673469385</v>
      </c>
      <c r="J634">
        <v>1200000</v>
      </c>
      <c r="K634">
        <v>3057000</v>
      </c>
      <c r="L634">
        <v>89</v>
      </c>
      <c r="M634" s="1">
        <f t="shared" si="36"/>
        <v>97.959183673469383</v>
      </c>
      <c r="N634">
        <f t="shared" si="37"/>
        <v>3057000</v>
      </c>
      <c r="O634" s="1">
        <f t="shared" si="38"/>
        <v>88.043478260869563</v>
      </c>
      <c r="P634">
        <f t="shared" si="39"/>
        <v>1200000</v>
      </c>
    </row>
    <row r="635" spans="1:16" x14ac:dyDescent="0.15">
      <c r="A635" t="s">
        <v>496</v>
      </c>
      <c r="B635" t="s">
        <v>526</v>
      </c>
      <c r="C635" t="s">
        <v>74</v>
      </c>
      <c r="D635">
        <v>6</v>
      </c>
      <c r="E635" t="s">
        <v>503</v>
      </c>
      <c r="F635" t="s">
        <v>74</v>
      </c>
      <c r="G635">
        <v>0.83410138248847931</v>
      </c>
      <c r="H635" s="1">
        <v>16.835820895522399</v>
      </c>
      <c r="I635">
        <v>0.94323144104803491</v>
      </c>
      <c r="J635">
        <v>1800000</v>
      </c>
      <c r="K635">
        <v>4101000</v>
      </c>
      <c r="L635">
        <v>89</v>
      </c>
      <c r="M635" s="1">
        <f t="shared" si="36"/>
        <v>94.32314410480349</v>
      </c>
      <c r="N635">
        <f t="shared" si="37"/>
        <v>4101000</v>
      </c>
      <c r="O635" s="1">
        <f t="shared" si="38"/>
        <v>83.410138248847929</v>
      </c>
      <c r="P635">
        <f t="shared" si="39"/>
        <v>1800000</v>
      </c>
    </row>
    <row r="636" spans="1:16" x14ac:dyDescent="0.15">
      <c r="A636" t="s">
        <v>496</v>
      </c>
      <c r="B636" t="s">
        <v>526</v>
      </c>
      <c r="C636" t="s">
        <v>7</v>
      </c>
      <c r="D636">
        <v>6</v>
      </c>
      <c r="E636" t="s">
        <v>252</v>
      </c>
      <c r="F636" t="s">
        <v>252</v>
      </c>
      <c r="G636" t="s">
        <v>14</v>
      </c>
      <c r="I636">
        <v>0.55555555555555558</v>
      </c>
      <c r="J636">
        <v>700000</v>
      </c>
      <c r="K636">
        <v>4061000</v>
      </c>
      <c r="L636">
        <v>89</v>
      </c>
      <c r="M636" s="1">
        <f t="shared" si="36"/>
        <v>55.555555555555557</v>
      </c>
      <c r="N636">
        <f t="shared" si="37"/>
        <v>4061000</v>
      </c>
      <c r="O636" s="1" t="str">
        <f t="shared" si="38"/>
        <v>-</v>
      </c>
      <c r="P636">
        <f t="shared" si="39"/>
        <v>700000</v>
      </c>
    </row>
    <row r="637" spans="1:16" x14ac:dyDescent="0.15">
      <c r="A637" t="s">
        <v>496</v>
      </c>
      <c r="B637" t="s">
        <v>526</v>
      </c>
      <c r="C637" t="s">
        <v>16</v>
      </c>
      <c r="D637">
        <v>6</v>
      </c>
      <c r="E637" t="s">
        <v>328</v>
      </c>
      <c r="F637" t="s">
        <v>331</v>
      </c>
      <c r="G637">
        <v>0.94666666666666666</v>
      </c>
      <c r="H637" s="1">
        <v>13.4333333333333</v>
      </c>
      <c r="I637">
        <v>0.90797546012269936</v>
      </c>
      <c r="J637">
        <v>700000</v>
      </c>
      <c r="K637">
        <v>2392000</v>
      </c>
      <c r="L637">
        <v>89</v>
      </c>
      <c r="M637" s="1">
        <f t="shared" si="36"/>
        <v>90.797546012269933</v>
      </c>
      <c r="N637">
        <f t="shared" si="37"/>
        <v>2392000</v>
      </c>
      <c r="O637" s="1">
        <f t="shared" si="38"/>
        <v>94.666666666666671</v>
      </c>
      <c r="P637">
        <f t="shared" si="39"/>
        <v>700000</v>
      </c>
    </row>
    <row r="638" spans="1:16" x14ac:dyDescent="0.15">
      <c r="A638" t="s">
        <v>496</v>
      </c>
      <c r="B638" t="s">
        <v>526</v>
      </c>
      <c r="C638" t="s">
        <v>16</v>
      </c>
      <c r="D638">
        <v>6</v>
      </c>
      <c r="E638" t="s">
        <v>320</v>
      </c>
      <c r="F638" t="s">
        <v>332</v>
      </c>
      <c r="G638">
        <v>0.9</v>
      </c>
      <c r="I638">
        <v>0.8</v>
      </c>
      <c r="J638">
        <v>500000</v>
      </c>
      <c r="K638">
        <v>2219000</v>
      </c>
      <c r="L638">
        <v>89</v>
      </c>
      <c r="M638" s="1">
        <f t="shared" si="36"/>
        <v>80</v>
      </c>
      <c r="N638">
        <f t="shared" si="37"/>
        <v>2219000</v>
      </c>
      <c r="O638" s="1">
        <f t="shared" si="38"/>
        <v>90</v>
      </c>
      <c r="P638">
        <f t="shared" si="39"/>
        <v>500000</v>
      </c>
    </row>
    <row r="639" spans="1:16" x14ac:dyDescent="0.15">
      <c r="A639" t="s">
        <v>496</v>
      </c>
      <c r="B639" t="s">
        <v>526</v>
      </c>
      <c r="C639" t="s">
        <v>20</v>
      </c>
      <c r="D639">
        <v>6</v>
      </c>
      <c r="E639" t="s">
        <v>506</v>
      </c>
      <c r="F639" t="s">
        <v>506</v>
      </c>
      <c r="G639">
        <v>0.82456140350877194</v>
      </c>
      <c r="I639">
        <v>0.77777777777777779</v>
      </c>
      <c r="J639">
        <v>1000000</v>
      </c>
      <c r="K639">
        <v>2392000</v>
      </c>
      <c r="L639">
        <v>89</v>
      </c>
      <c r="M639" s="1">
        <f t="shared" si="36"/>
        <v>77.777777777777786</v>
      </c>
      <c r="N639">
        <f t="shared" si="37"/>
        <v>2392000</v>
      </c>
      <c r="O639" s="1">
        <f t="shared" si="38"/>
        <v>82.456140350877192</v>
      </c>
      <c r="P639">
        <f t="shared" si="39"/>
        <v>1000000</v>
      </c>
    </row>
    <row r="640" spans="1:16" x14ac:dyDescent="0.15">
      <c r="A640" t="s">
        <v>496</v>
      </c>
      <c r="B640" t="s">
        <v>526</v>
      </c>
      <c r="C640" t="s">
        <v>12</v>
      </c>
      <c r="D640">
        <v>6</v>
      </c>
      <c r="E640" t="s">
        <v>527</v>
      </c>
      <c r="F640" t="s">
        <v>528</v>
      </c>
      <c r="G640">
        <v>0.84146341463414631</v>
      </c>
      <c r="H640" s="1">
        <v>15.7692307692308</v>
      </c>
      <c r="I640">
        <v>0.91249999999999998</v>
      </c>
      <c r="J640">
        <v>1800000</v>
      </c>
      <c r="K640">
        <v>3783000</v>
      </c>
      <c r="L640">
        <v>89</v>
      </c>
      <c r="M640" s="1">
        <f t="shared" si="36"/>
        <v>91.25</v>
      </c>
      <c r="N640">
        <f t="shared" si="37"/>
        <v>3783000</v>
      </c>
      <c r="O640" s="1">
        <f t="shared" si="38"/>
        <v>84.146341463414629</v>
      </c>
      <c r="P640">
        <f t="shared" si="39"/>
        <v>1800000</v>
      </c>
    </row>
    <row r="641" spans="1:16" x14ac:dyDescent="0.15">
      <c r="A641" t="s">
        <v>496</v>
      </c>
      <c r="B641" t="s">
        <v>526</v>
      </c>
      <c r="C641" t="s">
        <v>12</v>
      </c>
      <c r="D641">
        <v>6</v>
      </c>
      <c r="E641" t="s">
        <v>529</v>
      </c>
      <c r="F641" t="s">
        <v>529</v>
      </c>
      <c r="G641">
        <v>0.56338028169014087</v>
      </c>
      <c r="I641">
        <v>0.80219780219780223</v>
      </c>
      <c r="J641">
        <v>1200000</v>
      </c>
      <c r="K641">
        <v>3698000</v>
      </c>
      <c r="L641">
        <v>89</v>
      </c>
      <c r="M641" s="1">
        <f t="shared" si="36"/>
        <v>80.219780219780219</v>
      </c>
      <c r="N641">
        <f t="shared" si="37"/>
        <v>3698000</v>
      </c>
      <c r="O641" s="1">
        <f t="shared" si="38"/>
        <v>56.338028169014088</v>
      </c>
      <c r="P641">
        <f t="shared" si="39"/>
        <v>1200000</v>
      </c>
    </row>
    <row r="642" spans="1:16" x14ac:dyDescent="0.15">
      <c r="A642" t="s">
        <v>496</v>
      </c>
      <c r="B642" t="s">
        <v>526</v>
      </c>
      <c r="C642" t="s">
        <v>12</v>
      </c>
      <c r="D642">
        <v>6</v>
      </c>
      <c r="E642" t="s">
        <v>530</v>
      </c>
      <c r="F642" t="s">
        <v>530</v>
      </c>
      <c r="G642">
        <v>0.78688524590163933</v>
      </c>
      <c r="I642">
        <v>0.95522388059701491</v>
      </c>
      <c r="J642">
        <v>0</v>
      </c>
      <c r="K642">
        <v>3698000</v>
      </c>
      <c r="L642">
        <v>89</v>
      </c>
      <c r="M642" s="1">
        <f t="shared" si="36"/>
        <v>95.522388059701484</v>
      </c>
      <c r="N642">
        <f t="shared" si="37"/>
        <v>3698000</v>
      </c>
      <c r="O642" s="1">
        <f t="shared" si="38"/>
        <v>78.688524590163937</v>
      </c>
      <c r="P642" t="str">
        <f t="shared" si="39"/>
        <v>-</v>
      </c>
    </row>
    <row r="643" spans="1:16" x14ac:dyDescent="0.15">
      <c r="A643" t="s">
        <v>496</v>
      </c>
      <c r="B643" t="s">
        <v>526</v>
      </c>
      <c r="C643" t="s">
        <v>12</v>
      </c>
      <c r="D643">
        <v>6</v>
      </c>
      <c r="E643" t="s">
        <v>531</v>
      </c>
      <c r="F643" t="s">
        <v>531</v>
      </c>
      <c r="G643">
        <v>0.85148514851485146</v>
      </c>
      <c r="I643">
        <v>0.88095238095238093</v>
      </c>
      <c r="J643">
        <v>1900000</v>
      </c>
      <c r="K643">
        <v>3698000</v>
      </c>
      <c r="L643">
        <v>89</v>
      </c>
      <c r="M643" s="1">
        <f t="shared" ref="M643:M706" si="40">IF(I643="s/I","",I643*100)</f>
        <v>88.095238095238088</v>
      </c>
      <c r="N643">
        <f t="shared" ref="N643:N706" si="41">ROUND(K643/1000,0)*1000</f>
        <v>3698000</v>
      </c>
      <c r="O643" s="1">
        <f t="shared" ref="O643:O706" si="42">IF(G643="s/I","-",G643*100)</f>
        <v>85.148514851485146</v>
      </c>
      <c r="P643">
        <f t="shared" ref="P643:P706" si="43">IF(J643=0,"-",J643)</f>
        <v>1900000</v>
      </c>
    </row>
    <row r="644" spans="1:16" x14ac:dyDescent="0.15">
      <c r="A644" t="s">
        <v>496</v>
      </c>
      <c r="B644" t="s">
        <v>526</v>
      </c>
      <c r="C644" t="s">
        <v>12</v>
      </c>
      <c r="D644">
        <v>6</v>
      </c>
      <c r="E644" t="s">
        <v>532</v>
      </c>
      <c r="F644" t="s">
        <v>533</v>
      </c>
      <c r="G644">
        <v>0.82291666666666663</v>
      </c>
      <c r="H644" s="1">
        <v>15.75</v>
      </c>
      <c r="I644">
        <v>0.91566265060240959</v>
      </c>
      <c r="J644">
        <v>1500000</v>
      </c>
      <c r="K644">
        <v>3783000</v>
      </c>
      <c r="L644">
        <v>89</v>
      </c>
      <c r="M644" s="1">
        <f t="shared" si="40"/>
        <v>91.566265060240966</v>
      </c>
      <c r="N644">
        <f t="shared" si="41"/>
        <v>3783000</v>
      </c>
      <c r="O644" s="1">
        <f t="shared" si="42"/>
        <v>82.291666666666657</v>
      </c>
      <c r="P644">
        <f t="shared" si="43"/>
        <v>1500000</v>
      </c>
    </row>
    <row r="645" spans="1:16" x14ac:dyDescent="0.15">
      <c r="A645" t="s">
        <v>496</v>
      </c>
      <c r="B645" t="s">
        <v>526</v>
      </c>
      <c r="C645" t="s">
        <v>12</v>
      </c>
      <c r="D645">
        <v>6</v>
      </c>
      <c r="E645" t="s">
        <v>507</v>
      </c>
      <c r="F645" t="s">
        <v>507</v>
      </c>
      <c r="G645">
        <v>0.86813186813186816</v>
      </c>
      <c r="H645" s="1">
        <v>15.064220183486199</v>
      </c>
      <c r="I645">
        <v>0.9285714285714286</v>
      </c>
      <c r="J645">
        <v>1900000</v>
      </c>
      <c r="K645">
        <v>4101000</v>
      </c>
      <c r="L645">
        <v>89</v>
      </c>
      <c r="M645" s="1">
        <f t="shared" si="40"/>
        <v>92.857142857142861</v>
      </c>
      <c r="N645">
        <f t="shared" si="41"/>
        <v>4101000</v>
      </c>
      <c r="O645" s="1">
        <f t="shared" si="42"/>
        <v>86.813186813186817</v>
      </c>
      <c r="P645">
        <f t="shared" si="43"/>
        <v>1900000</v>
      </c>
    </row>
    <row r="646" spans="1:16" x14ac:dyDescent="0.15">
      <c r="A646" t="s">
        <v>496</v>
      </c>
      <c r="B646" t="s">
        <v>526</v>
      </c>
      <c r="C646" t="s">
        <v>12</v>
      </c>
      <c r="D646">
        <v>6</v>
      </c>
      <c r="E646" t="s">
        <v>534</v>
      </c>
      <c r="F646" t="s">
        <v>534</v>
      </c>
      <c r="G646">
        <v>0.72727272727272729</v>
      </c>
      <c r="I646">
        <v>0.93548387096774188</v>
      </c>
      <c r="J646" t="s">
        <v>535</v>
      </c>
      <c r="K646">
        <v>3698000</v>
      </c>
      <c r="L646">
        <v>89</v>
      </c>
      <c r="M646" s="1">
        <f t="shared" si="40"/>
        <v>93.548387096774192</v>
      </c>
      <c r="N646">
        <f t="shared" si="41"/>
        <v>3698000</v>
      </c>
      <c r="O646" s="1">
        <f t="shared" si="42"/>
        <v>72.727272727272734</v>
      </c>
      <c r="P646" t="str">
        <f t="shared" si="43"/>
        <v>Sobre $2 millones 500 mil</v>
      </c>
    </row>
    <row r="647" spans="1:16" x14ac:dyDescent="0.15">
      <c r="A647" t="s">
        <v>496</v>
      </c>
      <c r="B647" t="s">
        <v>526</v>
      </c>
      <c r="C647" t="s">
        <v>12</v>
      </c>
      <c r="D647">
        <v>6</v>
      </c>
      <c r="E647" t="s">
        <v>536</v>
      </c>
      <c r="F647" t="s">
        <v>536</v>
      </c>
      <c r="G647">
        <v>0.84285714285714286</v>
      </c>
      <c r="H647" s="1">
        <v>20.152173913043502</v>
      </c>
      <c r="I647">
        <v>0.78181818181818186</v>
      </c>
      <c r="J647">
        <v>2300000</v>
      </c>
      <c r="K647">
        <v>3698000</v>
      </c>
      <c r="L647">
        <v>89</v>
      </c>
      <c r="M647" s="1">
        <f t="shared" si="40"/>
        <v>78.181818181818187</v>
      </c>
      <c r="N647">
        <f t="shared" si="41"/>
        <v>3698000</v>
      </c>
      <c r="O647" s="1">
        <f t="shared" si="42"/>
        <v>84.285714285714292</v>
      </c>
      <c r="P647">
        <f t="shared" si="43"/>
        <v>2300000</v>
      </c>
    </row>
    <row r="648" spans="1:16" x14ac:dyDescent="0.15">
      <c r="A648" t="s">
        <v>496</v>
      </c>
      <c r="B648" t="s">
        <v>526</v>
      </c>
      <c r="C648" t="s">
        <v>10</v>
      </c>
      <c r="D648">
        <v>6</v>
      </c>
      <c r="E648" t="s">
        <v>509</v>
      </c>
      <c r="F648" t="s">
        <v>509</v>
      </c>
      <c r="G648">
        <v>0.88721804511278191</v>
      </c>
      <c r="H648" s="1">
        <v>15.2325581395349</v>
      </c>
      <c r="I648">
        <v>0.83555555555555561</v>
      </c>
      <c r="J648">
        <v>1600000</v>
      </c>
      <c r="K648">
        <v>4101000</v>
      </c>
      <c r="L648">
        <v>89</v>
      </c>
      <c r="M648" s="1">
        <f t="shared" si="40"/>
        <v>83.555555555555557</v>
      </c>
      <c r="N648">
        <f t="shared" si="41"/>
        <v>4101000</v>
      </c>
      <c r="O648" s="1">
        <f t="shared" si="42"/>
        <v>88.721804511278194</v>
      </c>
      <c r="P648">
        <f t="shared" si="43"/>
        <v>1600000</v>
      </c>
    </row>
    <row r="649" spans="1:16" x14ac:dyDescent="0.15">
      <c r="A649" t="s">
        <v>496</v>
      </c>
      <c r="B649" t="s">
        <v>526</v>
      </c>
      <c r="C649" t="s">
        <v>12</v>
      </c>
      <c r="D649">
        <v>6</v>
      </c>
      <c r="E649" t="s">
        <v>537</v>
      </c>
      <c r="F649" t="s">
        <v>538</v>
      </c>
      <c r="G649">
        <v>0.85185185185185186</v>
      </c>
      <c r="I649">
        <v>0.67692307692307696</v>
      </c>
      <c r="J649">
        <v>0</v>
      </c>
      <c r="K649">
        <v>2879000</v>
      </c>
      <c r="L649">
        <v>89</v>
      </c>
      <c r="M649" s="1">
        <f t="shared" si="40"/>
        <v>67.692307692307693</v>
      </c>
      <c r="N649">
        <f t="shared" si="41"/>
        <v>2879000</v>
      </c>
      <c r="O649" s="1">
        <f t="shared" si="42"/>
        <v>85.18518518518519</v>
      </c>
      <c r="P649" t="str">
        <f t="shared" si="43"/>
        <v>-</v>
      </c>
    </row>
    <row r="650" spans="1:16" x14ac:dyDescent="0.15">
      <c r="A650" t="s">
        <v>496</v>
      </c>
      <c r="B650" t="s">
        <v>526</v>
      </c>
      <c r="C650" t="s">
        <v>12</v>
      </c>
      <c r="D650">
        <v>6</v>
      </c>
      <c r="E650" t="s">
        <v>260</v>
      </c>
      <c r="F650" t="s">
        <v>261</v>
      </c>
      <c r="G650">
        <v>0.79090909090909089</v>
      </c>
      <c r="H650" s="1">
        <v>11.9016393442623</v>
      </c>
      <c r="I650">
        <v>0.92993630573248409</v>
      </c>
      <c r="J650">
        <v>1400000</v>
      </c>
      <c r="K650">
        <v>2923000</v>
      </c>
      <c r="L650">
        <v>89</v>
      </c>
      <c r="M650" s="1">
        <f t="shared" si="40"/>
        <v>92.99363057324841</v>
      </c>
      <c r="N650">
        <f t="shared" si="41"/>
        <v>2923000</v>
      </c>
      <c r="O650" s="1">
        <f t="shared" si="42"/>
        <v>79.090909090909093</v>
      </c>
      <c r="P650">
        <f t="shared" si="43"/>
        <v>1400000</v>
      </c>
    </row>
    <row r="651" spans="1:16" x14ac:dyDescent="0.15">
      <c r="A651" t="s">
        <v>496</v>
      </c>
      <c r="B651" t="s">
        <v>526</v>
      </c>
      <c r="C651" t="s">
        <v>12</v>
      </c>
      <c r="D651">
        <v>6</v>
      </c>
      <c r="E651" t="s">
        <v>313</v>
      </c>
      <c r="F651" t="s">
        <v>539</v>
      </c>
      <c r="G651">
        <v>0.73015873015873012</v>
      </c>
      <c r="I651">
        <v>0.97333333333333338</v>
      </c>
      <c r="J651">
        <v>0</v>
      </c>
      <c r="K651">
        <v>2894000</v>
      </c>
      <c r="L651">
        <v>89</v>
      </c>
      <c r="M651" s="1">
        <f t="shared" si="40"/>
        <v>97.333333333333343</v>
      </c>
      <c r="N651">
        <f t="shared" si="41"/>
        <v>2894000</v>
      </c>
      <c r="O651" s="1">
        <f t="shared" si="42"/>
        <v>73.015873015873012</v>
      </c>
      <c r="P651" t="str">
        <f t="shared" si="43"/>
        <v>-</v>
      </c>
    </row>
    <row r="652" spans="1:16" x14ac:dyDescent="0.15">
      <c r="A652" t="s">
        <v>496</v>
      </c>
      <c r="B652" t="s">
        <v>526</v>
      </c>
      <c r="C652" t="s">
        <v>12</v>
      </c>
      <c r="D652">
        <v>6</v>
      </c>
      <c r="E652" t="s">
        <v>351</v>
      </c>
      <c r="F652" t="s">
        <v>540</v>
      </c>
      <c r="G652">
        <v>0.66666666666666663</v>
      </c>
      <c r="I652">
        <v>0.91428571428571426</v>
      </c>
      <c r="J652">
        <v>1500000</v>
      </c>
      <c r="K652">
        <v>2894000</v>
      </c>
      <c r="L652">
        <v>89</v>
      </c>
      <c r="M652" s="1">
        <f t="shared" si="40"/>
        <v>91.428571428571431</v>
      </c>
      <c r="N652">
        <f t="shared" si="41"/>
        <v>2894000</v>
      </c>
      <c r="O652" s="1">
        <f t="shared" si="42"/>
        <v>66.666666666666657</v>
      </c>
      <c r="P652">
        <f t="shared" si="43"/>
        <v>1500000</v>
      </c>
    </row>
    <row r="653" spans="1:16" x14ac:dyDescent="0.15">
      <c r="A653" t="s">
        <v>496</v>
      </c>
      <c r="B653" t="s">
        <v>526</v>
      </c>
      <c r="C653" t="s">
        <v>12</v>
      </c>
      <c r="D653">
        <v>6</v>
      </c>
      <c r="E653" t="s">
        <v>419</v>
      </c>
      <c r="F653" t="s">
        <v>419</v>
      </c>
      <c r="G653" t="s">
        <v>14</v>
      </c>
      <c r="I653">
        <v>0.87096774193548387</v>
      </c>
      <c r="J653">
        <v>800000</v>
      </c>
      <c r="K653">
        <v>3402000</v>
      </c>
      <c r="L653">
        <v>89</v>
      </c>
      <c r="M653" s="1">
        <f t="shared" si="40"/>
        <v>87.096774193548384</v>
      </c>
      <c r="N653">
        <f t="shared" si="41"/>
        <v>3402000</v>
      </c>
      <c r="O653" s="1" t="str">
        <f t="shared" si="42"/>
        <v>-</v>
      </c>
      <c r="P653">
        <f t="shared" si="43"/>
        <v>800000</v>
      </c>
    </row>
    <row r="654" spans="1:16" x14ac:dyDescent="0.15">
      <c r="A654" t="s">
        <v>496</v>
      </c>
      <c r="B654" t="s">
        <v>526</v>
      </c>
      <c r="C654" t="s">
        <v>12</v>
      </c>
      <c r="D654">
        <v>6</v>
      </c>
      <c r="E654" t="s">
        <v>355</v>
      </c>
      <c r="F654" t="s">
        <v>355</v>
      </c>
      <c r="G654">
        <v>0.83529411764705885</v>
      </c>
      <c r="H654" s="1">
        <v>15.9649122807018</v>
      </c>
      <c r="I654">
        <v>0.92436974789915971</v>
      </c>
      <c r="J654">
        <v>1400000</v>
      </c>
      <c r="K654">
        <v>3698000</v>
      </c>
      <c r="L654">
        <v>89</v>
      </c>
      <c r="M654" s="1">
        <f t="shared" si="40"/>
        <v>92.436974789915965</v>
      </c>
      <c r="N654">
        <f t="shared" si="41"/>
        <v>3698000</v>
      </c>
      <c r="O654" s="1">
        <f t="shared" si="42"/>
        <v>83.529411764705884</v>
      </c>
      <c r="P654">
        <f t="shared" si="43"/>
        <v>1400000</v>
      </c>
    </row>
    <row r="655" spans="1:16" x14ac:dyDescent="0.15">
      <c r="A655" t="s">
        <v>496</v>
      </c>
      <c r="B655" t="s">
        <v>526</v>
      </c>
      <c r="C655" t="s">
        <v>12</v>
      </c>
      <c r="D655">
        <v>6</v>
      </c>
      <c r="E655" t="s">
        <v>541</v>
      </c>
      <c r="F655" t="s">
        <v>542</v>
      </c>
      <c r="G655">
        <v>0.71153846153846156</v>
      </c>
      <c r="I655">
        <v>0.89333333333333331</v>
      </c>
      <c r="J655">
        <v>1300000</v>
      </c>
      <c r="K655">
        <v>2923000</v>
      </c>
      <c r="L655">
        <v>89</v>
      </c>
      <c r="M655" s="1">
        <f t="shared" si="40"/>
        <v>89.333333333333329</v>
      </c>
      <c r="N655">
        <f t="shared" si="41"/>
        <v>2923000</v>
      </c>
      <c r="O655" s="1">
        <f t="shared" si="42"/>
        <v>71.15384615384616</v>
      </c>
      <c r="P655">
        <f t="shared" si="43"/>
        <v>1300000</v>
      </c>
    </row>
    <row r="656" spans="1:16" x14ac:dyDescent="0.15">
      <c r="A656" t="s">
        <v>496</v>
      </c>
      <c r="B656" t="s">
        <v>526</v>
      </c>
      <c r="C656" t="s">
        <v>12</v>
      </c>
      <c r="D656">
        <v>6</v>
      </c>
      <c r="E656" t="s">
        <v>353</v>
      </c>
      <c r="F656" t="s">
        <v>353</v>
      </c>
      <c r="G656">
        <v>0.61194029850746268</v>
      </c>
      <c r="I656">
        <v>0.94915254237288138</v>
      </c>
      <c r="J656">
        <v>0</v>
      </c>
      <c r="K656">
        <v>2923000</v>
      </c>
      <c r="L656">
        <v>89</v>
      </c>
      <c r="M656" s="1">
        <f t="shared" si="40"/>
        <v>94.915254237288138</v>
      </c>
      <c r="N656">
        <f t="shared" si="41"/>
        <v>2923000</v>
      </c>
      <c r="O656" s="1">
        <f t="shared" si="42"/>
        <v>61.194029850746269</v>
      </c>
      <c r="P656" t="str">
        <f t="shared" si="43"/>
        <v>-</v>
      </c>
    </row>
    <row r="657" spans="1:16" x14ac:dyDescent="0.15">
      <c r="A657" t="s">
        <v>496</v>
      </c>
      <c r="B657" t="s">
        <v>526</v>
      </c>
      <c r="C657" t="s">
        <v>291</v>
      </c>
      <c r="D657">
        <v>6</v>
      </c>
      <c r="E657" t="s">
        <v>404</v>
      </c>
      <c r="F657" t="s">
        <v>543</v>
      </c>
      <c r="G657">
        <v>0.8571428571428571</v>
      </c>
      <c r="H657" s="1">
        <v>11.266666666666699</v>
      </c>
      <c r="I657">
        <v>0.58666666666666667</v>
      </c>
      <c r="J657">
        <v>600000</v>
      </c>
      <c r="K657">
        <v>2879000</v>
      </c>
      <c r="L657">
        <v>89</v>
      </c>
      <c r="M657" s="1">
        <f t="shared" si="40"/>
        <v>58.666666666666664</v>
      </c>
      <c r="N657">
        <f t="shared" si="41"/>
        <v>2879000</v>
      </c>
      <c r="O657" s="1">
        <f t="shared" si="42"/>
        <v>85.714285714285708</v>
      </c>
      <c r="P657">
        <f t="shared" si="43"/>
        <v>600000</v>
      </c>
    </row>
    <row r="658" spans="1:16" x14ac:dyDescent="0.15">
      <c r="A658" t="s">
        <v>496</v>
      </c>
      <c r="B658" t="s">
        <v>526</v>
      </c>
      <c r="C658" t="s">
        <v>23</v>
      </c>
      <c r="D658">
        <v>6</v>
      </c>
      <c r="E658" t="s">
        <v>316</v>
      </c>
      <c r="F658" t="s">
        <v>316</v>
      </c>
      <c r="G658">
        <v>0.875</v>
      </c>
      <c r="H658" s="1">
        <v>13.038461538461499</v>
      </c>
      <c r="I658">
        <v>0.57432432432432434</v>
      </c>
      <c r="J658">
        <v>1000000</v>
      </c>
      <c r="K658">
        <v>4061000</v>
      </c>
      <c r="L658">
        <v>89</v>
      </c>
      <c r="M658" s="1">
        <f t="shared" si="40"/>
        <v>57.432432432432435</v>
      </c>
      <c r="N658">
        <f t="shared" si="41"/>
        <v>4061000</v>
      </c>
      <c r="O658" s="1">
        <f t="shared" si="42"/>
        <v>87.5</v>
      </c>
      <c r="P658">
        <f t="shared" si="43"/>
        <v>1000000</v>
      </c>
    </row>
    <row r="659" spans="1:16" x14ac:dyDescent="0.15">
      <c r="A659" t="s">
        <v>496</v>
      </c>
      <c r="B659" t="s">
        <v>526</v>
      </c>
      <c r="C659" t="s">
        <v>46</v>
      </c>
      <c r="D659">
        <v>6</v>
      </c>
      <c r="E659" t="s">
        <v>514</v>
      </c>
      <c r="F659" t="s">
        <v>514</v>
      </c>
      <c r="G659" t="s">
        <v>14</v>
      </c>
      <c r="I659">
        <v>0.90322580645161288</v>
      </c>
      <c r="J659">
        <v>0</v>
      </c>
      <c r="K659">
        <v>2240000</v>
      </c>
      <c r="L659">
        <v>89</v>
      </c>
      <c r="M659" s="1">
        <f t="shared" si="40"/>
        <v>90.322580645161281</v>
      </c>
      <c r="N659">
        <f t="shared" si="41"/>
        <v>2240000</v>
      </c>
      <c r="O659" s="1" t="str">
        <f t="shared" si="42"/>
        <v>-</v>
      </c>
      <c r="P659" t="str">
        <f t="shared" si="43"/>
        <v>-</v>
      </c>
    </row>
    <row r="660" spans="1:16" x14ac:dyDescent="0.15">
      <c r="A660" t="s">
        <v>496</v>
      </c>
      <c r="B660" t="s">
        <v>526</v>
      </c>
      <c r="C660" t="s">
        <v>16</v>
      </c>
      <c r="D660">
        <v>6</v>
      </c>
      <c r="E660" t="s">
        <v>544</v>
      </c>
      <c r="F660" t="s">
        <v>545</v>
      </c>
      <c r="G660">
        <v>0.80198019801980203</v>
      </c>
      <c r="H660" s="1">
        <v>12.71666666666666</v>
      </c>
      <c r="I660">
        <v>0.82320441988950277</v>
      </c>
      <c r="J660">
        <v>700000</v>
      </c>
      <c r="K660">
        <v>2219000</v>
      </c>
      <c r="L660">
        <v>89</v>
      </c>
      <c r="M660" s="1">
        <f t="shared" si="40"/>
        <v>82.320441988950279</v>
      </c>
      <c r="N660">
        <f t="shared" si="41"/>
        <v>2219000</v>
      </c>
      <c r="O660" s="1">
        <f t="shared" si="42"/>
        <v>80.198019801980209</v>
      </c>
      <c r="P660">
        <f t="shared" si="43"/>
        <v>700000</v>
      </c>
    </row>
    <row r="661" spans="1:16" x14ac:dyDescent="0.15">
      <c r="A661" t="s">
        <v>496</v>
      </c>
      <c r="B661" t="s">
        <v>526</v>
      </c>
      <c r="C661" t="s">
        <v>16</v>
      </c>
      <c r="D661">
        <v>6</v>
      </c>
      <c r="E661" t="s">
        <v>518</v>
      </c>
      <c r="F661" t="s">
        <v>519</v>
      </c>
      <c r="G661">
        <v>0.82089552238805974</v>
      </c>
      <c r="H661" s="1">
        <v>12.089285714285699</v>
      </c>
      <c r="I661">
        <v>0.82191780821917804</v>
      </c>
      <c r="J661">
        <v>700000</v>
      </c>
      <c r="K661">
        <v>2277000</v>
      </c>
      <c r="L661">
        <v>89</v>
      </c>
      <c r="M661" s="1">
        <f t="shared" si="40"/>
        <v>82.191780821917803</v>
      </c>
      <c r="N661">
        <f t="shared" si="41"/>
        <v>2277000</v>
      </c>
      <c r="O661" s="1">
        <f t="shared" si="42"/>
        <v>82.089552238805979</v>
      </c>
      <c r="P661">
        <f t="shared" si="43"/>
        <v>700000</v>
      </c>
    </row>
    <row r="662" spans="1:16" x14ac:dyDescent="0.15">
      <c r="A662" t="s">
        <v>496</v>
      </c>
      <c r="B662" t="s">
        <v>526</v>
      </c>
      <c r="C662" t="s">
        <v>16</v>
      </c>
      <c r="D662">
        <v>6</v>
      </c>
      <c r="E662" t="s">
        <v>318</v>
      </c>
      <c r="F662" t="s">
        <v>318</v>
      </c>
      <c r="G662">
        <v>0.86</v>
      </c>
      <c r="H662" s="1">
        <v>11.219512195122</v>
      </c>
      <c r="I662">
        <v>0.92899408284023666</v>
      </c>
      <c r="J662">
        <v>600000</v>
      </c>
      <c r="K662">
        <v>2219000</v>
      </c>
      <c r="L662">
        <v>89</v>
      </c>
      <c r="M662" s="1">
        <f t="shared" si="40"/>
        <v>92.899408284023664</v>
      </c>
      <c r="N662">
        <f t="shared" si="41"/>
        <v>2219000</v>
      </c>
      <c r="O662" s="1">
        <f t="shared" si="42"/>
        <v>86</v>
      </c>
      <c r="P662">
        <f t="shared" si="43"/>
        <v>600000</v>
      </c>
    </row>
    <row r="663" spans="1:16" x14ac:dyDescent="0.15">
      <c r="A663" t="s">
        <v>496</v>
      </c>
      <c r="B663" t="s">
        <v>526</v>
      </c>
      <c r="C663" t="s">
        <v>16</v>
      </c>
      <c r="D663">
        <v>6</v>
      </c>
      <c r="E663" t="s">
        <v>546</v>
      </c>
      <c r="F663" t="s">
        <v>546</v>
      </c>
      <c r="G663">
        <v>0.87951807228915657</v>
      </c>
      <c r="H663" s="1">
        <v>11.489795918367301</v>
      </c>
      <c r="I663">
        <v>0.58974358974358976</v>
      </c>
      <c r="J663">
        <v>600000</v>
      </c>
      <c r="K663">
        <v>2277000</v>
      </c>
      <c r="L663">
        <v>89</v>
      </c>
      <c r="M663" s="1">
        <f t="shared" si="40"/>
        <v>58.974358974358978</v>
      </c>
      <c r="N663">
        <f t="shared" si="41"/>
        <v>2277000</v>
      </c>
      <c r="O663" s="1">
        <f t="shared" si="42"/>
        <v>87.951807228915655</v>
      </c>
      <c r="P663">
        <f t="shared" si="43"/>
        <v>600000</v>
      </c>
    </row>
    <row r="664" spans="1:16" x14ac:dyDescent="0.15">
      <c r="A664" t="s">
        <v>496</v>
      </c>
      <c r="B664" t="s">
        <v>526</v>
      </c>
      <c r="C664" t="s">
        <v>16</v>
      </c>
      <c r="D664">
        <v>6</v>
      </c>
      <c r="E664" t="s">
        <v>547</v>
      </c>
      <c r="F664" t="s">
        <v>547</v>
      </c>
      <c r="G664" t="s">
        <v>14</v>
      </c>
      <c r="I664">
        <v>0.61445783132530118</v>
      </c>
      <c r="J664">
        <v>0</v>
      </c>
      <c r="K664">
        <v>2196818</v>
      </c>
      <c r="L664">
        <v>89</v>
      </c>
      <c r="M664" s="1">
        <f t="shared" si="40"/>
        <v>61.445783132530117</v>
      </c>
      <c r="N664">
        <f t="shared" si="41"/>
        <v>2197000</v>
      </c>
      <c r="O664" s="1" t="str">
        <f t="shared" si="42"/>
        <v>-</v>
      </c>
      <c r="P664" t="str">
        <f t="shared" si="43"/>
        <v>-</v>
      </c>
    </row>
    <row r="665" spans="1:16" x14ac:dyDescent="0.15">
      <c r="A665" t="s">
        <v>496</v>
      </c>
      <c r="B665" t="s">
        <v>526</v>
      </c>
      <c r="C665" t="s">
        <v>16</v>
      </c>
      <c r="D665">
        <v>6</v>
      </c>
      <c r="E665" t="s">
        <v>548</v>
      </c>
      <c r="F665" t="s">
        <v>548</v>
      </c>
      <c r="G665">
        <v>0.71084337349397586</v>
      </c>
      <c r="H665" s="1">
        <v>13.6382978723404</v>
      </c>
      <c r="I665">
        <v>0.5625</v>
      </c>
      <c r="J665">
        <v>700000</v>
      </c>
      <c r="K665">
        <v>2455000</v>
      </c>
      <c r="L665">
        <v>89</v>
      </c>
      <c r="M665" s="1">
        <f t="shared" si="40"/>
        <v>56.25</v>
      </c>
      <c r="N665">
        <f t="shared" si="41"/>
        <v>2455000</v>
      </c>
      <c r="O665" s="1">
        <f t="shared" si="42"/>
        <v>71.084337349397586</v>
      </c>
      <c r="P665">
        <f t="shared" si="43"/>
        <v>700000</v>
      </c>
    </row>
    <row r="666" spans="1:16" x14ac:dyDescent="0.15">
      <c r="A666" t="s">
        <v>496</v>
      </c>
      <c r="B666" t="s">
        <v>526</v>
      </c>
      <c r="C666" t="s">
        <v>16</v>
      </c>
      <c r="D666">
        <v>6</v>
      </c>
      <c r="E666" t="s">
        <v>336</v>
      </c>
      <c r="F666" t="s">
        <v>337</v>
      </c>
      <c r="G666">
        <v>0.80519480519480524</v>
      </c>
      <c r="H666" s="1">
        <v>11.433962264150901</v>
      </c>
      <c r="I666">
        <v>0.73015873015873012</v>
      </c>
      <c r="J666">
        <v>700000</v>
      </c>
      <c r="K666">
        <v>2277000</v>
      </c>
      <c r="L666">
        <v>89</v>
      </c>
      <c r="M666" s="1">
        <f t="shared" si="40"/>
        <v>73.015873015873012</v>
      </c>
      <c r="N666">
        <f t="shared" si="41"/>
        <v>2277000</v>
      </c>
      <c r="O666" s="1">
        <f t="shared" si="42"/>
        <v>80.519480519480524</v>
      </c>
      <c r="P666">
        <f t="shared" si="43"/>
        <v>700000</v>
      </c>
    </row>
    <row r="667" spans="1:16" x14ac:dyDescent="0.15">
      <c r="A667" t="s">
        <v>496</v>
      </c>
      <c r="B667" t="s">
        <v>526</v>
      </c>
      <c r="C667" t="s">
        <v>16</v>
      </c>
      <c r="D667">
        <v>6</v>
      </c>
      <c r="E667" t="s">
        <v>549</v>
      </c>
      <c r="F667" t="s">
        <v>550</v>
      </c>
      <c r="G667">
        <v>0.74358974358974361</v>
      </c>
      <c r="H667" s="1">
        <v>11.5185185185185</v>
      </c>
      <c r="I667">
        <v>0.88617886178861793</v>
      </c>
      <c r="J667">
        <v>800000</v>
      </c>
      <c r="K667">
        <v>2277000</v>
      </c>
      <c r="L667">
        <v>89</v>
      </c>
      <c r="M667" s="1">
        <f t="shared" si="40"/>
        <v>88.617886178861795</v>
      </c>
      <c r="N667">
        <f t="shared" si="41"/>
        <v>2277000</v>
      </c>
      <c r="O667" s="1">
        <f t="shared" si="42"/>
        <v>74.358974358974365</v>
      </c>
      <c r="P667">
        <f t="shared" si="43"/>
        <v>800000</v>
      </c>
    </row>
    <row r="668" spans="1:16" x14ac:dyDescent="0.15">
      <c r="A668" t="s">
        <v>496</v>
      </c>
      <c r="B668" t="s">
        <v>526</v>
      </c>
      <c r="C668" t="s">
        <v>20</v>
      </c>
      <c r="D668">
        <v>6</v>
      </c>
      <c r="E668" t="s">
        <v>520</v>
      </c>
      <c r="F668" t="s">
        <v>520</v>
      </c>
      <c r="G668">
        <v>0.8</v>
      </c>
      <c r="H668" s="1">
        <v>13.7368421052632</v>
      </c>
      <c r="I668">
        <v>0.88275862068965516</v>
      </c>
      <c r="J668">
        <v>1000000</v>
      </c>
      <c r="K668">
        <v>3411000</v>
      </c>
      <c r="L668">
        <v>89</v>
      </c>
      <c r="M668" s="1">
        <f t="shared" si="40"/>
        <v>88.275862068965523</v>
      </c>
      <c r="N668">
        <f t="shared" si="41"/>
        <v>3411000</v>
      </c>
      <c r="O668" s="1">
        <f t="shared" si="42"/>
        <v>80</v>
      </c>
      <c r="P668">
        <f t="shared" si="43"/>
        <v>1000000</v>
      </c>
    </row>
    <row r="669" spans="1:16" x14ac:dyDescent="0.15">
      <c r="A669" t="s">
        <v>496</v>
      </c>
      <c r="B669" t="s">
        <v>526</v>
      </c>
      <c r="C669" t="s">
        <v>20</v>
      </c>
      <c r="D669">
        <v>6</v>
      </c>
      <c r="E669" t="s">
        <v>522</v>
      </c>
      <c r="F669" t="s">
        <v>522</v>
      </c>
      <c r="G669">
        <v>0.91397849462365588</v>
      </c>
      <c r="H669" s="1">
        <v>13.112500000000001</v>
      </c>
      <c r="I669">
        <v>0.78325123152709364</v>
      </c>
      <c r="J669">
        <v>900000</v>
      </c>
      <c r="K669">
        <v>4053000</v>
      </c>
      <c r="L669">
        <v>89</v>
      </c>
      <c r="M669" s="1">
        <f t="shared" si="40"/>
        <v>78.325123152709367</v>
      </c>
      <c r="N669">
        <f t="shared" si="41"/>
        <v>4053000</v>
      </c>
      <c r="O669" s="1">
        <f t="shared" si="42"/>
        <v>91.397849462365585</v>
      </c>
      <c r="P669">
        <f t="shared" si="43"/>
        <v>900000</v>
      </c>
    </row>
    <row r="670" spans="1:16" x14ac:dyDescent="0.15">
      <c r="A670" t="s">
        <v>496</v>
      </c>
      <c r="B670" t="s">
        <v>526</v>
      </c>
      <c r="C670" t="s">
        <v>12</v>
      </c>
      <c r="D670">
        <v>6</v>
      </c>
      <c r="E670" t="s">
        <v>551</v>
      </c>
      <c r="F670" t="s">
        <v>551</v>
      </c>
      <c r="G670">
        <v>0.69444444444444442</v>
      </c>
      <c r="I670">
        <v>0.7</v>
      </c>
      <c r="J670">
        <v>0</v>
      </c>
      <c r="K670">
        <v>2879000</v>
      </c>
      <c r="L670">
        <v>89</v>
      </c>
      <c r="M670" s="1">
        <f t="shared" si="40"/>
        <v>70</v>
      </c>
      <c r="N670">
        <f t="shared" si="41"/>
        <v>2879000</v>
      </c>
      <c r="O670" s="1">
        <f t="shared" si="42"/>
        <v>69.444444444444443</v>
      </c>
      <c r="P670" t="str">
        <f t="shared" si="43"/>
        <v>-</v>
      </c>
    </row>
    <row r="671" spans="1:16" x14ac:dyDescent="0.15">
      <c r="A671" t="s">
        <v>496</v>
      </c>
      <c r="B671" t="s">
        <v>526</v>
      </c>
      <c r="C671" t="s">
        <v>20</v>
      </c>
      <c r="D671">
        <v>6</v>
      </c>
      <c r="E671" t="s">
        <v>288</v>
      </c>
      <c r="F671" t="s">
        <v>288</v>
      </c>
      <c r="G671">
        <v>0.77777777777777779</v>
      </c>
      <c r="H671" s="1">
        <v>14.076923076923118</v>
      </c>
      <c r="I671">
        <v>0.90410958904109584</v>
      </c>
      <c r="J671">
        <v>700000</v>
      </c>
      <c r="K671">
        <v>2094265.5</v>
      </c>
      <c r="L671">
        <v>89</v>
      </c>
      <c r="M671" s="1">
        <f t="shared" si="40"/>
        <v>90.410958904109577</v>
      </c>
      <c r="N671">
        <f t="shared" si="41"/>
        <v>2094000</v>
      </c>
      <c r="O671" s="1">
        <f t="shared" si="42"/>
        <v>77.777777777777786</v>
      </c>
      <c r="P671">
        <f t="shared" si="43"/>
        <v>700000</v>
      </c>
    </row>
    <row r="672" spans="1:16" x14ac:dyDescent="0.15">
      <c r="A672" t="s">
        <v>496</v>
      </c>
      <c r="B672" t="s">
        <v>552</v>
      </c>
      <c r="C672" t="s">
        <v>20</v>
      </c>
      <c r="D672">
        <v>3</v>
      </c>
      <c r="E672" t="s">
        <v>464</v>
      </c>
      <c r="F672" t="s">
        <v>464</v>
      </c>
      <c r="G672">
        <v>0.6216216216216216</v>
      </c>
      <c r="I672">
        <v>0.90361445783132532</v>
      </c>
      <c r="J672">
        <v>0</v>
      </c>
      <c r="K672">
        <v>2040000</v>
      </c>
      <c r="L672">
        <v>11</v>
      </c>
      <c r="M672" s="1">
        <f t="shared" si="40"/>
        <v>90.361445783132538</v>
      </c>
      <c r="N672">
        <f t="shared" si="41"/>
        <v>2040000</v>
      </c>
      <c r="O672" s="1">
        <f t="shared" si="42"/>
        <v>62.162162162162161</v>
      </c>
      <c r="P672" t="str">
        <f t="shared" si="43"/>
        <v>-</v>
      </c>
    </row>
    <row r="673" spans="1:16" x14ac:dyDescent="0.15">
      <c r="A673" t="s">
        <v>496</v>
      </c>
      <c r="B673" t="s">
        <v>552</v>
      </c>
      <c r="C673" t="s">
        <v>20</v>
      </c>
      <c r="D673">
        <v>3</v>
      </c>
      <c r="E673" t="s">
        <v>553</v>
      </c>
      <c r="F673" t="s">
        <v>553</v>
      </c>
      <c r="G673">
        <v>0.6875</v>
      </c>
      <c r="I673">
        <v>0.6964285714285714</v>
      </c>
      <c r="J673">
        <v>0</v>
      </c>
      <c r="K673">
        <v>2750000</v>
      </c>
      <c r="L673">
        <v>11</v>
      </c>
      <c r="M673" s="1">
        <f t="shared" si="40"/>
        <v>69.642857142857139</v>
      </c>
      <c r="N673">
        <f t="shared" si="41"/>
        <v>2750000</v>
      </c>
      <c r="O673" s="1">
        <f t="shared" si="42"/>
        <v>68.75</v>
      </c>
      <c r="P673" t="str">
        <f t="shared" si="43"/>
        <v>-</v>
      </c>
    </row>
    <row r="674" spans="1:16" x14ac:dyDescent="0.15">
      <c r="A674" t="s">
        <v>496</v>
      </c>
      <c r="B674" t="s">
        <v>552</v>
      </c>
      <c r="C674" t="s">
        <v>7</v>
      </c>
      <c r="D674">
        <v>3</v>
      </c>
      <c r="E674" t="s">
        <v>408</v>
      </c>
      <c r="F674" t="s">
        <v>554</v>
      </c>
      <c r="G674">
        <v>0.75</v>
      </c>
      <c r="I674">
        <v>0.46987951807228917</v>
      </c>
      <c r="J674">
        <v>0</v>
      </c>
      <c r="K674">
        <v>2889250</v>
      </c>
      <c r="L674">
        <v>11</v>
      </c>
      <c r="M674" s="1">
        <f t="shared" si="40"/>
        <v>46.987951807228917</v>
      </c>
      <c r="N674">
        <f t="shared" si="41"/>
        <v>2889000</v>
      </c>
      <c r="O674" s="1">
        <f t="shared" si="42"/>
        <v>75</v>
      </c>
      <c r="P674" t="str">
        <f t="shared" si="43"/>
        <v>-</v>
      </c>
    </row>
    <row r="675" spans="1:16" x14ac:dyDescent="0.15">
      <c r="A675" t="s">
        <v>496</v>
      </c>
      <c r="B675" t="s">
        <v>552</v>
      </c>
      <c r="C675" t="s">
        <v>74</v>
      </c>
      <c r="D675">
        <v>3</v>
      </c>
      <c r="E675" t="s">
        <v>503</v>
      </c>
      <c r="F675" t="s">
        <v>74</v>
      </c>
      <c r="G675">
        <v>0.73076923076923073</v>
      </c>
      <c r="H675" s="1">
        <v>16.837837837837828</v>
      </c>
      <c r="I675">
        <v>0.78378378378378377</v>
      </c>
      <c r="J675">
        <v>0</v>
      </c>
      <c r="K675">
        <v>2712500</v>
      </c>
      <c r="L675">
        <v>11</v>
      </c>
      <c r="M675" s="1">
        <f t="shared" si="40"/>
        <v>78.378378378378372</v>
      </c>
      <c r="N675">
        <f t="shared" si="41"/>
        <v>2713000</v>
      </c>
      <c r="O675" s="1">
        <f t="shared" si="42"/>
        <v>73.076923076923066</v>
      </c>
      <c r="P675" t="str">
        <f t="shared" si="43"/>
        <v>-</v>
      </c>
    </row>
    <row r="676" spans="1:16" x14ac:dyDescent="0.15">
      <c r="A676" t="s">
        <v>496</v>
      </c>
      <c r="B676" t="s">
        <v>552</v>
      </c>
      <c r="C676" t="s">
        <v>16</v>
      </c>
      <c r="D676">
        <v>3</v>
      </c>
      <c r="E676" t="s">
        <v>318</v>
      </c>
      <c r="F676" t="s">
        <v>318</v>
      </c>
      <c r="G676" t="s">
        <v>14</v>
      </c>
      <c r="I676">
        <v>0.9</v>
      </c>
      <c r="J676">
        <v>600000</v>
      </c>
      <c r="K676">
        <v>1880000</v>
      </c>
      <c r="L676">
        <v>11</v>
      </c>
      <c r="M676" s="1">
        <f t="shared" si="40"/>
        <v>90</v>
      </c>
      <c r="N676">
        <f t="shared" si="41"/>
        <v>1880000</v>
      </c>
      <c r="O676" s="1" t="str">
        <f t="shared" si="42"/>
        <v>-</v>
      </c>
      <c r="P676">
        <f t="shared" si="43"/>
        <v>600000</v>
      </c>
    </row>
    <row r="677" spans="1:16" x14ac:dyDescent="0.15">
      <c r="A677" t="s">
        <v>496</v>
      </c>
      <c r="B677" t="s">
        <v>552</v>
      </c>
      <c r="C677" t="s">
        <v>16</v>
      </c>
      <c r="D677">
        <v>3</v>
      </c>
      <c r="E677" t="s">
        <v>328</v>
      </c>
      <c r="F677" t="s">
        <v>328</v>
      </c>
      <c r="G677" t="s">
        <v>14</v>
      </c>
      <c r="I677">
        <v>0.91200000000000003</v>
      </c>
      <c r="J677">
        <v>700000</v>
      </c>
      <c r="K677">
        <v>2100000</v>
      </c>
      <c r="L677">
        <v>11</v>
      </c>
      <c r="M677" s="1">
        <f t="shared" si="40"/>
        <v>91.2</v>
      </c>
      <c r="N677">
        <f t="shared" si="41"/>
        <v>2100000</v>
      </c>
      <c r="O677" s="1" t="str">
        <f t="shared" si="42"/>
        <v>-</v>
      </c>
      <c r="P677">
        <f t="shared" si="43"/>
        <v>700000</v>
      </c>
    </row>
    <row r="678" spans="1:16" x14ac:dyDescent="0.15">
      <c r="A678" t="s">
        <v>496</v>
      </c>
      <c r="B678" t="s">
        <v>552</v>
      </c>
      <c r="C678" t="s">
        <v>16</v>
      </c>
      <c r="D678">
        <v>3</v>
      </c>
      <c r="E678" t="s">
        <v>548</v>
      </c>
      <c r="F678" t="s">
        <v>555</v>
      </c>
      <c r="G678">
        <v>0.72</v>
      </c>
      <c r="H678" s="1">
        <v>13.884615384615399</v>
      </c>
      <c r="I678">
        <v>0.57954545454545459</v>
      </c>
      <c r="J678">
        <v>600000</v>
      </c>
      <c r="K678">
        <v>2226000</v>
      </c>
      <c r="L678">
        <v>11</v>
      </c>
      <c r="M678" s="1">
        <f t="shared" si="40"/>
        <v>57.95454545454546</v>
      </c>
      <c r="N678">
        <f t="shared" si="41"/>
        <v>2226000</v>
      </c>
      <c r="O678" s="1">
        <f t="shared" si="42"/>
        <v>72</v>
      </c>
      <c r="P678">
        <f t="shared" si="43"/>
        <v>600000</v>
      </c>
    </row>
    <row r="679" spans="1:16" x14ac:dyDescent="0.15">
      <c r="A679" t="s">
        <v>496</v>
      </c>
      <c r="B679" t="s">
        <v>552</v>
      </c>
      <c r="C679" t="s">
        <v>20</v>
      </c>
      <c r="D679">
        <v>3</v>
      </c>
      <c r="E679" t="s">
        <v>522</v>
      </c>
      <c r="F679" t="s">
        <v>522</v>
      </c>
      <c r="G679">
        <v>0.74747474747474751</v>
      </c>
      <c r="H679" s="1">
        <v>12.379310344827578</v>
      </c>
      <c r="I679">
        <v>0.85806451612903223</v>
      </c>
      <c r="J679">
        <v>800000</v>
      </c>
      <c r="K679">
        <v>2575000</v>
      </c>
      <c r="L679">
        <v>11</v>
      </c>
      <c r="M679" s="1">
        <f t="shared" si="40"/>
        <v>85.806451612903217</v>
      </c>
      <c r="N679">
        <f t="shared" si="41"/>
        <v>2575000</v>
      </c>
      <c r="O679" s="1">
        <f t="shared" si="42"/>
        <v>74.747474747474755</v>
      </c>
      <c r="P679">
        <f t="shared" si="43"/>
        <v>800000</v>
      </c>
    </row>
    <row r="680" spans="1:16" x14ac:dyDescent="0.15">
      <c r="A680" t="s">
        <v>496</v>
      </c>
      <c r="B680" t="s">
        <v>552</v>
      </c>
      <c r="C680" t="s">
        <v>20</v>
      </c>
      <c r="D680">
        <v>3</v>
      </c>
      <c r="E680" t="s">
        <v>525</v>
      </c>
      <c r="F680" t="s">
        <v>525</v>
      </c>
      <c r="G680">
        <v>0.6470588235294118</v>
      </c>
      <c r="I680">
        <v>0.60317460317460314</v>
      </c>
      <c r="J680">
        <v>0</v>
      </c>
      <c r="K680">
        <v>2600000</v>
      </c>
      <c r="L680">
        <v>11</v>
      </c>
      <c r="M680" s="1">
        <f t="shared" si="40"/>
        <v>60.317460317460316</v>
      </c>
      <c r="N680">
        <f t="shared" si="41"/>
        <v>2600000</v>
      </c>
      <c r="O680" s="1">
        <f t="shared" si="42"/>
        <v>64.705882352941174</v>
      </c>
      <c r="P680" t="str">
        <f t="shared" si="43"/>
        <v>-</v>
      </c>
    </row>
    <row r="681" spans="1:16" x14ac:dyDescent="0.15">
      <c r="A681" t="s">
        <v>496</v>
      </c>
      <c r="B681" t="s">
        <v>552</v>
      </c>
      <c r="C681" t="s">
        <v>20</v>
      </c>
      <c r="D681">
        <v>3</v>
      </c>
      <c r="E681" t="s">
        <v>288</v>
      </c>
      <c r="F681" t="s">
        <v>288</v>
      </c>
      <c r="G681">
        <v>0.69696969696969702</v>
      </c>
      <c r="H681" s="1">
        <v>14.42857142857142</v>
      </c>
      <c r="I681">
        <v>0.90196078431372551</v>
      </c>
      <c r="J681">
        <v>800000</v>
      </c>
      <c r="K681">
        <v>1979000</v>
      </c>
      <c r="L681">
        <v>11</v>
      </c>
      <c r="M681" s="1">
        <f t="shared" si="40"/>
        <v>90.196078431372555</v>
      </c>
      <c r="N681">
        <f t="shared" si="41"/>
        <v>1979000</v>
      </c>
      <c r="O681" s="1">
        <f t="shared" si="42"/>
        <v>69.696969696969703</v>
      </c>
      <c r="P681">
        <f t="shared" si="43"/>
        <v>800000</v>
      </c>
    </row>
    <row r="682" spans="1:16" x14ac:dyDescent="0.15">
      <c r="A682" t="s">
        <v>496</v>
      </c>
      <c r="B682" t="s">
        <v>556</v>
      </c>
      <c r="C682" t="s">
        <v>74</v>
      </c>
      <c r="D682">
        <v>5</v>
      </c>
      <c r="E682" t="s">
        <v>503</v>
      </c>
      <c r="F682" t="s">
        <v>74</v>
      </c>
      <c r="G682">
        <v>0.83185840707964598</v>
      </c>
      <c r="H682" s="1">
        <v>14.264550264550245</v>
      </c>
      <c r="I682">
        <v>0.86522911051212936</v>
      </c>
      <c r="J682">
        <v>1500000</v>
      </c>
      <c r="K682">
        <v>5000235.5</v>
      </c>
      <c r="L682">
        <v>23</v>
      </c>
      <c r="M682" s="1">
        <f t="shared" si="40"/>
        <v>86.52291105121293</v>
      </c>
      <c r="N682">
        <f t="shared" si="41"/>
        <v>5000000</v>
      </c>
      <c r="O682" s="1">
        <f t="shared" si="42"/>
        <v>83.185840707964601</v>
      </c>
      <c r="P682">
        <f t="shared" si="43"/>
        <v>1500000</v>
      </c>
    </row>
    <row r="683" spans="1:16" x14ac:dyDescent="0.15">
      <c r="A683" t="s">
        <v>496</v>
      </c>
      <c r="B683" t="s">
        <v>556</v>
      </c>
      <c r="C683" t="s">
        <v>12</v>
      </c>
      <c r="D683">
        <v>5</v>
      </c>
      <c r="E683" t="s">
        <v>507</v>
      </c>
      <c r="F683" t="s">
        <v>507</v>
      </c>
      <c r="G683" t="s">
        <v>14</v>
      </c>
      <c r="H683" s="1">
        <v>12.053497942386867</v>
      </c>
      <c r="I683">
        <v>0.86813186813186816</v>
      </c>
      <c r="J683">
        <v>2100000</v>
      </c>
      <c r="K683">
        <v>5263406</v>
      </c>
      <c r="L683">
        <v>23</v>
      </c>
      <c r="M683" s="1">
        <f t="shared" si="40"/>
        <v>86.813186813186817</v>
      </c>
      <c r="N683">
        <f t="shared" si="41"/>
        <v>5263000</v>
      </c>
      <c r="O683" s="1" t="str">
        <f t="shared" si="42"/>
        <v>-</v>
      </c>
      <c r="P683">
        <f t="shared" si="43"/>
        <v>2100000</v>
      </c>
    </row>
    <row r="684" spans="1:16" x14ac:dyDescent="0.15">
      <c r="A684" t="s">
        <v>496</v>
      </c>
      <c r="B684" t="s">
        <v>556</v>
      </c>
      <c r="C684" t="s">
        <v>10</v>
      </c>
      <c r="D684">
        <v>5</v>
      </c>
      <c r="E684" t="s">
        <v>509</v>
      </c>
      <c r="F684" t="s">
        <v>509</v>
      </c>
      <c r="G684">
        <v>0.875</v>
      </c>
      <c r="H684" s="1">
        <v>12.249566724436772</v>
      </c>
      <c r="I684">
        <v>0.92337164750957856</v>
      </c>
      <c r="J684">
        <v>1900000</v>
      </c>
      <c r="K684">
        <v>5526576.5</v>
      </c>
      <c r="L684">
        <v>23</v>
      </c>
      <c r="M684" s="1">
        <f t="shared" si="40"/>
        <v>92.337164750957854</v>
      </c>
      <c r="N684">
        <f t="shared" si="41"/>
        <v>5527000</v>
      </c>
      <c r="O684" s="1">
        <f t="shared" si="42"/>
        <v>87.5</v>
      </c>
      <c r="P684">
        <f t="shared" si="43"/>
        <v>1900000</v>
      </c>
    </row>
    <row r="685" spans="1:16" x14ac:dyDescent="0.15">
      <c r="A685" t="s">
        <v>496</v>
      </c>
      <c r="B685" t="s">
        <v>556</v>
      </c>
      <c r="C685" t="s">
        <v>20</v>
      </c>
      <c r="D685">
        <v>5</v>
      </c>
      <c r="E685" t="s">
        <v>520</v>
      </c>
      <c r="F685" t="s">
        <v>520</v>
      </c>
      <c r="G685">
        <v>0.82926829268292679</v>
      </c>
      <c r="H685" s="1">
        <v>12.893617021276581</v>
      </c>
      <c r="I685">
        <v>0.81746031746031744</v>
      </c>
      <c r="J685">
        <v>900000</v>
      </c>
      <c r="K685">
        <v>4737065.5</v>
      </c>
      <c r="L685">
        <v>23</v>
      </c>
      <c r="M685" s="1">
        <f t="shared" si="40"/>
        <v>81.746031746031747</v>
      </c>
      <c r="N685">
        <f t="shared" si="41"/>
        <v>4737000</v>
      </c>
      <c r="O685" s="1">
        <f t="shared" si="42"/>
        <v>82.926829268292678</v>
      </c>
      <c r="P685">
        <f t="shared" si="43"/>
        <v>900000</v>
      </c>
    </row>
    <row r="686" spans="1:16" x14ac:dyDescent="0.15">
      <c r="A686" t="s">
        <v>496</v>
      </c>
      <c r="B686" t="s">
        <v>556</v>
      </c>
      <c r="C686" t="s">
        <v>20</v>
      </c>
      <c r="D686">
        <v>5</v>
      </c>
      <c r="E686" t="s">
        <v>522</v>
      </c>
      <c r="F686" t="s">
        <v>522</v>
      </c>
      <c r="G686">
        <v>0.87596899224806202</v>
      </c>
      <c r="H686" s="1">
        <v>12.0945945945946</v>
      </c>
      <c r="I686">
        <v>0.79558011049723754</v>
      </c>
      <c r="J686">
        <v>1100000</v>
      </c>
      <c r="K686">
        <v>5000235.5</v>
      </c>
      <c r="L686">
        <v>23</v>
      </c>
      <c r="M686" s="1">
        <f t="shared" si="40"/>
        <v>79.55801104972376</v>
      </c>
      <c r="N686">
        <f t="shared" si="41"/>
        <v>5000000</v>
      </c>
      <c r="O686" s="1">
        <f t="shared" si="42"/>
        <v>87.596899224806208</v>
      </c>
      <c r="P686">
        <f t="shared" si="43"/>
        <v>1100000</v>
      </c>
    </row>
    <row r="687" spans="1:16" x14ac:dyDescent="0.15">
      <c r="A687" t="s">
        <v>496</v>
      </c>
      <c r="B687" t="s">
        <v>557</v>
      </c>
      <c r="C687" t="s">
        <v>23</v>
      </c>
      <c r="D687">
        <v>3</v>
      </c>
      <c r="E687" t="s">
        <v>505</v>
      </c>
      <c r="F687" t="s">
        <v>505</v>
      </c>
      <c r="G687">
        <v>0.92063492063492058</v>
      </c>
      <c r="H687" s="1">
        <v>12</v>
      </c>
      <c r="I687">
        <v>0.90217391304347827</v>
      </c>
      <c r="J687">
        <v>1200000</v>
      </c>
      <c r="K687">
        <v>3025000</v>
      </c>
      <c r="L687">
        <v>38</v>
      </c>
      <c r="M687" s="1">
        <f t="shared" si="40"/>
        <v>90.217391304347828</v>
      </c>
      <c r="N687">
        <f t="shared" si="41"/>
        <v>3025000</v>
      </c>
      <c r="O687" s="1">
        <f t="shared" si="42"/>
        <v>92.063492063492063</v>
      </c>
      <c r="P687">
        <f t="shared" si="43"/>
        <v>1200000</v>
      </c>
    </row>
    <row r="688" spans="1:16" x14ac:dyDescent="0.15">
      <c r="A688" t="s">
        <v>496</v>
      </c>
      <c r="B688" t="s">
        <v>557</v>
      </c>
      <c r="C688" t="s">
        <v>16</v>
      </c>
      <c r="D688">
        <v>3</v>
      </c>
      <c r="E688" t="s">
        <v>546</v>
      </c>
      <c r="F688" t="s">
        <v>546</v>
      </c>
      <c r="G688">
        <v>0.86486486486486491</v>
      </c>
      <c r="I688">
        <v>0.50666666666666671</v>
      </c>
      <c r="J688">
        <v>700000</v>
      </c>
      <c r="K688">
        <v>2142000</v>
      </c>
      <c r="L688">
        <v>38</v>
      </c>
      <c r="M688" s="1">
        <f t="shared" si="40"/>
        <v>50.666666666666671</v>
      </c>
      <c r="N688">
        <f t="shared" si="41"/>
        <v>2142000</v>
      </c>
      <c r="O688" s="1">
        <f t="shared" si="42"/>
        <v>86.486486486486484</v>
      </c>
      <c r="P688">
        <f t="shared" si="43"/>
        <v>700000</v>
      </c>
    </row>
    <row r="689" spans="1:16" x14ac:dyDescent="0.15">
      <c r="A689" t="s">
        <v>496</v>
      </c>
      <c r="B689" t="s">
        <v>557</v>
      </c>
      <c r="C689" t="s">
        <v>16</v>
      </c>
      <c r="D689">
        <v>3</v>
      </c>
      <c r="E689" t="s">
        <v>318</v>
      </c>
      <c r="F689" t="s">
        <v>319</v>
      </c>
      <c r="G689" t="s">
        <v>14</v>
      </c>
      <c r="I689">
        <v>0.82089552238805974</v>
      </c>
      <c r="J689">
        <v>600000</v>
      </c>
      <c r="K689">
        <v>2075000</v>
      </c>
      <c r="L689">
        <v>38</v>
      </c>
      <c r="M689" s="1">
        <f t="shared" si="40"/>
        <v>82.089552238805979</v>
      </c>
      <c r="N689">
        <f t="shared" si="41"/>
        <v>2075000</v>
      </c>
      <c r="O689" s="1" t="str">
        <f t="shared" si="42"/>
        <v>-</v>
      </c>
      <c r="P689">
        <f t="shared" si="43"/>
        <v>600000</v>
      </c>
    </row>
    <row r="690" spans="1:16" x14ac:dyDescent="0.15">
      <c r="A690" t="s">
        <v>496</v>
      </c>
      <c r="B690" t="s">
        <v>557</v>
      </c>
      <c r="C690" t="s">
        <v>16</v>
      </c>
      <c r="D690">
        <v>3</v>
      </c>
      <c r="E690" t="s">
        <v>558</v>
      </c>
      <c r="F690" t="s">
        <v>559</v>
      </c>
      <c r="G690">
        <v>0.80555555555555558</v>
      </c>
      <c r="I690">
        <v>0.8545454545454545</v>
      </c>
      <c r="J690">
        <v>0</v>
      </c>
      <c r="K690">
        <v>2104000</v>
      </c>
      <c r="L690">
        <v>38</v>
      </c>
      <c r="M690" s="1">
        <f t="shared" si="40"/>
        <v>85.454545454545453</v>
      </c>
      <c r="N690">
        <f t="shared" si="41"/>
        <v>2104000</v>
      </c>
      <c r="O690" s="1">
        <f t="shared" si="42"/>
        <v>80.555555555555557</v>
      </c>
      <c r="P690" t="str">
        <f t="shared" si="43"/>
        <v>-</v>
      </c>
    </row>
    <row r="691" spans="1:16" x14ac:dyDescent="0.15">
      <c r="A691" t="s">
        <v>496</v>
      </c>
      <c r="B691" t="s">
        <v>557</v>
      </c>
      <c r="C691" t="s">
        <v>23</v>
      </c>
      <c r="D691">
        <v>3</v>
      </c>
      <c r="E691" t="s">
        <v>24</v>
      </c>
      <c r="F691" t="s">
        <v>57</v>
      </c>
      <c r="G691">
        <v>0.7142857142857143</v>
      </c>
      <c r="I691">
        <v>0.40625</v>
      </c>
      <c r="J691">
        <v>400000</v>
      </c>
      <c r="K691">
        <v>1376000</v>
      </c>
      <c r="L691">
        <v>38</v>
      </c>
      <c r="M691" s="1">
        <f t="shared" si="40"/>
        <v>40.625</v>
      </c>
      <c r="N691">
        <f t="shared" si="41"/>
        <v>1376000</v>
      </c>
      <c r="O691" s="1">
        <f t="shared" si="42"/>
        <v>71.428571428571431</v>
      </c>
      <c r="P691">
        <f t="shared" si="43"/>
        <v>400000</v>
      </c>
    </row>
    <row r="692" spans="1:16" x14ac:dyDescent="0.15">
      <c r="A692" t="s">
        <v>496</v>
      </c>
      <c r="B692" t="s">
        <v>557</v>
      </c>
      <c r="C692" t="s">
        <v>20</v>
      </c>
      <c r="D692">
        <v>3</v>
      </c>
      <c r="E692" t="s">
        <v>288</v>
      </c>
      <c r="F692" t="s">
        <v>288</v>
      </c>
      <c r="G692" t="s">
        <v>14</v>
      </c>
      <c r="I692">
        <v>0.63157894736842102</v>
      </c>
      <c r="J692">
        <v>0</v>
      </c>
      <c r="K692">
        <v>2037000</v>
      </c>
      <c r="L692">
        <v>38</v>
      </c>
      <c r="M692" s="1">
        <f t="shared" si="40"/>
        <v>63.157894736842103</v>
      </c>
      <c r="N692">
        <f t="shared" si="41"/>
        <v>2037000</v>
      </c>
      <c r="O692" s="1" t="str">
        <f t="shared" si="42"/>
        <v>-</v>
      </c>
      <c r="P692" t="str">
        <f t="shared" si="43"/>
        <v>-</v>
      </c>
    </row>
    <row r="693" spans="1:16" x14ac:dyDescent="0.15">
      <c r="A693" t="s">
        <v>496</v>
      </c>
      <c r="B693" t="s">
        <v>560</v>
      </c>
      <c r="C693" t="s">
        <v>20</v>
      </c>
      <c r="D693">
        <v>5</v>
      </c>
      <c r="E693" t="s">
        <v>501</v>
      </c>
      <c r="F693" t="s">
        <v>561</v>
      </c>
      <c r="G693">
        <v>0.8</v>
      </c>
      <c r="I693">
        <v>0.48214285714285715</v>
      </c>
      <c r="J693">
        <v>0</v>
      </c>
      <c r="K693">
        <v>3890000</v>
      </c>
      <c r="L693">
        <v>69</v>
      </c>
      <c r="M693" s="1">
        <f t="shared" si="40"/>
        <v>48.214285714285715</v>
      </c>
      <c r="N693">
        <f t="shared" si="41"/>
        <v>3890000</v>
      </c>
      <c r="O693" s="1">
        <f t="shared" si="42"/>
        <v>80</v>
      </c>
      <c r="P693" t="str">
        <f t="shared" si="43"/>
        <v>-</v>
      </c>
    </row>
    <row r="694" spans="1:16" x14ac:dyDescent="0.15">
      <c r="A694" t="s">
        <v>496</v>
      </c>
      <c r="B694" t="s">
        <v>560</v>
      </c>
      <c r="C694" t="s">
        <v>10</v>
      </c>
      <c r="D694">
        <v>5</v>
      </c>
      <c r="E694" t="s">
        <v>244</v>
      </c>
      <c r="F694" t="s">
        <v>562</v>
      </c>
      <c r="G694">
        <v>0.68085106382978722</v>
      </c>
      <c r="I694">
        <v>0.97959183673469385</v>
      </c>
      <c r="J694">
        <v>0</v>
      </c>
      <c r="K694">
        <v>2660000</v>
      </c>
      <c r="L694">
        <v>69</v>
      </c>
      <c r="M694" s="1">
        <f t="shared" si="40"/>
        <v>97.959183673469383</v>
      </c>
      <c r="N694">
        <f t="shared" si="41"/>
        <v>2660000</v>
      </c>
      <c r="O694" s="1">
        <f t="shared" si="42"/>
        <v>68.085106382978722</v>
      </c>
      <c r="P694" t="str">
        <f t="shared" si="43"/>
        <v>-</v>
      </c>
    </row>
    <row r="695" spans="1:16" x14ac:dyDescent="0.15">
      <c r="A695" t="s">
        <v>496</v>
      </c>
      <c r="B695" t="s">
        <v>560</v>
      </c>
      <c r="C695" t="s">
        <v>74</v>
      </c>
      <c r="D695">
        <v>5</v>
      </c>
      <c r="E695" t="s">
        <v>503</v>
      </c>
      <c r="F695" t="s">
        <v>74</v>
      </c>
      <c r="G695">
        <v>0.87283236994219648</v>
      </c>
      <c r="H695" s="1">
        <v>16.6666666666667</v>
      </c>
      <c r="I695">
        <v>0.8867924528301887</v>
      </c>
      <c r="J695">
        <v>1400000</v>
      </c>
      <c r="K695">
        <v>4490000</v>
      </c>
      <c r="L695">
        <v>69</v>
      </c>
      <c r="M695" s="1">
        <f t="shared" si="40"/>
        <v>88.679245283018872</v>
      </c>
      <c r="N695">
        <f t="shared" si="41"/>
        <v>4490000</v>
      </c>
      <c r="O695" s="1">
        <f t="shared" si="42"/>
        <v>87.283236994219649</v>
      </c>
      <c r="P695">
        <f t="shared" si="43"/>
        <v>1400000</v>
      </c>
    </row>
    <row r="696" spans="1:16" x14ac:dyDescent="0.15">
      <c r="A696" t="s">
        <v>496</v>
      </c>
      <c r="B696" t="s">
        <v>560</v>
      </c>
      <c r="C696" t="s">
        <v>16</v>
      </c>
      <c r="D696">
        <v>5</v>
      </c>
      <c r="E696" t="s">
        <v>318</v>
      </c>
      <c r="F696" t="s">
        <v>563</v>
      </c>
      <c r="G696">
        <v>0.69811320754716977</v>
      </c>
      <c r="I696">
        <v>0.85185185185185186</v>
      </c>
      <c r="J696">
        <v>700000</v>
      </c>
      <c r="K696">
        <v>2780000</v>
      </c>
      <c r="L696">
        <v>69</v>
      </c>
      <c r="M696" s="1">
        <f t="shared" si="40"/>
        <v>85.18518518518519</v>
      </c>
      <c r="N696">
        <f t="shared" si="41"/>
        <v>2780000</v>
      </c>
      <c r="O696" s="1">
        <f t="shared" si="42"/>
        <v>69.811320754716974</v>
      </c>
      <c r="P696">
        <f t="shared" si="43"/>
        <v>700000</v>
      </c>
    </row>
    <row r="697" spans="1:16" x14ac:dyDescent="0.15">
      <c r="A697" t="s">
        <v>496</v>
      </c>
      <c r="B697" t="s">
        <v>560</v>
      </c>
      <c r="C697" t="s">
        <v>16</v>
      </c>
      <c r="D697">
        <v>5</v>
      </c>
      <c r="E697" t="s">
        <v>320</v>
      </c>
      <c r="F697" t="s">
        <v>332</v>
      </c>
      <c r="G697">
        <v>0.75555555555555554</v>
      </c>
      <c r="I697">
        <v>0.86792452830188682</v>
      </c>
      <c r="J697">
        <v>0</v>
      </c>
      <c r="K697">
        <v>2730000</v>
      </c>
      <c r="L697">
        <v>69</v>
      </c>
      <c r="M697" s="1">
        <f t="shared" si="40"/>
        <v>86.79245283018868</v>
      </c>
      <c r="N697">
        <f t="shared" si="41"/>
        <v>2730000</v>
      </c>
      <c r="O697" s="1">
        <f t="shared" si="42"/>
        <v>75.555555555555557</v>
      </c>
      <c r="P697" t="str">
        <f t="shared" si="43"/>
        <v>-</v>
      </c>
    </row>
    <row r="698" spans="1:16" x14ac:dyDescent="0.15">
      <c r="A698" t="s">
        <v>496</v>
      </c>
      <c r="B698" t="s">
        <v>560</v>
      </c>
      <c r="C698" t="s">
        <v>10</v>
      </c>
      <c r="D698">
        <v>5</v>
      </c>
      <c r="E698" t="s">
        <v>509</v>
      </c>
      <c r="F698" t="s">
        <v>509</v>
      </c>
      <c r="G698">
        <v>0.75641025641025639</v>
      </c>
      <c r="H698" s="1">
        <v>11.977272727272698</v>
      </c>
      <c r="I698">
        <v>0.88644688644688641</v>
      </c>
      <c r="J698">
        <v>1400000</v>
      </c>
      <c r="K698">
        <v>4300000</v>
      </c>
      <c r="L698">
        <v>69</v>
      </c>
      <c r="M698" s="1">
        <f t="shared" si="40"/>
        <v>88.644688644688642</v>
      </c>
      <c r="N698">
        <f t="shared" si="41"/>
        <v>4300000</v>
      </c>
      <c r="O698" s="1">
        <f t="shared" si="42"/>
        <v>75.641025641025635</v>
      </c>
      <c r="P698">
        <f t="shared" si="43"/>
        <v>1400000</v>
      </c>
    </row>
    <row r="699" spans="1:16" x14ac:dyDescent="0.15">
      <c r="A699" t="s">
        <v>496</v>
      </c>
      <c r="B699" t="s">
        <v>560</v>
      </c>
      <c r="C699" t="s">
        <v>291</v>
      </c>
      <c r="D699">
        <v>5</v>
      </c>
      <c r="E699" t="s">
        <v>512</v>
      </c>
      <c r="F699" t="s">
        <v>564</v>
      </c>
      <c r="G699">
        <v>0.64864864864864868</v>
      </c>
      <c r="I699">
        <v>0.38</v>
      </c>
      <c r="J699">
        <v>0</v>
      </c>
      <c r="K699">
        <v>3600000</v>
      </c>
      <c r="L699">
        <v>69</v>
      </c>
      <c r="M699" s="1">
        <f t="shared" si="40"/>
        <v>38</v>
      </c>
      <c r="N699">
        <f t="shared" si="41"/>
        <v>3600000</v>
      </c>
      <c r="O699" s="1">
        <f t="shared" si="42"/>
        <v>64.86486486486487</v>
      </c>
      <c r="P699" t="str">
        <f t="shared" si="43"/>
        <v>-</v>
      </c>
    </row>
    <row r="700" spans="1:16" x14ac:dyDescent="0.15">
      <c r="A700" t="s">
        <v>496</v>
      </c>
      <c r="B700" t="s">
        <v>560</v>
      </c>
      <c r="C700" t="s">
        <v>16</v>
      </c>
      <c r="D700">
        <v>5</v>
      </c>
      <c r="E700" t="s">
        <v>548</v>
      </c>
      <c r="F700" t="s">
        <v>555</v>
      </c>
      <c r="G700">
        <v>0.77941176470588236</v>
      </c>
      <c r="I700">
        <v>0.64210526315789473</v>
      </c>
      <c r="J700">
        <v>600000</v>
      </c>
      <c r="K700">
        <v>3220000</v>
      </c>
      <c r="L700">
        <v>69</v>
      </c>
      <c r="M700" s="1">
        <f t="shared" si="40"/>
        <v>64.21052631578948</v>
      </c>
      <c r="N700">
        <f t="shared" si="41"/>
        <v>3220000</v>
      </c>
      <c r="O700" s="1">
        <f t="shared" si="42"/>
        <v>77.941176470588232</v>
      </c>
      <c r="P700">
        <f t="shared" si="43"/>
        <v>600000</v>
      </c>
    </row>
    <row r="701" spans="1:16" x14ac:dyDescent="0.15">
      <c r="A701" t="s">
        <v>496</v>
      </c>
      <c r="B701" t="s">
        <v>560</v>
      </c>
      <c r="C701" t="s">
        <v>16</v>
      </c>
      <c r="D701">
        <v>5</v>
      </c>
      <c r="E701" t="s">
        <v>336</v>
      </c>
      <c r="F701" t="s">
        <v>337</v>
      </c>
      <c r="G701">
        <v>0.7570093457943925</v>
      </c>
      <c r="I701">
        <v>0.74468085106382975</v>
      </c>
      <c r="J701">
        <v>0</v>
      </c>
      <c r="K701">
        <v>2940000</v>
      </c>
      <c r="L701">
        <v>69</v>
      </c>
      <c r="M701" s="1">
        <f t="shared" si="40"/>
        <v>74.468085106382972</v>
      </c>
      <c r="N701">
        <f t="shared" si="41"/>
        <v>2940000</v>
      </c>
      <c r="O701" s="1">
        <f t="shared" si="42"/>
        <v>75.700934579439249</v>
      </c>
      <c r="P701" t="str">
        <f t="shared" si="43"/>
        <v>-</v>
      </c>
    </row>
    <row r="702" spans="1:16" x14ac:dyDescent="0.15">
      <c r="A702" t="s">
        <v>496</v>
      </c>
      <c r="B702" t="s">
        <v>560</v>
      </c>
      <c r="C702" t="s">
        <v>16</v>
      </c>
      <c r="D702">
        <v>5</v>
      </c>
      <c r="E702" t="s">
        <v>518</v>
      </c>
      <c r="F702" t="s">
        <v>565</v>
      </c>
      <c r="G702">
        <v>0.56923076923076921</v>
      </c>
      <c r="I702">
        <v>0.87671232876712324</v>
      </c>
      <c r="J702">
        <v>700000</v>
      </c>
      <c r="K702">
        <v>3220000</v>
      </c>
      <c r="L702">
        <v>69</v>
      </c>
      <c r="M702" s="1">
        <f t="shared" si="40"/>
        <v>87.671232876712324</v>
      </c>
      <c r="N702">
        <f t="shared" si="41"/>
        <v>3220000</v>
      </c>
      <c r="O702" s="1">
        <f t="shared" si="42"/>
        <v>56.92307692307692</v>
      </c>
      <c r="P702">
        <f t="shared" si="43"/>
        <v>700000</v>
      </c>
    </row>
    <row r="703" spans="1:16" x14ac:dyDescent="0.15">
      <c r="A703" t="s">
        <v>496</v>
      </c>
      <c r="B703" t="s">
        <v>560</v>
      </c>
      <c r="C703" t="s">
        <v>16</v>
      </c>
      <c r="D703">
        <v>5</v>
      </c>
      <c r="E703" t="s">
        <v>521</v>
      </c>
      <c r="F703" t="s">
        <v>566</v>
      </c>
      <c r="G703" t="s">
        <v>14</v>
      </c>
      <c r="I703">
        <v>0.91228070175438591</v>
      </c>
      <c r="J703">
        <v>1000000</v>
      </c>
      <c r="K703">
        <v>1900000</v>
      </c>
      <c r="L703">
        <v>69</v>
      </c>
      <c r="M703" s="1">
        <f t="shared" si="40"/>
        <v>91.228070175438589</v>
      </c>
      <c r="N703">
        <f t="shared" si="41"/>
        <v>1900000</v>
      </c>
      <c r="O703" s="1" t="str">
        <f t="shared" si="42"/>
        <v>-</v>
      </c>
      <c r="P703">
        <f t="shared" si="43"/>
        <v>1000000</v>
      </c>
    </row>
    <row r="704" spans="1:16" x14ac:dyDescent="0.15">
      <c r="A704" t="s">
        <v>496</v>
      </c>
      <c r="B704" t="s">
        <v>560</v>
      </c>
      <c r="C704" t="s">
        <v>20</v>
      </c>
      <c r="D704">
        <v>5</v>
      </c>
      <c r="E704" t="s">
        <v>520</v>
      </c>
      <c r="F704" t="s">
        <v>520</v>
      </c>
      <c r="G704">
        <v>0.79166666666666663</v>
      </c>
      <c r="I704">
        <v>0.82608695652173914</v>
      </c>
      <c r="J704">
        <v>0</v>
      </c>
      <c r="K704">
        <v>3890000</v>
      </c>
      <c r="L704">
        <v>69</v>
      </c>
      <c r="M704" s="1">
        <f t="shared" si="40"/>
        <v>82.608695652173907</v>
      </c>
      <c r="N704">
        <f t="shared" si="41"/>
        <v>3890000</v>
      </c>
      <c r="O704" s="1">
        <f t="shared" si="42"/>
        <v>79.166666666666657</v>
      </c>
      <c r="P704" t="str">
        <f t="shared" si="43"/>
        <v>-</v>
      </c>
    </row>
    <row r="705" spans="1:16" x14ac:dyDescent="0.15">
      <c r="A705" t="s">
        <v>496</v>
      </c>
      <c r="B705" t="s">
        <v>560</v>
      </c>
      <c r="C705" t="s">
        <v>20</v>
      </c>
      <c r="D705">
        <v>5</v>
      </c>
      <c r="E705" t="s">
        <v>522</v>
      </c>
      <c r="F705" t="s">
        <v>522</v>
      </c>
      <c r="G705">
        <v>0.81395348837209303</v>
      </c>
      <c r="H705" s="1">
        <v>11.9295774647887</v>
      </c>
      <c r="I705">
        <v>0.797752808988764</v>
      </c>
      <c r="J705">
        <v>800000</v>
      </c>
      <c r="K705">
        <v>4300000</v>
      </c>
      <c r="L705">
        <v>69</v>
      </c>
      <c r="M705" s="1">
        <f t="shared" si="40"/>
        <v>79.775280898876403</v>
      </c>
      <c r="N705">
        <f t="shared" si="41"/>
        <v>4300000</v>
      </c>
      <c r="O705" s="1">
        <f t="shared" si="42"/>
        <v>81.395348837209298</v>
      </c>
      <c r="P705">
        <f t="shared" si="43"/>
        <v>800000</v>
      </c>
    </row>
    <row r="706" spans="1:16" x14ac:dyDescent="0.15">
      <c r="A706" t="s">
        <v>496</v>
      </c>
      <c r="B706" t="s">
        <v>567</v>
      </c>
      <c r="C706" t="s">
        <v>7</v>
      </c>
      <c r="D706">
        <v>4</v>
      </c>
      <c r="E706" t="s">
        <v>499</v>
      </c>
      <c r="F706" t="s">
        <v>499</v>
      </c>
      <c r="G706">
        <v>0.79881656804733725</v>
      </c>
      <c r="H706" s="1">
        <v>15.785714285714286</v>
      </c>
      <c r="I706">
        <v>0.74342105263157898</v>
      </c>
      <c r="J706">
        <v>1000000</v>
      </c>
      <c r="K706">
        <v>4212335</v>
      </c>
      <c r="L706">
        <v>20</v>
      </c>
      <c r="M706" s="1">
        <f t="shared" si="40"/>
        <v>74.342105263157904</v>
      </c>
      <c r="N706">
        <f t="shared" si="41"/>
        <v>4212000</v>
      </c>
      <c r="O706" s="1">
        <f t="shared" si="42"/>
        <v>79.881656804733723</v>
      </c>
      <c r="P706">
        <f t="shared" si="43"/>
        <v>1000000</v>
      </c>
    </row>
    <row r="707" spans="1:16" x14ac:dyDescent="0.15">
      <c r="A707" t="s">
        <v>496</v>
      </c>
      <c r="B707" t="s">
        <v>567</v>
      </c>
      <c r="C707" t="s">
        <v>46</v>
      </c>
      <c r="D707">
        <v>4</v>
      </c>
      <c r="E707" t="s">
        <v>500</v>
      </c>
      <c r="F707" t="s">
        <v>500</v>
      </c>
      <c r="G707">
        <v>0.56603773584905659</v>
      </c>
      <c r="I707">
        <v>0.65957446808510634</v>
      </c>
      <c r="J707">
        <v>0</v>
      </c>
      <c r="K707">
        <v>4057923</v>
      </c>
      <c r="L707">
        <v>20</v>
      </c>
      <c r="M707" s="1">
        <f t="shared" ref="M707:M770" si="44">IF(I707="s/I","",I707*100)</f>
        <v>65.957446808510639</v>
      </c>
      <c r="N707">
        <f t="shared" ref="N707:N770" si="45">ROUND(K707/1000,0)*1000</f>
        <v>4058000</v>
      </c>
      <c r="O707" s="1">
        <f t="shared" ref="O707:O770" si="46">IF(G707="s/I","-",G707*100)</f>
        <v>56.60377358490566</v>
      </c>
      <c r="P707" t="str">
        <f t="shared" ref="P707:P770" si="47">IF(J707=0,"-",J707)</f>
        <v>-</v>
      </c>
    </row>
    <row r="708" spans="1:16" x14ac:dyDescent="0.15">
      <c r="A708" t="s">
        <v>496</v>
      </c>
      <c r="B708" t="s">
        <v>567</v>
      </c>
      <c r="C708" t="s">
        <v>10</v>
      </c>
      <c r="D708">
        <v>4</v>
      </c>
      <c r="E708" t="s">
        <v>244</v>
      </c>
      <c r="F708" t="s">
        <v>244</v>
      </c>
      <c r="G708">
        <v>0.6859205776173285</v>
      </c>
      <c r="H708" s="1">
        <v>11.058823529411757</v>
      </c>
      <c r="I708">
        <v>0.956989247311828</v>
      </c>
      <c r="J708">
        <v>1300000</v>
      </c>
      <c r="K708">
        <v>2645948.1666666665</v>
      </c>
      <c r="L708">
        <v>20</v>
      </c>
      <c r="M708" s="1">
        <f t="shared" si="44"/>
        <v>95.6989247311828</v>
      </c>
      <c r="N708">
        <f t="shared" si="45"/>
        <v>2646000</v>
      </c>
      <c r="O708" s="1">
        <f t="shared" si="46"/>
        <v>68.592057761732846</v>
      </c>
      <c r="P708">
        <f t="shared" si="47"/>
        <v>1300000</v>
      </c>
    </row>
    <row r="709" spans="1:16" x14ac:dyDescent="0.15">
      <c r="A709" t="s">
        <v>496</v>
      </c>
      <c r="B709" t="s">
        <v>567</v>
      </c>
      <c r="C709" t="s">
        <v>74</v>
      </c>
      <c r="D709">
        <v>4</v>
      </c>
      <c r="E709" t="s">
        <v>503</v>
      </c>
      <c r="F709" t="s">
        <v>74</v>
      </c>
      <c r="G709">
        <v>0.76488095238095233</v>
      </c>
      <c r="H709" s="1">
        <v>15.565000000000005</v>
      </c>
      <c r="I709">
        <v>0.79944289693593318</v>
      </c>
      <c r="J709">
        <v>1400000</v>
      </c>
      <c r="K709">
        <v>4141461.1666666665</v>
      </c>
      <c r="L709">
        <v>20</v>
      </c>
      <c r="M709" s="1">
        <f t="shared" si="44"/>
        <v>79.944289693593319</v>
      </c>
      <c r="N709">
        <f t="shared" si="45"/>
        <v>4141000</v>
      </c>
      <c r="O709" s="1">
        <f t="shared" si="46"/>
        <v>76.488095238095227</v>
      </c>
      <c r="P709">
        <f t="shared" si="47"/>
        <v>1400000</v>
      </c>
    </row>
    <row r="710" spans="1:16" x14ac:dyDescent="0.15">
      <c r="A710" t="s">
        <v>496</v>
      </c>
      <c r="B710" t="s">
        <v>567</v>
      </c>
      <c r="C710" t="s">
        <v>7</v>
      </c>
      <c r="D710">
        <v>4</v>
      </c>
      <c r="E710" t="s">
        <v>252</v>
      </c>
      <c r="F710" t="s">
        <v>252</v>
      </c>
      <c r="G710">
        <v>0.7384615384615385</v>
      </c>
      <c r="H710" s="1">
        <v>12.038461538461508</v>
      </c>
      <c r="I710">
        <v>0.46601941747572817</v>
      </c>
      <c r="J710">
        <v>700000</v>
      </c>
      <c r="K710">
        <v>4268726</v>
      </c>
      <c r="L710">
        <v>20</v>
      </c>
      <c r="M710" s="1">
        <f t="shared" si="44"/>
        <v>46.601941747572816</v>
      </c>
      <c r="N710">
        <f t="shared" si="45"/>
        <v>4269000</v>
      </c>
      <c r="O710" s="1">
        <f t="shared" si="46"/>
        <v>73.846153846153854</v>
      </c>
      <c r="P710">
        <f t="shared" si="47"/>
        <v>700000</v>
      </c>
    </row>
    <row r="711" spans="1:16" x14ac:dyDescent="0.15">
      <c r="A711" t="s">
        <v>496</v>
      </c>
      <c r="B711" t="s">
        <v>567</v>
      </c>
      <c r="C711" t="s">
        <v>16</v>
      </c>
      <c r="D711">
        <v>4</v>
      </c>
      <c r="E711" t="s">
        <v>546</v>
      </c>
      <c r="F711" t="s">
        <v>568</v>
      </c>
      <c r="G711">
        <v>0.80363636363636359</v>
      </c>
      <c r="H711" s="1">
        <v>10.869090909090895</v>
      </c>
      <c r="I711">
        <v>0.65061898211829439</v>
      </c>
      <c r="J711">
        <v>700000</v>
      </c>
      <c r="K711">
        <v>3186888.3333333335</v>
      </c>
      <c r="L711">
        <v>20</v>
      </c>
      <c r="M711" s="1">
        <f t="shared" si="44"/>
        <v>65.061898211829444</v>
      </c>
      <c r="N711">
        <f t="shared" si="45"/>
        <v>3187000</v>
      </c>
      <c r="O711" s="1">
        <f t="shared" si="46"/>
        <v>80.36363636363636</v>
      </c>
      <c r="P711">
        <f t="shared" si="47"/>
        <v>700000</v>
      </c>
    </row>
    <row r="712" spans="1:16" x14ac:dyDescent="0.15">
      <c r="A712" t="s">
        <v>496</v>
      </c>
      <c r="B712" t="s">
        <v>567</v>
      </c>
      <c r="C712" t="s">
        <v>16</v>
      </c>
      <c r="D712">
        <v>4</v>
      </c>
      <c r="E712" t="s">
        <v>318</v>
      </c>
      <c r="F712" t="s">
        <v>569</v>
      </c>
      <c r="G712">
        <v>0.8571428571428571</v>
      </c>
      <c r="H712" s="1">
        <v>9.7368421052631557</v>
      </c>
      <c r="I712">
        <v>0.84469696969696972</v>
      </c>
      <c r="J712">
        <v>600000</v>
      </c>
      <c r="K712">
        <v>2663550</v>
      </c>
      <c r="L712">
        <v>20</v>
      </c>
      <c r="M712" s="1">
        <f t="shared" si="44"/>
        <v>84.469696969696969</v>
      </c>
      <c r="N712">
        <f t="shared" si="45"/>
        <v>2664000</v>
      </c>
      <c r="O712" s="1">
        <f t="shared" si="46"/>
        <v>85.714285714285708</v>
      </c>
      <c r="P712">
        <f t="shared" si="47"/>
        <v>600000</v>
      </c>
    </row>
    <row r="713" spans="1:16" x14ac:dyDescent="0.15">
      <c r="A713" t="s">
        <v>496</v>
      </c>
      <c r="B713" t="s">
        <v>567</v>
      </c>
      <c r="C713" t="s">
        <v>16</v>
      </c>
      <c r="D713">
        <v>4</v>
      </c>
      <c r="E713" t="s">
        <v>320</v>
      </c>
      <c r="F713" t="s">
        <v>332</v>
      </c>
      <c r="G713">
        <v>0.75483870967741939</v>
      </c>
      <c r="H713" s="1">
        <v>10.616161616161614</v>
      </c>
      <c r="I713">
        <v>0.83492063492063495</v>
      </c>
      <c r="J713">
        <v>600000</v>
      </c>
      <c r="K713">
        <v>2761800</v>
      </c>
      <c r="L713">
        <v>20</v>
      </c>
      <c r="M713" s="1">
        <f t="shared" si="44"/>
        <v>83.492063492063494</v>
      </c>
      <c r="N713">
        <f t="shared" si="45"/>
        <v>2762000</v>
      </c>
      <c r="O713" s="1">
        <f t="shared" si="46"/>
        <v>75.483870967741936</v>
      </c>
      <c r="P713">
        <f t="shared" si="47"/>
        <v>600000</v>
      </c>
    </row>
    <row r="714" spans="1:16" x14ac:dyDescent="0.15">
      <c r="A714" t="s">
        <v>496</v>
      </c>
      <c r="B714" t="s">
        <v>567</v>
      </c>
      <c r="C714" t="s">
        <v>23</v>
      </c>
      <c r="D714">
        <v>4</v>
      </c>
      <c r="E714" t="s">
        <v>505</v>
      </c>
      <c r="F714" t="s">
        <v>505</v>
      </c>
      <c r="G714">
        <v>0.89425287356321836</v>
      </c>
      <c r="H714" s="1">
        <v>12.634408602150566</v>
      </c>
      <c r="I714">
        <v>0.90053475935828875</v>
      </c>
      <c r="J714">
        <v>1400000</v>
      </c>
      <c r="K714">
        <v>4004730.6666666665</v>
      </c>
      <c r="L714">
        <v>20</v>
      </c>
      <c r="M714" s="1">
        <f t="shared" si="44"/>
        <v>90.053475935828871</v>
      </c>
      <c r="N714">
        <f t="shared" si="45"/>
        <v>4005000</v>
      </c>
      <c r="O714" s="1">
        <f t="shared" si="46"/>
        <v>89.425287356321832</v>
      </c>
      <c r="P714">
        <f t="shared" si="47"/>
        <v>1400000</v>
      </c>
    </row>
    <row r="715" spans="1:16" x14ac:dyDescent="0.15">
      <c r="A715" t="s">
        <v>496</v>
      </c>
      <c r="B715" t="s">
        <v>567</v>
      </c>
      <c r="C715" t="s">
        <v>23</v>
      </c>
      <c r="D715">
        <v>4</v>
      </c>
      <c r="E715" t="s">
        <v>570</v>
      </c>
      <c r="F715" t="s">
        <v>570</v>
      </c>
      <c r="G715">
        <v>0.74042553191489358</v>
      </c>
      <c r="H715" s="1">
        <v>14.986111111111098</v>
      </c>
      <c r="I715">
        <v>0.76303317535545023</v>
      </c>
      <c r="J715">
        <v>1000000</v>
      </c>
      <c r="K715">
        <v>3992263.6666666665</v>
      </c>
      <c r="L715">
        <v>20</v>
      </c>
      <c r="M715" s="1">
        <f t="shared" si="44"/>
        <v>76.30331753554502</v>
      </c>
      <c r="N715">
        <f t="shared" si="45"/>
        <v>3992000</v>
      </c>
      <c r="O715" s="1">
        <f t="shared" si="46"/>
        <v>74.042553191489361</v>
      </c>
      <c r="P715">
        <f t="shared" si="47"/>
        <v>1000000</v>
      </c>
    </row>
    <row r="716" spans="1:16" x14ac:dyDescent="0.15">
      <c r="A716" t="s">
        <v>496</v>
      </c>
      <c r="B716" t="s">
        <v>567</v>
      </c>
      <c r="C716" t="s">
        <v>12</v>
      </c>
      <c r="D716">
        <v>4</v>
      </c>
      <c r="E716" t="s">
        <v>507</v>
      </c>
      <c r="F716" t="s">
        <v>507</v>
      </c>
      <c r="G716">
        <v>0.79912663755458513</v>
      </c>
      <c r="H716" s="1">
        <v>12.249999999999977</v>
      </c>
      <c r="I716">
        <v>0.87920489296636084</v>
      </c>
      <c r="J716">
        <v>1600000</v>
      </c>
      <c r="K716">
        <v>4101670.5</v>
      </c>
      <c r="L716">
        <v>20</v>
      </c>
      <c r="M716" s="1">
        <f t="shared" si="44"/>
        <v>87.920489296636077</v>
      </c>
      <c r="N716">
        <f t="shared" si="45"/>
        <v>4102000</v>
      </c>
      <c r="O716" s="1">
        <f t="shared" si="46"/>
        <v>79.91266375545851</v>
      </c>
      <c r="P716">
        <f t="shared" si="47"/>
        <v>1600000</v>
      </c>
    </row>
    <row r="717" spans="1:16" x14ac:dyDescent="0.15">
      <c r="A717" t="s">
        <v>496</v>
      </c>
      <c r="B717" t="s">
        <v>567</v>
      </c>
      <c r="C717" t="s">
        <v>10</v>
      </c>
      <c r="D717">
        <v>4</v>
      </c>
      <c r="E717" t="s">
        <v>509</v>
      </c>
      <c r="F717" t="s">
        <v>509</v>
      </c>
      <c r="G717">
        <v>0.75286757038581853</v>
      </c>
      <c r="H717" s="1">
        <v>12.314220183486245</v>
      </c>
      <c r="I717">
        <v>0.85557837097878164</v>
      </c>
      <c r="J717">
        <v>1500000</v>
      </c>
      <c r="K717">
        <v>4024182.5</v>
      </c>
      <c r="L717">
        <v>20</v>
      </c>
      <c r="M717" s="1">
        <f t="shared" si="44"/>
        <v>85.557837097878163</v>
      </c>
      <c r="N717">
        <f t="shared" si="45"/>
        <v>4024000</v>
      </c>
      <c r="O717" s="1">
        <f t="shared" si="46"/>
        <v>75.286757038581854</v>
      </c>
      <c r="P717">
        <f t="shared" si="47"/>
        <v>1500000</v>
      </c>
    </row>
    <row r="718" spans="1:16" x14ac:dyDescent="0.15">
      <c r="A718" t="s">
        <v>496</v>
      </c>
      <c r="B718" t="s">
        <v>567</v>
      </c>
      <c r="C718" t="s">
        <v>10</v>
      </c>
      <c r="D718">
        <v>4</v>
      </c>
      <c r="E718" t="s">
        <v>254</v>
      </c>
      <c r="F718" t="s">
        <v>312</v>
      </c>
      <c r="G718">
        <v>0.65032679738562094</v>
      </c>
      <c r="H718" s="1">
        <v>10.27380952380954</v>
      </c>
      <c r="I718">
        <v>0.85932388222464562</v>
      </c>
      <c r="J718">
        <v>1000000</v>
      </c>
      <c r="K718">
        <v>2605353.1666666665</v>
      </c>
      <c r="L718">
        <v>20</v>
      </c>
      <c r="M718" s="1">
        <f t="shared" si="44"/>
        <v>85.932388222464567</v>
      </c>
      <c r="N718">
        <f t="shared" si="45"/>
        <v>2605000</v>
      </c>
      <c r="O718" s="1">
        <f t="shared" si="46"/>
        <v>65.032679738562095</v>
      </c>
      <c r="P718">
        <f t="shared" si="47"/>
        <v>1000000</v>
      </c>
    </row>
    <row r="719" spans="1:16" x14ac:dyDescent="0.15">
      <c r="A719" t="s">
        <v>496</v>
      </c>
      <c r="B719" t="s">
        <v>567</v>
      </c>
      <c r="C719" t="s">
        <v>12</v>
      </c>
      <c r="D719">
        <v>4</v>
      </c>
      <c r="E719" t="s">
        <v>380</v>
      </c>
      <c r="F719" t="s">
        <v>571</v>
      </c>
      <c r="G719">
        <v>0.63855421686746983</v>
      </c>
      <c r="I719">
        <v>0.8271604938271605</v>
      </c>
      <c r="J719">
        <v>0</v>
      </c>
      <c r="K719">
        <v>2854539</v>
      </c>
      <c r="L719">
        <v>20</v>
      </c>
      <c r="M719" s="1">
        <f t="shared" si="44"/>
        <v>82.716049382716051</v>
      </c>
      <c r="N719">
        <f t="shared" si="45"/>
        <v>2855000</v>
      </c>
      <c r="O719" s="1">
        <f t="shared" si="46"/>
        <v>63.855421686746979</v>
      </c>
      <c r="P719" t="str">
        <f t="shared" si="47"/>
        <v>-</v>
      </c>
    </row>
    <row r="720" spans="1:16" x14ac:dyDescent="0.15">
      <c r="A720" t="s">
        <v>496</v>
      </c>
      <c r="B720" t="s">
        <v>567</v>
      </c>
      <c r="C720" t="s">
        <v>12</v>
      </c>
      <c r="D720">
        <v>4</v>
      </c>
      <c r="E720" t="s">
        <v>537</v>
      </c>
      <c r="F720" t="s">
        <v>572</v>
      </c>
      <c r="G720">
        <v>0.80645161290322576</v>
      </c>
      <c r="H720" s="1">
        <v>17.578947368421055</v>
      </c>
      <c r="I720">
        <v>0.75757575757575757</v>
      </c>
      <c r="J720">
        <v>0</v>
      </c>
      <c r="K720">
        <v>4155198</v>
      </c>
      <c r="L720">
        <v>20</v>
      </c>
      <c r="M720" s="1">
        <f t="shared" si="44"/>
        <v>75.757575757575751</v>
      </c>
      <c r="N720">
        <f t="shared" si="45"/>
        <v>4155000</v>
      </c>
      <c r="O720" s="1">
        <f t="shared" si="46"/>
        <v>80.645161290322577</v>
      </c>
      <c r="P720" t="str">
        <f t="shared" si="47"/>
        <v>-</v>
      </c>
    </row>
    <row r="721" spans="1:16" x14ac:dyDescent="0.15">
      <c r="A721" t="s">
        <v>496</v>
      </c>
      <c r="B721" t="s">
        <v>567</v>
      </c>
      <c r="C721" t="s">
        <v>12</v>
      </c>
      <c r="D721">
        <v>4</v>
      </c>
      <c r="E721" t="s">
        <v>260</v>
      </c>
      <c r="F721" t="s">
        <v>260</v>
      </c>
      <c r="G721">
        <v>0.52054794520547942</v>
      </c>
      <c r="H721" s="1">
        <v>12.38541666666665</v>
      </c>
      <c r="I721">
        <v>0.92136752136752131</v>
      </c>
      <c r="J721">
        <v>1400000</v>
      </c>
      <c r="K721">
        <v>2654360.875</v>
      </c>
      <c r="L721">
        <v>20</v>
      </c>
      <c r="M721" s="1">
        <f t="shared" si="44"/>
        <v>92.136752136752136</v>
      </c>
      <c r="N721">
        <f t="shared" si="45"/>
        <v>2654000</v>
      </c>
      <c r="O721" s="1">
        <f t="shared" si="46"/>
        <v>52.054794520547944</v>
      </c>
      <c r="P721">
        <f t="shared" si="47"/>
        <v>1400000</v>
      </c>
    </row>
    <row r="722" spans="1:16" x14ac:dyDescent="0.15">
      <c r="A722" t="s">
        <v>496</v>
      </c>
      <c r="B722" t="s">
        <v>567</v>
      </c>
      <c r="C722" t="s">
        <v>12</v>
      </c>
      <c r="D722">
        <v>4</v>
      </c>
      <c r="E722" t="s">
        <v>355</v>
      </c>
      <c r="F722" t="s">
        <v>355</v>
      </c>
      <c r="G722">
        <v>0.66216216216216217</v>
      </c>
      <c r="H722" s="1">
        <v>15.733333333333301</v>
      </c>
      <c r="I722">
        <v>0.95652173913043481</v>
      </c>
      <c r="J722">
        <v>1400000</v>
      </c>
      <c r="K722">
        <v>4393750</v>
      </c>
      <c r="L722">
        <v>20</v>
      </c>
      <c r="M722" s="1">
        <f t="shared" si="44"/>
        <v>95.652173913043484</v>
      </c>
      <c r="N722">
        <f t="shared" si="45"/>
        <v>4394000</v>
      </c>
      <c r="O722" s="1">
        <f t="shared" si="46"/>
        <v>66.21621621621621</v>
      </c>
      <c r="P722">
        <f t="shared" si="47"/>
        <v>1400000</v>
      </c>
    </row>
    <row r="723" spans="1:16" x14ac:dyDescent="0.15">
      <c r="A723" t="s">
        <v>496</v>
      </c>
      <c r="B723" t="s">
        <v>567</v>
      </c>
      <c r="C723" t="s">
        <v>12</v>
      </c>
      <c r="D723">
        <v>4</v>
      </c>
      <c r="E723" t="s">
        <v>264</v>
      </c>
      <c r="F723" t="s">
        <v>573</v>
      </c>
      <c r="G723">
        <v>0.46551724137931033</v>
      </c>
      <c r="H723" s="1">
        <v>11.411764705882362</v>
      </c>
      <c r="I723">
        <v>0.77173913043478259</v>
      </c>
      <c r="J723">
        <v>900000</v>
      </c>
      <c r="K723">
        <v>2735394.5</v>
      </c>
      <c r="L723">
        <v>20</v>
      </c>
      <c r="M723" s="1">
        <f t="shared" si="44"/>
        <v>77.173913043478265</v>
      </c>
      <c r="N723">
        <f t="shared" si="45"/>
        <v>2735000</v>
      </c>
      <c r="O723" s="1">
        <f t="shared" si="46"/>
        <v>46.551724137931032</v>
      </c>
      <c r="P723">
        <f t="shared" si="47"/>
        <v>900000</v>
      </c>
    </row>
    <row r="724" spans="1:16" x14ac:dyDescent="0.15">
      <c r="A724" t="s">
        <v>496</v>
      </c>
      <c r="B724" t="s">
        <v>567</v>
      </c>
      <c r="C724" t="s">
        <v>12</v>
      </c>
      <c r="D724">
        <v>4</v>
      </c>
      <c r="E724" t="s">
        <v>429</v>
      </c>
      <c r="F724" t="s">
        <v>429</v>
      </c>
      <c r="G724">
        <v>0.64</v>
      </c>
      <c r="I724">
        <v>0.984375</v>
      </c>
      <c r="J724">
        <v>0</v>
      </c>
      <c r="K724">
        <v>2861535</v>
      </c>
      <c r="L724">
        <v>20</v>
      </c>
      <c r="M724" s="1">
        <f t="shared" si="44"/>
        <v>98.4375</v>
      </c>
      <c r="N724">
        <f t="shared" si="45"/>
        <v>2862000</v>
      </c>
      <c r="O724" s="1">
        <f t="shared" si="46"/>
        <v>64</v>
      </c>
      <c r="P724" t="str">
        <f t="shared" si="47"/>
        <v>-</v>
      </c>
    </row>
    <row r="725" spans="1:16" x14ac:dyDescent="0.15">
      <c r="A725" t="s">
        <v>496</v>
      </c>
      <c r="B725" t="s">
        <v>567</v>
      </c>
      <c r="C725" t="s">
        <v>10</v>
      </c>
      <c r="D725">
        <v>4</v>
      </c>
      <c r="E725" t="s">
        <v>258</v>
      </c>
      <c r="F725" t="s">
        <v>574</v>
      </c>
      <c r="G725">
        <v>0.83783783783783783</v>
      </c>
      <c r="H725" s="1">
        <v>12.398437500000005</v>
      </c>
      <c r="I725">
        <v>0.58131487889273359</v>
      </c>
      <c r="J725">
        <v>800000</v>
      </c>
      <c r="K725">
        <v>3345534.5</v>
      </c>
      <c r="L725">
        <v>20</v>
      </c>
      <c r="M725" s="1">
        <f t="shared" si="44"/>
        <v>58.131487889273359</v>
      </c>
      <c r="N725">
        <f t="shared" si="45"/>
        <v>3346000</v>
      </c>
      <c r="O725" s="1">
        <f t="shared" si="46"/>
        <v>83.78378378378379</v>
      </c>
      <c r="P725">
        <f t="shared" si="47"/>
        <v>800000</v>
      </c>
    </row>
    <row r="726" spans="1:16" x14ac:dyDescent="0.15">
      <c r="A726" t="s">
        <v>496</v>
      </c>
      <c r="B726" t="s">
        <v>567</v>
      </c>
      <c r="C726" t="s">
        <v>12</v>
      </c>
      <c r="D726">
        <v>4</v>
      </c>
      <c r="E726" t="s">
        <v>417</v>
      </c>
      <c r="F726" t="s">
        <v>417</v>
      </c>
      <c r="G726">
        <v>0.66079295154185025</v>
      </c>
      <c r="H726" s="1">
        <v>12.571428571428564</v>
      </c>
      <c r="I726">
        <v>0.8936170212765957</v>
      </c>
      <c r="J726">
        <v>1400000</v>
      </c>
      <c r="K726">
        <v>2734256.4</v>
      </c>
      <c r="L726">
        <v>20</v>
      </c>
      <c r="M726" s="1">
        <f t="shared" si="44"/>
        <v>89.361702127659569</v>
      </c>
      <c r="N726">
        <f t="shared" si="45"/>
        <v>2734000</v>
      </c>
      <c r="O726" s="1">
        <f t="shared" si="46"/>
        <v>66.079295154185019</v>
      </c>
      <c r="P726">
        <f t="shared" si="47"/>
        <v>1400000</v>
      </c>
    </row>
    <row r="727" spans="1:16" x14ac:dyDescent="0.15">
      <c r="A727" t="s">
        <v>496</v>
      </c>
      <c r="B727" t="s">
        <v>567</v>
      </c>
      <c r="C727" t="s">
        <v>12</v>
      </c>
      <c r="D727">
        <v>4</v>
      </c>
      <c r="E727" t="s">
        <v>575</v>
      </c>
      <c r="F727" t="s">
        <v>576</v>
      </c>
      <c r="G727">
        <v>0.81818181818181823</v>
      </c>
      <c r="H727" s="1">
        <v>12.749999999999998</v>
      </c>
      <c r="I727">
        <v>0.86324786324786329</v>
      </c>
      <c r="J727">
        <v>1200000</v>
      </c>
      <c r="K727">
        <v>2758418.6666666665</v>
      </c>
      <c r="L727">
        <v>20</v>
      </c>
      <c r="M727" s="1">
        <f t="shared" si="44"/>
        <v>86.324786324786331</v>
      </c>
      <c r="N727">
        <f t="shared" si="45"/>
        <v>2758000</v>
      </c>
      <c r="O727" s="1">
        <f t="shared" si="46"/>
        <v>81.818181818181827</v>
      </c>
      <c r="P727">
        <f t="shared" si="47"/>
        <v>1200000</v>
      </c>
    </row>
    <row r="728" spans="1:16" x14ac:dyDescent="0.15">
      <c r="A728" t="s">
        <v>496</v>
      </c>
      <c r="B728" t="s">
        <v>567</v>
      </c>
      <c r="C728" t="s">
        <v>23</v>
      </c>
      <c r="D728">
        <v>4</v>
      </c>
      <c r="E728" t="s">
        <v>316</v>
      </c>
      <c r="F728" t="s">
        <v>316</v>
      </c>
      <c r="G728">
        <v>0.66763005780346818</v>
      </c>
      <c r="H728" s="1">
        <v>12.245901639344272</v>
      </c>
      <c r="I728">
        <v>0.663905325443787</v>
      </c>
      <c r="J728">
        <v>1100000</v>
      </c>
      <c r="K728">
        <v>4362704.333333333</v>
      </c>
      <c r="L728">
        <v>20</v>
      </c>
      <c r="M728" s="1">
        <f t="shared" si="44"/>
        <v>66.390532544378701</v>
      </c>
      <c r="N728">
        <f t="shared" si="45"/>
        <v>4363000</v>
      </c>
      <c r="O728" s="1">
        <f t="shared" si="46"/>
        <v>66.763005780346816</v>
      </c>
      <c r="P728">
        <f t="shared" si="47"/>
        <v>1100000</v>
      </c>
    </row>
    <row r="729" spans="1:16" x14ac:dyDescent="0.15">
      <c r="A729" t="s">
        <v>496</v>
      </c>
      <c r="B729" t="s">
        <v>567</v>
      </c>
      <c r="C729" t="s">
        <v>23</v>
      </c>
      <c r="D729">
        <v>4</v>
      </c>
      <c r="E729" t="s">
        <v>516</v>
      </c>
      <c r="F729" t="s">
        <v>516</v>
      </c>
      <c r="G729">
        <v>0.95854922279792742</v>
      </c>
      <c r="H729" s="1">
        <v>15.828828828828847</v>
      </c>
      <c r="I729">
        <v>0.93856655290102387</v>
      </c>
      <c r="J729" t="s">
        <v>535</v>
      </c>
      <c r="K729">
        <v>6798105.333333333</v>
      </c>
      <c r="L729">
        <v>20</v>
      </c>
      <c r="M729" s="1">
        <f t="shared" si="44"/>
        <v>93.856655290102381</v>
      </c>
      <c r="N729">
        <f t="shared" si="45"/>
        <v>6798000</v>
      </c>
      <c r="O729" s="1">
        <f t="shared" si="46"/>
        <v>95.854922279792746</v>
      </c>
      <c r="P729" t="str">
        <f t="shared" si="47"/>
        <v>Sobre $2 millones 500 mil</v>
      </c>
    </row>
    <row r="730" spans="1:16" x14ac:dyDescent="0.15">
      <c r="A730" t="s">
        <v>496</v>
      </c>
      <c r="B730" t="s">
        <v>567</v>
      </c>
      <c r="C730" t="s">
        <v>77</v>
      </c>
      <c r="D730">
        <v>4</v>
      </c>
      <c r="E730" t="s">
        <v>577</v>
      </c>
      <c r="F730" t="s">
        <v>577</v>
      </c>
      <c r="G730">
        <v>0.72327044025157228</v>
      </c>
      <c r="H730" s="1">
        <v>16.097560975609799</v>
      </c>
      <c r="I730">
        <v>0.6470588235294118</v>
      </c>
      <c r="J730">
        <v>700000</v>
      </c>
      <c r="K730">
        <v>4481268</v>
      </c>
      <c r="L730">
        <v>20</v>
      </c>
      <c r="M730" s="1">
        <f t="shared" si="44"/>
        <v>64.705882352941174</v>
      </c>
      <c r="N730">
        <f t="shared" si="45"/>
        <v>4481000</v>
      </c>
      <c r="O730" s="1">
        <f t="shared" si="46"/>
        <v>72.327044025157221</v>
      </c>
      <c r="P730">
        <f t="shared" si="47"/>
        <v>700000</v>
      </c>
    </row>
    <row r="731" spans="1:16" x14ac:dyDescent="0.15">
      <c r="A731" t="s">
        <v>496</v>
      </c>
      <c r="B731" t="s">
        <v>567</v>
      </c>
      <c r="C731" t="s">
        <v>23</v>
      </c>
      <c r="D731">
        <v>4</v>
      </c>
      <c r="E731" t="s">
        <v>317</v>
      </c>
      <c r="F731" t="s">
        <v>317</v>
      </c>
      <c r="G731">
        <v>0.5938461538461538</v>
      </c>
      <c r="H731" s="1">
        <v>15.380530973451368</v>
      </c>
      <c r="I731">
        <v>0.67663043478260865</v>
      </c>
      <c r="J731">
        <v>900000</v>
      </c>
      <c r="K731">
        <v>3835439</v>
      </c>
      <c r="L731">
        <v>20</v>
      </c>
      <c r="M731" s="1">
        <f t="shared" si="44"/>
        <v>67.66304347826086</v>
      </c>
      <c r="N731">
        <f t="shared" si="45"/>
        <v>3835000</v>
      </c>
      <c r="O731" s="1">
        <f t="shared" si="46"/>
        <v>59.38461538461538</v>
      </c>
      <c r="P731">
        <f t="shared" si="47"/>
        <v>900000</v>
      </c>
    </row>
    <row r="732" spans="1:16" x14ac:dyDescent="0.15">
      <c r="A732" t="s">
        <v>496</v>
      </c>
      <c r="B732" t="s">
        <v>567</v>
      </c>
      <c r="C732" t="s">
        <v>23</v>
      </c>
      <c r="D732">
        <v>4</v>
      </c>
      <c r="E732" t="s">
        <v>517</v>
      </c>
      <c r="F732" t="s">
        <v>517</v>
      </c>
      <c r="G732">
        <v>0.78319783197831983</v>
      </c>
      <c r="H732" s="1">
        <v>17.035460992907783</v>
      </c>
      <c r="I732">
        <v>0.85757575757575755</v>
      </c>
      <c r="J732">
        <v>1600000</v>
      </c>
      <c r="K732">
        <v>6832838.333333333</v>
      </c>
      <c r="L732">
        <v>20</v>
      </c>
      <c r="M732" s="1">
        <f t="shared" si="44"/>
        <v>85.757575757575751</v>
      </c>
      <c r="N732">
        <f t="shared" si="45"/>
        <v>6833000</v>
      </c>
      <c r="O732" s="1">
        <f t="shared" si="46"/>
        <v>78.319783197831981</v>
      </c>
      <c r="P732">
        <f t="shared" si="47"/>
        <v>1600000</v>
      </c>
    </row>
    <row r="733" spans="1:16" x14ac:dyDescent="0.15">
      <c r="A733" t="s">
        <v>496</v>
      </c>
      <c r="B733" t="s">
        <v>567</v>
      </c>
      <c r="C733" t="s">
        <v>16</v>
      </c>
      <c r="D733">
        <v>4</v>
      </c>
      <c r="E733" t="s">
        <v>521</v>
      </c>
      <c r="F733" t="s">
        <v>578</v>
      </c>
      <c r="G733" t="s">
        <v>14</v>
      </c>
      <c r="I733">
        <v>0.75988700564971756</v>
      </c>
      <c r="J733">
        <v>700000</v>
      </c>
      <c r="K733">
        <v>1896363.152866242</v>
      </c>
      <c r="L733">
        <v>20</v>
      </c>
      <c r="M733" s="1">
        <f t="shared" si="44"/>
        <v>75.988700564971751</v>
      </c>
      <c r="N733">
        <f t="shared" si="45"/>
        <v>1896000</v>
      </c>
      <c r="O733" s="1" t="str">
        <f t="shared" si="46"/>
        <v>-</v>
      </c>
      <c r="P733">
        <f t="shared" si="47"/>
        <v>700000</v>
      </c>
    </row>
    <row r="734" spans="1:16" x14ac:dyDescent="0.15">
      <c r="A734" t="s">
        <v>496</v>
      </c>
      <c r="B734" t="s">
        <v>567</v>
      </c>
      <c r="C734" t="s">
        <v>16</v>
      </c>
      <c r="D734">
        <v>4</v>
      </c>
      <c r="E734" t="s">
        <v>336</v>
      </c>
      <c r="F734" t="s">
        <v>337</v>
      </c>
      <c r="G734">
        <v>0.80188679245283023</v>
      </c>
      <c r="H734" s="1">
        <v>10.14634146341464</v>
      </c>
      <c r="I734">
        <v>0.6859205776173285</v>
      </c>
      <c r="J734">
        <v>600000</v>
      </c>
      <c r="K734">
        <v>2945523.3333333335</v>
      </c>
      <c r="L734">
        <v>20</v>
      </c>
      <c r="M734" s="1">
        <f t="shared" si="44"/>
        <v>68.592057761732846</v>
      </c>
      <c r="N734">
        <f t="shared" si="45"/>
        <v>2946000</v>
      </c>
      <c r="O734" s="1">
        <f t="shared" si="46"/>
        <v>80.188679245283026</v>
      </c>
      <c r="P734">
        <f t="shared" si="47"/>
        <v>600000</v>
      </c>
    </row>
    <row r="735" spans="1:16" x14ac:dyDescent="0.15">
      <c r="A735" t="s">
        <v>496</v>
      </c>
      <c r="B735" t="s">
        <v>567</v>
      </c>
      <c r="C735" t="s">
        <v>20</v>
      </c>
      <c r="D735">
        <v>4</v>
      </c>
      <c r="E735" t="s">
        <v>520</v>
      </c>
      <c r="F735" t="s">
        <v>520</v>
      </c>
      <c r="G735">
        <v>0.89873417721518989</v>
      </c>
      <c r="H735" s="1">
        <v>12.615384615384601</v>
      </c>
      <c r="I735">
        <v>0.80172413793103448</v>
      </c>
      <c r="J735">
        <v>800000</v>
      </c>
      <c r="K735">
        <v>4287528</v>
      </c>
      <c r="L735">
        <v>20</v>
      </c>
      <c r="M735" s="1">
        <f t="shared" si="44"/>
        <v>80.172413793103445</v>
      </c>
      <c r="N735">
        <f t="shared" si="45"/>
        <v>4288000</v>
      </c>
      <c r="O735" s="1">
        <f t="shared" si="46"/>
        <v>89.87341772151899</v>
      </c>
      <c r="P735">
        <f t="shared" si="47"/>
        <v>800000</v>
      </c>
    </row>
    <row r="736" spans="1:16" x14ac:dyDescent="0.15">
      <c r="A736" t="s">
        <v>496</v>
      </c>
      <c r="B736" t="s">
        <v>567</v>
      </c>
      <c r="C736" t="s">
        <v>20</v>
      </c>
      <c r="D736">
        <v>4</v>
      </c>
      <c r="E736" t="s">
        <v>522</v>
      </c>
      <c r="F736" t="s">
        <v>522</v>
      </c>
      <c r="G736">
        <v>0.76744186046511631</v>
      </c>
      <c r="H736" s="1">
        <v>14.474683544303833</v>
      </c>
      <c r="I736">
        <v>0.81679389312977102</v>
      </c>
      <c r="J736">
        <v>900000</v>
      </c>
      <c r="K736">
        <v>4338323</v>
      </c>
      <c r="L736">
        <v>20</v>
      </c>
      <c r="M736" s="1">
        <f t="shared" si="44"/>
        <v>81.679389312977108</v>
      </c>
      <c r="N736">
        <f t="shared" si="45"/>
        <v>4338000</v>
      </c>
      <c r="O736" s="1">
        <f t="shared" si="46"/>
        <v>76.744186046511629</v>
      </c>
      <c r="P736">
        <f t="shared" si="47"/>
        <v>900000</v>
      </c>
    </row>
    <row r="737" spans="1:16" x14ac:dyDescent="0.15">
      <c r="A737" t="s">
        <v>496</v>
      </c>
      <c r="B737" t="s">
        <v>567</v>
      </c>
      <c r="C737" t="s">
        <v>16</v>
      </c>
      <c r="D737">
        <v>4</v>
      </c>
      <c r="E737" t="s">
        <v>270</v>
      </c>
      <c r="F737" t="s">
        <v>270</v>
      </c>
      <c r="G737">
        <v>0.74025974025974028</v>
      </c>
      <c r="H737" s="1">
        <v>9.8194444444444375</v>
      </c>
      <c r="I737">
        <v>0.81818181818181823</v>
      </c>
      <c r="J737">
        <v>600000</v>
      </c>
      <c r="K737">
        <v>3097724.4</v>
      </c>
      <c r="L737">
        <v>20</v>
      </c>
      <c r="M737" s="1">
        <f t="shared" si="44"/>
        <v>81.818181818181827</v>
      </c>
      <c r="N737">
        <f t="shared" si="45"/>
        <v>3098000</v>
      </c>
      <c r="O737" s="1">
        <f t="shared" si="46"/>
        <v>74.025974025974023</v>
      </c>
      <c r="P737">
        <f t="shared" si="47"/>
        <v>600000</v>
      </c>
    </row>
    <row r="738" spans="1:16" x14ac:dyDescent="0.15">
      <c r="A738" t="s">
        <v>496</v>
      </c>
      <c r="B738" t="s">
        <v>567</v>
      </c>
      <c r="C738" t="s">
        <v>20</v>
      </c>
      <c r="D738">
        <v>4</v>
      </c>
      <c r="E738" t="s">
        <v>271</v>
      </c>
      <c r="F738" t="s">
        <v>271</v>
      </c>
      <c r="G738">
        <v>0.74576271186440679</v>
      </c>
      <c r="I738">
        <v>0.68292682926829273</v>
      </c>
      <c r="J738">
        <v>0</v>
      </c>
      <c r="K738">
        <v>4368260</v>
      </c>
      <c r="L738">
        <v>20</v>
      </c>
      <c r="M738" s="1">
        <f t="shared" si="44"/>
        <v>68.292682926829272</v>
      </c>
      <c r="N738">
        <f t="shared" si="45"/>
        <v>4368000</v>
      </c>
      <c r="O738" s="1">
        <f t="shared" si="46"/>
        <v>74.576271186440678</v>
      </c>
      <c r="P738" t="str">
        <f t="shared" si="47"/>
        <v>-</v>
      </c>
    </row>
    <row r="739" spans="1:16" x14ac:dyDescent="0.15">
      <c r="A739" t="s">
        <v>496</v>
      </c>
      <c r="B739" t="s">
        <v>567</v>
      </c>
      <c r="C739" t="s">
        <v>23</v>
      </c>
      <c r="D739">
        <v>4</v>
      </c>
      <c r="E739" t="s">
        <v>523</v>
      </c>
      <c r="F739" t="s">
        <v>523</v>
      </c>
      <c r="G739">
        <v>0.75621890547263682</v>
      </c>
      <c r="H739" s="1">
        <v>18.180327868852501</v>
      </c>
      <c r="I739">
        <v>0.99375000000000002</v>
      </c>
      <c r="J739">
        <v>1400000</v>
      </c>
      <c r="K739">
        <v>4141205</v>
      </c>
      <c r="L739">
        <v>20</v>
      </c>
      <c r="M739" s="1">
        <f t="shared" si="44"/>
        <v>99.375</v>
      </c>
      <c r="N739">
        <f t="shared" si="45"/>
        <v>4141000</v>
      </c>
      <c r="O739" s="1">
        <f t="shared" si="46"/>
        <v>75.621890547263675</v>
      </c>
      <c r="P739">
        <f t="shared" si="47"/>
        <v>1400000</v>
      </c>
    </row>
    <row r="740" spans="1:16" x14ac:dyDescent="0.15">
      <c r="A740" t="s">
        <v>496</v>
      </c>
      <c r="B740" t="s">
        <v>567</v>
      </c>
      <c r="C740" t="s">
        <v>23</v>
      </c>
      <c r="D740">
        <v>4</v>
      </c>
      <c r="E740" t="s">
        <v>579</v>
      </c>
      <c r="F740" t="s">
        <v>579</v>
      </c>
      <c r="G740">
        <v>0.83812010443864227</v>
      </c>
      <c r="H740" s="1">
        <v>14.731428571428593</v>
      </c>
      <c r="I740">
        <v>0.94562647754137119</v>
      </c>
      <c r="J740">
        <v>1400000</v>
      </c>
      <c r="K740">
        <v>4123729</v>
      </c>
      <c r="L740">
        <v>20</v>
      </c>
      <c r="M740" s="1">
        <f t="shared" si="44"/>
        <v>94.562647754137117</v>
      </c>
      <c r="N740">
        <f t="shared" si="45"/>
        <v>4124000</v>
      </c>
      <c r="O740" s="1">
        <f t="shared" si="46"/>
        <v>83.812010443864224</v>
      </c>
      <c r="P740">
        <f t="shared" si="47"/>
        <v>1400000</v>
      </c>
    </row>
    <row r="741" spans="1:16" x14ac:dyDescent="0.15">
      <c r="A741" t="s">
        <v>496</v>
      </c>
      <c r="B741" t="s">
        <v>567</v>
      </c>
      <c r="C741" t="s">
        <v>23</v>
      </c>
      <c r="D741">
        <v>4</v>
      </c>
      <c r="E741" t="s">
        <v>326</v>
      </c>
      <c r="F741" t="s">
        <v>326</v>
      </c>
      <c r="G741">
        <v>0.81446540880503149</v>
      </c>
      <c r="H741" s="1">
        <v>12.597560975609756</v>
      </c>
      <c r="I741">
        <v>0.8825503355704698</v>
      </c>
      <c r="J741">
        <v>900000</v>
      </c>
      <c r="K741">
        <v>3902507</v>
      </c>
      <c r="L741">
        <v>20</v>
      </c>
      <c r="M741" s="1">
        <f t="shared" si="44"/>
        <v>88.255033557046985</v>
      </c>
      <c r="N741">
        <f t="shared" si="45"/>
        <v>3903000</v>
      </c>
      <c r="O741" s="1">
        <f t="shared" si="46"/>
        <v>81.44654088050315</v>
      </c>
      <c r="P741">
        <f t="shared" si="47"/>
        <v>900000</v>
      </c>
    </row>
    <row r="742" spans="1:16" x14ac:dyDescent="0.15">
      <c r="A742" t="s">
        <v>496</v>
      </c>
      <c r="B742" t="s">
        <v>567</v>
      </c>
      <c r="C742" t="s">
        <v>20</v>
      </c>
      <c r="D742">
        <v>4</v>
      </c>
      <c r="E742" t="s">
        <v>288</v>
      </c>
      <c r="F742" t="s">
        <v>288</v>
      </c>
      <c r="G742">
        <v>0.70748299319727892</v>
      </c>
      <c r="H742" s="1">
        <v>11.067415730337085</v>
      </c>
      <c r="I742">
        <v>0.67601246105919</v>
      </c>
      <c r="J742">
        <v>700000</v>
      </c>
      <c r="K742">
        <v>2866244.2</v>
      </c>
      <c r="L742">
        <v>20</v>
      </c>
      <c r="M742" s="1">
        <f t="shared" si="44"/>
        <v>67.601246105919003</v>
      </c>
      <c r="N742">
        <f t="shared" si="45"/>
        <v>2866000</v>
      </c>
      <c r="O742" s="1">
        <f t="shared" si="46"/>
        <v>70.748299319727892</v>
      </c>
      <c r="P742">
        <f t="shared" si="47"/>
        <v>700000</v>
      </c>
    </row>
    <row r="743" spans="1:16" x14ac:dyDescent="0.15">
      <c r="A743" t="s">
        <v>496</v>
      </c>
      <c r="B743" t="s">
        <v>580</v>
      </c>
      <c r="C743" t="s">
        <v>10</v>
      </c>
      <c r="D743">
        <v>3</v>
      </c>
      <c r="E743" t="s">
        <v>244</v>
      </c>
      <c r="F743" t="s">
        <v>581</v>
      </c>
      <c r="G743" t="s">
        <v>14</v>
      </c>
      <c r="I743">
        <v>0.76923076923076927</v>
      </c>
      <c r="J743">
        <v>0</v>
      </c>
      <c r="K743">
        <v>1848612</v>
      </c>
      <c r="L743">
        <v>81</v>
      </c>
      <c r="M743" s="1">
        <f t="shared" si="44"/>
        <v>76.923076923076934</v>
      </c>
      <c r="N743">
        <f t="shared" si="45"/>
        <v>1849000</v>
      </c>
      <c r="O743" s="1" t="str">
        <f t="shared" si="46"/>
        <v>-</v>
      </c>
      <c r="P743" t="str">
        <f t="shared" si="47"/>
        <v>-</v>
      </c>
    </row>
    <row r="744" spans="1:16" x14ac:dyDescent="0.15">
      <c r="A744" t="s">
        <v>496</v>
      </c>
      <c r="B744" t="s">
        <v>580</v>
      </c>
      <c r="C744" t="s">
        <v>23</v>
      </c>
      <c r="D744">
        <v>3</v>
      </c>
      <c r="E744" t="s">
        <v>505</v>
      </c>
      <c r="F744" t="s">
        <v>505</v>
      </c>
      <c r="G744">
        <v>0.89</v>
      </c>
      <c r="H744" s="1">
        <v>13.714285714285705</v>
      </c>
      <c r="I744">
        <v>0.91776315789473684</v>
      </c>
      <c r="J744">
        <v>1300000</v>
      </c>
      <c r="K744">
        <v>2179764</v>
      </c>
      <c r="L744">
        <v>81</v>
      </c>
      <c r="M744" s="1">
        <f t="shared" si="44"/>
        <v>91.776315789473685</v>
      </c>
      <c r="N744">
        <f t="shared" si="45"/>
        <v>2180000</v>
      </c>
      <c r="O744" s="1">
        <f t="shared" si="46"/>
        <v>89</v>
      </c>
      <c r="P744">
        <f t="shared" si="47"/>
        <v>1300000</v>
      </c>
    </row>
    <row r="745" spans="1:16" x14ac:dyDescent="0.15">
      <c r="A745" t="s">
        <v>496</v>
      </c>
      <c r="B745" t="s">
        <v>580</v>
      </c>
      <c r="C745" t="s">
        <v>12</v>
      </c>
      <c r="D745">
        <v>3</v>
      </c>
      <c r="E745" t="s">
        <v>507</v>
      </c>
      <c r="F745" t="s">
        <v>507</v>
      </c>
      <c r="G745">
        <v>0.8571428571428571</v>
      </c>
      <c r="H745" s="1">
        <v>15.852941176470628</v>
      </c>
      <c r="I745">
        <v>0.84081632653061222</v>
      </c>
      <c r="J745">
        <v>1400000</v>
      </c>
      <c r="K745">
        <v>2522064</v>
      </c>
      <c r="L745">
        <v>81</v>
      </c>
      <c r="M745" s="1">
        <f t="shared" si="44"/>
        <v>84.08163265306122</v>
      </c>
      <c r="N745">
        <f t="shared" si="45"/>
        <v>2522000</v>
      </c>
      <c r="O745" s="1">
        <f t="shared" si="46"/>
        <v>85.714285714285708</v>
      </c>
      <c r="P745">
        <f t="shared" si="47"/>
        <v>1400000</v>
      </c>
    </row>
    <row r="746" spans="1:16" x14ac:dyDescent="0.15">
      <c r="A746" t="s">
        <v>496</v>
      </c>
      <c r="B746" t="s">
        <v>580</v>
      </c>
      <c r="C746" t="s">
        <v>12</v>
      </c>
      <c r="D746">
        <v>3</v>
      </c>
      <c r="E746" t="s">
        <v>582</v>
      </c>
      <c r="F746" t="s">
        <v>582</v>
      </c>
      <c r="G746" t="s">
        <v>14</v>
      </c>
      <c r="I746">
        <v>0.80392156862745101</v>
      </c>
      <c r="J746">
        <v>0</v>
      </c>
      <c r="K746">
        <v>2327210</v>
      </c>
      <c r="L746">
        <v>81</v>
      </c>
      <c r="M746" s="1">
        <f t="shared" si="44"/>
        <v>80.392156862745097</v>
      </c>
      <c r="N746">
        <f t="shared" si="45"/>
        <v>2327000</v>
      </c>
      <c r="O746" s="1" t="str">
        <f t="shared" si="46"/>
        <v>-</v>
      </c>
      <c r="P746" t="str">
        <f t="shared" si="47"/>
        <v>-</v>
      </c>
    </row>
    <row r="747" spans="1:16" x14ac:dyDescent="0.15">
      <c r="A747" t="s">
        <v>496</v>
      </c>
      <c r="B747" t="s">
        <v>580</v>
      </c>
      <c r="C747" t="s">
        <v>10</v>
      </c>
      <c r="D747">
        <v>3</v>
      </c>
      <c r="E747" t="s">
        <v>509</v>
      </c>
      <c r="F747" t="s">
        <v>509</v>
      </c>
      <c r="G747">
        <v>0.68</v>
      </c>
      <c r="H747" s="1">
        <v>12.7307692307692</v>
      </c>
      <c r="I747">
        <v>0.91002949852507375</v>
      </c>
      <c r="J747">
        <v>1200000</v>
      </c>
      <c r="K747">
        <v>1781711</v>
      </c>
      <c r="L747">
        <v>81</v>
      </c>
      <c r="M747" s="1">
        <f t="shared" si="44"/>
        <v>91.002949852507371</v>
      </c>
      <c r="N747">
        <f t="shared" si="45"/>
        <v>1782000</v>
      </c>
      <c r="O747" s="1">
        <f t="shared" si="46"/>
        <v>68</v>
      </c>
      <c r="P747">
        <f t="shared" si="47"/>
        <v>1200000</v>
      </c>
    </row>
    <row r="748" spans="1:16" x14ac:dyDescent="0.15">
      <c r="A748" t="s">
        <v>496</v>
      </c>
      <c r="B748" t="s">
        <v>580</v>
      </c>
      <c r="C748" t="s">
        <v>10</v>
      </c>
      <c r="D748">
        <v>3</v>
      </c>
      <c r="E748" t="s">
        <v>254</v>
      </c>
      <c r="F748" t="s">
        <v>255</v>
      </c>
      <c r="G748" t="s">
        <v>14</v>
      </c>
      <c r="H748" s="1">
        <v>8.2830188679245289</v>
      </c>
      <c r="I748">
        <v>0.93511008111239857</v>
      </c>
      <c r="J748">
        <v>1000000</v>
      </c>
      <c r="K748">
        <v>1460250</v>
      </c>
      <c r="L748">
        <v>81</v>
      </c>
      <c r="M748" s="1">
        <f t="shared" si="44"/>
        <v>93.51100811123986</v>
      </c>
      <c r="N748">
        <f t="shared" si="45"/>
        <v>1460000</v>
      </c>
      <c r="O748" s="1" t="str">
        <f t="shared" si="46"/>
        <v>-</v>
      </c>
      <c r="P748">
        <f t="shared" si="47"/>
        <v>1000000</v>
      </c>
    </row>
    <row r="749" spans="1:16" x14ac:dyDescent="0.15">
      <c r="A749" t="s">
        <v>496</v>
      </c>
      <c r="B749" t="s">
        <v>580</v>
      </c>
      <c r="C749" t="s">
        <v>10</v>
      </c>
      <c r="D749">
        <v>3</v>
      </c>
      <c r="E749" t="s">
        <v>382</v>
      </c>
      <c r="F749" t="s">
        <v>583</v>
      </c>
      <c r="G749" t="s">
        <v>14</v>
      </c>
      <c r="I749">
        <v>0.88235294117647056</v>
      </c>
      <c r="J749">
        <v>0</v>
      </c>
      <c r="K749" t="s">
        <v>14</v>
      </c>
      <c r="L749">
        <v>81</v>
      </c>
      <c r="M749" s="1">
        <f t="shared" si="44"/>
        <v>88.235294117647058</v>
      </c>
      <c r="N749" t="e">
        <f t="shared" si="45"/>
        <v>#VALUE!</v>
      </c>
      <c r="O749" s="1" t="str">
        <f t="shared" si="46"/>
        <v>-</v>
      </c>
      <c r="P749" t="str">
        <f t="shared" si="47"/>
        <v>-</v>
      </c>
    </row>
    <row r="750" spans="1:16" x14ac:dyDescent="0.15">
      <c r="A750" t="s">
        <v>496</v>
      </c>
      <c r="B750" t="s">
        <v>580</v>
      </c>
      <c r="C750" t="s">
        <v>10</v>
      </c>
      <c r="D750">
        <v>3</v>
      </c>
      <c r="E750" t="s">
        <v>584</v>
      </c>
      <c r="F750" t="s">
        <v>585</v>
      </c>
      <c r="G750" t="s">
        <v>14</v>
      </c>
      <c r="H750" s="1">
        <v>10.6</v>
      </c>
      <c r="I750">
        <v>0.9135802469135802</v>
      </c>
      <c r="J750">
        <v>1100000</v>
      </c>
      <c r="K750">
        <v>1808976.4</v>
      </c>
      <c r="L750">
        <v>81</v>
      </c>
      <c r="M750" s="1">
        <f t="shared" si="44"/>
        <v>91.358024691358025</v>
      </c>
      <c r="N750">
        <f t="shared" si="45"/>
        <v>1809000</v>
      </c>
      <c r="O750" s="1" t="str">
        <f t="shared" si="46"/>
        <v>-</v>
      </c>
      <c r="P750">
        <f t="shared" si="47"/>
        <v>1100000</v>
      </c>
    </row>
    <row r="751" spans="1:16" x14ac:dyDescent="0.15">
      <c r="A751" t="s">
        <v>496</v>
      </c>
      <c r="B751" t="s">
        <v>580</v>
      </c>
      <c r="C751" t="s">
        <v>12</v>
      </c>
      <c r="D751">
        <v>3</v>
      </c>
      <c r="E751" t="s">
        <v>264</v>
      </c>
      <c r="F751" t="s">
        <v>335</v>
      </c>
      <c r="G751" t="s">
        <v>14</v>
      </c>
      <c r="I751">
        <v>0.89618320610687019</v>
      </c>
      <c r="J751">
        <v>1200000</v>
      </c>
      <c r="K751">
        <v>1932000</v>
      </c>
      <c r="L751">
        <v>81</v>
      </c>
      <c r="M751" s="1">
        <f t="shared" si="44"/>
        <v>89.618320610687022</v>
      </c>
      <c r="N751">
        <f t="shared" si="45"/>
        <v>1932000</v>
      </c>
      <c r="O751" s="1" t="str">
        <f t="shared" si="46"/>
        <v>-</v>
      </c>
      <c r="P751">
        <f t="shared" si="47"/>
        <v>1200000</v>
      </c>
    </row>
    <row r="752" spans="1:16" x14ac:dyDescent="0.15">
      <c r="A752" t="s">
        <v>496</v>
      </c>
      <c r="B752" t="s">
        <v>580</v>
      </c>
      <c r="C752" t="s">
        <v>12</v>
      </c>
      <c r="D752">
        <v>3</v>
      </c>
      <c r="E752" t="s">
        <v>417</v>
      </c>
      <c r="F752" t="s">
        <v>586</v>
      </c>
      <c r="G752" t="s">
        <v>14</v>
      </c>
      <c r="H752" s="1">
        <v>10.764705882352926</v>
      </c>
      <c r="I752">
        <v>0.97297297297297303</v>
      </c>
      <c r="J752">
        <v>0</v>
      </c>
      <c r="K752">
        <v>1974000</v>
      </c>
      <c r="L752">
        <v>81</v>
      </c>
      <c r="M752" s="1">
        <f t="shared" si="44"/>
        <v>97.297297297297305</v>
      </c>
      <c r="N752">
        <f t="shared" si="45"/>
        <v>1974000</v>
      </c>
      <c r="O752" s="1" t="str">
        <f t="shared" si="46"/>
        <v>-</v>
      </c>
      <c r="P752" t="str">
        <f t="shared" si="47"/>
        <v>-</v>
      </c>
    </row>
    <row r="753" spans="1:16" x14ac:dyDescent="0.15">
      <c r="A753" t="s">
        <v>496</v>
      </c>
      <c r="B753" t="s">
        <v>580</v>
      </c>
      <c r="C753" t="s">
        <v>10</v>
      </c>
      <c r="D753">
        <v>3</v>
      </c>
      <c r="E753" t="s">
        <v>384</v>
      </c>
      <c r="F753" t="s">
        <v>587</v>
      </c>
      <c r="G753" t="s">
        <v>14</v>
      </c>
      <c r="I753">
        <v>0.93877551020408168</v>
      </c>
      <c r="J753">
        <v>0</v>
      </c>
      <c r="K753" t="s">
        <v>14</v>
      </c>
      <c r="L753">
        <v>81</v>
      </c>
      <c r="M753" s="1">
        <f t="shared" si="44"/>
        <v>93.877551020408163</v>
      </c>
      <c r="N753" t="e">
        <f t="shared" si="45"/>
        <v>#VALUE!</v>
      </c>
      <c r="O753" s="1" t="str">
        <f t="shared" si="46"/>
        <v>-</v>
      </c>
      <c r="P753" t="str">
        <f t="shared" si="47"/>
        <v>-</v>
      </c>
    </row>
    <row r="754" spans="1:16" x14ac:dyDescent="0.15">
      <c r="A754" t="s">
        <v>496</v>
      </c>
      <c r="B754" t="s">
        <v>580</v>
      </c>
      <c r="C754" t="s">
        <v>23</v>
      </c>
      <c r="D754">
        <v>3</v>
      </c>
      <c r="E754" t="s">
        <v>316</v>
      </c>
      <c r="F754" t="s">
        <v>316</v>
      </c>
      <c r="G754">
        <v>0.77659574468085102</v>
      </c>
      <c r="H754" s="1">
        <v>15.506666666666655</v>
      </c>
      <c r="I754">
        <v>0.41463414634146339</v>
      </c>
      <c r="J754">
        <v>0</v>
      </c>
      <c r="K754">
        <v>2252879</v>
      </c>
      <c r="L754">
        <v>81</v>
      </c>
      <c r="M754" s="1">
        <f t="shared" si="44"/>
        <v>41.463414634146339</v>
      </c>
      <c r="N754">
        <f t="shared" si="45"/>
        <v>2253000</v>
      </c>
      <c r="O754" s="1">
        <f t="shared" si="46"/>
        <v>77.659574468085097</v>
      </c>
      <c r="P754" t="str">
        <f t="shared" si="47"/>
        <v>-</v>
      </c>
    </row>
    <row r="755" spans="1:16" x14ac:dyDescent="0.15">
      <c r="A755" t="s">
        <v>496</v>
      </c>
      <c r="B755" t="s">
        <v>580</v>
      </c>
      <c r="C755" t="s">
        <v>16</v>
      </c>
      <c r="D755">
        <v>3</v>
      </c>
      <c r="E755" t="s">
        <v>318</v>
      </c>
      <c r="F755" t="s">
        <v>318</v>
      </c>
      <c r="G755" t="s">
        <v>14</v>
      </c>
      <c r="I755">
        <v>0.8783783783783784</v>
      </c>
      <c r="J755">
        <v>600000</v>
      </c>
      <c r="K755">
        <v>1776219</v>
      </c>
      <c r="L755">
        <v>81</v>
      </c>
      <c r="M755" s="1">
        <f t="shared" si="44"/>
        <v>87.837837837837839</v>
      </c>
      <c r="N755">
        <f t="shared" si="45"/>
        <v>1776000</v>
      </c>
      <c r="O755" s="1" t="str">
        <f t="shared" si="46"/>
        <v>-</v>
      </c>
      <c r="P755">
        <f t="shared" si="47"/>
        <v>600000</v>
      </c>
    </row>
    <row r="756" spans="1:16" x14ac:dyDescent="0.15">
      <c r="A756" t="s">
        <v>496</v>
      </c>
      <c r="B756" t="s">
        <v>580</v>
      </c>
      <c r="C756" t="s">
        <v>16</v>
      </c>
      <c r="D756">
        <v>3</v>
      </c>
      <c r="E756" t="s">
        <v>546</v>
      </c>
      <c r="F756" t="s">
        <v>546</v>
      </c>
      <c r="G756" t="s">
        <v>14</v>
      </c>
      <c r="I756">
        <v>0.77358490566037741</v>
      </c>
      <c r="J756">
        <v>700000</v>
      </c>
      <c r="K756">
        <v>1716099.5</v>
      </c>
      <c r="L756">
        <v>81</v>
      </c>
      <c r="M756" s="1">
        <f t="shared" si="44"/>
        <v>77.358490566037744</v>
      </c>
      <c r="N756">
        <f t="shared" si="45"/>
        <v>1716000</v>
      </c>
      <c r="O756" s="1" t="str">
        <f t="shared" si="46"/>
        <v>-</v>
      </c>
      <c r="P756">
        <f t="shared" si="47"/>
        <v>700000</v>
      </c>
    </row>
    <row r="757" spans="1:16" x14ac:dyDescent="0.15">
      <c r="A757" t="s">
        <v>496</v>
      </c>
      <c r="B757" t="s">
        <v>580</v>
      </c>
      <c r="C757" t="s">
        <v>16</v>
      </c>
      <c r="D757">
        <v>3</v>
      </c>
      <c r="E757" t="s">
        <v>336</v>
      </c>
      <c r="F757" t="s">
        <v>337</v>
      </c>
      <c r="G757" t="s">
        <v>14</v>
      </c>
      <c r="I757">
        <v>0.51063829787234039</v>
      </c>
      <c r="J757">
        <v>500000</v>
      </c>
      <c r="K757">
        <v>1800587</v>
      </c>
      <c r="L757">
        <v>81</v>
      </c>
      <c r="M757" s="1">
        <f t="shared" si="44"/>
        <v>51.063829787234042</v>
      </c>
      <c r="N757">
        <f t="shared" si="45"/>
        <v>1801000</v>
      </c>
      <c r="O757" s="1" t="str">
        <f t="shared" si="46"/>
        <v>-</v>
      </c>
      <c r="P757">
        <f t="shared" si="47"/>
        <v>500000</v>
      </c>
    </row>
    <row r="758" spans="1:16" x14ac:dyDescent="0.15">
      <c r="A758" t="s">
        <v>496</v>
      </c>
      <c r="B758" t="s">
        <v>580</v>
      </c>
      <c r="C758" t="s">
        <v>20</v>
      </c>
      <c r="D758">
        <v>3</v>
      </c>
      <c r="E758" t="s">
        <v>522</v>
      </c>
      <c r="F758" t="s">
        <v>522</v>
      </c>
      <c r="G758">
        <v>0.88372093023255816</v>
      </c>
      <c r="I758">
        <v>0.80597014925373134</v>
      </c>
      <c r="J758">
        <v>700000</v>
      </c>
      <c r="K758">
        <v>2395930</v>
      </c>
      <c r="L758">
        <v>81</v>
      </c>
      <c r="M758" s="1">
        <f t="shared" si="44"/>
        <v>80.597014925373131</v>
      </c>
      <c r="N758">
        <f t="shared" si="45"/>
        <v>2396000</v>
      </c>
      <c r="O758" s="1">
        <f t="shared" si="46"/>
        <v>88.372093023255815</v>
      </c>
      <c r="P758">
        <f t="shared" si="47"/>
        <v>700000</v>
      </c>
    </row>
    <row r="759" spans="1:16" x14ac:dyDescent="0.15">
      <c r="A759" t="s">
        <v>496</v>
      </c>
      <c r="B759" t="s">
        <v>580</v>
      </c>
      <c r="C759" t="s">
        <v>23</v>
      </c>
      <c r="D759">
        <v>3</v>
      </c>
      <c r="E759" t="s">
        <v>523</v>
      </c>
      <c r="F759" t="s">
        <v>523</v>
      </c>
      <c r="G759">
        <v>0.81081081081081086</v>
      </c>
      <c r="I759">
        <v>0.971830985915493</v>
      </c>
      <c r="J759">
        <v>0</v>
      </c>
      <c r="K759">
        <v>2538610</v>
      </c>
      <c r="L759">
        <v>81</v>
      </c>
      <c r="M759" s="1">
        <f t="shared" si="44"/>
        <v>97.183098591549296</v>
      </c>
      <c r="N759">
        <f t="shared" si="45"/>
        <v>2539000</v>
      </c>
      <c r="O759" s="1">
        <f t="shared" si="46"/>
        <v>81.081081081081081</v>
      </c>
      <c r="P759" t="str">
        <f t="shared" si="47"/>
        <v>-</v>
      </c>
    </row>
    <row r="760" spans="1:16" x14ac:dyDescent="0.15">
      <c r="A760" t="s">
        <v>496</v>
      </c>
      <c r="B760" t="s">
        <v>580</v>
      </c>
      <c r="C760" t="s">
        <v>10</v>
      </c>
      <c r="D760">
        <v>3</v>
      </c>
      <c r="E760" t="s">
        <v>11</v>
      </c>
      <c r="F760" t="s">
        <v>588</v>
      </c>
      <c r="G760">
        <v>0.72959183673469385</v>
      </c>
      <c r="H760" s="1">
        <v>5.7080291970802932</v>
      </c>
      <c r="I760">
        <v>0.73333333333333328</v>
      </c>
      <c r="J760">
        <v>0</v>
      </c>
      <c r="K760">
        <v>1156857.142857143</v>
      </c>
      <c r="L760">
        <v>81</v>
      </c>
      <c r="M760" s="1">
        <f t="shared" si="44"/>
        <v>73.333333333333329</v>
      </c>
      <c r="N760">
        <f t="shared" si="45"/>
        <v>1157000</v>
      </c>
      <c r="O760" s="1">
        <f t="shared" si="46"/>
        <v>72.959183673469383</v>
      </c>
      <c r="P760" t="str">
        <f t="shared" si="47"/>
        <v>-</v>
      </c>
    </row>
    <row r="761" spans="1:16" x14ac:dyDescent="0.15">
      <c r="A761" t="s">
        <v>496</v>
      </c>
      <c r="B761" t="s">
        <v>580</v>
      </c>
      <c r="C761" t="s">
        <v>10</v>
      </c>
      <c r="D761">
        <v>3</v>
      </c>
      <c r="E761" t="s">
        <v>29</v>
      </c>
      <c r="F761" t="s">
        <v>589</v>
      </c>
      <c r="G761">
        <v>0.76068376068376065</v>
      </c>
      <c r="H761" s="1">
        <v>5.4098360655737698</v>
      </c>
      <c r="I761">
        <v>0.72131147540983609</v>
      </c>
      <c r="J761">
        <v>0</v>
      </c>
      <c r="K761">
        <v>1136666.6666666667</v>
      </c>
      <c r="L761">
        <v>81</v>
      </c>
      <c r="M761" s="1">
        <f t="shared" si="44"/>
        <v>72.131147540983605</v>
      </c>
      <c r="N761">
        <f t="shared" si="45"/>
        <v>1137000</v>
      </c>
      <c r="O761" s="1">
        <f t="shared" si="46"/>
        <v>76.068376068376068</v>
      </c>
      <c r="P761" t="str">
        <f t="shared" si="47"/>
        <v>-</v>
      </c>
    </row>
    <row r="762" spans="1:16" x14ac:dyDescent="0.15">
      <c r="A762" t="s">
        <v>496</v>
      </c>
      <c r="B762" t="s">
        <v>580</v>
      </c>
      <c r="C762" t="s">
        <v>23</v>
      </c>
      <c r="D762">
        <v>3</v>
      </c>
      <c r="E762" t="s">
        <v>24</v>
      </c>
      <c r="F762" t="s">
        <v>590</v>
      </c>
      <c r="G762">
        <v>0.76415094339622647</v>
      </c>
      <c r="H762" s="1">
        <v>6.8613861386138613</v>
      </c>
      <c r="I762">
        <v>0.38728323699421963</v>
      </c>
      <c r="J762">
        <v>400000</v>
      </c>
      <c r="K762">
        <v>1213600</v>
      </c>
      <c r="L762">
        <v>81</v>
      </c>
      <c r="M762" s="1">
        <f t="shared" si="44"/>
        <v>38.728323699421964</v>
      </c>
      <c r="N762">
        <f t="shared" si="45"/>
        <v>1214000</v>
      </c>
      <c r="O762" s="1">
        <f t="shared" si="46"/>
        <v>76.415094339622641</v>
      </c>
      <c r="P762">
        <f t="shared" si="47"/>
        <v>400000</v>
      </c>
    </row>
    <row r="763" spans="1:16" x14ac:dyDescent="0.15">
      <c r="A763" t="s">
        <v>496</v>
      </c>
      <c r="B763" t="s">
        <v>580</v>
      </c>
      <c r="C763" t="s">
        <v>12</v>
      </c>
      <c r="D763">
        <v>3</v>
      </c>
      <c r="E763" t="s">
        <v>58</v>
      </c>
      <c r="F763" t="s">
        <v>591</v>
      </c>
      <c r="G763">
        <v>0.66511627906976745</v>
      </c>
      <c r="H763" s="1">
        <v>6.6493506493506507</v>
      </c>
      <c r="I763">
        <v>0.6428571428571429</v>
      </c>
      <c r="J763">
        <v>0</v>
      </c>
      <c r="K763">
        <v>1256000</v>
      </c>
      <c r="L763">
        <v>81</v>
      </c>
      <c r="M763" s="1">
        <f t="shared" si="44"/>
        <v>64.285714285714292</v>
      </c>
      <c r="N763">
        <f t="shared" si="45"/>
        <v>1256000</v>
      </c>
      <c r="O763" s="1">
        <f t="shared" si="46"/>
        <v>66.511627906976742</v>
      </c>
      <c r="P763" t="str">
        <f t="shared" si="47"/>
        <v>-</v>
      </c>
    </row>
    <row r="764" spans="1:16" x14ac:dyDescent="0.15">
      <c r="A764" t="s">
        <v>496</v>
      </c>
      <c r="B764" t="s">
        <v>580</v>
      </c>
      <c r="C764" t="s">
        <v>12</v>
      </c>
      <c r="D764">
        <v>3</v>
      </c>
      <c r="E764" t="s">
        <v>19</v>
      </c>
      <c r="F764" t="s">
        <v>592</v>
      </c>
      <c r="G764">
        <v>0.61708860759493667</v>
      </c>
      <c r="H764" s="1">
        <v>6.5752688172043037</v>
      </c>
      <c r="I764">
        <v>0.55868544600938963</v>
      </c>
      <c r="J764">
        <v>800000</v>
      </c>
      <c r="K764">
        <v>1225600</v>
      </c>
      <c r="L764">
        <v>81</v>
      </c>
      <c r="M764" s="1">
        <f t="shared" si="44"/>
        <v>55.868544600938961</v>
      </c>
      <c r="N764">
        <f t="shared" si="45"/>
        <v>1226000</v>
      </c>
      <c r="O764" s="1">
        <f t="shared" si="46"/>
        <v>61.708860759493668</v>
      </c>
      <c r="P764">
        <f t="shared" si="47"/>
        <v>800000</v>
      </c>
    </row>
    <row r="765" spans="1:16" x14ac:dyDescent="0.15">
      <c r="A765" t="s">
        <v>496</v>
      </c>
      <c r="B765" t="s">
        <v>580</v>
      </c>
      <c r="C765" t="s">
        <v>291</v>
      </c>
      <c r="D765">
        <v>3</v>
      </c>
      <c r="E765" t="s">
        <v>295</v>
      </c>
      <c r="F765" t="s">
        <v>593</v>
      </c>
      <c r="G765">
        <v>0.6404494382022472</v>
      </c>
      <c r="H765" s="1">
        <v>7.0487804878048781</v>
      </c>
      <c r="I765">
        <v>0.44303797468354428</v>
      </c>
      <c r="J765">
        <v>600000</v>
      </c>
      <c r="K765">
        <v>1256000</v>
      </c>
      <c r="L765">
        <v>81</v>
      </c>
      <c r="M765" s="1">
        <f t="shared" si="44"/>
        <v>44.303797468354425</v>
      </c>
      <c r="N765">
        <f t="shared" si="45"/>
        <v>1256000</v>
      </c>
      <c r="O765" s="1">
        <f t="shared" si="46"/>
        <v>64.044943820224717</v>
      </c>
      <c r="P765">
        <f t="shared" si="47"/>
        <v>600000</v>
      </c>
    </row>
    <row r="766" spans="1:16" x14ac:dyDescent="0.15">
      <c r="A766" t="s">
        <v>496</v>
      </c>
      <c r="B766" t="s">
        <v>580</v>
      </c>
      <c r="C766" t="s">
        <v>20</v>
      </c>
      <c r="D766">
        <v>3</v>
      </c>
      <c r="E766" t="s">
        <v>288</v>
      </c>
      <c r="F766" t="s">
        <v>288</v>
      </c>
      <c r="G766">
        <v>0.82352941176470584</v>
      </c>
      <c r="I766">
        <v>0.8</v>
      </c>
      <c r="J766">
        <v>700000</v>
      </c>
      <c r="K766">
        <v>1602062</v>
      </c>
      <c r="L766">
        <v>81</v>
      </c>
      <c r="M766" s="1">
        <f t="shared" si="44"/>
        <v>80</v>
      </c>
      <c r="N766">
        <f t="shared" si="45"/>
        <v>1602000</v>
      </c>
      <c r="O766" s="1">
        <f t="shared" si="46"/>
        <v>82.35294117647058</v>
      </c>
      <c r="P766">
        <f t="shared" si="47"/>
        <v>700000</v>
      </c>
    </row>
    <row r="767" spans="1:16" x14ac:dyDescent="0.15">
      <c r="A767" t="s">
        <v>496</v>
      </c>
      <c r="B767" t="s">
        <v>594</v>
      </c>
      <c r="C767" t="s">
        <v>10</v>
      </c>
      <c r="D767">
        <v>6</v>
      </c>
      <c r="E767" t="s">
        <v>258</v>
      </c>
      <c r="F767" t="s">
        <v>595</v>
      </c>
      <c r="G767">
        <v>0.72</v>
      </c>
      <c r="I767">
        <v>0.71052631578947367</v>
      </c>
      <c r="J767">
        <v>800000</v>
      </c>
      <c r="K767">
        <v>2275000</v>
      </c>
      <c r="L767">
        <v>90</v>
      </c>
      <c r="M767" s="1">
        <f t="shared" si="44"/>
        <v>71.05263157894737</v>
      </c>
      <c r="N767">
        <f t="shared" si="45"/>
        <v>2275000</v>
      </c>
      <c r="O767" s="1">
        <f t="shared" si="46"/>
        <v>72</v>
      </c>
      <c r="P767">
        <f t="shared" si="47"/>
        <v>800000</v>
      </c>
    </row>
    <row r="768" spans="1:16" x14ac:dyDescent="0.15">
      <c r="A768" t="s">
        <v>496</v>
      </c>
      <c r="B768" t="s">
        <v>594</v>
      </c>
      <c r="C768" t="s">
        <v>77</v>
      </c>
      <c r="D768">
        <v>6</v>
      </c>
      <c r="E768" t="s">
        <v>498</v>
      </c>
      <c r="F768" t="s">
        <v>498</v>
      </c>
      <c r="G768">
        <v>0.8</v>
      </c>
      <c r="H768" s="1">
        <v>15.5490196078431</v>
      </c>
      <c r="I768">
        <v>0.8046875</v>
      </c>
      <c r="J768">
        <v>1200000</v>
      </c>
      <c r="K768">
        <v>3516000</v>
      </c>
      <c r="L768">
        <v>90</v>
      </c>
      <c r="M768" s="1">
        <f t="shared" si="44"/>
        <v>80.46875</v>
      </c>
      <c r="N768">
        <f t="shared" si="45"/>
        <v>3516000</v>
      </c>
      <c r="O768" s="1">
        <f t="shared" si="46"/>
        <v>80</v>
      </c>
      <c r="P768">
        <f t="shared" si="47"/>
        <v>1200000</v>
      </c>
    </row>
    <row r="769" spans="1:16" x14ac:dyDescent="0.15">
      <c r="A769" t="s">
        <v>496</v>
      </c>
      <c r="B769" t="s">
        <v>594</v>
      </c>
      <c r="C769" t="s">
        <v>20</v>
      </c>
      <c r="D769">
        <v>6</v>
      </c>
      <c r="E769" t="s">
        <v>553</v>
      </c>
      <c r="F769" t="s">
        <v>553</v>
      </c>
      <c r="G769">
        <v>0.83333333333333337</v>
      </c>
      <c r="I769">
        <v>0.58750000000000002</v>
      </c>
      <c r="J769">
        <v>0</v>
      </c>
      <c r="K769">
        <v>2358000</v>
      </c>
      <c r="L769">
        <v>90</v>
      </c>
      <c r="M769" s="1">
        <f t="shared" si="44"/>
        <v>58.75</v>
      </c>
      <c r="N769">
        <f t="shared" si="45"/>
        <v>2358000</v>
      </c>
      <c r="O769" s="1">
        <f t="shared" si="46"/>
        <v>83.333333333333343</v>
      </c>
      <c r="P769" t="str">
        <f t="shared" si="47"/>
        <v>-</v>
      </c>
    </row>
    <row r="770" spans="1:16" x14ac:dyDescent="0.15">
      <c r="A770" t="s">
        <v>496</v>
      </c>
      <c r="B770" t="s">
        <v>594</v>
      </c>
      <c r="C770" t="s">
        <v>7</v>
      </c>
      <c r="D770">
        <v>6</v>
      </c>
      <c r="E770" t="s">
        <v>499</v>
      </c>
      <c r="F770" t="s">
        <v>499</v>
      </c>
      <c r="G770">
        <v>0.83132530120481929</v>
      </c>
      <c r="I770">
        <v>0.74257425742574257</v>
      </c>
      <c r="J770">
        <v>1200000</v>
      </c>
      <c r="K770">
        <v>3650000</v>
      </c>
      <c r="L770">
        <v>90</v>
      </c>
      <c r="M770" s="1">
        <f t="shared" si="44"/>
        <v>74.257425742574256</v>
      </c>
      <c r="N770">
        <f t="shared" si="45"/>
        <v>3650000</v>
      </c>
      <c r="O770" s="1">
        <f t="shared" si="46"/>
        <v>83.132530120481931</v>
      </c>
      <c r="P770">
        <f t="shared" si="47"/>
        <v>1200000</v>
      </c>
    </row>
    <row r="771" spans="1:16" x14ac:dyDescent="0.15">
      <c r="A771" t="s">
        <v>496</v>
      </c>
      <c r="B771" t="s">
        <v>594</v>
      </c>
      <c r="C771" t="s">
        <v>10</v>
      </c>
      <c r="D771">
        <v>6</v>
      </c>
      <c r="E771" t="s">
        <v>244</v>
      </c>
      <c r="F771" t="s">
        <v>245</v>
      </c>
      <c r="G771">
        <v>0.89583333333333337</v>
      </c>
      <c r="H771" s="1">
        <v>13.2</v>
      </c>
      <c r="I771">
        <v>0.93421052631578949</v>
      </c>
      <c r="J771">
        <v>1000000</v>
      </c>
      <c r="K771">
        <v>2595000</v>
      </c>
      <c r="L771">
        <v>90</v>
      </c>
      <c r="M771" s="1">
        <f t="shared" ref="M771:M834" si="48">IF(I771="s/I","",I771*100)</f>
        <v>93.421052631578945</v>
      </c>
      <c r="N771">
        <f t="shared" ref="N771:N834" si="49">ROUND(K771/1000,0)*1000</f>
        <v>2595000</v>
      </c>
      <c r="O771" s="1">
        <f t="shared" ref="O771:O834" si="50">IF(G771="s/I","-",G771*100)</f>
        <v>89.583333333333343</v>
      </c>
      <c r="P771">
        <f t="shared" ref="P771:P834" si="51">IF(J771=0,"-",J771)</f>
        <v>1000000</v>
      </c>
    </row>
    <row r="772" spans="1:16" x14ac:dyDescent="0.15">
      <c r="A772" t="s">
        <v>496</v>
      </c>
      <c r="B772" t="s">
        <v>594</v>
      </c>
      <c r="C772" t="s">
        <v>46</v>
      </c>
      <c r="D772">
        <v>6</v>
      </c>
      <c r="E772" t="s">
        <v>596</v>
      </c>
      <c r="F772" t="s">
        <v>597</v>
      </c>
      <c r="G772">
        <v>0.66</v>
      </c>
      <c r="I772">
        <v>0.65625</v>
      </c>
      <c r="J772">
        <v>700000</v>
      </c>
      <c r="K772">
        <v>2812000</v>
      </c>
      <c r="L772">
        <v>90</v>
      </c>
      <c r="M772" s="1">
        <f t="shared" si="48"/>
        <v>65.625</v>
      </c>
      <c r="N772">
        <f t="shared" si="49"/>
        <v>2812000</v>
      </c>
      <c r="O772" s="1">
        <f t="shared" si="50"/>
        <v>66</v>
      </c>
      <c r="P772">
        <f t="shared" si="51"/>
        <v>700000</v>
      </c>
    </row>
    <row r="773" spans="1:16" x14ac:dyDescent="0.15">
      <c r="A773" t="s">
        <v>496</v>
      </c>
      <c r="B773" t="s">
        <v>594</v>
      </c>
      <c r="C773" t="s">
        <v>46</v>
      </c>
      <c r="D773">
        <v>6</v>
      </c>
      <c r="E773" t="s">
        <v>500</v>
      </c>
      <c r="F773" t="s">
        <v>500</v>
      </c>
      <c r="G773">
        <v>0.63636363636363635</v>
      </c>
      <c r="I773">
        <v>0.71951219512195119</v>
      </c>
      <c r="J773">
        <v>0</v>
      </c>
      <c r="K773">
        <v>2906000</v>
      </c>
      <c r="L773">
        <v>90</v>
      </c>
      <c r="M773" s="1">
        <f t="shared" si="48"/>
        <v>71.951219512195124</v>
      </c>
      <c r="N773">
        <f t="shared" si="49"/>
        <v>2906000</v>
      </c>
      <c r="O773" s="1">
        <f t="shared" si="50"/>
        <v>63.636363636363633</v>
      </c>
      <c r="P773" t="str">
        <f t="shared" si="51"/>
        <v>-</v>
      </c>
    </row>
    <row r="774" spans="1:16" x14ac:dyDescent="0.15">
      <c r="A774" t="s">
        <v>496</v>
      </c>
      <c r="B774" t="s">
        <v>594</v>
      </c>
      <c r="C774" t="s">
        <v>74</v>
      </c>
      <c r="D774">
        <v>6</v>
      </c>
      <c r="E774" t="s">
        <v>503</v>
      </c>
      <c r="F774" t="s">
        <v>74</v>
      </c>
      <c r="G774">
        <v>0.84444444444444444</v>
      </c>
      <c r="H774" s="1">
        <v>18.375</v>
      </c>
      <c r="I774">
        <v>0.85087719298245612</v>
      </c>
      <c r="J774">
        <v>1300000</v>
      </c>
      <c r="K774">
        <v>3298000</v>
      </c>
      <c r="L774">
        <v>90</v>
      </c>
      <c r="M774" s="1">
        <f t="shared" si="48"/>
        <v>85.087719298245617</v>
      </c>
      <c r="N774">
        <f t="shared" si="49"/>
        <v>3298000</v>
      </c>
      <c r="O774" s="1">
        <f t="shared" si="50"/>
        <v>84.444444444444443</v>
      </c>
      <c r="P774">
        <f t="shared" si="51"/>
        <v>1300000</v>
      </c>
    </row>
    <row r="775" spans="1:16" x14ac:dyDescent="0.15">
      <c r="A775" t="s">
        <v>496</v>
      </c>
      <c r="B775" t="s">
        <v>594</v>
      </c>
      <c r="C775" t="s">
        <v>23</v>
      </c>
      <c r="D775">
        <v>6</v>
      </c>
      <c r="E775" t="s">
        <v>505</v>
      </c>
      <c r="F775" t="s">
        <v>505</v>
      </c>
      <c r="G775">
        <v>0.92173913043478262</v>
      </c>
      <c r="H775" s="1">
        <v>12.2619047619048</v>
      </c>
      <c r="I775">
        <v>0.98496240601503759</v>
      </c>
      <c r="J775">
        <v>1300000</v>
      </c>
      <c r="K775">
        <v>3298000</v>
      </c>
      <c r="L775">
        <v>90</v>
      </c>
      <c r="M775" s="1">
        <f t="shared" si="48"/>
        <v>98.496240601503757</v>
      </c>
      <c r="N775">
        <f t="shared" si="49"/>
        <v>3298000</v>
      </c>
      <c r="O775" s="1">
        <f t="shared" si="50"/>
        <v>92.173913043478265</v>
      </c>
      <c r="P775">
        <f t="shared" si="51"/>
        <v>1300000</v>
      </c>
    </row>
    <row r="776" spans="1:16" x14ac:dyDescent="0.15">
      <c r="A776" t="s">
        <v>496</v>
      </c>
      <c r="B776" t="s">
        <v>594</v>
      </c>
      <c r="C776" t="s">
        <v>23</v>
      </c>
      <c r="D776">
        <v>6</v>
      </c>
      <c r="E776" t="s">
        <v>570</v>
      </c>
      <c r="F776" t="s">
        <v>570</v>
      </c>
      <c r="G776">
        <v>0.80645161290322576</v>
      </c>
      <c r="H776" s="1">
        <v>12.5416666666667</v>
      </c>
      <c r="I776">
        <v>0.82089552238805974</v>
      </c>
      <c r="J776">
        <v>800000</v>
      </c>
      <c r="K776">
        <v>3298000</v>
      </c>
      <c r="L776">
        <v>90</v>
      </c>
      <c r="M776" s="1">
        <f t="shared" si="48"/>
        <v>82.089552238805979</v>
      </c>
      <c r="N776">
        <f t="shared" si="49"/>
        <v>3298000</v>
      </c>
      <c r="O776" s="1">
        <f t="shared" si="50"/>
        <v>80.645161290322577</v>
      </c>
      <c r="P776">
        <f t="shared" si="51"/>
        <v>800000</v>
      </c>
    </row>
    <row r="777" spans="1:16" x14ac:dyDescent="0.15">
      <c r="A777" t="s">
        <v>496</v>
      </c>
      <c r="B777" t="s">
        <v>594</v>
      </c>
      <c r="C777" t="s">
        <v>12</v>
      </c>
      <c r="D777">
        <v>6</v>
      </c>
      <c r="E777" t="s">
        <v>531</v>
      </c>
      <c r="F777" t="s">
        <v>531</v>
      </c>
      <c r="G777">
        <v>0.60377358490566035</v>
      </c>
      <c r="I777">
        <v>0.9</v>
      </c>
      <c r="J777">
        <v>0</v>
      </c>
      <c r="K777">
        <v>3298000</v>
      </c>
      <c r="L777">
        <v>90</v>
      </c>
      <c r="M777" s="1">
        <f t="shared" si="48"/>
        <v>90</v>
      </c>
      <c r="N777">
        <f t="shared" si="49"/>
        <v>3298000</v>
      </c>
      <c r="O777" s="1">
        <f t="shared" si="50"/>
        <v>60.377358490566039</v>
      </c>
      <c r="P777" t="str">
        <f t="shared" si="51"/>
        <v>-</v>
      </c>
    </row>
    <row r="778" spans="1:16" x14ac:dyDescent="0.15">
      <c r="A778" t="s">
        <v>496</v>
      </c>
      <c r="B778" t="s">
        <v>594</v>
      </c>
      <c r="C778" t="s">
        <v>12</v>
      </c>
      <c r="D778">
        <v>6</v>
      </c>
      <c r="E778" t="s">
        <v>532</v>
      </c>
      <c r="F778" t="s">
        <v>533</v>
      </c>
      <c r="G778">
        <v>0.83823529411764708</v>
      </c>
      <c r="I778">
        <v>0.91891891891891897</v>
      </c>
      <c r="J778">
        <v>1500000</v>
      </c>
      <c r="K778">
        <v>3298000</v>
      </c>
      <c r="L778">
        <v>90</v>
      </c>
      <c r="M778" s="1">
        <f t="shared" si="48"/>
        <v>91.891891891891902</v>
      </c>
      <c r="N778">
        <f t="shared" si="49"/>
        <v>3298000</v>
      </c>
      <c r="O778" s="1">
        <f t="shared" si="50"/>
        <v>83.82352941176471</v>
      </c>
      <c r="P778">
        <f t="shared" si="51"/>
        <v>1500000</v>
      </c>
    </row>
    <row r="779" spans="1:16" x14ac:dyDescent="0.15">
      <c r="A779" t="s">
        <v>496</v>
      </c>
      <c r="B779" t="s">
        <v>594</v>
      </c>
      <c r="C779" t="s">
        <v>12</v>
      </c>
      <c r="D779">
        <v>6</v>
      </c>
      <c r="E779" t="s">
        <v>598</v>
      </c>
      <c r="F779" t="s">
        <v>598</v>
      </c>
      <c r="G779">
        <v>0.82539682539682535</v>
      </c>
      <c r="H779" s="1">
        <v>16.678571428571399</v>
      </c>
      <c r="I779">
        <v>0.9285714285714286</v>
      </c>
      <c r="J779">
        <v>1600000</v>
      </c>
      <c r="K779">
        <v>3298000</v>
      </c>
      <c r="L779">
        <v>90</v>
      </c>
      <c r="M779" s="1">
        <f t="shared" si="48"/>
        <v>92.857142857142861</v>
      </c>
      <c r="N779">
        <f t="shared" si="49"/>
        <v>3298000</v>
      </c>
      <c r="O779" s="1">
        <f t="shared" si="50"/>
        <v>82.539682539682531</v>
      </c>
      <c r="P779">
        <f t="shared" si="51"/>
        <v>1600000</v>
      </c>
    </row>
    <row r="780" spans="1:16" x14ac:dyDescent="0.15">
      <c r="A780" t="s">
        <v>496</v>
      </c>
      <c r="B780" t="s">
        <v>594</v>
      </c>
      <c r="C780" t="s">
        <v>12</v>
      </c>
      <c r="D780">
        <v>6</v>
      </c>
      <c r="E780" t="s">
        <v>507</v>
      </c>
      <c r="F780" t="s">
        <v>507</v>
      </c>
      <c r="G780">
        <v>0.83225806451612905</v>
      </c>
      <c r="H780" s="1">
        <v>14.1</v>
      </c>
      <c r="I780">
        <v>0.79611650485436891</v>
      </c>
      <c r="J780">
        <v>1500000</v>
      </c>
      <c r="K780">
        <v>3298000</v>
      </c>
      <c r="L780">
        <v>90</v>
      </c>
      <c r="M780" s="1">
        <f t="shared" si="48"/>
        <v>79.611650485436897</v>
      </c>
      <c r="N780">
        <f t="shared" si="49"/>
        <v>3298000</v>
      </c>
      <c r="O780" s="1">
        <f t="shared" si="50"/>
        <v>83.225806451612911</v>
      </c>
      <c r="P780">
        <f t="shared" si="51"/>
        <v>1500000</v>
      </c>
    </row>
    <row r="781" spans="1:16" x14ac:dyDescent="0.15">
      <c r="A781" t="s">
        <v>496</v>
      </c>
      <c r="B781" t="s">
        <v>594</v>
      </c>
      <c r="C781" t="s">
        <v>10</v>
      </c>
      <c r="D781">
        <v>6</v>
      </c>
      <c r="E781" t="s">
        <v>509</v>
      </c>
      <c r="F781" t="s">
        <v>509</v>
      </c>
      <c r="G781">
        <v>0.87222222222222223</v>
      </c>
      <c r="H781" s="1">
        <v>14.180722891566266</v>
      </c>
      <c r="I781">
        <v>0.76126126126126126</v>
      </c>
      <c r="J781">
        <v>1100000</v>
      </c>
      <c r="K781">
        <v>3298000</v>
      </c>
      <c r="L781">
        <v>90</v>
      </c>
      <c r="M781" s="1">
        <f t="shared" si="48"/>
        <v>76.126126126126124</v>
      </c>
      <c r="N781">
        <f t="shared" si="49"/>
        <v>3298000</v>
      </c>
      <c r="O781" s="1">
        <f t="shared" si="50"/>
        <v>87.222222222222229</v>
      </c>
      <c r="P781">
        <f t="shared" si="51"/>
        <v>1100000</v>
      </c>
    </row>
    <row r="782" spans="1:16" x14ac:dyDescent="0.15">
      <c r="A782" t="s">
        <v>496</v>
      </c>
      <c r="B782" t="s">
        <v>594</v>
      </c>
      <c r="C782" t="s">
        <v>77</v>
      </c>
      <c r="D782">
        <v>6</v>
      </c>
      <c r="E782" t="s">
        <v>454</v>
      </c>
      <c r="F782" t="s">
        <v>455</v>
      </c>
      <c r="G782" t="s">
        <v>14</v>
      </c>
      <c r="I782">
        <v>0.76470588235294112</v>
      </c>
      <c r="J782">
        <v>0</v>
      </c>
      <c r="K782">
        <v>2926000</v>
      </c>
      <c r="L782">
        <v>90</v>
      </c>
      <c r="M782" s="1">
        <f t="shared" si="48"/>
        <v>76.470588235294116</v>
      </c>
      <c r="N782">
        <f t="shared" si="49"/>
        <v>2926000</v>
      </c>
      <c r="O782" s="1" t="str">
        <f t="shared" si="50"/>
        <v>-</v>
      </c>
      <c r="P782" t="str">
        <f t="shared" si="51"/>
        <v>-</v>
      </c>
    </row>
    <row r="783" spans="1:16" x14ac:dyDescent="0.15">
      <c r="A783" t="s">
        <v>496</v>
      </c>
      <c r="B783" t="s">
        <v>594</v>
      </c>
      <c r="C783" t="s">
        <v>12</v>
      </c>
      <c r="D783">
        <v>6</v>
      </c>
      <c r="E783" t="s">
        <v>419</v>
      </c>
      <c r="F783" t="s">
        <v>419</v>
      </c>
      <c r="G783">
        <v>0.80769230769230771</v>
      </c>
      <c r="I783">
        <v>0.80219780219780223</v>
      </c>
      <c r="J783">
        <v>0</v>
      </c>
      <c r="K783">
        <v>2906000</v>
      </c>
      <c r="L783">
        <v>90</v>
      </c>
      <c r="M783" s="1">
        <f t="shared" si="48"/>
        <v>80.219780219780219</v>
      </c>
      <c r="N783">
        <f t="shared" si="49"/>
        <v>2906000</v>
      </c>
      <c r="O783" s="1">
        <f t="shared" si="50"/>
        <v>80.769230769230774</v>
      </c>
      <c r="P783" t="str">
        <f t="shared" si="51"/>
        <v>-</v>
      </c>
    </row>
    <row r="784" spans="1:16" x14ac:dyDescent="0.15">
      <c r="A784" t="s">
        <v>496</v>
      </c>
      <c r="B784" t="s">
        <v>594</v>
      </c>
      <c r="C784" t="s">
        <v>12</v>
      </c>
      <c r="D784">
        <v>6</v>
      </c>
      <c r="E784" t="s">
        <v>599</v>
      </c>
      <c r="F784" t="s">
        <v>600</v>
      </c>
      <c r="G784">
        <v>0.75384615384615383</v>
      </c>
      <c r="I784">
        <v>0.54054054054054057</v>
      </c>
      <c r="J784">
        <v>0</v>
      </c>
      <c r="K784">
        <v>3164000</v>
      </c>
      <c r="L784">
        <v>90</v>
      </c>
      <c r="M784" s="1">
        <f t="shared" si="48"/>
        <v>54.054054054054056</v>
      </c>
      <c r="N784">
        <f t="shared" si="49"/>
        <v>3164000</v>
      </c>
      <c r="O784" s="1">
        <f t="shared" si="50"/>
        <v>75.384615384615387</v>
      </c>
      <c r="P784" t="str">
        <f t="shared" si="51"/>
        <v>-</v>
      </c>
    </row>
    <row r="785" spans="1:16" x14ac:dyDescent="0.15">
      <c r="A785" t="s">
        <v>496</v>
      </c>
      <c r="B785" t="s">
        <v>594</v>
      </c>
      <c r="C785" t="s">
        <v>12</v>
      </c>
      <c r="D785">
        <v>6</v>
      </c>
      <c r="E785" t="s">
        <v>355</v>
      </c>
      <c r="F785" t="s">
        <v>355</v>
      </c>
      <c r="G785">
        <v>0.75</v>
      </c>
      <c r="I785">
        <v>0.93975903614457834</v>
      </c>
      <c r="J785">
        <v>1100000</v>
      </c>
      <c r="K785">
        <v>3112000</v>
      </c>
      <c r="L785">
        <v>90</v>
      </c>
      <c r="M785" s="1">
        <f t="shared" si="48"/>
        <v>93.975903614457835</v>
      </c>
      <c r="N785">
        <f t="shared" si="49"/>
        <v>3112000</v>
      </c>
      <c r="O785" s="1">
        <f t="shared" si="50"/>
        <v>75</v>
      </c>
      <c r="P785">
        <f t="shared" si="51"/>
        <v>1100000</v>
      </c>
    </row>
    <row r="786" spans="1:16" x14ac:dyDescent="0.15">
      <c r="A786" t="s">
        <v>496</v>
      </c>
      <c r="B786" t="s">
        <v>594</v>
      </c>
      <c r="C786" t="s">
        <v>12</v>
      </c>
      <c r="D786">
        <v>6</v>
      </c>
      <c r="E786" t="s">
        <v>601</v>
      </c>
      <c r="F786" t="s">
        <v>601</v>
      </c>
      <c r="G786">
        <v>0.79629629629629628</v>
      </c>
      <c r="H786" s="1">
        <v>18.28</v>
      </c>
      <c r="I786">
        <v>0.85416666666666663</v>
      </c>
      <c r="J786">
        <v>1100000</v>
      </c>
      <c r="K786">
        <v>3112000</v>
      </c>
      <c r="L786">
        <v>90</v>
      </c>
      <c r="M786" s="1">
        <f t="shared" si="48"/>
        <v>85.416666666666657</v>
      </c>
      <c r="N786">
        <f t="shared" si="49"/>
        <v>3112000</v>
      </c>
      <c r="O786" s="1">
        <f t="shared" si="50"/>
        <v>79.629629629629633</v>
      </c>
      <c r="P786">
        <f t="shared" si="51"/>
        <v>1100000</v>
      </c>
    </row>
    <row r="787" spans="1:16" x14ac:dyDescent="0.15">
      <c r="A787" t="s">
        <v>496</v>
      </c>
      <c r="B787" t="s">
        <v>594</v>
      </c>
      <c r="C787" t="s">
        <v>23</v>
      </c>
      <c r="D787">
        <v>6</v>
      </c>
      <c r="E787" t="s">
        <v>316</v>
      </c>
      <c r="F787" t="s">
        <v>316</v>
      </c>
      <c r="G787">
        <v>0.8666666666666667</v>
      </c>
      <c r="H787" s="1">
        <v>12.088235294117601</v>
      </c>
      <c r="I787">
        <v>0.51401869158878499</v>
      </c>
      <c r="J787">
        <v>1100000</v>
      </c>
      <c r="K787">
        <v>3298000</v>
      </c>
      <c r="L787">
        <v>90</v>
      </c>
      <c r="M787" s="1">
        <f t="shared" si="48"/>
        <v>51.401869158878498</v>
      </c>
      <c r="N787">
        <f t="shared" si="49"/>
        <v>3298000</v>
      </c>
      <c r="O787" s="1">
        <f t="shared" si="50"/>
        <v>86.666666666666671</v>
      </c>
      <c r="P787">
        <f t="shared" si="51"/>
        <v>1100000</v>
      </c>
    </row>
    <row r="788" spans="1:16" x14ac:dyDescent="0.15">
      <c r="A788" t="s">
        <v>496</v>
      </c>
      <c r="B788" t="s">
        <v>594</v>
      </c>
      <c r="C788" t="s">
        <v>7</v>
      </c>
      <c r="D788">
        <v>6</v>
      </c>
      <c r="E788" t="s">
        <v>510</v>
      </c>
      <c r="F788" t="s">
        <v>602</v>
      </c>
      <c r="G788">
        <v>0.87804878048780488</v>
      </c>
      <c r="I788">
        <v>0.37254901960784315</v>
      </c>
      <c r="J788">
        <v>0</v>
      </c>
      <c r="K788">
        <v>2906000</v>
      </c>
      <c r="L788">
        <v>90</v>
      </c>
      <c r="M788" s="1">
        <f t="shared" si="48"/>
        <v>37.254901960784316</v>
      </c>
      <c r="N788">
        <f t="shared" si="49"/>
        <v>2906000</v>
      </c>
      <c r="O788" s="1">
        <f t="shared" si="50"/>
        <v>87.804878048780495</v>
      </c>
      <c r="P788" t="str">
        <f t="shared" si="51"/>
        <v>-</v>
      </c>
    </row>
    <row r="789" spans="1:16" x14ac:dyDescent="0.15">
      <c r="A789" t="s">
        <v>496</v>
      </c>
      <c r="B789" t="s">
        <v>594</v>
      </c>
      <c r="C789" t="s">
        <v>23</v>
      </c>
      <c r="D789">
        <v>6</v>
      </c>
      <c r="E789" t="s">
        <v>516</v>
      </c>
      <c r="F789" t="s">
        <v>516</v>
      </c>
      <c r="G789">
        <v>0.86956521739130432</v>
      </c>
      <c r="H789" s="1">
        <v>14.914285714285715</v>
      </c>
      <c r="I789">
        <v>0.94968553459119498</v>
      </c>
      <c r="J789" t="s">
        <v>535</v>
      </c>
      <c r="K789">
        <v>4653000</v>
      </c>
      <c r="L789">
        <v>90</v>
      </c>
      <c r="M789" s="1">
        <f t="shared" si="48"/>
        <v>94.968553459119505</v>
      </c>
      <c r="N789">
        <f t="shared" si="49"/>
        <v>4653000</v>
      </c>
      <c r="O789" s="1">
        <f t="shared" si="50"/>
        <v>86.956521739130437</v>
      </c>
      <c r="P789" t="str">
        <f t="shared" si="51"/>
        <v>Sobre $2 millones 500 mil</v>
      </c>
    </row>
    <row r="790" spans="1:16" x14ac:dyDescent="0.15">
      <c r="A790" t="s">
        <v>496</v>
      </c>
      <c r="B790" t="s">
        <v>594</v>
      </c>
      <c r="C790" t="s">
        <v>77</v>
      </c>
      <c r="D790">
        <v>6</v>
      </c>
      <c r="E790" t="s">
        <v>577</v>
      </c>
      <c r="F790" t="s">
        <v>577</v>
      </c>
      <c r="G790">
        <v>0.839622641509434</v>
      </c>
      <c r="H790" s="1">
        <v>16.0833333333333</v>
      </c>
      <c r="I790">
        <v>0.7258883248730964</v>
      </c>
      <c r="J790">
        <v>1000000</v>
      </c>
      <c r="K790">
        <v>3722000</v>
      </c>
      <c r="L790">
        <v>90</v>
      </c>
      <c r="M790" s="1">
        <f t="shared" si="48"/>
        <v>72.588832487309645</v>
      </c>
      <c r="N790">
        <f t="shared" si="49"/>
        <v>3722000</v>
      </c>
      <c r="O790" s="1">
        <f t="shared" si="50"/>
        <v>83.962264150943398</v>
      </c>
      <c r="P790">
        <f t="shared" si="51"/>
        <v>1000000</v>
      </c>
    </row>
    <row r="791" spans="1:16" x14ac:dyDescent="0.15">
      <c r="A791" t="s">
        <v>496</v>
      </c>
      <c r="B791" t="s">
        <v>594</v>
      </c>
      <c r="C791" t="s">
        <v>23</v>
      </c>
      <c r="D791">
        <v>6</v>
      </c>
      <c r="E791" t="s">
        <v>603</v>
      </c>
      <c r="F791" t="s">
        <v>603</v>
      </c>
      <c r="G791">
        <v>1</v>
      </c>
      <c r="H791" s="1">
        <v>12.65625</v>
      </c>
      <c r="I791">
        <v>1</v>
      </c>
      <c r="J791">
        <v>1300000</v>
      </c>
      <c r="K791">
        <v>3298000</v>
      </c>
      <c r="L791">
        <v>90</v>
      </c>
      <c r="M791" s="1">
        <f t="shared" si="48"/>
        <v>100</v>
      </c>
      <c r="N791">
        <f t="shared" si="49"/>
        <v>3298000</v>
      </c>
      <c r="O791" s="1">
        <f t="shared" si="50"/>
        <v>100</v>
      </c>
      <c r="P791">
        <f t="shared" si="51"/>
        <v>1300000</v>
      </c>
    </row>
    <row r="792" spans="1:16" x14ac:dyDescent="0.15">
      <c r="A792" t="s">
        <v>496</v>
      </c>
      <c r="B792" t="s">
        <v>594</v>
      </c>
      <c r="C792" t="s">
        <v>23</v>
      </c>
      <c r="D792">
        <v>6</v>
      </c>
      <c r="E792" t="s">
        <v>517</v>
      </c>
      <c r="F792" t="s">
        <v>517</v>
      </c>
      <c r="G792">
        <v>0.89393939393939392</v>
      </c>
      <c r="H792" s="1">
        <v>15.345454545454499</v>
      </c>
      <c r="I792">
        <v>0.85820895522388063</v>
      </c>
      <c r="J792">
        <v>1400000</v>
      </c>
      <c r="K792">
        <v>5129000</v>
      </c>
      <c r="L792">
        <v>90</v>
      </c>
      <c r="M792" s="1">
        <f t="shared" si="48"/>
        <v>85.820895522388057</v>
      </c>
      <c r="N792">
        <f t="shared" si="49"/>
        <v>5129000</v>
      </c>
      <c r="O792" s="1">
        <f t="shared" si="50"/>
        <v>89.393939393939391</v>
      </c>
      <c r="P792">
        <f t="shared" si="51"/>
        <v>1400000</v>
      </c>
    </row>
    <row r="793" spans="1:16" x14ac:dyDescent="0.15">
      <c r="A793" t="s">
        <v>496</v>
      </c>
      <c r="B793" t="s">
        <v>594</v>
      </c>
      <c r="C793" t="s">
        <v>16</v>
      </c>
      <c r="D793">
        <v>6</v>
      </c>
      <c r="E793" t="s">
        <v>336</v>
      </c>
      <c r="F793" t="s">
        <v>604</v>
      </c>
      <c r="G793">
        <v>0.85365853658536583</v>
      </c>
      <c r="I793">
        <v>0.79545454545454541</v>
      </c>
      <c r="J793">
        <v>0</v>
      </c>
      <c r="K793">
        <v>2358000</v>
      </c>
      <c r="L793">
        <v>90</v>
      </c>
      <c r="M793" s="1">
        <f t="shared" si="48"/>
        <v>79.545454545454547</v>
      </c>
      <c r="N793">
        <f t="shared" si="49"/>
        <v>2358000</v>
      </c>
      <c r="O793" s="1">
        <f t="shared" si="50"/>
        <v>85.365853658536579</v>
      </c>
      <c r="P793" t="str">
        <f t="shared" si="51"/>
        <v>-</v>
      </c>
    </row>
    <row r="794" spans="1:16" x14ac:dyDescent="0.15">
      <c r="A794" t="s">
        <v>496</v>
      </c>
      <c r="B794" t="s">
        <v>594</v>
      </c>
      <c r="C794" t="s">
        <v>16</v>
      </c>
      <c r="D794">
        <v>6</v>
      </c>
      <c r="E794" t="s">
        <v>546</v>
      </c>
      <c r="F794" t="s">
        <v>605</v>
      </c>
      <c r="G794">
        <v>0.89473684210526316</v>
      </c>
      <c r="I794">
        <v>0.61904761904761907</v>
      </c>
      <c r="J794">
        <v>0</v>
      </c>
      <c r="K794">
        <v>2358000</v>
      </c>
      <c r="L794">
        <v>90</v>
      </c>
      <c r="M794" s="1">
        <f t="shared" si="48"/>
        <v>61.904761904761905</v>
      </c>
      <c r="N794">
        <f t="shared" si="49"/>
        <v>2358000</v>
      </c>
      <c r="O794" s="1">
        <f t="shared" si="50"/>
        <v>89.473684210526315</v>
      </c>
      <c r="P794" t="str">
        <f t="shared" si="51"/>
        <v>-</v>
      </c>
    </row>
    <row r="795" spans="1:16" x14ac:dyDescent="0.15">
      <c r="A795" t="s">
        <v>496</v>
      </c>
      <c r="B795" t="s">
        <v>594</v>
      </c>
      <c r="C795" t="s">
        <v>16</v>
      </c>
      <c r="D795">
        <v>6</v>
      </c>
      <c r="E795" t="s">
        <v>548</v>
      </c>
      <c r="F795" t="s">
        <v>555</v>
      </c>
      <c r="G795">
        <v>0.87804878048780488</v>
      </c>
      <c r="I795">
        <v>0.625</v>
      </c>
      <c r="J795">
        <v>0</v>
      </c>
      <c r="K795">
        <v>2358000</v>
      </c>
      <c r="L795">
        <v>90</v>
      </c>
      <c r="M795" s="1">
        <f t="shared" si="48"/>
        <v>62.5</v>
      </c>
      <c r="N795">
        <f t="shared" si="49"/>
        <v>2358000</v>
      </c>
      <c r="O795" s="1">
        <f t="shared" si="50"/>
        <v>87.804878048780495</v>
      </c>
      <c r="P795" t="str">
        <f t="shared" si="51"/>
        <v>-</v>
      </c>
    </row>
    <row r="796" spans="1:16" x14ac:dyDescent="0.15">
      <c r="A796" t="s">
        <v>496</v>
      </c>
      <c r="B796" t="s">
        <v>594</v>
      </c>
      <c r="C796" t="s">
        <v>16</v>
      </c>
      <c r="D796">
        <v>6</v>
      </c>
      <c r="E796" t="s">
        <v>518</v>
      </c>
      <c r="F796" t="s">
        <v>606</v>
      </c>
      <c r="G796">
        <v>0.87804878048780488</v>
      </c>
      <c r="I796">
        <v>0.78873239436619713</v>
      </c>
      <c r="J796">
        <v>700000</v>
      </c>
      <c r="K796">
        <v>2358000</v>
      </c>
      <c r="L796">
        <v>90</v>
      </c>
      <c r="M796" s="1">
        <f t="shared" si="48"/>
        <v>78.873239436619713</v>
      </c>
      <c r="N796">
        <f t="shared" si="49"/>
        <v>2358000</v>
      </c>
      <c r="O796" s="1">
        <f t="shared" si="50"/>
        <v>87.804878048780495</v>
      </c>
      <c r="P796">
        <f t="shared" si="51"/>
        <v>700000</v>
      </c>
    </row>
    <row r="797" spans="1:16" x14ac:dyDescent="0.15">
      <c r="A797" t="s">
        <v>496</v>
      </c>
      <c r="B797" t="s">
        <v>594</v>
      </c>
      <c r="C797" t="s">
        <v>20</v>
      </c>
      <c r="D797">
        <v>6</v>
      </c>
      <c r="E797" t="s">
        <v>520</v>
      </c>
      <c r="F797" t="s">
        <v>520</v>
      </c>
      <c r="G797">
        <v>0.8</v>
      </c>
      <c r="H797" s="1">
        <v>13.64</v>
      </c>
      <c r="I797">
        <v>0.64864864864864868</v>
      </c>
      <c r="J797">
        <v>800000</v>
      </c>
      <c r="K797">
        <v>2812000</v>
      </c>
      <c r="L797">
        <v>90</v>
      </c>
      <c r="M797" s="1">
        <f t="shared" si="48"/>
        <v>64.86486486486487</v>
      </c>
      <c r="N797">
        <f t="shared" si="49"/>
        <v>2812000</v>
      </c>
      <c r="O797" s="1">
        <f t="shared" si="50"/>
        <v>80</v>
      </c>
      <c r="P797">
        <f t="shared" si="51"/>
        <v>800000</v>
      </c>
    </row>
    <row r="798" spans="1:16" x14ac:dyDescent="0.15">
      <c r="A798" t="s">
        <v>496</v>
      </c>
      <c r="B798" t="s">
        <v>594</v>
      </c>
      <c r="C798" t="s">
        <v>20</v>
      </c>
      <c r="D798">
        <v>6</v>
      </c>
      <c r="E798" t="s">
        <v>522</v>
      </c>
      <c r="F798" t="s">
        <v>522</v>
      </c>
      <c r="G798">
        <v>0.84496124031007747</v>
      </c>
      <c r="H798" s="1">
        <v>12.4857142857143</v>
      </c>
      <c r="I798">
        <v>0.91034482758620694</v>
      </c>
      <c r="J798">
        <v>800000</v>
      </c>
      <c r="K798">
        <v>3298000</v>
      </c>
      <c r="L798">
        <v>90</v>
      </c>
      <c r="M798" s="1">
        <f t="shared" si="48"/>
        <v>91.034482758620697</v>
      </c>
      <c r="N798">
        <f t="shared" si="49"/>
        <v>3298000</v>
      </c>
      <c r="O798" s="1">
        <f t="shared" si="50"/>
        <v>84.496124031007753</v>
      </c>
      <c r="P798">
        <f t="shared" si="51"/>
        <v>800000</v>
      </c>
    </row>
    <row r="799" spans="1:16" x14ac:dyDescent="0.15">
      <c r="A799" t="s">
        <v>496</v>
      </c>
      <c r="B799" t="s">
        <v>594</v>
      </c>
      <c r="C799" t="s">
        <v>23</v>
      </c>
      <c r="D799">
        <v>6</v>
      </c>
      <c r="E799" t="s">
        <v>523</v>
      </c>
      <c r="F799" t="s">
        <v>523</v>
      </c>
      <c r="G799">
        <v>0.88524590163934425</v>
      </c>
      <c r="H799" s="1">
        <v>15</v>
      </c>
      <c r="I799">
        <v>0.976303317535545</v>
      </c>
      <c r="J799">
        <v>1500000</v>
      </c>
      <c r="K799">
        <v>3298000</v>
      </c>
      <c r="L799">
        <v>90</v>
      </c>
      <c r="M799" s="1">
        <f t="shared" si="48"/>
        <v>97.630331753554501</v>
      </c>
      <c r="N799">
        <f t="shared" si="49"/>
        <v>3298000</v>
      </c>
      <c r="O799" s="1">
        <f t="shared" si="50"/>
        <v>88.52459016393442</v>
      </c>
      <c r="P799">
        <f t="shared" si="51"/>
        <v>1500000</v>
      </c>
    </row>
    <row r="800" spans="1:16" x14ac:dyDescent="0.15">
      <c r="A800" t="s">
        <v>496</v>
      </c>
      <c r="B800" t="s">
        <v>594</v>
      </c>
      <c r="C800" t="s">
        <v>23</v>
      </c>
      <c r="D800">
        <v>6</v>
      </c>
      <c r="E800" t="s">
        <v>579</v>
      </c>
      <c r="F800" t="s">
        <v>579</v>
      </c>
      <c r="G800">
        <v>0.8925619834710744</v>
      </c>
      <c r="H800" s="1">
        <v>14.812500000000005</v>
      </c>
      <c r="I800">
        <v>0.87665198237885467</v>
      </c>
      <c r="J800">
        <v>1200000</v>
      </c>
      <c r="K800">
        <v>3298000</v>
      </c>
      <c r="L800">
        <v>90</v>
      </c>
      <c r="M800" s="1">
        <f t="shared" si="48"/>
        <v>87.665198237885463</v>
      </c>
      <c r="N800">
        <f t="shared" si="49"/>
        <v>3298000</v>
      </c>
      <c r="O800" s="1">
        <f t="shared" si="50"/>
        <v>89.256198347107443</v>
      </c>
      <c r="P800">
        <f t="shared" si="51"/>
        <v>1200000</v>
      </c>
    </row>
    <row r="801" spans="1:16" x14ac:dyDescent="0.15">
      <c r="A801" t="s">
        <v>496</v>
      </c>
      <c r="B801" t="s">
        <v>594</v>
      </c>
      <c r="C801" t="s">
        <v>23</v>
      </c>
      <c r="D801">
        <v>6</v>
      </c>
      <c r="E801" t="s">
        <v>326</v>
      </c>
      <c r="F801" t="s">
        <v>326</v>
      </c>
      <c r="G801">
        <v>0.88888888888888884</v>
      </c>
      <c r="I801">
        <v>0.96402877697841727</v>
      </c>
      <c r="J801">
        <v>900000</v>
      </c>
      <c r="K801">
        <v>3298000</v>
      </c>
      <c r="L801">
        <v>90</v>
      </c>
      <c r="M801" s="1">
        <f t="shared" si="48"/>
        <v>96.402877697841731</v>
      </c>
      <c r="N801">
        <f t="shared" si="49"/>
        <v>3298000</v>
      </c>
      <c r="O801" s="1">
        <f t="shared" si="50"/>
        <v>88.888888888888886</v>
      </c>
      <c r="P801">
        <f t="shared" si="51"/>
        <v>900000</v>
      </c>
    </row>
    <row r="802" spans="1:16" x14ac:dyDescent="0.15">
      <c r="A802" t="s">
        <v>496</v>
      </c>
      <c r="B802" t="s">
        <v>607</v>
      </c>
      <c r="C802" t="s">
        <v>7</v>
      </c>
      <c r="D802">
        <v>4</v>
      </c>
      <c r="E802" t="s">
        <v>499</v>
      </c>
      <c r="F802" t="s">
        <v>499</v>
      </c>
      <c r="G802">
        <v>0.80851063829787229</v>
      </c>
      <c r="I802">
        <v>0.92682926829268297</v>
      </c>
      <c r="J802">
        <v>0</v>
      </c>
      <c r="K802">
        <v>3168900</v>
      </c>
      <c r="L802">
        <v>31</v>
      </c>
      <c r="M802" s="1">
        <f t="shared" si="48"/>
        <v>92.682926829268297</v>
      </c>
      <c r="N802">
        <f t="shared" si="49"/>
        <v>3169000</v>
      </c>
      <c r="O802" s="1">
        <f t="shared" si="50"/>
        <v>80.851063829787222</v>
      </c>
      <c r="P802" t="str">
        <f t="shared" si="51"/>
        <v>-</v>
      </c>
    </row>
    <row r="803" spans="1:16" x14ac:dyDescent="0.15">
      <c r="A803" t="s">
        <v>496</v>
      </c>
      <c r="B803" t="s">
        <v>607</v>
      </c>
      <c r="C803" t="s">
        <v>10</v>
      </c>
      <c r="D803">
        <v>4</v>
      </c>
      <c r="E803" t="s">
        <v>244</v>
      </c>
      <c r="F803" t="s">
        <v>562</v>
      </c>
      <c r="G803">
        <v>0.752</v>
      </c>
      <c r="H803" s="1">
        <v>11.441860465116289</v>
      </c>
      <c r="I803">
        <v>0.8666666666666667</v>
      </c>
      <c r="J803">
        <v>1000000</v>
      </c>
      <c r="K803">
        <v>2402684</v>
      </c>
      <c r="L803">
        <v>31</v>
      </c>
      <c r="M803" s="1">
        <f t="shared" si="48"/>
        <v>86.666666666666671</v>
      </c>
      <c r="N803">
        <f t="shared" si="49"/>
        <v>2403000</v>
      </c>
      <c r="O803" s="1">
        <f t="shared" si="50"/>
        <v>75.2</v>
      </c>
      <c r="P803">
        <f t="shared" si="51"/>
        <v>1000000</v>
      </c>
    </row>
    <row r="804" spans="1:16" x14ac:dyDescent="0.15">
      <c r="A804" t="s">
        <v>496</v>
      </c>
      <c r="B804" t="s">
        <v>607</v>
      </c>
      <c r="C804" t="s">
        <v>74</v>
      </c>
      <c r="D804">
        <v>4</v>
      </c>
      <c r="E804" t="s">
        <v>503</v>
      </c>
      <c r="F804" t="s">
        <v>74</v>
      </c>
      <c r="G804">
        <v>0.82282793867120951</v>
      </c>
      <c r="H804" s="1">
        <v>16.530612244897966</v>
      </c>
      <c r="I804">
        <v>0.70068027210884354</v>
      </c>
      <c r="J804">
        <v>1300000</v>
      </c>
      <c r="K804">
        <v>3363625.7142857141</v>
      </c>
      <c r="L804">
        <v>31</v>
      </c>
      <c r="M804" s="1">
        <f t="shared" si="48"/>
        <v>70.068027210884352</v>
      </c>
      <c r="N804">
        <f t="shared" si="49"/>
        <v>3364000</v>
      </c>
      <c r="O804" s="1">
        <f t="shared" si="50"/>
        <v>82.282793867120958</v>
      </c>
      <c r="P804">
        <f t="shared" si="51"/>
        <v>1300000</v>
      </c>
    </row>
    <row r="805" spans="1:16" x14ac:dyDescent="0.15">
      <c r="A805" t="s">
        <v>496</v>
      </c>
      <c r="B805" t="s">
        <v>607</v>
      </c>
      <c r="C805" t="s">
        <v>23</v>
      </c>
      <c r="D805">
        <v>4</v>
      </c>
      <c r="E805" t="s">
        <v>505</v>
      </c>
      <c r="F805" t="s">
        <v>505</v>
      </c>
      <c r="G805">
        <v>0.94576271186440675</v>
      </c>
      <c r="H805" s="1">
        <v>12.552112676056311</v>
      </c>
      <c r="I805">
        <v>0.84677419354838712</v>
      </c>
      <c r="J805">
        <v>1300000</v>
      </c>
      <c r="K805">
        <v>3629795</v>
      </c>
      <c r="L805">
        <v>31</v>
      </c>
      <c r="M805" s="1">
        <f t="shared" si="48"/>
        <v>84.677419354838719</v>
      </c>
      <c r="N805">
        <f t="shared" si="49"/>
        <v>3630000</v>
      </c>
      <c r="O805" s="1">
        <f t="shared" si="50"/>
        <v>94.576271186440678</v>
      </c>
      <c r="P805">
        <f t="shared" si="51"/>
        <v>1300000</v>
      </c>
    </row>
    <row r="806" spans="1:16" x14ac:dyDescent="0.15">
      <c r="A806" t="s">
        <v>496</v>
      </c>
      <c r="B806" t="s">
        <v>607</v>
      </c>
      <c r="C806" t="s">
        <v>23</v>
      </c>
      <c r="D806">
        <v>4</v>
      </c>
      <c r="E806" t="s">
        <v>570</v>
      </c>
      <c r="F806" t="s">
        <v>570</v>
      </c>
      <c r="G806">
        <v>0.90875912408759119</v>
      </c>
      <c r="H806" s="1">
        <v>11.938650306748505</v>
      </c>
      <c r="I806">
        <v>0.59428571428571431</v>
      </c>
      <c r="J806">
        <v>800000</v>
      </c>
      <c r="K806">
        <v>3604575</v>
      </c>
      <c r="L806">
        <v>31</v>
      </c>
      <c r="M806" s="1">
        <f t="shared" si="48"/>
        <v>59.428571428571431</v>
      </c>
      <c r="N806">
        <f t="shared" si="49"/>
        <v>3605000</v>
      </c>
      <c r="O806" s="1">
        <f t="shared" si="50"/>
        <v>90.87591240875912</v>
      </c>
      <c r="P806">
        <f t="shared" si="51"/>
        <v>800000</v>
      </c>
    </row>
    <row r="807" spans="1:16" x14ac:dyDescent="0.15">
      <c r="A807" t="s">
        <v>496</v>
      </c>
      <c r="B807" t="s">
        <v>607</v>
      </c>
      <c r="C807" t="s">
        <v>12</v>
      </c>
      <c r="D807">
        <v>4</v>
      </c>
      <c r="E807" t="s">
        <v>507</v>
      </c>
      <c r="F807" t="s">
        <v>507</v>
      </c>
      <c r="G807">
        <v>0.92528735632183912</v>
      </c>
      <c r="I807">
        <v>0.95675675675675675</v>
      </c>
      <c r="J807">
        <v>0</v>
      </c>
      <c r="K807">
        <v>3434106.6666666665</v>
      </c>
      <c r="L807">
        <v>31</v>
      </c>
      <c r="M807" s="1">
        <f t="shared" si="48"/>
        <v>95.675675675675677</v>
      </c>
      <c r="N807">
        <f t="shared" si="49"/>
        <v>3434000</v>
      </c>
      <c r="O807" s="1">
        <f t="shared" si="50"/>
        <v>92.52873563218391</v>
      </c>
      <c r="P807" t="str">
        <f t="shared" si="51"/>
        <v>-</v>
      </c>
    </row>
    <row r="808" spans="1:16" x14ac:dyDescent="0.15">
      <c r="A808" t="s">
        <v>496</v>
      </c>
      <c r="B808" t="s">
        <v>607</v>
      </c>
      <c r="C808" t="s">
        <v>10</v>
      </c>
      <c r="D808">
        <v>4</v>
      </c>
      <c r="E808" t="s">
        <v>509</v>
      </c>
      <c r="F808" t="s">
        <v>509</v>
      </c>
      <c r="G808">
        <v>0.82751091703056767</v>
      </c>
      <c r="H808" s="1">
        <v>13.061946902654883</v>
      </c>
      <c r="I808">
        <v>0.77536231884057971</v>
      </c>
      <c r="J808">
        <v>1200000</v>
      </c>
      <c r="K808">
        <v>3334780</v>
      </c>
      <c r="L808">
        <v>31</v>
      </c>
      <c r="M808" s="1">
        <f t="shared" si="48"/>
        <v>77.536231884057969</v>
      </c>
      <c r="N808">
        <f t="shared" si="49"/>
        <v>3335000</v>
      </c>
      <c r="O808" s="1">
        <f t="shared" si="50"/>
        <v>82.751091703056773</v>
      </c>
      <c r="P808">
        <f t="shared" si="51"/>
        <v>1200000</v>
      </c>
    </row>
    <row r="809" spans="1:16" x14ac:dyDescent="0.15">
      <c r="A809" t="s">
        <v>496</v>
      </c>
      <c r="B809" t="s">
        <v>607</v>
      </c>
      <c r="C809" t="s">
        <v>10</v>
      </c>
      <c r="D809">
        <v>4</v>
      </c>
      <c r="E809" t="s">
        <v>254</v>
      </c>
      <c r="F809" t="s">
        <v>334</v>
      </c>
      <c r="G809" t="s">
        <v>14</v>
      </c>
      <c r="I809">
        <v>0.76576576576576572</v>
      </c>
      <c r="J809">
        <v>900000</v>
      </c>
      <c r="K809">
        <v>2045680</v>
      </c>
      <c r="L809">
        <v>31</v>
      </c>
      <c r="M809" s="1">
        <f t="shared" si="48"/>
        <v>76.576576576576571</v>
      </c>
      <c r="N809">
        <f t="shared" si="49"/>
        <v>2046000</v>
      </c>
      <c r="O809" s="1" t="str">
        <f t="shared" si="50"/>
        <v>-</v>
      </c>
      <c r="P809">
        <f t="shared" si="51"/>
        <v>900000</v>
      </c>
    </row>
    <row r="810" spans="1:16" x14ac:dyDescent="0.15">
      <c r="A810" t="s">
        <v>496</v>
      </c>
      <c r="B810" t="s">
        <v>607</v>
      </c>
      <c r="C810" t="s">
        <v>12</v>
      </c>
      <c r="D810">
        <v>4</v>
      </c>
      <c r="E810" t="s">
        <v>355</v>
      </c>
      <c r="F810" t="s">
        <v>355</v>
      </c>
      <c r="G810">
        <v>0.86428571428571432</v>
      </c>
      <c r="I810">
        <v>0.79518072289156627</v>
      </c>
      <c r="J810">
        <v>1200000</v>
      </c>
      <c r="K810">
        <v>3242986.6666666665</v>
      </c>
      <c r="L810">
        <v>31</v>
      </c>
      <c r="M810" s="1">
        <f t="shared" si="48"/>
        <v>79.518072289156621</v>
      </c>
      <c r="N810">
        <f t="shared" si="49"/>
        <v>3243000</v>
      </c>
      <c r="O810" s="1">
        <f t="shared" si="50"/>
        <v>86.428571428571431</v>
      </c>
      <c r="P810">
        <f t="shared" si="51"/>
        <v>1200000</v>
      </c>
    </row>
    <row r="811" spans="1:16" x14ac:dyDescent="0.15">
      <c r="A811" t="s">
        <v>496</v>
      </c>
      <c r="B811" t="s">
        <v>607</v>
      </c>
      <c r="C811" t="s">
        <v>12</v>
      </c>
      <c r="D811">
        <v>4</v>
      </c>
      <c r="E811" t="s">
        <v>260</v>
      </c>
      <c r="F811" t="s">
        <v>298</v>
      </c>
      <c r="G811">
        <v>0.92682926829268297</v>
      </c>
      <c r="I811">
        <v>0.55172413793103448</v>
      </c>
      <c r="J811">
        <v>900000</v>
      </c>
      <c r="K811">
        <v>2534950</v>
      </c>
      <c r="L811">
        <v>31</v>
      </c>
      <c r="M811" s="1">
        <f t="shared" si="48"/>
        <v>55.172413793103445</v>
      </c>
      <c r="N811">
        <f t="shared" si="49"/>
        <v>2535000</v>
      </c>
      <c r="O811" s="1">
        <f t="shared" si="50"/>
        <v>92.682926829268297</v>
      </c>
      <c r="P811">
        <f t="shared" si="51"/>
        <v>900000</v>
      </c>
    </row>
    <row r="812" spans="1:16" x14ac:dyDescent="0.15">
      <c r="A812" t="s">
        <v>496</v>
      </c>
      <c r="B812" t="s">
        <v>607</v>
      </c>
      <c r="C812" t="s">
        <v>23</v>
      </c>
      <c r="D812">
        <v>4</v>
      </c>
      <c r="E812" t="s">
        <v>316</v>
      </c>
      <c r="F812" t="s">
        <v>316</v>
      </c>
      <c r="G812">
        <v>0.82857142857142863</v>
      </c>
      <c r="H812" s="1">
        <v>13.725190839694667</v>
      </c>
      <c r="I812">
        <v>0.389948006932409</v>
      </c>
      <c r="J812">
        <v>1000000</v>
      </c>
      <c r="K812">
        <v>3629795</v>
      </c>
      <c r="L812">
        <v>31</v>
      </c>
      <c r="M812" s="1">
        <f t="shared" si="48"/>
        <v>38.994800693240897</v>
      </c>
      <c r="N812">
        <f t="shared" si="49"/>
        <v>3630000</v>
      </c>
      <c r="O812" s="1">
        <f t="shared" si="50"/>
        <v>82.857142857142861</v>
      </c>
      <c r="P812">
        <f t="shared" si="51"/>
        <v>1000000</v>
      </c>
    </row>
    <row r="813" spans="1:16" x14ac:dyDescent="0.15">
      <c r="A813" t="s">
        <v>496</v>
      </c>
      <c r="B813" t="s">
        <v>607</v>
      </c>
      <c r="C813" t="s">
        <v>23</v>
      </c>
      <c r="D813">
        <v>4</v>
      </c>
      <c r="E813" t="s">
        <v>317</v>
      </c>
      <c r="F813" t="s">
        <v>317</v>
      </c>
      <c r="G813">
        <v>0.86473429951690817</v>
      </c>
      <c r="H813" s="1">
        <v>12.536585365853641</v>
      </c>
      <c r="I813">
        <v>0.48031496062992124</v>
      </c>
      <c r="J813">
        <v>800000</v>
      </c>
      <c r="K813">
        <v>3801433.3333333335</v>
      </c>
      <c r="L813">
        <v>31</v>
      </c>
      <c r="M813" s="1">
        <f t="shared" si="48"/>
        <v>48.031496062992126</v>
      </c>
      <c r="N813">
        <f t="shared" si="49"/>
        <v>3801000</v>
      </c>
      <c r="O813" s="1">
        <f t="shared" si="50"/>
        <v>86.473429951690818</v>
      </c>
      <c r="P813">
        <f t="shared" si="51"/>
        <v>800000</v>
      </c>
    </row>
    <row r="814" spans="1:16" x14ac:dyDescent="0.15">
      <c r="A814" t="s">
        <v>496</v>
      </c>
      <c r="B814" t="s">
        <v>607</v>
      </c>
      <c r="C814" t="s">
        <v>23</v>
      </c>
      <c r="D814">
        <v>4</v>
      </c>
      <c r="E814" t="s">
        <v>603</v>
      </c>
      <c r="F814" t="s">
        <v>603</v>
      </c>
      <c r="G814">
        <v>0.93959731543624159</v>
      </c>
      <c r="H814" s="1">
        <v>13.675000000000011</v>
      </c>
      <c r="I814">
        <v>1</v>
      </c>
      <c r="J814">
        <v>1200000</v>
      </c>
      <c r="K814">
        <v>3770800</v>
      </c>
      <c r="L814">
        <v>31</v>
      </c>
      <c r="M814" s="1">
        <f t="shared" si="48"/>
        <v>100</v>
      </c>
      <c r="N814">
        <f t="shared" si="49"/>
        <v>3771000</v>
      </c>
      <c r="O814" s="1">
        <f t="shared" si="50"/>
        <v>93.959731543624159</v>
      </c>
      <c r="P814">
        <f t="shared" si="51"/>
        <v>1200000</v>
      </c>
    </row>
    <row r="815" spans="1:16" x14ac:dyDescent="0.15">
      <c r="A815" t="s">
        <v>496</v>
      </c>
      <c r="B815" t="s">
        <v>607</v>
      </c>
      <c r="C815" t="s">
        <v>16</v>
      </c>
      <c r="D815">
        <v>4</v>
      </c>
      <c r="E815" t="s">
        <v>558</v>
      </c>
      <c r="F815" t="s">
        <v>608</v>
      </c>
      <c r="G815">
        <v>0.84</v>
      </c>
      <c r="I815">
        <v>0.60526315789473684</v>
      </c>
      <c r="J815">
        <v>0</v>
      </c>
      <c r="K815">
        <v>2329600</v>
      </c>
      <c r="L815">
        <v>31</v>
      </c>
      <c r="M815" s="1">
        <f t="shared" si="48"/>
        <v>60.526315789473685</v>
      </c>
      <c r="N815">
        <f t="shared" si="49"/>
        <v>2330000</v>
      </c>
      <c r="O815" s="1">
        <f t="shared" si="50"/>
        <v>84</v>
      </c>
      <c r="P815" t="str">
        <f t="shared" si="51"/>
        <v>-</v>
      </c>
    </row>
    <row r="816" spans="1:16" x14ac:dyDescent="0.15">
      <c r="A816" t="s">
        <v>496</v>
      </c>
      <c r="B816" t="s">
        <v>607</v>
      </c>
      <c r="C816" t="s">
        <v>16</v>
      </c>
      <c r="D816">
        <v>4</v>
      </c>
      <c r="E816" t="s">
        <v>518</v>
      </c>
      <c r="F816" t="s">
        <v>519</v>
      </c>
      <c r="G816">
        <v>0.86842105263157898</v>
      </c>
      <c r="H816" s="1">
        <v>11.1034482758621</v>
      </c>
      <c r="I816">
        <v>0.88349514563106801</v>
      </c>
      <c r="J816">
        <v>600000</v>
      </c>
      <c r="K816">
        <v>2235600</v>
      </c>
      <c r="L816">
        <v>31</v>
      </c>
      <c r="M816" s="1">
        <f t="shared" si="48"/>
        <v>88.349514563106794</v>
      </c>
      <c r="N816">
        <f t="shared" si="49"/>
        <v>2236000</v>
      </c>
      <c r="O816" s="1">
        <f t="shared" si="50"/>
        <v>86.842105263157904</v>
      </c>
      <c r="P816">
        <f t="shared" si="51"/>
        <v>600000</v>
      </c>
    </row>
    <row r="817" spans="1:16" x14ac:dyDescent="0.15">
      <c r="A817" t="s">
        <v>496</v>
      </c>
      <c r="B817" t="s">
        <v>607</v>
      </c>
      <c r="C817" t="s">
        <v>16</v>
      </c>
      <c r="D817">
        <v>4</v>
      </c>
      <c r="E817" t="s">
        <v>318</v>
      </c>
      <c r="F817" t="s">
        <v>318</v>
      </c>
      <c r="G817">
        <v>0.85849056603773588</v>
      </c>
      <c r="H817" s="1">
        <v>10.053191489361705</v>
      </c>
      <c r="I817">
        <v>0.78148148148148144</v>
      </c>
      <c r="J817">
        <v>500000</v>
      </c>
      <c r="K817">
        <v>2287600</v>
      </c>
      <c r="L817">
        <v>31</v>
      </c>
      <c r="M817" s="1">
        <f t="shared" si="48"/>
        <v>78.148148148148138</v>
      </c>
      <c r="N817">
        <f t="shared" si="49"/>
        <v>2288000</v>
      </c>
      <c r="O817" s="1">
        <f t="shared" si="50"/>
        <v>85.84905660377359</v>
      </c>
      <c r="P817">
        <f t="shared" si="51"/>
        <v>500000</v>
      </c>
    </row>
    <row r="818" spans="1:16" x14ac:dyDescent="0.15">
      <c r="A818" t="s">
        <v>496</v>
      </c>
      <c r="B818" t="s">
        <v>607</v>
      </c>
      <c r="C818" t="s">
        <v>16</v>
      </c>
      <c r="D818">
        <v>4</v>
      </c>
      <c r="E818" t="s">
        <v>546</v>
      </c>
      <c r="F818" t="s">
        <v>546</v>
      </c>
      <c r="G818">
        <v>0.9023255813953488</v>
      </c>
      <c r="H818" s="1">
        <v>10.520202020202007</v>
      </c>
      <c r="I818">
        <v>0.57100591715976334</v>
      </c>
      <c r="J818">
        <v>600000</v>
      </c>
      <c r="K818">
        <v>2557420</v>
      </c>
      <c r="L818">
        <v>31</v>
      </c>
      <c r="M818" s="1">
        <f t="shared" si="48"/>
        <v>57.100591715976336</v>
      </c>
      <c r="N818">
        <f t="shared" si="49"/>
        <v>2557000</v>
      </c>
      <c r="O818" s="1">
        <f t="shared" si="50"/>
        <v>90.232558139534873</v>
      </c>
      <c r="P818">
        <f t="shared" si="51"/>
        <v>600000</v>
      </c>
    </row>
    <row r="819" spans="1:16" x14ac:dyDescent="0.15">
      <c r="A819" t="s">
        <v>496</v>
      </c>
      <c r="B819" t="s">
        <v>607</v>
      </c>
      <c r="C819" t="s">
        <v>16</v>
      </c>
      <c r="D819">
        <v>4</v>
      </c>
      <c r="E819" t="s">
        <v>320</v>
      </c>
      <c r="F819" t="s">
        <v>321</v>
      </c>
      <c r="G819">
        <v>0.91752577319587625</v>
      </c>
      <c r="H819" s="1">
        <v>9.7411764705882469</v>
      </c>
      <c r="I819">
        <v>0.87796610169491529</v>
      </c>
      <c r="J819">
        <v>600000</v>
      </c>
      <c r="K819">
        <v>2303046.6666666665</v>
      </c>
      <c r="L819">
        <v>31</v>
      </c>
      <c r="M819" s="1">
        <f t="shared" si="48"/>
        <v>87.79661016949153</v>
      </c>
      <c r="N819">
        <f t="shared" si="49"/>
        <v>2303000</v>
      </c>
      <c r="O819" s="1">
        <f t="shared" si="50"/>
        <v>91.75257731958763</v>
      </c>
      <c r="P819">
        <f t="shared" si="51"/>
        <v>600000</v>
      </c>
    </row>
    <row r="820" spans="1:16" x14ac:dyDescent="0.15">
      <c r="A820" t="s">
        <v>496</v>
      </c>
      <c r="B820" t="s">
        <v>607</v>
      </c>
      <c r="C820" t="s">
        <v>16</v>
      </c>
      <c r="D820">
        <v>4</v>
      </c>
      <c r="E820" t="s">
        <v>548</v>
      </c>
      <c r="F820" t="s">
        <v>548</v>
      </c>
      <c r="G820">
        <v>0.86486486486486491</v>
      </c>
      <c r="H820" s="1">
        <v>11.511627906976701</v>
      </c>
      <c r="I820">
        <v>0.57037037037037042</v>
      </c>
      <c r="J820">
        <v>500000</v>
      </c>
      <c r="K820">
        <v>2152800</v>
      </c>
      <c r="L820">
        <v>31</v>
      </c>
      <c r="M820" s="1">
        <f t="shared" si="48"/>
        <v>57.037037037037038</v>
      </c>
      <c r="N820">
        <f t="shared" si="49"/>
        <v>2153000</v>
      </c>
      <c r="O820" s="1">
        <f t="shared" si="50"/>
        <v>86.486486486486484</v>
      </c>
      <c r="P820">
        <f t="shared" si="51"/>
        <v>500000</v>
      </c>
    </row>
    <row r="821" spans="1:16" x14ac:dyDescent="0.15">
      <c r="A821" t="s">
        <v>496</v>
      </c>
      <c r="B821" t="s">
        <v>607</v>
      </c>
      <c r="C821" t="s">
        <v>16</v>
      </c>
      <c r="D821">
        <v>4</v>
      </c>
      <c r="E821" t="s">
        <v>336</v>
      </c>
      <c r="F821" t="s">
        <v>337</v>
      </c>
      <c r="G821">
        <v>0.86559139784946237</v>
      </c>
      <c r="H821" s="1">
        <v>10.685897435897463</v>
      </c>
      <c r="I821">
        <v>0.63228699551569512</v>
      </c>
      <c r="J821">
        <v>600000</v>
      </c>
      <c r="K821">
        <v>2577710</v>
      </c>
      <c r="L821">
        <v>31</v>
      </c>
      <c r="M821" s="1">
        <f t="shared" si="48"/>
        <v>63.228699551569512</v>
      </c>
      <c r="N821">
        <f t="shared" si="49"/>
        <v>2578000</v>
      </c>
      <c r="O821" s="1">
        <f t="shared" si="50"/>
        <v>86.55913978494624</v>
      </c>
      <c r="P821">
        <f t="shared" si="51"/>
        <v>600000</v>
      </c>
    </row>
    <row r="822" spans="1:16" x14ac:dyDescent="0.15">
      <c r="A822" t="s">
        <v>496</v>
      </c>
      <c r="B822" t="s">
        <v>607</v>
      </c>
      <c r="C822" t="s">
        <v>16</v>
      </c>
      <c r="D822">
        <v>4</v>
      </c>
      <c r="E822" t="s">
        <v>549</v>
      </c>
      <c r="F822" t="s">
        <v>609</v>
      </c>
      <c r="G822" t="s">
        <v>14</v>
      </c>
      <c r="I822">
        <v>0.86440677966101698</v>
      </c>
      <c r="J822">
        <v>700000</v>
      </c>
      <c r="K822">
        <v>2152800</v>
      </c>
      <c r="L822">
        <v>31</v>
      </c>
      <c r="M822" s="1">
        <f t="shared" si="48"/>
        <v>86.440677966101703</v>
      </c>
      <c r="N822">
        <f t="shared" si="49"/>
        <v>2153000</v>
      </c>
      <c r="O822" s="1" t="str">
        <f t="shared" si="50"/>
        <v>-</v>
      </c>
      <c r="P822">
        <f t="shared" si="51"/>
        <v>700000</v>
      </c>
    </row>
    <row r="823" spans="1:16" x14ac:dyDescent="0.15">
      <c r="A823" t="s">
        <v>496</v>
      </c>
      <c r="B823" t="s">
        <v>607</v>
      </c>
      <c r="C823" t="s">
        <v>20</v>
      </c>
      <c r="D823">
        <v>4</v>
      </c>
      <c r="E823" t="s">
        <v>522</v>
      </c>
      <c r="F823" t="s">
        <v>522</v>
      </c>
      <c r="G823">
        <v>0.91111111111111109</v>
      </c>
      <c r="H823" s="1">
        <v>11.477678571428553</v>
      </c>
      <c r="I823">
        <v>0.69636963696369636</v>
      </c>
      <c r="J823">
        <v>700000</v>
      </c>
      <c r="K823">
        <v>3489688.3333333335</v>
      </c>
      <c r="L823">
        <v>31</v>
      </c>
      <c r="M823" s="1">
        <f t="shared" si="48"/>
        <v>69.636963696369634</v>
      </c>
      <c r="N823">
        <f t="shared" si="49"/>
        <v>3490000</v>
      </c>
      <c r="O823" s="1">
        <f t="shared" si="50"/>
        <v>91.111111111111114</v>
      </c>
      <c r="P823">
        <f t="shared" si="51"/>
        <v>700000</v>
      </c>
    </row>
    <row r="824" spans="1:16" x14ac:dyDescent="0.15">
      <c r="A824" t="s">
        <v>496</v>
      </c>
      <c r="B824" t="s">
        <v>607</v>
      </c>
      <c r="C824" t="s">
        <v>10</v>
      </c>
      <c r="D824">
        <v>4</v>
      </c>
      <c r="E824" t="s">
        <v>11</v>
      </c>
      <c r="F824" t="s">
        <v>610</v>
      </c>
      <c r="G824">
        <v>0.84146341463414631</v>
      </c>
      <c r="H824" s="1">
        <v>6.270833333333333</v>
      </c>
      <c r="I824">
        <v>0.59813084112149528</v>
      </c>
      <c r="J824">
        <v>700000</v>
      </c>
      <c r="K824">
        <v>1496560</v>
      </c>
      <c r="L824">
        <v>31</v>
      </c>
      <c r="M824" s="1">
        <f t="shared" si="48"/>
        <v>59.813084112149525</v>
      </c>
      <c r="N824">
        <f t="shared" si="49"/>
        <v>1497000</v>
      </c>
      <c r="O824" s="1">
        <f t="shared" si="50"/>
        <v>84.146341463414629</v>
      </c>
      <c r="P824">
        <f t="shared" si="51"/>
        <v>700000</v>
      </c>
    </row>
    <row r="825" spans="1:16" x14ac:dyDescent="0.15">
      <c r="A825" t="s">
        <v>496</v>
      </c>
      <c r="B825" t="s">
        <v>607</v>
      </c>
      <c r="C825" t="s">
        <v>23</v>
      </c>
      <c r="D825">
        <v>4</v>
      </c>
      <c r="E825" t="s">
        <v>326</v>
      </c>
      <c r="F825" t="s">
        <v>326</v>
      </c>
      <c r="G825">
        <v>0.93262411347517726</v>
      </c>
      <c r="H825" s="1">
        <v>12.1834319526627</v>
      </c>
      <c r="I825">
        <v>0.74271844660194175</v>
      </c>
      <c r="J825">
        <v>1000000</v>
      </c>
      <c r="K825">
        <v>3626675</v>
      </c>
      <c r="L825">
        <v>31</v>
      </c>
      <c r="M825" s="1">
        <f t="shared" si="48"/>
        <v>74.271844660194176</v>
      </c>
      <c r="N825">
        <f t="shared" si="49"/>
        <v>3627000</v>
      </c>
      <c r="O825" s="1">
        <f t="shared" si="50"/>
        <v>93.262411347517727</v>
      </c>
      <c r="P825">
        <f t="shared" si="51"/>
        <v>1000000</v>
      </c>
    </row>
    <row r="826" spans="1:16" x14ac:dyDescent="0.15">
      <c r="A826" t="s">
        <v>496</v>
      </c>
      <c r="B826" t="s">
        <v>607</v>
      </c>
      <c r="C826" t="s">
        <v>20</v>
      </c>
      <c r="D826">
        <v>4</v>
      </c>
      <c r="E826" t="s">
        <v>288</v>
      </c>
      <c r="F826" t="s">
        <v>288</v>
      </c>
      <c r="G826">
        <v>0.84408602150537637</v>
      </c>
      <c r="H826" s="1">
        <v>11.514285714285709</v>
      </c>
      <c r="I826">
        <v>0.56521739130434778</v>
      </c>
      <c r="J826">
        <v>700000</v>
      </c>
      <c r="K826">
        <v>2333365</v>
      </c>
      <c r="L826">
        <v>31</v>
      </c>
      <c r="M826" s="1">
        <f t="shared" si="48"/>
        <v>56.521739130434781</v>
      </c>
      <c r="N826">
        <f t="shared" si="49"/>
        <v>2333000</v>
      </c>
      <c r="O826" s="1">
        <f t="shared" si="50"/>
        <v>84.408602150537632</v>
      </c>
      <c r="P826">
        <f t="shared" si="51"/>
        <v>700000</v>
      </c>
    </row>
    <row r="827" spans="1:16" x14ac:dyDescent="0.15">
      <c r="A827" t="s">
        <v>496</v>
      </c>
      <c r="B827" t="s">
        <v>611</v>
      </c>
      <c r="C827" t="s">
        <v>74</v>
      </c>
      <c r="D827">
        <v>3</v>
      </c>
      <c r="E827" t="s">
        <v>503</v>
      </c>
      <c r="F827" t="s">
        <v>74</v>
      </c>
      <c r="G827">
        <v>0.78</v>
      </c>
      <c r="H827" s="1">
        <v>21.453124999999972</v>
      </c>
      <c r="I827">
        <v>0.77419354838709675</v>
      </c>
      <c r="J827">
        <v>0</v>
      </c>
      <c r="K827">
        <v>3053000</v>
      </c>
      <c r="L827">
        <v>50</v>
      </c>
      <c r="M827" s="1">
        <f t="shared" si="48"/>
        <v>77.41935483870968</v>
      </c>
      <c r="N827">
        <f t="shared" si="49"/>
        <v>3053000</v>
      </c>
      <c r="O827" s="1">
        <f t="shared" si="50"/>
        <v>78</v>
      </c>
      <c r="P827" t="str">
        <f t="shared" si="51"/>
        <v>-</v>
      </c>
    </row>
    <row r="828" spans="1:16" x14ac:dyDescent="0.15">
      <c r="A828" t="s">
        <v>496</v>
      </c>
      <c r="B828" t="s">
        <v>611</v>
      </c>
      <c r="C828" t="s">
        <v>23</v>
      </c>
      <c r="D828">
        <v>3</v>
      </c>
      <c r="E828" t="s">
        <v>505</v>
      </c>
      <c r="F828" t="s">
        <v>505</v>
      </c>
      <c r="G828">
        <v>0.91919191919191923</v>
      </c>
      <c r="H828" s="1">
        <v>11.592592592592601</v>
      </c>
      <c r="I828">
        <v>0.77142857142857146</v>
      </c>
      <c r="J828">
        <v>0</v>
      </c>
      <c r="K828">
        <v>3684000</v>
      </c>
      <c r="L828">
        <v>50</v>
      </c>
      <c r="M828" s="1">
        <f t="shared" si="48"/>
        <v>77.142857142857153</v>
      </c>
      <c r="N828">
        <f t="shared" si="49"/>
        <v>3684000</v>
      </c>
      <c r="O828" s="1">
        <f t="shared" si="50"/>
        <v>91.919191919191917</v>
      </c>
      <c r="P828" t="str">
        <f t="shared" si="51"/>
        <v>-</v>
      </c>
    </row>
    <row r="829" spans="1:16" x14ac:dyDescent="0.15">
      <c r="A829" t="s">
        <v>496</v>
      </c>
      <c r="B829" t="s">
        <v>611</v>
      </c>
      <c r="C829" t="s">
        <v>12</v>
      </c>
      <c r="D829">
        <v>3</v>
      </c>
      <c r="E829" t="s">
        <v>264</v>
      </c>
      <c r="F829" t="s">
        <v>612</v>
      </c>
      <c r="G829" t="s">
        <v>14</v>
      </c>
      <c r="H829" s="1">
        <v>11.41176470588233</v>
      </c>
      <c r="I829">
        <v>0.77631578947368418</v>
      </c>
      <c r="J829">
        <v>1100000</v>
      </c>
      <c r="K829">
        <v>2027000</v>
      </c>
      <c r="L829">
        <v>50</v>
      </c>
      <c r="M829" s="1">
        <f t="shared" si="48"/>
        <v>77.631578947368425</v>
      </c>
      <c r="N829">
        <f t="shared" si="49"/>
        <v>2027000</v>
      </c>
      <c r="O829" s="1" t="str">
        <f t="shared" si="50"/>
        <v>-</v>
      </c>
      <c r="P829">
        <f t="shared" si="51"/>
        <v>1100000</v>
      </c>
    </row>
    <row r="830" spans="1:16" x14ac:dyDescent="0.15">
      <c r="A830" t="s">
        <v>496</v>
      </c>
      <c r="B830" t="s">
        <v>611</v>
      </c>
      <c r="C830" t="s">
        <v>12</v>
      </c>
      <c r="D830">
        <v>3</v>
      </c>
      <c r="E830" t="s">
        <v>613</v>
      </c>
      <c r="F830" t="s">
        <v>613</v>
      </c>
      <c r="G830" t="s">
        <v>14</v>
      </c>
      <c r="H830" s="1">
        <v>13.804878048780498</v>
      </c>
      <c r="I830">
        <v>0.89855072463768115</v>
      </c>
      <c r="J830">
        <v>0</v>
      </c>
      <c r="K830">
        <v>2027000</v>
      </c>
      <c r="L830">
        <v>50</v>
      </c>
      <c r="M830" s="1">
        <f t="shared" si="48"/>
        <v>89.85507246376811</v>
      </c>
      <c r="N830">
        <f t="shared" si="49"/>
        <v>2027000</v>
      </c>
      <c r="O830" s="1" t="str">
        <f t="shared" si="50"/>
        <v>-</v>
      </c>
      <c r="P830" t="str">
        <f t="shared" si="51"/>
        <v>-</v>
      </c>
    </row>
    <row r="831" spans="1:16" x14ac:dyDescent="0.15">
      <c r="A831" t="s">
        <v>496</v>
      </c>
      <c r="B831" t="s">
        <v>611</v>
      </c>
      <c r="C831" t="s">
        <v>16</v>
      </c>
      <c r="D831">
        <v>3</v>
      </c>
      <c r="E831" t="s">
        <v>546</v>
      </c>
      <c r="F831" t="s">
        <v>614</v>
      </c>
      <c r="G831">
        <v>0.82278481012658233</v>
      </c>
      <c r="H831" s="1">
        <v>11.569536423841051</v>
      </c>
      <c r="I831">
        <v>0.74137931034482762</v>
      </c>
      <c r="J831">
        <v>600000</v>
      </c>
      <c r="K831">
        <v>2420000</v>
      </c>
      <c r="L831">
        <v>50</v>
      </c>
      <c r="M831" s="1">
        <f t="shared" si="48"/>
        <v>74.137931034482762</v>
      </c>
      <c r="N831">
        <f t="shared" si="49"/>
        <v>2420000</v>
      </c>
      <c r="O831" s="1">
        <f t="shared" si="50"/>
        <v>82.278481012658233</v>
      </c>
      <c r="P831">
        <f t="shared" si="51"/>
        <v>600000</v>
      </c>
    </row>
    <row r="832" spans="1:16" x14ac:dyDescent="0.15">
      <c r="A832" t="s">
        <v>496</v>
      </c>
      <c r="B832" t="s">
        <v>611</v>
      </c>
      <c r="C832" t="s">
        <v>16</v>
      </c>
      <c r="D832">
        <v>3</v>
      </c>
      <c r="E832" t="s">
        <v>318</v>
      </c>
      <c r="F832" t="s">
        <v>319</v>
      </c>
      <c r="G832">
        <v>0.78048780487804881</v>
      </c>
      <c r="H832" s="1">
        <v>11.740740740740737</v>
      </c>
      <c r="I832">
        <v>0.86440677966101698</v>
      </c>
      <c r="J832">
        <v>600000</v>
      </c>
      <c r="K832">
        <v>1959000</v>
      </c>
      <c r="L832">
        <v>50</v>
      </c>
      <c r="M832" s="1">
        <f t="shared" si="48"/>
        <v>86.440677966101703</v>
      </c>
      <c r="N832">
        <f t="shared" si="49"/>
        <v>1959000</v>
      </c>
      <c r="O832" s="1">
        <f t="shared" si="50"/>
        <v>78.048780487804876</v>
      </c>
      <c r="P832">
        <f t="shared" si="51"/>
        <v>600000</v>
      </c>
    </row>
    <row r="833" spans="1:16" x14ac:dyDescent="0.15">
      <c r="A833" t="s">
        <v>496</v>
      </c>
      <c r="B833" t="s">
        <v>611</v>
      </c>
      <c r="C833" t="s">
        <v>16</v>
      </c>
      <c r="D833">
        <v>3</v>
      </c>
      <c r="E833" t="s">
        <v>320</v>
      </c>
      <c r="F833" t="s">
        <v>321</v>
      </c>
      <c r="G833" t="s">
        <v>14</v>
      </c>
      <c r="I833">
        <v>0.72</v>
      </c>
      <c r="J833">
        <v>0</v>
      </c>
      <c r="K833">
        <v>2069000</v>
      </c>
      <c r="L833">
        <v>50</v>
      </c>
      <c r="M833" s="1">
        <f t="shared" si="48"/>
        <v>72</v>
      </c>
      <c r="N833">
        <f t="shared" si="49"/>
        <v>2069000</v>
      </c>
      <c r="O833" s="1" t="str">
        <f t="shared" si="50"/>
        <v>-</v>
      </c>
      <c r="P833" t="str">
        <f t="shared" si="51"/>
        <v>-</v>
      </c>
    </row>
    <row r="834" spans="1:16" x14ac:dyDescent="0.15">
      <c r="A834" t="s">
        <v>496</v>
      </c>
      <c r="B834" t="s">
        <v>611</v>
      </c>
      <c r="C834" t="s">
        <v>16</v>
      </c>
      <c r="D834">
        <v>3</v>
      </c>
      <c r="E834" t="s">
        <v>548</v>
      </c>
      <c r="F834" t="s">
        <v>615</v>
      </c>
      <c r="G834">
        <v>0.69696969696969702</v>
      </c>
      <c r="H834" s="1">
        <v>12.437500000000032</v>
      </c>
      <c r="I834">
        <v>0.75490196078431371</v>
      </c>
      <c r="J834">
        <v>600000</v>
      </c>
      <c r="K834">
        <v>2075000</v>
      </c>
      <c r="L834">
        <v>50</v>
      </c>
      <c r="M834" s="1">
        <f t="shared" si="48"/>
        <v>75.490196078431367</v>
      </c>
      <c r="N834">
        <f t="shared" si="49"/>
        <v>2075000</v>
      </c>
      <c r="O834" s="1">
        <f t="shared" si="50"/>
        <v>69.696969696969703</v>
      </c>
      <c r="P834">
        <f t="shared" si="51"/>
        <v>600000</v>
      </c>
    </row>
    <row r="835" spans="1:16" x14ac:dyDescent="0.15">
      <c r="A835" t="s">
        <v>496</v>
      </c>
      <c r="B835" t="s">
        <v>611</v>
      </c>
      <c r="C835" t="s">
        <v>16</v>
      </c>
      <c r="D835">
        <v>3</v>
      </c>
      <c r="E835" t="s">
        <v>336</v>
      </c>
      <c r="F835" t="s">
        <v>616</v>
      </c>
      <c r="G835">
        <v>0.82857142857142863</v>
      </c>
      <c r="I835">
        <v>0.83783783783783783</v>
      </c>
      <c r="J835">
        <v>600000</v>
      </c>
      <c r="K835">
        <v>2573000</v>
      </c>
      <c r="L835">
        <v>50</v>
      </c>
      <c r="M835" s="1">
        <f t="shared" ref="M835:M898" si="52">IF(I835="s/I","",I835*100)</f>
        <v>83.78378378378379</v>
      </c>
      <c r="N835">
        <f t="shared" ref="N835:N898" si="53">ROUND(K835/1000,0)*1000</f>
        <v>2573000</v>
      </c>
      <c r="O835" s="1">
        <f t="shared" ref="O835:O898" si="54">IF(G835="s/I","-",G835*100)</f>
        <v>82.857142857142861</v>
      </c>
      <c r="P835">
        <f t="shared" ref="P835:P898" si="55">IF(J835=0,"-",J835)</f>
        <v>600000</v>
      </c>
    </row>
    <row r="836" spans="1:16" x14ac:dyDescent="0.15">
      <c r="A836" t="s">
        <v>496</v>
      </c>
      <c r="B836" t="s">
        <v>611</v>
      </c>
      <c r="C836" t="s">
        <v>20</v>
      </c>
      <c r="D836">
        <v>3</v>
      </c>
      <c r="E836" t="s">
        <v>520</v>
      </c>
      <c r="F836" t="s">
        <v>520</v>
      </c>
      <c r="G836">
        <v>0.72222222222222221</v>
      </c>
      <c r="I836">
        <v>0.68888888888888888</v>
      </c>
      <c r="J836">
        <v>0</v>
      </c>
      <c r="K836">
        <v>2598000</v>
      </c>
      <c r="L836">
        <v>50</v>
      </c>
      <c r="M836" s="1">
        <f t="shared" si="52"/>
        <v>68.888888888888886</v>
      </c>
      <c r="N836">
        <f t="shared" si="53"/>
        <v>2598000</v>
      </c>
      <c r="O836" s="1">
        <f t="shared" si="54"/>
        <v>72.222222222222214</v>
      </c>
      <c r="P836" t="str">
        <f t="shared" si="55"/>
        <v>-</v>
      </c>
    </row>
    <row r="837" spans="1:16" x14ac:dyDescent="0.15">
      <c r="A837" t="s">
        <v>496</v>
      </c>
      <c r="B837" t="s">
        <v>611</v>
      </c>
      <c r="C837" t="s">
        <v>20</v>
      </c>
      <c r="D837">
        <v>3</v>
      </c>
      <c r="E837" t="s">
        <v>522</v>
      </c>
      <c r="F837" t="s">
        <v>522</v>
      </c>
      <c r="G837">
        <v>0.83333333333333337</v>
      </c>
      <c r="H837" s="1">
        <v>12.072463768115952</v>
      </c>
      <c r="I837">
        <v>0.72262773722627738</v>
      </c>
      <c r="J837">
        <v>900000</v>
      </c>
      <c r="K837">
        <v>3083000</v>
      </c>
      <c r="L837">
        <v>50</v>
      </c>
      <c r="M837" s="1">
        <f t="shared" si="52"/>
        <v>72.262773722627742</v>
      </c>
      <c r="N837">
        <f t="shared" si="53"/>
        <v>3083000</v>
      </c>
      <c r="O837" s="1">
        <f t="shared" si="54"/>
        <v>83.333333333333343</v>
      </c>
      <c r="P837">
        <f t="shared" si="55"/>
        <v>900000</v>
      </c>
    </row>
    <row r="838" spans="1:16" x14ac:dyDescent="0.15">
      <c r="A838" t="s">
        <v>496</v>
      </c>
      <c r="B838" t="s">
        <v>617</v>
      </c>
      <c r="C838" t="s">
        <v>20</v>
      </c>
      <c r="D838">
        <v>0</v>
      </c>
      <c r="E838" t="s">
        <v>464</v>
      </c>
      <c r="F838" t="s">
        <v>464</v>
      </c>
      <c r="G838" t="s">
        <v>14</v>
      </c>
      <c r="I838">
        <v>0.97297297297297303</v>
      </c>
      <c r="J838">
        <v>0</v>
      </c>
      <c r="K838">
        <v>1485769.2307692308</v>
      </c>
      <c r="L838">
        <v>7</v>
      </c>
      <c r="M838" s="1">
        <f t="shared" si="52"/>
        <v>97.297297297297305</v>
      </c>
      <c r="N838">
        <f t="shared" si="53"/>
        <v>1486000</v>
      </c>
      <c r="O838" s="1" t="str">
        <f t="shared" si="54"/>
        <v>-</v>
      </c>
      <c r="P838" t="str">
        <f t="shared" si="55"/>
        <v>-</v>
      </c>
    </row>
    <row r="839" spans="1:16" x14ac:dyDescent="0.15">
      <c r="A839" t="s">
        <v>496</v>
      </c>
      <c r="B839" t="s">
        <v>617</v>
      </c>
      <c r="C839" t="s">
        <v>74</v>
      </c>
      <c r="D839">
        <v>0</v>
      </c>
      <c r="E839" t="s">
        <v>503</v>
      </c>
      <c r="F839" t="s">
        <v>74</v>
      </c>
      <c r="G839">
        <v>0.45270270270270269</v>
      </c>
      <c r="I839">
        <v>0.70063694267515919</v>
      </c>
      <c r="J839">
        <v>0</v>
      </c>
      <c r="K839">
        <v>2088720</v>
      </c>
      <c r="L839">
        <v>7</v>
      </c>
      <c r="M839" s="1">
        <f t="shared" si="52"/>
        <v>70.063694267515913</v>
      </c>
      <c r="N839">
        <f t="shared" si="53"/>
        <v>2089000</v>
      </c>
      <c r="O839" s="1">
        <f t="shared" si="54"/>
        <v>45.270270270270267</v>
      </c>
      <c r="P839" t="str">
        <f t="shared" si="55"/>
        <v>-</v>
      </c>
    </row>
    <row r="840" spans="1:16" x14ac:dyDescent="0.15">
      <c r="A840" t="s">
        <v>496</v>
      </c>
      <c r="B840" t="s">
        <v>617</v>
      </c>
      <c r="C840" t="s">
        <v>23</v>
      </c>
      <c r="D840">
        <v>0</v>
      </c>
      <c r="E840" t="s">
        <v>505</v>
      </c>
      <c r="F840" t="s">
        <v>505</v>
      </c>
      <c r="G840">
        <v>0.58974358974358976</v>
      </c>
      <c r="I840">
        <v>0.82692307692307687</v>
      </c>
      <c r="J840">
        <v>0</v>
      </c>
      <c r="K840">
        <v>2404500</v>
      </c>
      <c r="L840">
        <v>7</v>
      </c>
      <c r="M840" s="1">
        <f t="shared" si="52"/>
        <v>82.692307692307693</v>
      </c>
      <c r="N840">
        <f t="shared" si="53"/>
        <v>2405000</v>
      </c>
      <c r="O840" s="1">
        <f t="shared" si="54"/>
        <v>58.974358974358978</v>
      </c>
      <c r="P840" t="str">
        <f t="shared" si="55"/>
        <v>-</v>
      </c>
    </row>
    <row r="841" spans="1:16" x14ac:dyDescent="0.15">
      <c r="A841" t="s">
        <v>496</v>
      </c>
      <c r="B841" t="s">
        <v>617</v>
      </c>
      <c r="C841" t="s">
        <v>12</v>
      </c>
      <c r="D841">
        <v>0</v>
      </c>
      <c r="E841" t="s">
        <v>264</v>
      </c>
      <c r="F841" t="s">
        <v>264</v>
      </c>
      <c r="G841" t="s">
        <v>14</v>
      </c>
      <c r="I841">
        <v>0.87012987012987009</v>
      </c>
      <c r="J841">
        <v>0</v>
      </c>
      <c r="K841">
        <v>1540425</v>
      </c>
      <c r="L841">
        <v>7</v>
      </c>
      <c r="M841" s="1">
        <f t="shared" si="52"/>
        <v>87.012987012987011</v>
      </c>
      <c r="N841">
        <f t="shared" si="53"/>
        <v>1540000</v>
      </c>
      <c r="O841" s="1" t="str">
        <f t="shared" si="54"/>
        <v>-</v>
      </c>
      <c r="P841" t="str">
        <f t="shared" si="55"/>
        <v>-</v>
      </c>
    </row>
    <row r="842" spans="1:16" x14ac:dyDescent="0.15">
      <c r="A842" t="s">
        <v>496</v>
      </c>
      <c r="B842" t="s">
        <v>617</v>
      </c>
      <c r="C842" t="s">
        <v>16</v>
      </c>
      <c r="D842">
        <v>0</v>
      </c>
      <c r="E842" t="s">
        <v>318</v>
      </c>
      <c r="F842" t="s">
        <v>318</v>
      </c>
      <c r="G842" t="s">
        <v>14</v>
      </c>
      <c r="I842">
        <v>0.83105022831050224</v>
      </c>
      <c r="J842">
        <v>600000</v>
      </c>
      <c r="K842">
        <v>1317394.7368421052</v>
      </c>
      <c r="L842">
        <v>7</v>
      </c>
      <c r="M842" s="1">
        <f t="shared" si="52"/>
        <v>83.105022831050221</v>
      </c>
      <c r="N842">
        <f t="shared" si="53"/>
        <v>1317000</v>
      </c>
      <c r="O842" s="1" t="str">
        <f t="shared" si="54"/>
        <v>-</v>
      </c>
      <c r="P842">
        <f t="shared" si="55"/>
        <v>600000</v>
      </c>
    </row>
    <row r="843" spans="1:16" x14ac:dyDescent="0.15">
      <c r="A843" t="s">
        <v>496</v>
      </c>
      <c r="B843" t="s">
        <v>617</v>
      </c>
      <c r="C843" t="s">
        <v>16</v>
      </c>
      <c r="D843">
        <v>0</v>
      </c>
      <c r="E843" t="s">
        <v>328</v>
      </c>
      <c r="F843" t="s">
        <v>328</v>
      </c>
      <c r="G843">
        <v>0.56763925729442966</v>
      </c>
      <c r="H843" s="1">
        <v>10.816901408450706</v>
      </c>
      <c r="I843">
        <v>0.97107438016528924</v>
      </c>
      <c r="J843">
        <v>0</v>
      </c>
      <c r="K843">
        <v>1412592.5925925926</v>
      </c>
      <c r="L843">
        <v>7</v>
      </c>
      <c r="M843" s="1">
        <f t="shared" si="52"/>
        <v>97.107438016528931</v>
      </c>
      <c r="N843">
        <f t="shared" si="53"/>
        <v>1413000</v>
      </c>
      <c r="O843" s="1">
        <f t="shared" si="54"/>
        <v>56.763925729442967</v>
      </c>
      <c r="P843" t="str">
        <f t="shared" si="55"/>
        <v>-</v>
      </c>
    </row>
    <row r="844" spans="1:16" x14ac:dyDescent="0.15">
      <c r="A844" t="s">
        <v>496</v>
      </c>
      <c r="B844" t="s">
        <v>617</v>
      </c>
      <c r="C844" t="s">
        <v>16</v>
      </c>
      <c r="D844">
        <v>0</v>
      </c>
      <c r="E844" t="s">
        <v>546</v>
      </c>
      <c r="F844" t="s">
        <v>546</v>
      </c>
      <c r="G844" t="s">
        <v>14</v>
      </c>
      <c r="I844">
        <v>0.52112676056338025</v>
      </c>
      <c r="J844">
        <v>500000</v>
      </c>
      <c r="K844">
        <v>1224000</v>
      </c>
      <c r="L844">
        <v>7</v>
      </c>
      <c r="M844" s="1">
        <f t="shared" si="52"/>
        <v>52.112676056338024</v>
      </c>
      <c r="N844">
        <f t="shared" si="53"/>
        <v>1224000</v>
      </c>
      <c r="O844" s="1" t="str">
        <f t="shared" si="54"/>
        <v>-</v>
      </c>
      <c r="P844">
        <f t="shared" si="55"/>
        <v>500000</v>
      </c>
    </row>
    <row r="845" spans="1:16" x14ac:dyDescent="0.15">
      <c r="A845" t="s">
        <v>496</v>
      </c>
      <c r="B845" t="s">
        <v>617</v>
      </c>
      <c r="C845" t="s">
        <v>20</v>
      </c>
      <c r="D845">
        <v>0</v>
      </c>
      <c r="E845" t="s">
        <v>522</v>
      </c>
      <c r="F845" t="s">
        <v>522</v>
      </c>
      <c r="G845">
        <v>0.43333333333333335</v>
      </c>
      <c r="I845">
        <v>0.86274509803921573</v>
      </c>
      <c r="J845">
        <v>0</v>
      </c>
      <c r="K845">
        <v>1930038.4615384615</v>
      </c>
      <c r="L845">
        <v>7</v>
      </c>
      <c r="M845" s="1">
        <f t="shared" si="52"/>
        <v>86.274509803921575</v>
      </c>
      <c r="N845">
        <f t="shared" si="53"/>
        <v>1930000</v>
      </c>
      <c r="O845" s="1">
        <f t="shared" si="54"/>
        <v>43.333333333333336</v>
      </c>
      <c r="P845" t="str">
        <f t="shared" si="55"/>
        <v>-</v>
      </c>
    </row>
    <row r="846" spans="1:16" x14ac:dyDescent="0.15">
      <c r="A846" t="s">
        <v>496</v>
      </c>
      <c r="B846" t="s">
        <v>617</v>
      </c>
      <c r="C846" t="s">
        <v>23</v>
      </c>
      <c r="D846">
        <v>0</v>
      </c>
      <c r="E846" t="s">
        <v>24</v>
      </c>
      <c r="F846" t="s">
        <v>57</v>
      </c>
      <c r="G846" t="s">
        <v>14</v>
      </c>
      <c r="I846">
        <v>0.3888888888888889</v>
      </c>
      <c r="J846">
        <v>0</v>
      </c>
      <c r="K846">
        <v>1106000</v>
      </c>
      <c r="L846">
        <v>7</v>
      </c>
      <c r="M846" s="1">
        <f t="shared" si="52"/>
        <v>38.888888888888893</v>
      </c>
      <c r="N846">
        <f t="shared" si="53"/>
        <v>1106000</v>
      </c>
      <c r="O846" s="1" t="str">
        <f t="shared" si="54"/>
        <v>-</v>
      </c>
      <c r="P846" t="str">
        <f t="shared" si="55"/>
        <v>-</v>
      </c>
    </row>
    <row r="847" spans="1:16" x14ac:dyDescent="0.15">
      <c r="A847" t="s">
        <v>496</v>
      </c>
      <c r="B847" t="s">
        <v>617</v>
      </c>
      <c r="C847" t="s">
        <v>12</v>
      </c>
      <c r="D847">
        <v>0</v>
      </c>
      <c r="E847" t="s">
        <v>19</v>
      </c>
      <c r="F847" t="s">
        <v>80</v>
      </c>
      <c r="G847" t="s">
        <v>14</v>
      </c>
      <c r="I847">
        <v>0.5625</v>
      </c>
      <c r="J847">
        <v>0</v>
      </c>
      <c r="K847">
        <v>1103333.3333333333</v>
      </c>
      <c r="L847">
        <v>7</v>
      </c>
      <c r="M847" s="1">
        <f t="shared" si="52"/>
        <v>56.25</v>
      </c>
      <c r="N847">
        <f t="shared" si="53"/>
        <v>1103000</v>
      </c>
      <c r="O847" s="1" t="str">
        <f t="shared" si="54"/>
        <v>-</v>
      </c>
      <c r="P847" t="str">
        <f t="shared" si="55"/>
        <v>-</v>
      </c>
    </row>
    <row r="848" spans="1:16" x14ac:dyDescent="0.15">
      <c r="A848" t="s">
        <v>496</v>
      </c>
      <c r="B848" t="s">
        <v>617</v>
      </c>
      <c r="C848" t="s">
        <v>20</v>
      </c>
      <c r="D848">
        <v>0</v>
      </c>
      <c r="E848" t="s">
        <v>288</v>
      </c>
      <c r="F848" t="s">
        <v>288</v>
      </c>
      <c r="G848" t="s">
        <v>14</v>
      </c>
      <c r="I848">
        <v>0.84848484848484851</v>
      </c>
      <c r="J848">
        <v>800000</v>
      </c>
      <c r="K848">
        <v>1478200</v>
      </c>
      <c r="L848">
        <v>7</v>
      </c>
      <c r="M848" s="1">
        <f t="shared" si="52"/>
        <v>84.848484848484844</v>
      </c>
      <c r="N848">
        <f t="shared" si="53"/>
        <v>1478000</v>
      </c>
      <c r="O848" s="1" t="str">
        <f t="shared" si="54"/>
        <v>-</v>
      </c>
      <c r="P848">
        <f t="shared" si="55"/>
        <v>800000</v>
      </c>
    </row>
    <row r="849" spans="1:16" x14ac:dyDescent="0.15">
      <c r="A849" t="s">
        <v>496</v>
      </c>
      <c r="B849" t="s">
        <v>618</v>
      </c>
      <c r="C849" t="s">
        <v>16</v>
      </c>
      <c r="D849">
        <v>4</v>
      </c>
      <c r="E849" t="s">
        <v>320</v>
      </c>
      <c r="F849" t="s">
        <v>332</v>
      </c>
      <c r="G849">
        <v>0.86363636363636365</v>
      </c>
      <c r="I849">
        <v>0.77192982456140347</v>
      </c>
      <c r="J849">
        <v>600000</v>
      </c>
      <c r="K849">
        <v>2544200</v>
      </c>
      <c r="L849">
        <v>42</v>
      </c>
      <c r="M849" s="1">
        <f t="shared" si="52"/>
        <v>77.192982456140342</v>
      </c>
      <c r="N849">
        <f t="shared" si="53"/>
        <v>2544000</v>
      </c>
      <c r="O849" s="1">
        <f t="shared" si="54"/>
        <v>86.36363636363636</v>
      </c>
      <c r="P849">
        <f t="shared" si="55"/>
        <v>600000</v>
      </c>
    </row>
    <row r="850" spans="1:16" x14ac:dyDescent="0.15">
      <c r="A850" t="s">
        <v>496</v>
      </c>
      <c r="B850" t="s">
        <v>618</v>
      </c>
      <c r="C850" t="s">
        <v>10</v>
      </c>
      <c r="D850">
        <v>4</v>
      </c>
      <c r="E850" t="s">
        <v>509</v>
      </c>
      <c r="F850" t="s">
        <v>509</v>
      </c>
      <c r="G850">
        <v>0.82278481012658233</v>
      </c>
      <c r="H850" s="1">
        <v>11.741935483870956</v>
      </c>
      <c r="I850">
        <v>0.80800000000000005</v>
      </c>
      <c r="J850">
        <v>0</v>
      </c>
      <c r="K850">
        <v>2793000</v>
      </c>
      <c r="L850">
        <v>42</v>
      </c>
      <c r="M850" s="1">
        <f t="shared" si="52"/>
        <v>80.800000000000011</v>
      </c>
      <c r="N850">
        <f t="shared" si="53"/>
        <v>2793000</v>
      </c>
      <c r="O850" s="1">
        <f t="shared" si="54"/>
        <v>82.278481012658233</v>
      </c>
      <c r="P850" t="str">
        <f t="shared" si="55"/>
        <v>-</v>
      </c>
    </row>
    <row r="851" spans="1:16" x14ac:dyDescent="0.15">
      <c r="A851" t="s">
        <v>496</v>
      </c>
      <c r="B851" t="s">
        <v>618</v>
      </c>
      <c r="C851" t="s">
        <v>16</v>
      </c>
      <c r="D851">
        <v>4</v>
      </c>
      <c r="E851" t="s">
        <v>518</v>
      </c>
      <c r="F851" t="s">
        <v>519</v>
      </c>
      <c r="G851">
        <v>0.78787878787878785</v>
      </c>
      <c r="I851">
        <v>0.86075949367088611</v>
      </c>
      <c r="J851">
        <v>700000</v>
      </c>
      <c r="K851">
        <v>2646000</v>
      </c>
      <c r="L851">
        <v>42</v>
      </c>
      <c r="M851" s="1">
        <f t="shared" si="52"/>
        <v>86.075949367088612</v>
      </c>
      <c r="N851">
        <f t="shared" si="53"/>
        <v>2646000</v>
      </c>
      <c r="O851" s="1">
        <f t="shared" si="54"/>
        <v>78.787878787878782</v>
      </c>
      <c r="P851">
        <f t="shared" si="55"/>
        <v>700000</v>
      </c>
    </row>
    <row r="852" spans="1:16" x14ac:dyDescent="0.15">
      <c r="A852" t="s">
        <v>496</v>
      </c>
      <c r="B852" t="s">
        <v>618</v>
      </c>
      <c r="C852" t="s">
        <v>16</v>
      </c>
      <c r="D852">
        <v>4</v>
      </c>
      <c r="E852" t="s">
        <v>558</v>
      </c>
      <c r="F852" t="s">
        <v>619</v>
      </c>
      <c r="G852">
        <v>0.80555555555555558</v>
      </c>
      <c r="I852">
        <v>0.73809523809523814</v>
      </c>
      <c r="J852">
        <v>600000</v>
      </c>
      <c r="K852">
        <v>2646000</v>
      </c>
      <c r="L852">
        <v>42</v>
      </c>
      <c r="M852" s="1">
        <f t="shared" si="52"/>
        <v>73.80952380952381</v>
      </c>
      <c r="N852">
        <f t="shared" si="53"/>
        <v>2646000</v>
      </c>
      <c r="O852" s="1">
        <f t="shared" si="54"/>
        <v>80.555555555555557</v>
      </c>
      <c r="P852">
        <f t="shared" si="55"/>
        <v>600000</v>
      </c>
    </row>
    <row r="853" spans="1:16" x14ac:dyDescent="0.15">
      <c r="A853" t="s">
        <v>496</v>
      </c>
      <c r="B853" t="s">
        <v>618</v>
      </c>
      <c r="C853" t="s">
        <v>16</v>
      </c>
      <c r="D853">
        <v>4</v>
      </c>
      <c r="E853" t="s">
        <v>318</v>
      </c>
      <c r="F853" t="s">
        <v>318</v>
      </c>
      <c r="G853">
        <v>0.90909090909090906</v>
      </c>
      <c r="I853">
        <v>0.859375</v>
      </c>
      <c r="J853">
        <v>600000</v>
      </c>
      <c r="K853">
        <v>2646000</v>
      </c>
      <c r="L853">
        <v>42</v>
      </c>
      <c r="M853" s="1">
        <f t="shared" si="52"/>
        <v>85.9375</v>
      </c>
      <c r="N853">
        <f t="shared" si="53"/>
        <v>2646000</v>
      </c>
      <c r="O853" s="1">
        <f t="shared" si="54"/>
        <v>90.909090909090907</v>
      </c>
      <c r="P853">
        <f t="shared" si="55"/>
        <v>600000</v>
      </c>
    </row>
    <row r="854" spans="1:16" x14ac:dyDescent="0.15">
      <c r="A854" t="s">
        <v>496</v>
      </c>
      <c r="B854" t="s">
        <v>618</v>
      </c>
      <c r="C854" t="s">
        <v>16</v>
      </c>
      <c r="D854">
        <v>4</v>
      </c>
      <c r="E854" t="s">
        <v>328</v>
      </c>
      <c r="F854" t="s">
        <v>328</v>
      </c>
      <c r="G854">
        <v>0.91304347826086951</v>
      </c>
      <c r="H854" s="1">
        <v>9.06666666666667</v>
      </c>
      <c r="I854">
        <v>0.93835616438356162</v>
      </c>
      <c r="J854">
        <v>600000</v>
      </c>
      <c r="K854">
        <v>2646000</v>
      </c>
      <c r="L854">
        <v>42</v>
      </c>
      <c r="M854" s="1">
        <f t="shared" si="52"/>
        <v>93.835616438356169</v>
      </c>
      <c r="N854">
        <f t="shared" si="53"/>
        <v>2646000</v>
      </c>
      <c r="O854" s="1">
        <f t="shared" si="54"/>
        <v>91.304347826086953</v>
      </c>
      <c r="P854">
        <f t="shared" si="55"/>
        <v>600000</v>
      </c>
    </row>
    <row r="855" spans="1:16" x14ac:dyDescent="0.15">
      <c r="A855" t="s">
        <v>496</v>
      </c>
      <c r="B855" t="s">
        <v>618</v>
      </c>
      <c r="C855" t="s">
        <v>16</v>
      </c>
      <c r="D855">
        <v>4</v>
      </c>
      <c r="E855" t="s">
        <v>546</v>
      </c>
      <c r="F855" t="s">
        <v>546</v>
      </c>
      <c r="G855">
        <v>0.8666666666666667</v>
      </c>
      <c r="I855">
        <v>0.57189542483660127</v>
      </c>
      <c r="J855">
        <v>600000</v>
      </c>
      <c r="K855">
        <v>2834000</v>
      </c>
      <c r="L855">
        <v>42</v>
      </c>
      <c r="M855" s="1">
        <f t="shared" si="52"/>
        <v>57.189542483660126</v>
      </c>
      <c r="N855">
        <f t="shared" si="53"/>
        <v>2834000</v>
      </c>
      <c r="O855" s="1">
        <f t="shared" si="54"/>
        <v>86.666666666666671</v>
      </c>
      <c r="P855">
        <f t="shared" si="55"/>
        <v>600000</v>
      </c>
    </row>
    <row r="856" spans="1:16" x14ac:dyDescent="0.15">
      <c r="A856" t="s">
        <v>496</v>
      </c>
      <c r="B856" t="s">
        <v>618</v>
      </c>
      <c r="C856" t="s">
        <v>16</v>
      </c>
      <c r="D856">
        <v>4</v>
      </c>
      <c r="E856" t="s">
        <v>547</v>
      </c>
      <c r="F856" t="s">
        <v>547</v>
      </c>
      <c r="G856">
        <v>0.64</v>
      </c>
      <c r="I856">
        <v>0.76923076923076927</v>
      </c>
      <c r="J856">
        <v>0</v>
      </c>
      <c r="K856">
        <v>2438900</v>
      </c>
      <c r="L856">
        <v>42</v>
      </c>
      <c r="M856" s="1">
        <f t="shared" si="52"/>
        <v>76.923076923076934</v>
      </c>
      <c r="N856">
        <f t="shared" si="53"/>
        <v>2439000</v>
      </c>
      <c r="O856" s="1">
        <f t="shared" si="54"/>
        <v>64</v>
      </c>
      <c r="P856" t="str">
        <f t="shared" si="55"/>
        <v>-</v>
      </c>
    </row>
    <row r="857" spans="1:16" x14ac:dyDescent="0.15">
      <c r="A857" t="s">
        <v>496</v>
      </c>
      <c r="B857" t="s">
        <v>618</v>
      </c>
      <c r="C857" t="s">
        <v>16</v>
      </c>
      <c r="D857">
        <v>4</v>
      </c>
      <c r="E857" t="s">
        <v>548</v>
      </c>
      <c r="F857" t="s">
        <v>620</v>
      </c>
      <c r="G857">
        <v>0.83018867924528306</v>
      </c>
      <c r="H857" s="1">
        <v>10.592592592592601</v>
      </c>
      <c r="I857">
        <v>0.63758389261744963</v>
      </c>
      <c r="J857">
        <v>600000</v>
      </c>
      <c r="K857">
        <v>2646000</v>
      </c>
      <c r="L857">
        <v>42</v>
      </c>
      <c r="M857" s="1">
        <f t="shared" si="52"/>
        <v>63.758389261744966</v>
      </c>
      <c r="N857">
        <f t="shared" si="53"/>
        <v>2646000</v>
      </c>
      <c r="O857" s="1">
        <f t="shared" si="54"/>
        <v>83.018867924528308</v>
      </c>
      <c r="P857">
        <f t="shared" si="55"/>
        <v>600000</v>
      </c>
    </row>
    <row r="858" spans="1:16" x14ac:dyDescent="0.15">
      <c r="A858" t="s">
        <v>496</v>
      </c>
      <c r="B858" t="s">
        <v>618</v>
      </c>
      <c r="C858" t="s">
        <v>16</v>
      </c>
      <c r="D858">
        <v>4</v>
      </c>
      <c r="E858" t="s">
        <v>336</v>
      </c>
      <c r="F858" t="s">
        <v>337</v>
      </c>
      <c r="G858">
        <v>0.81132075471698117</v>
      </c>
      <c r="I858">
        <v>0.70921985815602839</v>
      </c>
      <c r="J858">
        <v>600000</v>
      </c>
      <c r="K858">
        <v>2793000</v>
      </c>
      <c r="L858">
        <v>42</v>
      </c>
      <c r="M858" s="1">
        <f t="shared" si="52"/>
        <v>70.921985815602838</v>
      </c>
      <c r="N858">
        <f t="shared" si="53"/>
        <v>2793000</v>
      </c>
      <c r="O858" s="1">
        <f t="shared" si="54"/>
        <v>81.132075471698116</v>
      </c>
      <c r="P858">
        <f t="shared" si="55"/>
        <v>600000</v>
      </c>
    </row>
    <row r="859" spans="1:16" x14ac:dyDescent="0.15">
      <c r="A859" t="s">
        <v>496</v>
      </c>
      <c r="B859" t="s">
        <v>618</v>
      </c>
      <c r="C859" t="s">
        <v>16</v>
      </c>
      <c r="D859">
        <v>4</v>
      </c>
      <c r="E859" t="s">
        <v>549</v>
      </c>
      <c r="F859" t="s">
        <v>621</v>
      </c>
      <c r="G859">
        <v>0.86206896551724133</v>
      </c>
      <c r="I859">
        <v>0.9642857142857143</v>
      </c>
      <c r="J859">
        <v>700000</v>
      </c>
      <c r="K859">
        <v>2646000</v>
      </c>
      <c r="L859">
        <v>42</v>
      </c>
      <c r="M859" s="1">
        <f t="shared" si="52"/>
        <v>96.428571428571431</v>
      </c>
      <c r="N859">
        <f t="shared" si="53"/>
        <v>2646000</v>
      </c>
      <c r="O859" s="1">
        <f t="shared" si="54"/>
        <v>86.206896551724128</v>
      </c>
      <c r="P859">
        <f t="shared" si="55"/>
        <v>700000</v>
      </c>
    </row>
    <row r="860" spans="1:16" x14ac:dyDescent="0.15">
      <c r="A860" t="s">
        <v>496</v>
      </c>
      <c r="B860" t="s">
        <v>618</v>
      </c>
      <c r="C860" t="s">
        <v>20</v>
      </c>
      <c r="D860">
        <v>4</v>
      </c>
      <c r="E860" t="s">
        <v>522</v>
      </c>
      <c r="F860" t="s">
        <v>522</v>
      </c>
      <c r="G860">
        <v>0.84126984126984128</v>
      </c>
      <c r="H860" s="1">
        <v>11.56</v>
      </c>
      <c r="I860">
        <v>0.66455696202531644</v>
      </c>
      <c r="J860">
        <v>800000</v>
      </c>
      <c r="K860">
        <v>2793000</v>
      </c>
      <c r="L860">
        <v>42</v>
      </c>
      <c r="M860" s="1">
        <f t="shared" si="52"/>
        <v>66.455696202531641</v>
      </c>
      <c r="N860">
        <f t="shared" si="53"/>
        <v>2793000</v>
      </c>
      <c r="O860" s="1">
        <f t="shared" si="54"/>
        <v>84.126984126984127</v>
      </c>
      <c r="P860">
        <f t="shared" si="55"/>
        <v>800000</v>
      </c>
    </row>
    <row r="861" spans="1:16" x14ac:dyDescent="0.15">
      <c r="A861" t="s">
        <v>496</v>
      </c>
      <c r="B861" t="s">
        <v>618</v>
      </c>
      <c r="C861" t="s">
        <v>20</v>
      </c>
      <c r="D861">
        <v>4</v>
      </c>
      <c r="E861" t="s">
        <v>525</v>
      </c>
      <c r="F861" t="s">
        <v>525</v>
      </c>
      <c r="G861">
        <v>0.86486486486486491</v>
      </c>
      <c r="I861">
        <v>0.54320987654320985</v>
      </c>
      <c r="J861">
        <v>0</v>
      </c>
      <c r="K861">
        <v>2646000</v>
      </c>
      <c r="L861">
        <v>42</v>
      </c>
      <c r="M861" s="1">
        <f t="shared" si="52"/>
        <v>54.320987654320987</v>
      </c>
      <c r="N861">
        <f t="shared" si="53"/>
        <v>2646000</v>
      </c>
      <c r="O861" s="1">
        <f t="shared" si="54"/>
        <v>86.486486486486484</v>
      </c>
      <c r="P861" t="str">
        <f t="shared" si="55"/>
        <v>-</v>
      </c>
    </row>
    <row r="862" spans="1:16" x14ac:dyDescent="0.15">
      <c r="A862" t="s">
        <v>496</v>
      </c>
      <c r="B862" t="s">
        <v>618</v>
      </c>
      <c r="C862" t="s">
        <v>20</v>
      </c>
      <c r="D862">
        <v>4</v>
      </c>
      <c r="E862" t="s">
        <v>288</v>
      </c>
      <c r="F862" t="s">
        <v>288</v>
      </c>
      <c r="G862">
        <v>0.8764044943820225</v>
      </c>
      <c r="H862" s="1">
        <v>9.4500000000000028</v>
      </c>
      <c r="I862">
        <v>0.77486910994764402</v>
      </c>
      <c r="J862">
        <v>800000</v>
      </c>
      <c r="K862">
        <v>2607900</v>
      </c>
      <c r="L862">
        <v>42</v>
      </c>
      <c r="M862" s="1">
        <f t="shared" si="52"/>
        <v>77.486910994764401</v>
      </c>
      <c r="N862">
        <f t="shared" si="53"/>
        <v>2608000</v>
      </c>
      <c r="O862" s="1">
        <f t="shared" si="54"/>
        <v>87.640449438202253</v>
      </c>
      <c r="P862">
        <f t="shared" si="55"/>
        <v>800000</v>
      </c>
    </row>
    <row r="863" spans="1:16" x14ac:dyDescent="0.15">
      <c r="A863" t="s">
        <v>496</v>
      </c>
      <c r="B863" t="s">
        <v>622</v>
      </c>
      <c r="C863" t="s">
        <v>46</v>
      </c>
      <c r="D863">
        <v>4</v>
      </c>
      <c r="E863" t="s">
        <v>596</v>
      </c>
      <c r="F863" t="s">
        <v>597</v>
      </c>
      <c r="G863" t="s">
        <v>14</v>
      </c>
      <c r="I863">
        <v>0.65151515151515149</v>
      </c>
      <c r="J863">
        <v>600000</v>
      </c>
      <c r="K863">
        <v>2413000</v>
      </c>
      <c r="L863">
        <v>93</v>
      </c>
      <c r="M863" s="1">
        <f t="shared" si="52"/>
        <v>65.151515151515156</v>
      </c>
      <c r="N863">
        <f t="shared" si="53"/>
        <v>2413000</v>
      </c>
      <c r="O863" s="1" t="str">
        <f t="shared" si="54"/>
        <v>-</v>
      </c>
      <c r="P863">
        <f t="shared" si="55"/>
        <v>600000</v>
      </c>
    </row>
    <row r="864" spans="1:16" x14ac:dyDescent="0.15">
      <c r="A864" t="s">
        <v>496</v>
      </c>
      <c r="B864" t="s">
        <v>622</v>
      </c>
      <c r="C864" t="s">
        <v>10</v>
      </c>
      <c r="D864">
        <v>4</v>
      </c>
      <c r="E864" t="s">
        <v>244</v>
      </c>
      <c r="F864" t="s">
        <v>244</v>
      </c>
      <c r="G864">
        <v>0.87037037037037035</v>
      </c>
      <c r="H864" s="1">
        <v>13.214285714285698</v>
      </c>
      <c r="I864">
        <v>0.82758620689655171</v>
      </c>
      <c r="J864">
        <v>900000</v>
      </c>
      <c r="K864">
        <v>2134000</v>
      </c>
      <c r="L864">
        <v>93</v>
      </c>
      <c r="M864" s="1">
        <f t="shared" si="52"/>
        <v>82.758620689655174</v>
      </c>
      <c r="N864">
        <f t="shared" si="53"/>
        <v>2134000</v>
      </c>
      <c r="O864" s="1">
        <f t="shared" si="54"/>
        <v>87.037037037037038</v>
      </c>
      <c r="P864">
        <f t="shared" si="55"/>
        <v>900000</v>
      </c>
    </row>
    <row r="865" spans="1:16" x14ac:dyDescent="0.15">
      <c r="A865" t="s">
        <v>496</v>
      </c>
      <c r="B865" t="s">
        <v>622</v>
      </c>
      <c r="C865" t="s">
        <v>74</v>
      </c>
      <c r="D865">
        <v>4</v>
      </c>
      <c r="E865" t="s">
        <v>503</v>
      </c>
      <c r="F865" t="s">
        <v>74</v>
      </c>
      <c r="G865">
        <v>0.80869565217391304</v>
      </c>
      <c r="H865" s="1">
        <v>19.022222222222201</v>
      </c>
      <c r="I865">
        <v>0.67200000000000004</v>
      </c>
      <c r="J865">
        <v>1100000</v>
      </c>
      <c r="K865">
        <v>3217000</v>
      </c>
      <c r="L865">
        <v>93</v>
      </c>
      <c r="M865" s="1">
        <f t="shared" si="52"/>
        <v>67.2</v>
      </c>
      <c r="N865">
        <f t="shared" si="53"/>
        <v>3217000</v>
      </c>
      <c r="O865" s="1">
        <f t="shared" si="54"/>
        <v>80.869565217391298</v>
      </c>
      <c r="P865">
        <f t="shared" si="55"/>
        <v>1100000</v>
      </c>
    </row>
    <row r="866" spans="1:16" x14ac:dyDescent="0.15">
      <c r="A866" t="s">
        <v>496</v>
      </c>
      <c r="B866" t="s">
        <v>622</v>
      </c>
      <c r="C866" t="s">
        <v>16</v>
      </c>
      <c r="D866">
        <v>4</v>
      </c>
      <c r="E866" t="s">
        <v>320</v>
      </c>
      <c r="F866" t="s">
        <v>623</v>
      </c>
      <c r="G866">
        <v>0.91891891891891897</v>
      </c>
      <c r="I866">
        <v>0.82352941176470584</v>
      </c>
      <c r="J866">
        <v>600000</v>
      </c>
      <c r="K866">
        <v>2134000</v>
      </c>
      <c r="L866">
        <v>93</v>
      </c>
      <c r="M866" s="1">
        <f t="shared" si="52"/>
        <v>82.35294117647058</v>
      </c>
      <c r="N866">
        <f t="shared" si="53"/>
        <v>2134000</v>
      </c>
      <c r="O866" s="1">
        <f t="shared" si="54"/>
        <v>91.891891891891902</v>
      </c>
      <c r="P866">
        <f t="shared" si="55"/>
        <v>600000</v>
      </c>
    </row>
    <row r="867" spans="1:16" x14ac:dyDescent="0.15">
      <c r="A867" t="s">
        <v>496</v>
      </c>
      <c r="B867" t="s">
        <v>622</v>
      </c>
      <c r="C867" t="s">
        <v>23</v>
      </c>
      <c r="D867">
        <v>4</v>
      </c>
      <c r="E867" t="s">
        <v>505</v>
      </c>
      <c r="F867" t="s">
        <v>505</v>
      </c>
      <c r="G867">
        <v>0.93055555555555558</v>
      </c>
      <c r="H867" s="1">
        <v>11.137499999999999</v>
      </c>
      <c r="I867">
        <v>0.9555555555555556</v>
      </c>
      <c r="J867">
        <v>1300000</v>
      </c>
      <c r="K867">
        <v>3431000</v>
      </c>
      <c r="L867">
        <v>93</v>
      </c>
      <c r="M867" s="1">
        <f t="shared" si="52"/>
        <v>95.555555555555557</v>
      </c>
      <c r="N867">
        <f t="shared" si="53"/>
        <v>3431000</v>
      </c>
      <c r="O867" s="1">
        <f t="shared" si="54"/>
        <v>93.055555555555557</v>
      </c>
      <c r="P867">
        <f t="shared" si="55"/>
        <v>1300000</v>
      </c>
    </row>
    <row r="868" spans="1:16" x14ac:dyDescent="0.15">
      <c r="A868" t="s">
        <v>496</v>
      </c>
      <c r="B868" t="s">
        <v>622</v>
      </c>
      <c r="C868" t="s">
        <v>12</v>
      </c>
      <c r="D868">
        <v>4</v>
      </c>
      <c r="E868" t="s">
        <v>527</v>
      </c>
      <c r="F868" t="s">
        <v>528</v>
      </c>
      <c r="G868">
        <v>0.90196078431372551</v>
      </c>
      <c r="H868" s="1">
        <v>17.4651162790698</v>
      </c>
      <c r="I868">
        <v>0.81818181818181823</v>
      </c>
      <c r="J868">
        <v>1700000</v>
      </c>
      <c r="K868">
        <v>3088000</v>
      </c>
      <c r="L868">
        <v>93</v>
      </c>
      <c r="M868" s="1">
        <f t="shared" si="52"/>
        <v>81.818181818181827</v>
      </c>
      <c r="N868">
        <f t="shared" si="53"/>
        <v>3088000</v>
      </c>
      <c r="O868" s="1">
        <f t="shared" si="54"/>
        <v>90.196078431372555</v>
      </c>
      <c r="P868">
        <f t="shared" si="55"/>
        <v>1700000</v>
      </c>
    </row>
    <row r="869" spans="1:16" x14ac:dyDescent="0.15">
      <c r="A869" t="s">
        <v>496</v>
      </c>
      <c r="B869" t="s">
        <v>622</v>
      </c>
      <c r="C869" t="s">
        <v>12</v>
      </c>
      <c r="D869">
        <v>4</v>
      </c>
      <c r="E869" t="s">
        <v>507</v>
      </c>
      <c r="F869" t="s">
        <v>507</v>
      </c>
      <c r="G869">
        <v>0.93103448275862066</v>
      </c>
      <c r="H869" s="1">
        <v>16.655737704918</v>
      </c>
      <c r="I869">
        <v>0.74285714285714288</v>
      </c>
      <c r="J869">
        <v>1400000</v>
      </c>
      <c r="K869">
        <v>3088000</v>
      </c>
      <c r="L869">
        <v>93</v>
      </c>
      <c r="M869" s="1">
        <f t="shared" si="52"/>
        <v>74.285714285714292</v>
      </c>
      <c r="N869">
        <f t="shared" si="53"/>
        <v>3088000</v>
      </c>
      <c r="O869" s="1">
        <f t="shared" si="54"/>
        <v>93.103448275862064</v>
      </c>
      <c r="P869">
        <f t="shared" si="55"/>
        <v>1400000</v>
      </c>
    </row>
    <row r="870" spans="1:16" x14ac:dyDescent="0.15">
      <c r="A870" t="s">
        <v>496</v>
      </c>
      <c r="B870" t="s">
        <v>622</v>
      </c>
      <c r="C870" t="s">
        <v>10</v>
      </c>
      <c r="D870">
        <v>4</v>
      </c>
      <c r="E870" t="s">
        <v>509</v>
      </c>
      <c r="F870" t="s">
        <v>509</v>
      </c>
      <c r="G870">
        <v>0.88429752066115708</v>
      </c>
      <c r="H870" s="1">
        <v>12.468085106383</v>
      </c>
      <c r="I870">
        <v>0.60775862068965514</v>
      </c>
      <c r="J870">
        <v>1100000</v>
      </c>
      <c r="K870">
        <v>2852000</v>
      </c>
      <c r="L870">
        <v>93</v>
      </c>
      <c r="M870" s="1">
        <f t="shared" si="52"/>
        <v>60.775862068965516</v>
      </c>
      <c r="N870">
        <f t="shared" si="53"/>
        <v>2852000</v>
      </c>
      <c r="O870" s="1">
        <f t="shared" si="54"/>
        <v>88.429752066115711</v>
      </c>
      <c r="P870">
        <f t="shared" si="55"/>
        <v>1100000</v>
      </c>
    </row>
    <row r="871" spans="1:16" x14ac:dyDescent="0.15">
      <c r="A871" t="s">
        <v>496</v>
      </c>
      <c r="B871" t="s">
        <v>622</v>
      </c>
      <c r="C871" t="s">
        <v>10</v>
      </c>
      <c r="D871">
        <v>4</v>
      </c>
      <c r="E871" t="s">
        <v>254</v>
      </c>
      <c r="F871" t="s">
        <v>255</v>
      </c>
      <c r="G871" t="s">
        <v>14</v>
      </c>
      <c r="I871">
        <v>0.89602446483180431</v>
      </c>
      <c r="J871">
        <v>0</v>
      </c>
      <c r="K871">
        <v>1346000</v>
      </c>
      <c r="L871">
        <v>93</v>
      </c>
      <c r="M871" s="1">
        <f t="shared" si="52"/>
        <v>89.602446483180429</v>
      </c>
      <c r="N871">
        <f t="shared" si="53"/>
        <v>1346000</v>
      </c>
      <c r="O871" s="1" t="str">
        <f t="shared" si="54"/>
        <v>-</v>
      </c>
      <c r="P871" t="str">
        <f t="shared" si="55"/>
        <v>-</v>
      </c>
    </row>
    <row r="872" spans="1:16" x14ac:dyDescent="0.15">
      <c r="A872" t="s">
        <v>496</v>
      </c>
      <c r="B872" t="s">
        <v>622</v>
      </c>
      <c r="C872" t="s">
        <v>12</v>
      </c>
      <c r="D872">
        <v>4</v>
      </c>
      <c r="E872" t="s">
        <v>417</v>
      </c>
      <c r="F872" t="s">
        <v>586</v>
      </c>
      <c r="G872" t="s">
        <v>14</v>
      </c>
      <c r="H872" s="1">
        <v>12.824999999999998</v>
      </c>
      <c r="I872">
        <v>0.78723404255319152</v>
      </c>
      <c r="J872">
        <v>900000</v>
      </c>
      <c r="K872">
        <v>1430285.7142857143</v>
      </c>
      <c r="L872">
        <v>93</v>
      </c>
      <c r="M872" s="1">
        <f t="shared" si="52"/>
        <v>78.723404255319153</v>
      </c>
      <c r="N872">
        <f t="shared" si="53"/>
        <v>1430000</v>
      </c>
      <c r="O872" s="1" t="str">
        <f t="shared" si="54"/>
        <v>-</v>
      </c>
      <c r="P872">
        <f t="shared" si="55"/>
        <v>900000</v>
      </c>
    </row>
    <row r="873" spans="1:16" x14ac:dyDescent="0.15">
      <c r="A873" t="s">
        <v>496</v>
      </c>
      <c r="B873" t="s">
        <v>622</v>
      </c>
      <c r="C873" t="s">
        <v>23</v>
      </c>
      <c r="D873">
        <v>4</v>
      </c>
      <c r="E873" t="s">
        <v>516</v>
      </c>
      <c r="F873" t="s">
        <v>516</v>
      </c>
      <c r="G873">
        <v>0.94736842105263153</v>
      </c>
      <c r="H873" s="1">
        <v>14.176470588235301</v>
      </c>
      <c r="I873">
        <v>0.95</v>
      </c>
      <c r="J873" t="s">
        <v>535</v>
      </c>
      <c r="K873">
        <v>5790000</v>
      </c>
      <c r="L873">
        <v>93</v>
      </c>
      <c r="M873" s="1">
        <f t="shared" si="52"/>
        <v>95</v>
      </c>
      <c r="N873">
        <f t="shared" si="53"/>
        <v>5790000</v>
      </c>
      <c r="O873" s="1">
        <f t="shared" si="54"/>
        <v>94.73684210526315</v>
      </c>
      <c r="P873" t="str">
        <f t="shared" si="55"/>
        <v>Sobre $2 millones 500 mil</v>
      </c>
    </row>
    <row r="874" spans="1:16" x14ac:dyDescent="0.15">
      <c r="A874" t="s">
        <v>496</v>
      </c>
      <c r="B874" t="s">
        <v>622</v>
      </c>
      <c r="C874" t="s">
        <v>23</v>
      </c>
      <c r="D874">
        <v>4</v>
      </c>
      <c r="E874" t="s">
        <v>317</v>
      </c>
      <c r="F874" t="s">
        <v>317</v>
      </c>
      <c r="G874">
        <v>0.84931506849315064</v>
      </c>
      <c r="H874" s="1">
        <v>11.5365853658537</v>
      </c>
      <c r="I874">
        <v>0.34814814814814815</v>
      </c>
      <c r="J874">
        <v>800000</v>
      </c>
      <c r="K874">
        <v>2423000</v>
      </c>
      <c r="L874">
        <v>93</v>
      </c>
      <c r="M874" s="1">
        <f t="shared" si="52"/>
        <v>34.814814814814817</v>
      </c>
      <c r="N874">
        <f t="shared" si="53"/>
        <v>2423000</v>
      </c>
      <c r="O874" s="1">
        <f t="shared" si="54"/>
        <v>84.93150684931507</v>
      </c>
      <c r="P874">
        <f t="shared" si="55"/>
        <v>800000</v>
      </c>
    </row>
    <row r="875" spans="1:16" x14ac:dyDescent="0.15">
      <c r="A875" t="s">
        <v>496</v>
      </c>
      <c r="B875" t="s">
        <v>622</v>
      </c>
      <c r="C875" t="s">
        <v>16</v>
      </c>
      <c r="D875">
        <v>4</v>
      </c>
      <c r="E875" t="s">
        <v>318</v>
      </c>
      <c r="F875" t="s">
        <v>318</v>
      </c>
      <c r="G875">
        <v>0.89473684210526316</v>
      </c>
      <c r="H875" s="1">
        <v>10.25</v>
      </c>
      <c r="I875">
        <v>0.85161290322580641</v>
      </c>
      <c r="J875">
        <v>600000</v>
      </c>
      <c r="K875">
        <v>1823000</v>
      </c>
      <c r="L875">
        <v>93</v>
      </c>
      <c r="M875" s="1">
        <f t="shared" si="52"/>
        <v>85.161290322580641</v>
      </c>
      <c r="N875">
        <f t="shared" si="53"/>
        <v>1823000</v>
      </c>
      <c r="O875" s="1">
        <f t="shared" si="54"/>
        <v>89.473684210526315</v>
      </c>
      <c r="P875">
        <f t="shared" si="55"/>
        <v>600000</v>
      </c>
    </row>
    <row r="876" spans="1:16" x14ac:dyDescent="0.15">
      <c r="A876" t="s">
        <v>496</v>
      </c>
      <c r="B876" t="s">
        <v>622</v>
      </c>
      <c r="C876" t="s">
        <v>16</v>
      </c>
      <c r="D876">
        <v>4</v>
      </c>
      <c r="E876" t="s">
        <v>328</v>
      </c>
      <c r="F876" t="s">
        <v>328</v>
      </c>
      <c r="G876">
        <v>0.95348837209302328</v>
      </c>
      <c r="H876" s="1">
        <v>10.6078431372549</v>
      </c>
      <c r="I876">
        <v>0.92546583850931674</v>
      </c>
      <c r="J876">
        <v>700000</v>
      </c>
      <c r="K876">
        <v>2037000</v>
      </c>
      <c r="L876">
        <v>93</v>
      </c>
      <c r="M876" s="1">
        <f t="shared" si="52"/>
        <v>92.546583850931668</v>
      </c>
      <c r="N876">
        <f t="shared" si="53"/>
        <v>2037000</v>
      </c>
      <c r="O876" s="1">
        <f t="shared" si="54"/>
        <v>95.348837209302332</v>
      </c>
      <c r="P876">
        <f t="shared" si="55"/>
        <v>700000</v>
      </c>
    </row>
    <row r="877" spans="1:16" x14ac:dyDescent="0.15">
      <c r="A877" t="s">
        <v>496</v>
      </c>
      <c r="B877" t="s">
        <v>622</v>
      </c>
      <c r="C877" t="s">
        <v>16</v>
      </c>
      <c r="D877">
        <v>4</v>
      </c>
      <c r="E877" t="s">
        <v>544</v>
      </c>
      <c r="F877" t="s">
        <v>624</v>
      </c>
      <c r="G877" t="s">
        <v>14</v>
      </c>
      <c r="I877">
        <v>0.62121212121212122</v>
      </c>
      <c r="J877">
        <v>600000</v>
      </c>
      <c r="K877">
        <v>1823000</v>
      </c>
      <c r="L877">
        <v>93</v>
      </c>
      <c r="M877" s="1">
        <f t="shared" si="52"/>
        <v>62.121212121212125</v>
      </c>
      <c r="N877">
        <f t="shared" si="53"/>
        <v>1823000</v>
      </c>
      <c r="O877" s="1" t="str">
        <f t="shared" si="54"/>
        <v>-</v>
      </c>
      <c r="P877">
        <f t="shared" si="55"/>
        <v>600000</v>
      </c>
    </row>
    <row r="878" spans="1:16" x14ac:dyDescent="0.15">
      <c r="A878" t="s">
        <v>496</v>
      </c>
      <c r="B878" t="s">
        <v>622</v>
      </c>
      <c r="C878" t="s">
        <v>16</v>
      </c>
      <c r="D878">
        <v>4</v>
      </c>
      <c r="E878" t="s">
        <v>336</v>
      </c>
      <c r="F878" t="s">
        <v>625</v>
      </c>
      <c r="G878">
        <v>0.86585365853658536</v>
      </c>
      <c r="H878" s="1">
        <v>13.4705882352941</v>
      </c>
      <c r="I878">
        <v>0.65441176470588236</v>
      </c>
      <c r="J878">
        <v>600000</v>
      </c>
      <c r="K878">
        <v>2101000</v>
      </c>
      <c r="L878">
        <v>93</v>
      </c>
      <c r="M878" s="1">
        <f t="shared" si="52"/>
        <v>65.441176470588232</v>
      </c>
      <c r="N878">
        <f t="shared" si="53"/>
        <v>2101000</v>
      </c>
      <c r="O878" s="1">
        <f t="shared" si="54"/>
        <v>86.58536585365853</v>
      </c>
      <c r="P878">
        <f t="shared" si="55"/>
        <v>600000</v>
      </c>
    </row>
    <row r="879" spans="1:16" x14ac:dyDescent="0.15">
      <c r="A879" t="s">
        <v>496</v>
      </c>
      <c r="B879" t="s">
        <v>622</v>
      </c>
      <c r="C879" t="s">
        <v>16</v>
      </c>
      <c r="D879">
        <v>4</v>
      </c>
      <c r="E879" t="s">
        <v>518</v>
      </c>
      <c r="F879" t="s">
        <v>626</v>
      </c>
      <c r="G879">
        <v>0.875</v>
      </c>
      <c r="H879" s="1">
        <v>11.849056603773599</v>
      </c>
      <c r="I879">
        <v>0.77692307692307694</v>
      </c>
      <c r="J879">
        <v>600000</v>
      </c>
      <c r="K879">
        <v>2037000</v>
      </c>
      <c r="L879">
        <v>93</v>
      </c>
      <c r="M879" s="1">
        <f t="shared" si="52"/>
        <v>77.692307692307693</v>
      </c>
      <c r="N879">
        <f t="shared" si="53"/>
        <v>2037000</v>
      </c>
      <c r="O879" s="1">
        <f t="shared" si="54"/>
        <v>87.5</v>
      </c>
      <c r="P879">
        <f t="shared" si="55"/>
        <v>600000</v>
      </c>
    </row>
    <row r="880" spans="1:16" x14ac:dyDescent="0.15">
      <c r="A880" t="s">
        <v>496</v>
      </c>
      <c r="B880" t="s">
        <v>622</v>
      </c>
      <c r="C880" t="s">
        <v>20</v>
      </c>
      <c r="D880">
        <v>4</v>
      </c>
      <c r="E880" t="s">
        <v>520</v>
      </c>
      <c r="F880" t="s">
        <v>520</v>
      </c>
      <c r="G880">
        <v>0.84</v>
      </c>
      <c r="H880" s="1">
        <v>16.387096774193498</v>
      </c>
      <c r="I880">
        <v>0.6853932584269663</v>
      </c>
      <c r="J880">
        <v>800000</v>
      </c>
      <c r="K880">
        <v>2681000</v>
      </c>
      <c r="L880">
        <v>93</v>
      </c>
      <c r="M880" s="1">
        <f t="shared" si="52"/>
        <v>68.539325842696627</v>
      </c>
      <c r="N880">
        <f t="shared" si="53"/>
        <v>2681000</v>
      </c>
      <c r="O880" s="1">
        <f t="shared" si="54"/>
        <v>84</v>
      </c>
      <c r="P880">
        <f t="shared" si="55"/>
        <v>800000</v>
      </c>
    </row>
    <row r="881" spans="1:16" x14ac:dyDescent="0.15">
      <c r="A881" t="s">
        <v>496</v>
      </c>
      <c r="B881" t="s">
        <v>622</v>
      </c>
      <c r="C881" t="s">
        <v>16</v>
      </c>
      <c r="D881">
        <v>4</v>
      </c>
      <c r="E881" t="s">
        <v>521</v>
      </c>
      <c r="F881" t="s">
        <v>521</v>
      </c>
      <c r="G881" t="s">
        <v>14</v>
      </c>
      <c r="I881">
        <v>0.67924528301886788</v>
      </c>
      <c r="J881">
        <v>0</v>
      </c>
      <c r="K881">
        <v>1894333.3333333333</v>
      </c>
      <c r="L881">
        <v>93</v>
      </c>
      <c r="M881" s="1">
        <f t="shared" si="52"/>
        <v>67.924528301886795</v>
      </c>
      <c r="N881">
        <f t="shared" si="53"/>
        <v>1894000</v>
      </c>
      <c r="O881" s="1" t="str">
        <f t="shared" si="54"/>
        <v>-</v>
      </c>
      <c r="P881" t="str">
        <f t="shared" si="55"/>
        <v>-</v>
      </c>
    </row>
    <row r="882" spans="1:16" x14ac:dyDescent="0.15">
      <c r="A882" t="s">
        <v>496</v>
      </c>
      <c r="B882" t="s">
        <v>622</v>
      </c>
      <c r="C882" t="s">
        <v>46</v>
      </c>
      <c r="D882">
        <v>4</v>
      </c>
      <c r="E882" t="s">
        <v>627</v>
      </c>
      <c r="F882" t="s">
        <v>627</v>
      </c>
      <c r="G882" t="s">
        <v>14</v>
      </c>
      <c r="I882">
        <v>0.49122807017543857</v>
      </c>
      <c r="J882">
        <v>0</v>
      </c>
      <c r="K882">
        <v>2413000</v>
      </c>
      <c r="L882">
        <v>93</v>
      </c>
      <c r="M882" s="1">
        <f t="shared" si="52"/>
        <v>49.122807017543856</v>
      </c>
      <c r="N882">
        <f t="shared" si="53"/>
        <v>2413000</v>
      </c>
      <c r="O882" s="1" t="str">
        <f t="shared" si="54"/>
        <v>-</v>
      </c>
      <c r="P882" t="str">
        <f t="shared" si="55"/>
        <v>-</v>
      </c>
    </row>
    <row r="883" spans="1:16" x14ac:dyDescent="0.15">
      <c r="A883" t="s">
        <v>496</v>
      </c>
      <c r="B883" t="s">
        <v>622</v>
      </c>
      <c r="C883" t="s">
        <v>10</v>
      </c>
      <c r="D883">
        <v>4</v>
      </c>
      <c r="E883" t="s">
        <v>11</v>
      </c>
      <c r="F883" t="s">
        <v>628</v>
      </c>
      <c r="G883">
        <v>0.86381322957198448</v>
      </c>
      <c r="H883" s="1">
        <v>4.4836065573770503</v>
      </c>
      <c r="I883">
        <v>0.56140350877192979</v>
      </c>
      <c r="J883">
        <v>0</v>
      </c>
      <c r="K883">
        <v>1248000</v>
      </c>
      <c r="L883">
        <v>93</v>
      </c>
      <c r="M883" s="1">
        <f t="shared" si="52"/>
        <v>56.140350877192979</v>
      </c>
      <c r="N883">
        <f t="shared" si="53"/>
        <v>1248000</v>
      </c>
      <c r="O883" s="1">
        <f t="shared" si="54"/>
        <v>86.381322957198449</v>
      </c>
      <c r="P883" t="str">
        <f t="shared" si="55"/>
        <v>-</v>
      </c>
    </row>
    <row r="884" spans="1:16" x14ac:dyDescent="0.15">
      <c r="A884" t="s">
        <v>496</v>
      </c>
      <c r="B884" t="s">
        <v>622</v>
      </c>
      <c r="C884" t="s">
        <v>12</v>
      </c>
      <c r="D884">
        <v>4</v>
      </c>
      <c r="E884" t="s">
        <v>159</v>
      </c>
      <c r="F884" t="s">
        <v>629</v>
      </c>
      <c r="G884">
        <v>0.65625</v>
      </c>
      <c r="I884">
        <v>0.69047619047619047</v>
      </c>
      <c r="J884">
        <v>0</v>
      </c>
      <c r="K884">
        <v>1201000</v>
      </c>
      <c r="L884">
        <v>93</v>
      </c>
      <c r="M884" s="1">
        <f t="shared" si="52"/>
        <v>69.047619047619051</v>
      </c>
      <c r="N884">
        <f t="shared" si="53"/>
        <v>1201000</v>
      </c>
      <c r="O884" s="1">
        <f t="shared" si="54"/>
        <v>65.625</v>
      </c>
      <c r="P884" t="str">
        <f t="shared" si="55"/>
        <v>-</v>
      </c>
    </row>
    <row r="885" spans="1:16" x14ac:dyDescent="0.15">
      <c r="A885" t="s">
        <v>496</v>
      </c>
      <c r="B885" t="s">
        <v>622</v>
      </c>
      <c r="C885" t="s">
        <v>12</v>
      </c>
      <c r="D885">
        <v>4</v>
      </c>
      <c r="E885" t="s">
        <v>15</v>
      </c>
      <c r="F885" t="s">
        <v>630</v>
      </c>
      <c r="G885">
        <v>0.72463768115942029</v>
      </c>
      <c r="H885" s="1">
        <v>6.5056179775280922</v>
      </c>
      <c r="I885">
        <v>0.64601769911504425</v>
      </c>
      <c r="J885">
        <v>0</v>
      </c>
      <c r="K885">
        <v>1198066.6666666667</v>
      </c>
      <c r="L885">
        <v>93</v>
      </c>
      <c r="M885" s="1">
        <f t="shared" si="52"/>
        <v>64.601769911504419</v>
      </c>
      <c r="N885">
        <f t="shared" si="53"/>
        <v>1198000</v>
      </c>
      <c r="O885" s="1">
        <f t="shared" si="54"/>
        <v>72.463768115942031</v>
      </c>
      <c r="P885" t="str">
        <f t="shared" si="55"/>
        <v>-</v>
      </c>
    </row>
    <row r="886" spans="1:16" x14ac:dyDescent="0.15">
      <c r="A886" t="s">
        <v>496</v>
      </c>
      <c r="B886" t="s">
        <v>622</v>
      </c>
      <c r="C886" t="s">
        <v>16</v>
      </c>
      <c r="D886">
        <v>4</v>
      </c>
      <c r="E886" t="s">
        <v>17</v>
      </c>
      <c r="F886" t="s">
        <v>631</v>
      </c>
      <c r="G886">
        <v>0.84158415841584155</v>
      </c>
      <c r="H886" s="1">
        <v>4.4205607476635507</v>
      </c>
      <c r="I886">
        <v>0.32471264367816094</v>
      </c>
      <c r="J886">
        <v>0</v>
      </c>
      <c r="K886">
        <v>1201000</v>
      </c>
      <c r="L886">
        <v>93</v>
      </c>
      <c r="M886" s="1">
        <f t="shared" si="52"/>
        <v>32.471264367816097</v>
      </c>
      <c r="N886">
        <f t="shared" si="53"/>
        <v>1201000</v>
      </c>
      <c r="O886" s="1">
        <f t="shared" si="54"/>
        <v>84.158415841584159</v>
      </c>
      <c r="P886" t="str">
        <f t="shared" si="55"/>
        <v>-</v>
      </c>
    </row>
    <row r="887" spans="1:16" x14ac:dyDescent="0.15">
      <c r="A887" t="s">
        <v>496</v>
      </c>
      <c r="B887" t="s">
        <v>622</v>
      </c>
      <c r="C887" t="s">
        <v>23</v>
      </c>
      <c r="D887">
        <v>4</v>
      </c>
      <c r="E887" t="s">
        <v>24</v>
      </c>
      <c r="F887" t="s">
        <v>632</v>
      </c>
      <c r="G887">
        <v>0.9269406392694064</v>
      </c>
      <c r="H887" s="1">
        <v>6.7186147186147203</v>
      </c>
      <c r="I887">
        <v>0.38797814207650272</v>
      </c>
      <c r="J887">
        <v>400000</v>
      </c>
      <c r="K887">
        <v>1434000</v>
      </c>
      <c r="L887">
        <v>93</v>
      </c>
      <c r="M887" s="1">
        <f t="shared" si="52"/>
        <v>38.797814207650269</v>
      </c>
      <c r="N887">
        <f t="shared" si="53"/>
        <v>1434000</v>
      </c>
      <c r="O887" s="1">
        <f t="shared" si="54"/>
        <v>92.694063926940643</v>
      </c>
      <c r="P887">
        <f t="shared" si="55"/>
        <v>400000</v>
      </c>
    </row>
    <row r="888" spans="1:16" x14ac:dyDescent="0.15">
      <c r="A888" t="s">
        <v>496</v>
      </c>
      <c r="B888" t="s">
        <v>622</v>
      </c>
      <c r="C888" t="s">
        <v>12</v>
      </c>
      <c r="D888">
        <v>4</v>
      </c>
      <c r="E888" t="s">
        <v>19</v>
      </c>
      <c r="F888" t="s">
        <v>633</v>
      </c>
      <c r="G888">
        <v>0.74626865671641796</v>
      </c>
      <c r="H888" s="1">
        <v>6.4702380952380949</v>
      </c>
      <c r="I888">
        <v>0.46086956521739131</v>
      </c>
      <c r="J888">
        <v>0</v>
      </c>
      <c r="K888">
        <v>1195500</v>
      </c>
      <c r="L888">
        <v>93</v>
      </c>
      <c r="M888" s="1">
        <f t="shared" si="52"/>
        <v>46.086956521739133</v>
      </c>
      <c r="N888">
        <f t="shared" si="53"/>
        <v>1196000</v>
      </c>
      <c r="O888" s="1">
        <f t="shared" si="54"/>
        <v>74.626865671641795</v>
      </c>
      <c r="P888" t="str">
        <f t="shared" si="55"/>
        <v>-</v>
      </c>
    </row>
    <row r="889" spans="1:16" x14ac:dyDescent="0.15">
      <c r="A889" t="s">
        <v>496</v>
      </c>
      <c r="B889" t="s">
        <v>622</v>
      </c>
      <c r="C889" t="s">
        <v>20</v>
      </c>
      <c r="D889">
        <v>4</v>
      </c>
      <c r="E889" t="s">
        <v>288</v>
      </c>
      <c r="F889" t="s">
        <v>288</v>
      </c>
      <c r="G889">
        <v>0.84210526315789469</v>
      </c>
      <c r="H889" s="1">
        <v>11.946666666666699</v>
      </c>
      <c r="I889">
        <v>0.67455621301775148</v>
      </c>
      <c r="J889">
        <v>700000</v>
      </c>
      <c r="K889">
        <v>2134000</v>
      </c>
      <c r="L889">
        <v>93</v>
      </c>
      <c r="M889" s="1">
        <f t="shared" si="52"/>
        <v>67.455621301775153</v>
      </c>
      <c r="N889">
        <f t="shared" si="53"/>
        <v>2134000</v>
      </c>
      <c r="O889" s="1">
        <f t="shared" si="54"/>
        <v>84.210526315789465</v>
      </c>
      <c r="P889">
        <f t="shared" si="55"/>
        <v>700000</v>
      </c>
    </row>
    <row r="890" spans="1:16" x14ac:dyDescent="0.15">
      <c r="A890" t="s">
        <v>496</v>
      </c>
      <c r="B890" t="s">
        <v>634</v>
      </c>
      <c r="C890" t="s">
        <v>77</v>
      </c>
      <c r="D890">
        <v>4</v>
      </c>
      <c r="E890" t="s">
        <v>498</v>
      </c>
      <c r="F890" t="s">
        <v>498</v>
      </c>
      <c r="G890">
        <v>0.76811594202898548</v>
      </c>
      <c r="I890">
        <v>0.69421487603305787</v>
      </c>
      <c r="J890">
        <v>1000000</v>
      </c>
      <c r="K890">
        <v>2988000</v>
      </c>
      <c r="L890">
        <v>94</v>
      </c>
      <c r="M890" s="1">
        <f t="shared" si="52"/>
        <v>69.421487603305792</v>
      </c>
      <c r="N890">
        <f t="shared" si="53"/>
        <v>2988000</v>
      </c>
      <c r="O890" s="1">
        <f t="shared" si="54"/>
        <v>76.811594202898547</v>
      </c>
      <c r="P890">
        <f t="shared" si="55"/>
        <v>1000000</v>
      </c>
    </row>
    <row r="891" spans="1:16" x14ac:dyDescent="0.15">
      <c r="A891" t="s">
        <v>496</v>
      </c>
      <c r="B891" t="s">
        <v>634</v>
      </c>
      <c r="C891" t="s">
        <v>20</v>
      </c>
      <c r="D891">
        <v>4</v>
      </c>
      <c r="E891" t="s">
        <v>553</v>
      </c>
      <c r="F891" t="s">
        <v>553</v>
      </c>
      <c r="G891" t="s">
        <v>14</v>
      </c>
      <c r="I891">
        <v>0.48</v>
      </c>
      <c r="J891">
        <v>0</v>
      </c>
      <c r="K891">
        <v>2746000</v>
      </c>
      <c r="L891">
        <v>94</v>
      </c>
      <c r="M891" s="1">
        <f t="shared" si="52"/>
        <v>48</v>
      </c>
      <c r="N891">
        <f t="shared" si="53"/>
        <v>2746000</v>
      </c>
      <c r="O891" s="1" t="str">
        <f t="shared" si="54"/>
        <v>-</v>
      </c>
      <c r="P891" t="str">
        <f t="shared" si="55"/>
        <v>-</v>
      </c>
    </row>
    <row r="892" spans="1:16" x14ac:dyDescent="0.15">
      <c r="A892" t="s">
        <v>496</v>
      </c>
      <c r="B892" t="s">
        <v>634</v>
      </c>
      <c r="C892" t="s">
        <v>20</v>
      </c>
      <c r="D892">
        <v>4</v>
      </c>
      <c r="E892" t="s">
        <v>501</v>
      </c>
      <c r="F892" t="s">
        <v>502</v>
      </c>
      <c r="G892">
        <v>0.57499999999999996</v>
      </c>
      <c r="I892">
        <v>0.44897959183673469</v>
      </c>
      <c r="J892">
        <v>0</v>
      </c>
      <c r="K892">
        <v>2756000</v>
      </c>
      <c r="L892">
        <v>94</v>
      </c>
      <c r="M892" s="1">
        <f t="shared" si="52"/>
        <v>44.897959183673471</v>
      </c>
      <c r="N892">
        <f t="shared" si="53"/>
        <v>2756000</v>
      </c>
      <c r="O892" s="1">
        <f t="shared" si="54"/>
        <v>57.499999999999993</v>
      </c>
      <c r="P892" t="str">
        <f t="shared" si="55"/>
        <v>-</v>
      </c>
    </row>
    <row r="893" spans="1:16" x14ac:dyDescent="0.15">
      <c r="A893" t="s">
        <v>496</v>
      </c>
      <c r="B893" t="s">
        <v>634</v>
      </c>
      <c r="C893" t="s">
        <v>74</v>
      </c>
      <c r="D893">
        <v>4</v>
      </c>
      <c r="E893" t="s">
        <v>503</v>
      </c>
      <c r="F893" t="s">
        <v>74</v>
      </c>
      <c r="G893">
        <v>0.88023952095808389</v>
      </c>
      <c r="H893" s="1">
        <v>15.344827586206899</v>
      </c>
      <c r="I893">
        <v>0.67901234567901236</v>
      </c>
      <c r="J893">
        <v>1100000</v>
      </c>
      <c r="K893">
        <v>3724000</v>
      </c>
      <c r="L893">
        <v>94</v>
      </c>
      <c r="M893" s="1">
        <f t="shared" si="52"/>
        <v>67.901234567901241</v>
      </c>
      <c r="N893">
        <f t="shared" si="53"/>
        <v>3724000</v>
      </c>
      <c r="O893" s="1">
        <f t="shared" si="54"/>
        <v>88.023952095808383</v>
      </c>
      <c r="P893">
        <f t="shared" si="55"/>
        <v>1100000</v>
      </c>
    </row>
    <row r="894" spans="1:16" x14ac:dyDescent="0.15">
      <c r="A894" t="s">
        <v>496</v>
      </c>
      <c r="B894" t="s">
        <v>634</v>
      </c>
      <c r="C894" t="s">
        <v>16</v>
      </c>
      <c r="D894">
        <v>4</v>
      </c>
      <c r="E894" t="s">
        <v>320</v>
      </c>
      <c r="F894" t="s">
        <v>623</v>
      </c>
      <c r="G894">
        <v>0.86567164179104472</v>
      </c>
      <c r="I894">
        <v>0.90990990990990994</v>
      </c>
      <c r="J894">
        <v>600000</v>
      </c>
      <c r="K894">
        <v>2346000</v>
      </c>
      <c r="L894">
        <v>94</v>
      </c>
      <c r="M894" s="1">
        <f t="shared" si="52"/>
        <v>90.990990990990994</v>
      </c>
      <c r="N894">
        <f t="shared" si="53"/>
        <v>2346000</v>
      </c>
      <c r="O894" s="1">
        <f t="shared" si="54"/>
        <v>86.567164179104466</v>
      </c>
      <c r="P894">
        <f t="shared" si="55"/>
        <v>600000</v>
      </c>
    </row>
    <row r="895" spans="1:16" x14ac:dyDescent="0.15">
      <c r="A895" t="s">
        <v>496</v>
      </c>
      <c r="B895" t="s">
        <v>634</v>
      </c>
      <c r="C895" t="s">
        <v>12</v>
      </c>
      <c r="D895">
        <v>4</v>
      </c>
      <c r="E895" t="s">
        <v>532</v>
      </c>
      <c r="F895" t="s">
        <v>533</v>
      </c>
      <c r="G895">
        <v>0.66666666666666663</v>
      </c>
      <c r="I895">
        <v>0.76923076923076927</v>
      </c>
      <c r="J895">
        <v>1300000</v>
      </c>
      <c r="K895">
        <v>3354000</v>
      </c>
      <c r="L895">
        <v>94</v>
      </c>
      <c r="M895" s="1">
        <f t="shared" si="52"/>
        <v>76.923076923076934</v>
      </c>
      <c r="N895">
        <f t="shared" si="53"/>
        <v>3354000</v>
      </c>
      <c r="O895" s="1">
        <f t="shared" si="54"/>
        <v>66.666666666666657</v>
      </c>
      <c r="P895">
        <f t="shared" si="55"/>
        <v>1300000</v>
      </c>
    </row>
    <row r="896" spans="1:16" x14ac:dyDescent="0.15">
      <c r="A896" t="s">
        <v>496</v>
      </c>
      <c r="B896" t="s">
        <v>634</v>
      </c>
      <c r="C896" t="s">
        <v>12</v>
      </c>
      <c r="D896">
        <v>4</v>
      </c>
      <c r="E896" t="s">
        <v>507</v>
      </c>
      <c r="F896" t="s">
        <v>507</v>
      </c>
      <c r="G896">
        <v>0.80952380952380953</v>
      </c>
      <c r="I896">
        <v>0.60784313725490191</v>
      </c>
      <c r="J896">
        <v>0</v>
      </c>
      <c r="K896">
        <v>3354000</v>
      </c>
      <c r="L896">
        <v>94</v>
      </c>
      <c r="M896" s="1">
        <f t="shared" si="52"/>
        <v>60.784313725490193</v>
      </c>
      <c r="N896">
        <f t="shared" si="53"/>
        <v>3354000</v>
      </c>
      <c r="O896" s="1">
        <f t="shared" si="54"/>
        <v>80.952380952380949</v>
      </c>
      <c r="P896" t="str">
        <f t="shared" si="55"/>
        <v>-</v>
      </c>
    </row>
    <row r="897" spans="1:16" x14ac:dyDescent="0.15">
      <c r="A897" t="s">
        <v>496</v>
      </c>
      <c r="B897" t="s">
        <v>634</v>
      </c>
      <c r="C897" t="s">
        <v>10</v>
      </c>
      <c r="D897">
        <v>4</v>
      </c>
      <c r="E897" t="s">
        <v>509</v>
      </c>
      <c r="F897" t="s">
        <v>509</v>
      </c>
      <c r="G897">
        <v>0.85542168674698793</v>
      </c>
      <c r="H897" s="1">
        <v>12.6491228070175</v>
      </c>
      <c r="I897">
        <v>0.70526315789473681</v>
      </c>
      <c r="J897">
        <v>0</v>
      </c>
      <c r="K897">
        <v>3126000</v>
      </c>
      <c r="L897">
        <v>94</v>
      </c>
      <c r="M897" s="1">
        <f t="shared" si="52"/>
        <v>70.526315789473685</v>
      </c>
      <c r="N897">
        <f t="shared" si="53"/>
        <v>3126000</v>
      </c>
      <c r="O897" s="1">
        <f t="shared" si="54"/>
        <v>85.542168674698786</v>
      </c>
      <c r="P897" t="str">
        <f t="shared" si="55"/>
        <v>-</v>
      </c>
    </row>
    <row r="898" spans="1:16" x14ac:dyDescent="0.15">
      <c r="A898" t="s">
        <v>496</v>
      </c>
      <c r="B898" t="s">
        <v>634</v>
      </c>
      <c r="C898" t="s">
        <v>77</v>
      </c>
      <c r="D898">
        <v>4</v>
      </c>
      <c r="E898" t="s">
        <v>454</v>
      </c>
      <c r="F898" t="s">
        <v>455</v>
      </c>
      <c r="G898" t="s">
        <v>14</v>
      </c>
      <c r="I898">
        <v>0.73863636363636365</v>
      </c>
      <c r="J898">
        <v>800000</v>
      </c>
      <c r="K898">
        <v>2988000</v>
      </c>
      <c r="L898">
        <v>94</v>
      </c>
      <c r="M898" s="1">
        <f t="shared" si="52"/>
        <v>73.86363636363636</v>
      </c>
      <c r="N898">
        <f t="shared" si="53"/>
        <v>2988000</v>
      </c>
      <c r="O898" s="1" t="str">
        <f t="shared" si="54"/>
        <v>-</v>
      </c>
      <c r="P898">
        <f t="shared" si="55"/>
        <v>800000</v>
      </c>
    </row>
    <row r="899" spans="1:16" x14ac:dyDescent="0.15">
      <c r="A899" t="s">
        <v>496</v>
      </c>
      <c r="B899" t="s">
        <v>634</v>
      </c>
      <c r="C899" t="s">
        <v>77</v>
      </c>
      <c r="D899">
        <v>4</v>
      </c>
      <c r="E899" t="s">
        <v>577</v>
      </c>
      <c r="F899" t="s">
        <v>577</v>
      </c>
      <c r="G899">
        <v>0.82828282828282829</v>
      </c>
      <c r="H899" s="1">
        <v>17.377358490565999</v>
      </c>
      <c r="I899">
        <v>0.61963190184049077</v>
      </c>
      <c r="J899">
        <v>1000000</v>
      </c>
      <c r="K899">
        <v>3998000</v>
      </c>
      <c r="L899">
        <v>94</v>
      </c>
      <c r="M899" s="1">
        <f t="shared" ref="M899:M962" si="56">IF(I899="s/I","",I899*100)</f>
        <v>61.963190184049076</v>
      </c>
      <c r="N899">
        <f t="shared" ref="N899:N962" si="57">ROUND(K899/1000,0)*1000</f>
        <v>3998000</v>
      </c>
      <c r="O899" s="1">
        <f t="shared" ref="O899:O962" si="58">IF(G899="s/I","-",G899*100)</f>
        <v>82.828282828282823</v>
      </c>
      <c r="P899">
        <f t="shared" ref="P899:P962" si="59">IF(J899=0,"-",J899)</f>
        <v>1000000</v>
      </c>
    </row>
    <row r="900" spans="1:16" x14ac:dyDescent="0.15">
      <c r="A900" t="s">
        <v>496</v>
      </c>
      <c r="B900" t="s">
        <v>634</v>
      </c>
      <c r="C900" t="s">
        <v>16</v>
      </c>
      <c r="D900">
        <v>4</v>
      </c>
      <c r="E900" t="s">
        <v>318</v>
      </c>
      <c r="F900" t="s">
        <v>318</v>
      </c>
      <c r="G900">
        <v>0.76923076923076927</v>
      </c>
      <c r="H900" s="1">
        <v>12.781249999999975</v>
      </c>
      <c r="I900">
        <v>0.875</v>
      </c>
      <c r="J900">
        <v>600000</v>
      </c>
      <c r="K900">
        <v>2263000</v>
      </c>
      <c r="L900">
        <v>94</v>
      </c>
      <c r="M900" s="1">
        <f t="shared" si="56"/>
        <v>87.5</v>
      </c>
      <c r="N900">
        <f t="shared" si="57"/>
        <v>2263000</v>
      </c>
      <c r="O900" s="1">
        <f t="shared" si="58"/>
        <v>76.923076923076934</v>
      </c>
      <c r="P900">
        <f t="shared" si="59"/>
        <v>600000</v>
      </c>
    </row>
    <row r="901" spans="1:16" x14ac:dyDescent="0.15">
      <c r="A901" t="s">
        <v>496</v>
      </c>
      <c r="B901" t="s">
        <v>634</v>
      </c>
      <c r="C901" t="s">
        <v>16</v>
      </c>
      <c r="D901">
        <v>4</v>
      </c>
      <c r="E901" t="s">
        <v>328</v>
      </c>
      <c r="F901" t="s">
        <v>328</v>
      </c>
      <c r="G901">
        <v>0.84337349397590367</v>
      </c>
      <c r="H901" s="1">
        <v>10.8275862068966</v>
      </c>
      <c r="I901">
        <v>0.97409326424870468</v>
      </c>
      <c r="J901">
        <v>700000</v>
      </c>
      <c r="K901">
        <v>2353000</v>
      </c>
      <c r="L901">
        <v>94</v>
      </c>
      <c r="M901" s="1">
        <f t="shared" si="56"/>
        <v>97.409326424870471</v>
      </c>
      <c r="N901">
        <f t="shared" si="57"/>
        <v>2353000</v>
      </c>
      <c r="O901" s="1">
        <f t="shared" si="58"/>
        <v>84.337349397590373</v>
      </c>
      <c r="P901">
        <f t="shared" si="59"/>
        <v>700000</v>
      </c>
    </row>
    <row r="902" spans="1:16" x14ac:dyDescent="0.15">
      <c r="A902" t="s">
        <v>496</v>
      </c>
      <c r="B902" t="s">
        <v>634</v>
      </c>
      <c r="C902" t="s">
        <v>16</v>
      </c>
      <c r="D902">
        <v>4</v>
      </c>
      <c r="E902" t="s">
        <v>546</v>
      </c>
      <c r="F902" t="s">
        <v>546</v>
      </c>
      <c r="G902">
        <v>0.8529411764705882</v>
      </c>
      <c r="H902" s="1">
        <v>12.175000000000001</v>
      </c>
      <c r="I902">
        <v>0.46376811594202899</v>
      </c>
      <c r="J902">
        <v>0</v>
      </c>
      <c r="K902">
        <v>2263000</v>
      </c>
      <c r="L902">
        <v>94</v>
      </c>
      <c r="M902" s="1">
        <f t="shared" si="56"/>
        <v>46.376811594202898</v>
      </c>
      <c r="N902">
        <f t="shared" si="57"/>
        <v>2263000</v>
      </c>
      <c r="O902" s="1">
        <f t="shared" si="58"/>
        <v>85.294117647058826</v>
      </c>
      <c r="P902" t="str">
        <f t="shared" si="59"/>
        <v>-</v>
      </c>
    </row>
    <row r="903" spans="1:16" x14ac:dyDescent="0.15">
      <c r="A903" t="s">
        <v>496</v>
      </c>
      <c r="B903" t="s">
        <v>634</v>
      </c>
      <c r="C903" t="s">
        <v>16</v>
      </c>
      <c r="D903">
        <v>4</v>
      </c>
      <c r="E903" t="s">
        <v>336</v>
      </c>
      <c r="F903" t="s">
        <v>337</v>
      </c>
      <c r="G903">
        <v>0.83823529411764708</v>
      </c>
      <c r="H903" s="1">
        <v>12.2203389830508</v>
      </c>
      <c r="I903">
        <v>0.65408805031446537</v>
      </c>
      <c r="J903">
        <v>600000</v>
      </c>
      <c r="K903">
        <v>2746000</v>
      </c>
      <c r="L903">
        <v>94</v>
      </c>
      <c r="M903" s="1">
        <f t="shared" si="56"/>
        <v>65.408805031446533</v>
      </c>
      <c r="N903">
        <f t="shared" si="57"/>
        <v>2746000</v>
      </c>
      <c r="O903" s="1">
        <f t="shared" si="58"/>
        <v>83.82352941176471</v>
      </c>
      <c r="P903">
        <f t="shared" si="59"/>
        <v>600000</v>
      </c>
    </row>
    <row r="904" spans="1:16" x14ac:dyDescent="0.15">
      <c r="A904" t="s">
        <v>496</v>
      </c>
      <c r="B904" t="s">
        <v>634</v>
      </c>
      <c r="C904" t="s">
        <v>16</v>
      </c>
      <c r="D904">
        <v>4</v>
      </c>
      <c r="E904" t="s">
        <v>518</v>
      </c>
      <c r="F904" t="s">
        <v>565</v>
      </c>
      <c r="G904" t="s">
        <v>14</v>
      </c>
      <c r="I904">
        <v>0.87</v>
      </c>
      <c r="J904">
        <v>0</v>
      </c>
      <c r="K904">
        <v>2263000</v>
      </c>
      <c r="L904">
        <v>94</v>
      </c>
      <c r="M904" s="1">
        <f t="shared" si="56"/>
        <v>87</v>
      </c>
      <c r="N904">
        <f t="shared" si="57"/>
        <v>2263000</v>
      </c>
      <c r="O904" s="1" t="str">
        <f t="shared" si="58"/>
        <v>-</v>
      </c>
      <c r="P904" t="str">
        <f t="shared" si="59"/>
        <v>-</v>
      </c>
    </row>
    <row r="905" spans="1:16" x14ac:dyDescent="0.15">
      <c r="A905" t="s">
        <v>496</v>
      </c>
      <c r="B905" t="s">
        <v>634</v>
      </c>
      <c r="C905" t="s">
        <v>16</v>
      </c>
      <c r="D905">
        <v>4</v>
      </c>
      <c r="E905" t="s">
        <v>544</v>
      </c>
      <c r="F905" t="s">
        <v>635</v>
      </c>
      <c r="G905" t="s">
        <v>14</v>
      </c>
      <c r="I905">
        <v>0.78947368421052633</v>
      </c>
      <c r="J905">
        <v>700000</v>
      </c>
      <c r="K905">
        <v>2263000</v>
      </c>
      <c r="L905">
        <v>94</v>
      </c>
      <c r="M905" s="1">
        <f t="shared" si="56"/>
        <v>78.94736842105263</v>
      </c>
      <c r="N905">
        <f t="shared" si="57"/>
        <v>2263000</v>
      </c>
      <c r="O905" s="1" t="str">
        <f t="shared" si="58"/>
        <v>-</v>
      </c>
      <c r="P905">
        <f t="shared" si="59"/>
        <v>700000</v>
      </c>
    </row>
    <row r="906" spans="1:16" x14ac:dyDescent="0.15">
      <c r="A906" t="s">
        <v>496</v>
      </c>
      <c r="B906" t="s">
        <v>634</v>
      </c>
      <c r="C906" t="s">
        <v>16</v>
      </c>
      <c r="D906">
        <v>4</v>
      </c>
      <c r="E906" t="s">
        <v>549</v>
      </c>
      <c r="F906" t="s">
        <v>636</v>
      </c>
      <c r="G906" t="s">
        <v>14</v>
      </c>
      <c r="I906">
        <v>0.95294117647058818</v>
      </c>
      <c r="J906">
        <v>700000</v>
      </c>
      <c r="K906">
        <v>2263000</v>
      </c>
      <c r="L906">
        <v>94</v>
      </c>
      <c r="M906" s="1">
        <f t="shared" si="56"/>
        <v>95.294117647058812</v>
      </c>
      <c r="N906">
        <f t="shared" si="57"/>
        <v>2263000</v>
      </c>
      <c r="O906" s="1" t="str">
        <f t="shared" si="58"/>
        <v>-</v>
      </c>
      <c r="P906">
        <f t="shared" si="59"/>
        <v>700000</v>
      </c>
    </row>
    <row r="907" spans="1:16" x14ac:dyDescent="0.15">
      <c r="A907" t="s">
        <v>496</v>
      </c>
      <c r="B907" t="s">
        <v>634</v>
      </c>
      <c r="C907" t="s">
        <v>20</v>
      </c>
      <c r="D907">
        <v>4</v>
      </c>
      <c r="E907" t="s">
        <v>525</v>
      </c>
      <c r="F907" t="s">
        <v>525</v>
      </c>
      <c r="G907" t="s">
        <v>14</v>
      </c>
      <c r="I907">
        <v>0.51063829787234039</v>
      </c>
      <c r="J907">
        <v>0</v>
      </c>
      <c r="K907">
        <v>2717000</v>
      </c>
      <c r="L907">
        <v>94</v>
      </c>
      <c r="M907" s="1">
        <f t="shared" si="56"/>
        <v>51.063829787234042</v>
      </c>
      <c r="N907">
        <f t="shared" si="57"/>
        <v>2717000</v>
      </c>
      <c r="O907" s="1" t="str">
        <f t="shared" si="58"/>
        <v>-</v>
      </c>
      <c r="P907" t="str">
        <f t="shared" si="59"/>
        <v>-</v>
      </c>
    </row>
    <row r="908" spans="1:16" x14ac:dyDescent="0.15">
      <c r="A908" t="s">
        <v>496</v>
      </c>
      <c r="B908" t="s">
        <v>634</v>
      </c>
      <c r="C908" t="s">
        <v>20</v>
      </c>
      <c r="D908">
        <v>4</v>
      </c>
      <c r="E908" t="s">
        <v>288</v>
      </c>
      <c r="F908" t="s">
        <v>288</v>
      </c>
      <c r="G908">
        <v>0.875</v>
      </c>
      <c r="H908" s="1">
        <v>10.9714285714286</v>
      </c>
      <c r="I908">
        <v>0.65161290322580645</v>
      </c>
      <c r="J908">
        <v>700000</v>
      </c>
      <c r="K908">
        <v>2342000</v>
      </c>
      <c r="L908">
        <v>94</v>
      </c>
      <c r="M908" s="1">
        <f t="shared" si="56"/>
        <v>65.161290322580641</v>
      </c>
      <c r="N908">
        <f t="shared" si="57"/>
        <v>2342000</v>
      </c>
      <c r="O908" s="1">
        <f t="shared" si="58"/>
        <v>87.5</v>
      </c>
      <c r="P908">
        <f t="shared" si="59"/>
        <v>700000</v>
      </c>
    </row>
    <row r="909" spans="1:16" x14ac:dyDescent="0.15">
      <c r="A909" t="s">
        <v>496</v>
      </c>
      <c r="B909" t="s">
        <v>637</v>
      </c>
      <c r="C909" t="s">
        <v>10</v>
      </c>
      <c r="D909">
        <v>5</v>
      </c>
      <c r="E909" t="s">
        <v>254</v>
      </c>
      <c r="F909" t="s">
        <v>638</v>
      </c>
      <c r="G909" t="s">
        <v>14</v>
      </c>
      <c r="I909">
        <v>0.91228070175438591</v>
      </c>
      <c r="J909">
        <v>0</v>
      </c>
      <c r="K909">
        <v>1535000</v>
      </c>
      <c r="L909">
        <v>92</v>
      </c>
      <c r="M909" s="1">
        <f t="shared" si="56"/>
        <v>91.228070175438589</v>
      </c>
      <c r="N909">
        <f t="shared" si="57"/>
        <v>1535000</v>
      </c>
      <c r="O909" s="1" t="str">
        <f t="shared" si="58"/>
        <v>-</v>
      </c>
      <c r="P909" t="str">
        <f t="shared" si="59"/>
        <v>-</v>
      </c>
    </row>
    <row r="910" spans="1:16" x14ac:dyDescent="0.15">
      <c r="A910" t="s">
        <v>496</v>
      </c>
      <c r="B910" t="s">
        <v>637</v>
      </c>
      <c r="C910" t="s">
        <v>77</v>
      </c>
      <c r="D910">
        <v>5</v>
      </c>
      <c r="E910" t="s">
        <v>498</v>
      </c>
      <c r="F910" t="s">
        <v>498</v>
      </c>
      <c r="G910">
        <v>0.8666666666666667</v>
      </c>
      <c r="H910" s="1">
        <v>17.821428571428601</v>
      </c>
      <c r="I910">
        <v>0.72043010752688175</v>
      </c>
      <c r="J910">
        <v>900000</v>
      </c>
      <c r="K910">
        <v>3119000</v>
      </c>
      <c r="L910">
        <v>92</v>
      </c>
      <c r="M910" s="1">
        <f t="shared" si="56"/>
        <v>72.043010752688176</v>
      </c>
      <c r="N910">
        <f t="shared" si="57"/>
        <v>3119000</v>
      </c>
      <c r="O910" s="1">
        <f t="shared" si="58"/>
        <v>86.666666666666671</v>
      </c>
      <c r="P910">
        <f t="shared" si="59"/>
        <v>900000</v>
      </c>
    </row>
    <row r="911" spans="1:16" x14ac:dyDescent="0.15">
      <c r="A911" t="s">
        <v>496</v>
      </c>
      <c r="B911" t="s">
        <v>637</v>
      </c>
      <c r="C911" t="s">
        <v>10</v>
      </c>
      <c r="D911">
        <v>5</v>
      </c>
      <c r="E911" t="s">
        <v>244</v>
      </c>
      <c r="F911" t="s">
        <v>245</v>
      </c>
      <c r="G911">
        <v>0.9152542372881356</v>
      </c>
      <c r="H911" s="1">
        <v>12.062499999999977</v>
      </c>
      <c r="I911">
        <v>0.90909090909090906</v>
      </c>
      <c r="J911">
        <v>0</v>
      </c>
      <c r="K911">
        <v>1952000</v>
      </c>
      <c r="L911">
        <v>92</v>
      </c>
      <c r="M911" s="1">
        <f t="shared" si="56"/>
        <v>90.909090909090907</v>
      </c>
      <c r="N911">
        <f t="shared" si="57"/>
        <v>1952000</v>
      </c>
      <c r="O911" s="1">
        <f t="shared" si="58"/>
        <v>91.525423728813564</v>
      </c>
      <c r="P911" t="str">
        <f t="shared" si="59"/>
        <v>-</v>
      </c>
    </row>
    <row r="912" spans="1:16" x14ac:dyDescent="0.15">
      <c r="A912" t="s">
        <v>496</v>
      </c>
      <c r="B912" t="s">
        <v>637</v>
      </c>
      <c r="C912" t="s">
        <v>16</v>
      </c>
      <c r="D912">
        <v>5</v>
      </c>
      <c r="E912" t="s">
        <v>320</v>
      </c>
      <c r="F912" t="s">
        <v>332</v>
      </c>
      <c r="G912">
        <v>0.96</v>
      </c>
      <c r="I912">
        <v>0.88983050847457623</v>
      </c>
      <c r="J912">
        <v>600000</v>
      </c>
      <c r="K912">
        <v>2279000</v>
      </c>
      <c r="L912">
        <v>92</v>
      </c>
      <c r="M912" s="1">
        <f t="shared" si="56"/>
        <v>88.983050847457619</v>
      </c>
      <c r="N912">
        <f t="shared" si="57"/>
        <v>2279000</v>
      </c>
      <c r="O912" s="1">
        <f t="shared" si="58"/>
        <v>96</v>
      </c>
      <c r="P912">
        <f t="shared" si="59"/>
        <v>600000</v>
      </c>
    </row>
    <row r="913" spans="1:16" x14ac:dyDescent="0.15">
      <c r="A913" t="s">
        <v>496</v>
      </c>
      <c r="B913" t="s">
        <v>637</v>
      </c>
      <c r="C913" t="s">
        <v>23</v>
      </c>
      <c r="D913">
        <v>5</v>
      </c>
      <c r="E913" t="s">
        <v>505</v>
      </c>
      <c r="F913" t="s">
        <v>505</v>
      </c>
      <c r="G913">
        <v>0.91836734693877553</v>
      </c>
      <c r="H913" s="1">
        <v>12.303921568627469</v>
      </c>
      <c r="I913">
        <v>1</v>
      </c>
      <c r="J913">
        <v>1300000</v>
      </c>
      <c r="K913">
        <v>3255000</v>
      </c>
      <c r="L913">
        <v>92</v>
      </c>
      <c r="M913" s="1">
        <f t="shared" si="56"/>
        <v>100</v>
      </c>
      <c r="N913">
        <f t="shared" si="57"/>
        <v>3255000</v>
      </c>
      <c r="O913" s="1">
        <f t="shared" si="58"/>
        <v>91.83673469387756</v>
      </c>
      <c r="P913">
        <f t="shared" si="59"/>
        <v>1300000</v>
      </c>
    </row>
    <row r="914" spans="1:16" x14ac:dyDescent="0.15">
      <c r="A914" t="s">
        <v>496</v>
      </c>
      <c r="B914" t="s">
        <v>637</v>
      </c>
      <c r="C914" t="s">
        <v>12</v>
      </c>
      <c r="D914">
        <v>5</v>
      </c>
      <c r="E914" t="s">
        <v>532</v>
      </c>
      <c r="F914" t="s">
        <v>639</v>
      </c>
      <c r="G914">
        <v>0.73493975903614461</v>
      </c>
      <c r="I914">
        <v>0.93548387096774188</v>
      </c>
      <c r="J914">
        <v>1400000</v>
      </c>
      <c r="K914">
        <v>3339000</v>
      </c>
      <c r="L914">
        <v>92</v>
      </c>
      <c r="M914" s="1">
        <f t="shared" si="56"/>
        <v>93.548387096774192</v>
      </c>
      <c r="N914">
        <f t="shared" si="57"/>
        <v>3339000</v>
      </c>
      <c r="O914" s="1">
        <f t="shared" si="58"/>
        <v>73.493975903614455</v>
      </c>
      <c r="P914">
        <f t="shared" si="59"/>
        <v>1400000</v>
      </c>
    </row>
    <row r="915" spans="1:16" x14ac:dyDescent="0.15">
      <c r="A915" t="s">
        <v>496</v>
      </c>
      <c r="B915" t="s">
        <v>637</v>
      </c>
      <c r="C915" t="s">
        <v>12</v>
      </c>
      <c r="D915">
        <v>5</v>
      </c>
      <c r="E915" t="s">
        <v>355</v>
      </c>
      <c r="F915" t="s">
        <v>355</v>
      </c>
      <c r="G915">
        <v>0.78723404255319152</v>
      </c>
      <c r="H915" s="1">
        <v>14.837837837837801</v>
      </c>
      <c r="I915">
        <v>0.81300813008130079</v>
      </c>
      <c r="J915">
        <v>1200000</v>
      </c>
      <c r="K915">
        <v>3255000</v>
      </c>
      <c r="L915">
        <v>92</v>
      </c>
      <c r="M915" s="1">
        <f t="shared" si="56"/>
        <v>81.300813008130078</v>
      </c>
      <c r="N915">
        <f t="shared" si="57"/>
        <v>3255000</v>
      </c>
      <c r="O915" s="1">
        <f t="shared" si="58"/>
        <v>78.723404255319153</v>
      </c>
      <c r="P915">
        <f t="shared" si="59"/>
        <v>1200000</v>
      </c>
    </row>
    <row r="916" spans="1:16" x14ac:dyDescent="0.15">
      <c r="A916" t="s">
        <v>496</v>
      </c>
      <c r="B916" t="s">
        <v>637</v>
      </c>
      <c r="C916" t="s">
        <v>77</v>
      </c>
      <c r="D916">
        <v>5</v>
      </c>
      <c r="E916" t="s">
        <v>640</v>
      </c>
      <c r="F916" t="s">
        <v>640</v>
      </c>
      <c r="G916" t="s">
        <v>14</v>
      </c>
      <c r="I916">
        <v>0.72093023255813948</v>
      </c>
      <c r="J916">
        <v>0</v>
      </c>
      <c r="K916">
        <v>2646000</v>
      </c>
      <c r="L916">
        <v>92</v>
      </c>
      <c r="M916" s="1">
        <f t="shared" si="56"/>
        <v>72.093023255813947</v>
      </c>
      <c r="N916">
        <f t="shared" si="57"/>
        <v>2646000</v>
      </c>
      <c r="O916" s="1" t="str">
        <f t="shared" si="58"/>
        <v>-</v>
      </c>
      <c r="P916" t="str">
        <f t="shared" si="59"/>
        <v>-</v>
      </c>
    </row>
    <row r="917" spans="1:16" x14ac:dyDescent="0.15">
      <c r="A917" t="s">
        <v>496</v>
      </c>
      <c r="B917" t="s">
        <v>637</v>
      </c>
      <c r="C917" t="s">
        <v>23</v>
      </c>
      <c r="D917">
        <v>5</v>
      </c>
      <c r="E917" t="s">
        <v>316</v>
      </c>
      <c r="F917" t="s">
        <v>316</v>
      </c>
      <c r="G917">
        <v>0.78082191780821919</v>
      </c>
      <c r="H917" s="1">
        <v>12.581395348837198</v>
      </c>
      <c r="I917">
        <v>0.68844221105527637</v>
      </c>
      <c r="J917">
        <v>1000000</v>
      </c>
      <c r="K917">
        <v>3255000</v>
      </c>
      <c r="L917">
        <v>92</v>
      </c>
      <c r="M917" s="1">
        <f t="shared" si="56"/>
        <v>68.844221105527637</v>
      </c>
      <c r="N917">
        <f t="shared" si="57"/>
        <v>3255000</v>
      </c>
      <c r="O917" s="1">
        <f t="shared" si="58"/>
        <v>78.082191780821915</v>
      </c>
      <c r="P917">
        <f t="shared" si="59"/>
        <v>1000000</v>
      </c>
    </row>
    <row r="918" spans="1:16" x14ac:dyDescent="0.15">
      <c r="A918" t="s">
        <v>496</v>
      </c>
      <c r="B918" t="s">
        <v>637</v>
      </c>
      <c r="C918" t="s">
        <v>23</v>
      </c>
      <c r="D918">
        <v>5</v>
      </c>
      <c r="E918" t="s">
        <v>516</v>
      </c>
      <c r="F918" t="s">
        <v>516</v>
      </c>
      <c r="G918">
        <v>0.94666666666666666</v>
      </c>
      <c r="H918" s="1">
        <v>15.622222222222199</v>
      </c>
      <c r="I918">
        <v>0.97810218978102192</v>
      </c>
      <c r="J918" t="s">
        <v>535</v>
      </c>
      <c r="K918">
        <v>5590000</v>
      </c>
      <c r="L918">
        <v>92</v>
      </c>
      <c r="M918" s="1">
        <f t="shared" si="56"/>
        <v>97.810218978102199</v>
      </c>
      <c r="N918">
        <f t="shared" si="57"/>
        <v>5590000</v>
      </c>
      <c r="O918" s="1">
        <f t="shared" si="58"/>
        <v>94.666666666666671</v>
      </c>
      <c r="P918" t="str">
        <f t="shared" si="59"/>
        <v>Sobre $2 millones 500 mil</v>
      </c>
    </row>
    <row r="919" spans="1:16" x14ac:dyDescent="0.15">
      <c r="A919" t="s">
        <v>496</v>
      </c>
      <c r="B919" t="s">
        <v>637</v>
      </c>
      <c r="C919" t="s">
        <v>16</v>
      </c>
      <c r="D919">
        <v>5</v>
      </c>
      <c r="E919" t="s">
        <v>544</v>
      </c>
      <c r="F919" t="s">
        <v>544</v>
      </c>
      <c r="G919">
        <v>0.875</v>
      </c>
      <c r="H919" s="1">
        <v>11.3255813953488</v>
      </c>
      <c r="I919">
        <v>0.79012345679012341</v>
      </c>
      <c r="J919">
        <v>600000</v>
      </c>
      <c r="K919">
        <v>2342000</v>
      </c>
      <c r="L919">
        <v>92</v>
      </c>
      <c r="M919" s="1">
        <f t="shared" si="56"/>
        <v>79.012345679012341</v>
      </c>
      <c r="N919">
        <f t="shared" si="57"/>
        <v>2342000</v>
      </c>
      <c r="O919" s="1">
        <f t="shared" si="58"/>
        <v>87.5</v>
      </c>
      <c r="P919">
        <f t="shared" si="59"/>
        <v>600000</v>
      </c>
    </row>
    <row r="920" spans="1:16" x14ac:dyDescent="0.15">
      <c r="A920" t="s">
        <v>496</v>
      </c>
      <c r="B920" t="s">
        <v>637</v>
      </c>
      <c r="C920" t="s">
        <v>16</v>
      </c>
      <c r="D920">
        <v>5</v>
      </c>
      <c r="E920" t="s">
        <v>328</v>
      </c>
      <c r="F920" t="s">
        <v>641</v>
      </c>
      <c r="G920">
        <v>0.89552238805970152</v>
      </c>
      <c r="H920" s="1">
        <v>10.2708333333333</v>
      </c>
      <c r="I920">
        <v>0.9726027397260274</v>
      </c>
      <c r="J920">
        <v>700000</v>
      </c>
      <c r="K920">
        <v>2352000</v>
      </c>
      <c r="L920">
        <v>92</v>
      </c>
      <c r="M920" s="1">
        <f t="shared" si="56"/>
        <v>97.260273972602747</v>
      </c>
      <c r="N920">
        <f t="shared" si="57"/>
        <v>2352000</v>
      </c>
      <c r="O920" s="1">
        <f t="shared" si="58"/>
        <v>89.552238805970148</v>
      </c>
      <c r="P920">
        <f t="shared" si="59"/>
        <v>700000</v>
      </c>
    </row>
    <row r="921" spans="1:16" x14ac:dyDescent="0.15">
      <c r="A921" t="s">
        <v>496</v>
      </c>
      <c r="B921" t="s">
        <v>637</v>
      </c>
      <c r="C921" t="s">
        <v>16</v>
      </c>
      <c r="D921">
        <v>5</v>
      </c>
      <c r="E921" t="s">
        <v>546</v>
      </c>
      <c r="F921" t="s">
        <v>546</v>
      </c>
      <c r="G921">
        <v>0.84782608695652173</v>
      </c>
      <c r="H921" s="1">
        <v>10.2297297297297</v>
      </c>
      <c r="I921">
        <v>0.69491525423728817</v>
      </c>
      <c r="J921">
        <v>700000</v>
      </c>
      <c r="K921">
        <v>2342000</v>
      </c>
      <c r="L921">
        <v>92</v>
      </c>
      <c r="M921" s="1">
        <f t="shared" si="56"/>
        <v>69.491525423728817</v>
      </c>
      <c r="N921">
        <f t="shared" si="57"/>
        <v>2342000</v>
      </c>
      <c r="O921" s="1">
        <f t="shared" si="58"/>
        <v>84.782608695652172</v>
      </c>
      <c r="P921">
        <f t="shared" si="59"/>
        <v>700000</v>
      </c>
    </row>
    <row r="922" spans="1:16" x14ac:dyDescent="0.15">
      <c r="A922" t="s">
        <v>496</v>
      </c>
      <c r="B922" t="s">
        <v>637</v>
      </c>
      <c r="C922" t="s">
        <v>16</v>
      </c>
      <c r="D922">
        <v>5</v>
      </c>
      <c r="E922" t="s">
        <v>318</v>
      </c>
      <c r="F922" t="s">
        <v>319</v>
      </c>
      <c r="G922">
        <v>0.8910891089108911</v>
      </c>
      <c r="H922" s="1">
        <v>10.387755102040833</v>
      </c>
      <c r="I922">
        <v>0.89240506329113922</v>
      </c>
      <c r="J922">
        <v>600000</v>
      </c>
      <c r="K922">
        <v>2242666.6666666665</v>
      </c>
      <c r="L922">
        <v>92</v>
      </c>
      <c r="M922" s="1">
        <f t="shared" si="56"/>
        <v>89.240506329113927</v>
      </c>
      <c r="N922">
        <f t="shared" si="57"/>
        <v>2243000</v>
      </c>
      <c r="O922" s="1">
        <f t="shared" si="58"/>
        <v>89.10891089108911</v>
      </c>
      <c r="P922">
        <f t="shared" si="59"/>
        <v>600000</v>
      </c>
    </row>
    <row r="923" spans="1:16" x14ac:dyDescent="0.15">
      <c r="A923" t="s">
        <v>496</v>
      </c>
      <c r="B923" t="s">
        <v>637</v>
      </c>
      <c r="C923" t="s">
        <v>16</v>
      </c>
      <c r="D923">
        <v>5</v>
      </c>
      <c r="E923" t="s">
        <v>547</v>
      </c>
      <c r="F923" t="s">
        <v>547</v>
      </c>
      <c r="G923" t="s">
        <v>14</v>
      </c>
      <c r="I923">
        <v>0.84313725490196079</v>
      </c>
      <c r="J923">
        <v>600000</v>
      </c>
      <c r="K923">
        <v>2279000</v>
      </c>
      <c r="L923">
        <v>92</v>
      </c>
      <c r="M923" s="1">
        <f t="shared" si="56"/>
        <v>84.313725490196077</v>
      </c>
      <c r="N923">
        <f t="shared" si="57"/>
        <v>2279000</v>
      </c>
      <c r="O923" s="1" t="str">
        <f t="shared" si="58"/>
        <v>-</v>
      </c>
      <c r="P923">
        <f t="shared" si="59"/>
        <v>600000</v>
      </c>
    </row>
    <row r="924" spans="1:16" x14ac:dyDescent="0.15">
      <c r="A924" t="s">
        <v>496</v>
      </c>
      <c r="B924" t="s">
        <v>637</v>
      </c>
      <c r="C924" t="s">
        <v>16</v>
      </c>
      <c r="D924">
        <v>5</v>
      </c>
      <c r="E924" t="s">
        <v>336</v>
      </c>
      <c r="F924" t="s">
        <v>337</v>
      </c>
      <c r="G924">
        <v>0.90909090909090906</v>
      </c>
      <c r="H924" s="1">
        <v>11.322580645161301</v>
      </c>
      <c r="I924">
        <v>0.78861788617886175</v>
      </c>
      <c r="J924">
        <v>0</v>
      </c>
      <c r="K924">
        <v>2352000</v>
      </c>
      <c r="L924">
        <v>92</v>
      </c>
      <c r="M924" s="1">
        <f t="shared" si="56"/>
        <v>78.861788617886177</v>
      </c>
      <c r="N924">
        <f t="shared" si="57"/>
        <v>2352000</v>
      </c>
      <c r="O924" s="1">
        <f t="shared" si="58"/>
        <v>90.909090909090907</v>
      </c>
      <c r="P924" t="str">
        <f t="shared" si="59"/>
        <v>-</v>
      </c>
    </row>
    <row r="925" spans="1:16" x14ac:dyDescent="0.15">
      <c r="A925" t="s">
        <v>496</v>
      </c>
      <c r="B925" t="s">
        <v>637</v>
      </c>
      <c r="C925" t="s">
        <v>16</v>
      </c>
      <c r="D925">
        <v>5</v>
      </c>
      <c r="E925" t="s">
        <v>549</v>
      </c>
      <c r="F925" t="s">
        <v>642</v>
      </c>
      <c r="G925">
        <v>0.7021276595744681</v>
      </c>
      <c r="H925" s="1">
        <v>12.372549019607799</v>
      </c>
      <c r="I925">
        <v>0.94318181818181823</v>
      </c>
      <c r="J925">
        <v>700000</v>
      </c>
      <c r="K925">
        <v>2342000</v>
      </c>
      <c r="L925">
        <v>92</v>
      </c>
      <c r="M925" s="1">
        <f t="shared" si="56"/>
        <v>94.318181818181827</v>
      </c>
      <c r="N925">
        <f t="shared" si="57"/>
        <v>2342000</v>
      </c>
      <c r="O925" s="1">
        <f t="shared" si="58"/>
        <v>70.212765957446805</v>
      </c>
      <c r="P925">
        <f t="shared" si="59"/>
        <v>700000</v>
      </c>
    </row>
    <row r="926" spans="1:16" x14ac:dyDescent="0.15">
      <c r="A926" t="s">
        <v>496</v>
      </c>
      <c r="B926" t="s">
        <v>637</v>
      </c>
      <c r="C926" t="s">
        <v>20</v>
      </c>
      <c r="D926">
        <v>5</v>
      </c>
      <c r="E926" t="s">
        <v>522</v>
      </c>
      <c r="F926" t="s">
        <v>522</v>
      </c>
      <c r="G926">
        <v>0.96052631578947367</v>
      </c>
      <c r="H926" s="1">
        <v>11.454545454545499</v>
      </c>
      <c r="I926">
        <v>0.86861313868613144</v>
      </c>
      <c r="J926">
        <v>800000</v>
      </c>
      <c r="K926">
        <v>3129000</v>
      </c>
      <c r="L926">
        <v>92</v>
      </c>
      <c r="M926" s="1">
        <f t="shared" si="56"/>
        <v>86.861313868613138</v>
      </c>
      <c r="N926">
        <f t="shared" si="57"/>
        <v>3129000</v>
      </c>
      <c r="O926" s="1">
        <f t="shared" si="58"/>
        <v>96.05263157894737</v>
      </c>
      <c r="P926">
        <f t="shared" si="59"/>
        <v>800000</v>
      </c>
    </row>
    <row r="927" spans="1:16" x14ac:dyDescent="0.15">
      <c r="A927" t="s">
        <v>496</v>
      </c>
      <c r="B927" t="s">
        <v>637</v>
      </c>
      <c r="C927" t="s">
        <v>20</v>
      </c>
      <c r="D927">
        <v>5</v>
      </c>
      <c r="E927" t="s">
        <v>288</v>
      </c>
      <c r="F927" t="s">
        <v>288</v>
      </c>
      <c r="G927">
        <v>0.87037037037037035</v>
      </c>
      <c r="I927">
        <v>0.73134328358208955</v>
      </c>
      <c r="J927">
        <v>800000</v>
      </c>
      <c r="K927">
        <v>2384000</v>
      </c>
      <c r="L927">
        <v>92</v>
      </c>
      <c r="M927" s="1">
        <f t="shared" si="56"/>
        <v>73.134328358208961</v>
      </c>
      <c r="N927">
        <f t="shared" si="57"/>
        <v>2384000</v>
      </c>
      <c r="O927" s="1">
        <f t="shared" si="58"/>
        <v>87.037037037037038</v>
      </c>
      <c r="P927">
        <f t="shared" si="59"/>
        <v>800000</v>
      </c>
    </row>
    <row r="928" spans="1:16" x14ac:dyDescent="0.15">
      <c r="A928" t="s">
        <v>496</v>
      </c>
      <c r="B928" t="s">
        <v>643</v>
      </c>
      <c r="C928" t="s">
        <v>7</v>
      </c>
      <c r="D928">
        <v>6</v>
      </c>
      <c r="E928" t="s">
        <v>499</v>
      </c>
      <c r="F928" t="s">
        <v>499</v>
      </c>
      <c r="G928">
        <v>0.62666666666666671</v>
      </c>
      <c r="I928">
        <v>0.89655172413793105</v>
      </c>
      <c r="J928">
        <v>1200000</v>
      </c>
      <c r="K928">
        <v>3516000</v>
      </c>
      <c r="L928">
        <v>91</v>
      </c>
      <c r="M928" s="1">
        <f t="shared" si="56"/>
        <v>89.65517241379311</v>
      </c>
      <c r="N928">
        <f t="shared" si="57"/>
        <v>3516000</v>
      </c>
      <c r="O928" s="1">
        <f t="shared" si="58"/>
        <v>62.666666666666671</v>
      </c>
      <c r="P928">
        <f t="shared" si="59"/>
        <v>1200000</v>
      </c>
    </row>
    <row r="929" spans="1:16" x14ac:dyDescent="0.15">
      <c r="A929" t="s">
        <v>496</v>
      </c>
      <c r="B929" t="s">
        <v>643</v>
      </c>
      <c r="C929" t="s">
        <v>10</v>
      </c>
      <c r="D929">
        <v>6</v>
      </c>
      <c r="E929" t="s">
        <v>244</v>
      </c>
      <c r="F929" t="s">
        <v>581</v>
      </c>
      <c r="G929">
        <v>0.91666666666666663</v>
      </c>
      <c r="I929">
        <v>0.95454545454545459</v>
      </c>
      <c r="J929">
        <v>1300000</v>
      </c>
      <c r="K929">
        <v>2749000</v>
      </c>
      <c r="L929">
        <v>91</v>
      </c>
      <c r="M929" s="1">
        <f t="shared" si="56"/>
        <v>95.454545454545453</v>
      </c>
      <c r="N929">
        <f t="shared" si="57"/>
        <v>2749000</v>
      </c>
      <c r="O929" s="1">
        <f t="shared" si="58"/>
        <v>91.666666666666657</v>
      </c>
      <c r="P929">
        <f t="shared" si="59"/>
        <v>1300000</v>
      </c>
    </row>
    <row r="930" spans="1:16" x14ac:dyDescent="0.15">
      <c r="A930" t="s">
        <v>496</v>
      </c>
      <c r="B930" t="s">
        <v>643</v>
      </c>
      <c r="C930" t="s">
        <v>74</v>
      </c>
      <c r="D930">
        <v>6</v>
      </c>
      <c r="E930" t="s">
        <v>503</v>
      </c>
      <c r="F930" t="s">
        <v>74</v>
      </c>
      <c r="G930">
        <v>0.77941176470588236</v>
      </c>
      <c r="H930" s="1">
        <v>18.026315789473671</v>
      </c>
      <c r="I930">
        <v>0.8564593301435407</v>
      </c>
      <c r="J930">
        <v>1400000</v>
      </c>
      <c r="K930">
        <v>3451000</v>
      </c>
      <c r="L930">
        <v>91</v>
      </c>
      <c r="M930" s="1">
        <f t="shared" si="56"/>
        <v>85.645933014354071</v>
      </c>
      <c r="N930">
        <f t="shared" si="57"/>
        <v>3451000</v>
      </c>
      <c r="O930" s="1">
        <f t="shared" si="58"/>
        <v>77.941176470588232</v>
      </c>
      <c r="P930">
        <f t="shared" si="59"/>
        <v>1400000</v>
      </c>
    </row>
    <row r="931" spans="1:16" x14ac:dyDescent="0.15">
      <c r="A931" t="s">
        <v>496</v>
      </c>
      <c r="B931" t="s">
        <v>643</v>
      </c>
      <c r="C931" t="s">
        <v>23</v>
      </c>
      <c r="D931">
        <v>6</v>
      </c>
      <c r="E931" t="s">
        <v>505</v>
      </c>
      <c r="F931" t="s">
        <v>505</v>
      </c>
      <c r="G931">
        <v>0.65625</v>
      </c>
      <c r="I931">
        <v>0.98484848484848486</v>
      </c>
      <c r="J931">
        <v>1300000</v>
      </c>
      <c r="K931">
        <v>3338000</v>
      </c>
      <c r="L931">
        <v>91</v>
      </c>
      <c r="M931" s="1">
        <f t="shared" si="56"/>
        <v>98.484848484848484</v>
      </c>
      <c r="N931">
        <f t="shared" si="57"/>
        <v>3338000</v>
      </c>
      <c r="O931" s="1">
        <f t="shared" si="58"/>
        <v>65.625</v>
      </c>
      <c r="P931">
        <f t="shared" si="59"/>
        <v>1300000</v>
      </c>
    </row>
    <row r="932" spans="1:16" x14ac:dyDescent="0.15">
      <c r="A932" t="s">
        <v>496</v>
      </c>
      <c r="B932" t="s">
        <v>643</v>
      </c>
      <c r="C932" t="s">
        <v>46</v>
      </c>
      <c r="D932">
        <v>6</v>
      </c>
      <c r="E932" t="s">
        <v>644</v>
      </c>
      <c r="F932" t="s">
        <v>644</v>
      </c>
      <c r="G932">
        <v>0.89855072463768115</v>
      </c>
      <c r="H932" s="1">
        <v>20.3958333333333</v>
      </c>
      <c r="I932">
        <v>0.87610619469026552</v>
      </c>
      <c r="J932">
        <v>0</v>
      </c>
      <c r="K932">
        <v>3593000</v>
      </c>
      <c r="L932">
        <v>91</v>
      </c>
      <c r="M932" s="1">
        <f t="shared" si="56"/>
        <v>87.610619469026545</v>
      </c>
      <c r="N932">
        <f t="shared" si="57"/>
        <v>3593000</v>
      </c>
      <c r="O932" s="1">
        <f t="shared" si="58"/>
        <v>89.85507246376811</v>
      </c>
      <c r="P932" t="str">
        <f t="shared" si="59"/>
        <v>-</v>
      </c>
    </row>
    <row r="933" spans="1:16" x14ac:dyDescent="0.15">
      <c r="A933" t="s">
        <v>496</v>
      </c>
      <c r="B933" t="s">
        <v>643</v>
      </c>
      <c r="C933" t="s">
        <v>12</v>
      </c>
      <c r="D933">
        <v>6</v>
      </c>
      <c r="E933" t="s">
        <v>527</v>
      </c>
      <c r="F933" t="s">
        <v>528</v>
      </c>
      <c r="G933">
        <v>0.70370370370370372</v>
      </c>
      <c r="I933">
        <v>0.96825396825396826</v>
      </c>
      <c r="J933">
        <v>2300000</v>
      </c>
      <c r="K933">
        <v>3332400</v>
      </c>
      <c r="L933">
        <v>91</v>
      </c>
      <c r="M933" s="1">
        <f t="shared" si="56"/>
        <v>96.825396825396822</v>
      </c>
      <c r="N933">
        <f t="shared" si="57"/>
        <v>3332000</v>
      </c>
      <c r="O933" s="1">
        <f t="shared" si="58"/>
        <v>70.370370370370367</v>
      </c>
      <c r="P933">
        <f t="shared" si="59"/>
        <v>2300000</v>
      </c>
    </row>
    <row r="934" spans="1:16" x14ac:dyDescent="0.15">
      <c r="A934" t="s">
        <v>496</v>
      </c>
      <c r="B934" t="s">
        <v>643</v>
      </c>
      <c r="C934" t="s">
        <v>12</v>
      </c>
      <c r="D934">
        <v>6</v>
      </c>
      <c r="E934" t="s">
        <v>645</v>
      </c>
      <c r="F934" t="s">
        <v>645</v>
      </c>
      <c r="G934">
        <v>0.75</v>
      </c>
      <c r="I934">
        <v>0.82352941176470584</v>
      </c>
      <c r="J934">
        <v>1800000</v>
      </c>
      <c r="K934">
        <v>3285000</v>
      </c>
      <c r="L934">
        <v>91</v>
      </c>
      <c r="M934" s="1">
        <f t="shared" si="56"/>
        <v>82.35294117647058</v>
      </c>
      <c r="N934">
        <f t="shared" si="57"/>
        <v>3285000</v>
      </c>
      <c r="O934" s="1">
        <f t="shared" si="58"/>
        <v>75</v>
      </c>
      <c r="P934">
        <f t="shared" si="59"/>
        <v>1800000</v>
      </c>
    </row>
    <row r="935" spans="1:16" x14ac:dyDescent="0.15">
      <c r="A935" t="s">
        <v>496</v>
      </c>
      <c r="B935" t="s">
        <v>643</v>
      </c>
      <c r="C935" t="s">
        <v>12</v>
      </c>
      <c r="D935">
        <v>6</v>
      </c>
      <c r="E935" t="s">
        <v>532</v>
      </c>
      <c r="F935" t="s">
        <v>532</v>
      </c>
      <c r="G935">
        <v>0.75776397515527949</v>
      </c>
      <c r="I935">
        <v>0.97777777777777775</v>
      </c>
      <c r="J935">
        <v>0</v>
      </c>
      <c r="K935">
        <v>3304500</v>
      </c>
      <c r="L935">
        <v>91</v>
      </c>
      <c r="M935" s="1">
        <f t="shared" si="56"/>
        <v>97.777777777777771</v>
      </c>
      <c r="N935">
        <f t="shared" si="57"/>
        <v>3305000</v>
      </c>
      <c r="O935" s="1">
        <f t="shared" si="58"/>
        <v>75.776397515527947</v>
      </c>
      <c r="P935" t="str">
        <f t="shared" si="59"/>
        <v>-</v>
      </c>
    </row>
    <row r="936" spans="1:16" x14ac:dyDescent="0.15">
      <c r="A936" t="s">
        <v>496</v>
      </c>
      <c r="B936" t="s">
        <v>643</v>
      </c>
      <c r="C936" t="s">
        <v>12</v>
      </c>
      <c r="D936">
        <v>6</v>
      </c>
      <c r="E936" t="s">
        <v>507</v>
      </c>
      <c r="F936" t="s">
        <v>507</v>
      </c>
      <c r="G936">
        <v>0.89756097560975612</v>
      </c>
      <c r="H936" s="1">
        <v>15.108433734939769</v>
      </c>
      <c r="I936">
        <v>0.92896174863387981</v>
      </c>
      <c r="J936">
        <v>2300000</v>
      </c>
      <c r="K936">
        <v>3367000</v>
      </c>
      <c r="L936">
        <v>91</v>
      </c>
      <c r="M936" s="1">
        <f t="shared" si="56"/>
        <v>92.896174863387984</v>
      </c>
      <c r="N936">
        <f t="shared" si="57"/>
        <v>3367000</v>
      </c>
      <c r="O936" s="1">
        <f t="shared" si="58"/>
        <v>89.756097560975618</v>
      </c>
      <c r="P936">
        <f t="shared" si="59"/>
        <v>2300000</v>
      </c>
    </row>
    <row r="937" spans="1:16" x14ac:dyDescent="0.15">
      <c r="A937" t="s">
        <v>496</v>
      </c>
      <c r="B937" t="s">
        <v>643</v>
      </c>
      <c r="C937" t="s">
        <v>12</v>
      </c>
      <c r="D937">
        <v>6</v>
      </c>
      <c r="E937" t="s">
        <v>582</v>
      </c>
      <c r="F937" t="s">
        <v>582</v>
      </c>
      <c r="G937">
        <v>0.75384615384615383</v>
      </c>
      <c r="I937">
        <v>0.89743589743589747</v>
      </c>
      <c r="J937">
        <v>0</v>
      </c>
      <c r="K937">
        <v>3477500</v>
      </c>
      <c r="L937">
        <v>91</v>
      </c>
      <c r="M937" s="1">
        <f t="shared" si="56"/>
        <v>89.743589743589752</v>
      </c>
      <c r="N937">
        <f t="shared" si="57"/>
        <v>3478000</v>
      </c>
      <c r="O937" s="1">
        <f t="shared" si="58"/>
        <v>75.384615384615387</v>
      </c>
      <c r="P937" t="str">
        <f t="shared" si="59"/>
        <v>-</v>
      </c>
    </row>
    <row r="938" spans="1:16" x14ac:dyDescent="0.15">
      <c r="A938" t="s">
        <v>496</v>
      </c>
      <c r="B938" t="s">
        <v>643</v>
      </c>
      <c r="C938" t="s">
        <v>10</v>
      </c>
      <c r="D938">
        <v>6</v>
      </c>
      <c r="E938" t="s">
        <v>509</v>
      </c>
      <c r="F938" t="s">
        <v>509</v>
      </c>
      <c r="G938">
        <v>0.88516746411483249</v>
      </c>
      <c r="H938" s="1">
        <v>12.524390243902438</v>
      </c>
      <c r="I938">
        <v>0.83933518005540164</v>
      </c>
      <c r="J938">
        <v>1300000</v>
      </c>
      <c r="K938">
        <v>3405000</v>
      </c>
      <c r="L938">
        <v>91</v>
      </c>
      <c r="M938" s="1">
        <f t="shared" si="56"/>
        <v>83.933518005540165</v>
      </c>
      <c r="N938">
        <f t="shared" si="57"/>
        <v>3405000</v>
      </c>
      <c r="O938" s="1">
        <f t="shared" si="58"/>
        <v>88.516746411483254</v>
      </c>
      <c r="P938">
        <f t="shared" si="59"/>
        <v>1300000</v>
      </c>
    </row>
    <row r="939" spans="1:16" x14ac:dyDescent="0.15">
      <c r="A939" t="s">
        <v>496</v>
      </c>
      <c r="B939" t="s">
        <v>643</v>
      </c>
      <c r="C939" t="s">
        <v>12</v>
      </c>
      <c r="D939">
        <v>6</v>
      </c>
      <c r="E939" t="s">
        <v>260</v>
      </c>
      <c r="F939" t="s">
        <v>349</v>
      </c>
      <c r="G939" t="s">
        <v>14</v>
      </c>
      <c r="I939">
        <v>0.93548387096774188</v>
      </c>
      <c r="J939">
        <v>0</v>
      </c>
      <c r="K939">
        <v>2802000</v>
      </c>
      <c r="L939">
        <v>91</v>
      </c>
      <c r="M939" s="1">
        <f t="shared" si="56"/>
        <v>93.548387096774192</v>
      </c>
      <c r="N939">
        <f t="shared" si="57"/>
        <v>2802000</v>
      </c>
      <c r="O939" s="1" t="str">
        <f t="shared" si="58"/>
        <v>-</v>
      </c>
      <c r="P939" t="str">
        <f t="shared" si="59"/>
        <v>-</v>
      </c>
    </row>
    <row r="940" spans="1:16" x14ac:dyDescent="0.15">
      <c r="A940" t="s">
        <v>496</v>
      </c>
      <c r="B940" t="s">
        <v>643</v>
      </c>
      <c r="C940" t="s">
        <v>12</v>
      </c>
      <c r="D940">
        <v>6</v>
      </c>
      <c r="E940" t="s">
        <v>422</v>
      </c>
      <c r="F940" t="s">
        <v>646</v>
      </c>
      <c r="G940">
        <v>0.72</v>
      </c>
      <c r="I940">
        <v>0.84</v>
      </c>
      <c r="J940">
        <v>2200000</v>
      </c>
      <c r="K940">
        <v>2762500</v>
      </c>
      <c r="L940">
        <v>91</v>
      </c>
      <c r="M940" s="1">
        <f t="shared" si="56"/>
        <v>84</v>
      </c>
      <c r="N940">
        <f t="shared" si="57"/>
        <v>2763000</v>
      </c>
      <c r="O940" s="1">
        <f t="shared" si="58"/>
        <v>72</v>
      </c>
      <c r="P940">
        <f t="shared" si="59"/>
        <v>2200000</v>
      </c>
    </row>
    <row r="941" spans="1:16" x14ac:dyDescent="0.15">
      <c r="A941" t="s">
        <v>496</v>
      </c>
      <c r="B941" t="s">
        <v>643</v>
      </c>
      <c r="C941" t="s">
        <v>12</v>
      </c>
      <c r="D941">
        <v>6</v>
      </c>
      <c r="E941" t="s">
        <v>264</v>
      </c>
      <c r="F941" t="s">
        <v>612</v>
      </c>
      <c r="G941">
        <v>0.73750000000000004</v>
      </c>
      <c r="H941" s="1">
        <v>11.340425531914898</v>
      </c>
      <c r="I941">
        <v>0.72185430463576161</v>
      </c>
      <c r="J941">
        <v>1200000</v>
      </c>
      <c r="K941">
        <v>3013000</v>
      </c>
      <c r="L941">
        <v>91</v>
      </c>
      <c r="M941" s="1">
        <f t="shared" si="56"/>
        <v>72.185430463576168</v>
      </c>
      <c r="N941">
        <f t="shared" si="57"/>
        <v>3013000</v>
      </c>
      <c r="O941" s="1">
        <f t="shared" si="58"/>
        <v>73.75</v>
      </c>
      <c r="P941">
        <f t="shared" si="59"/>
        <v>1200000</v>
      </c>
    </row>
    <row r="942" spans="1:16" x14ac:dyDescent="0.15">
      <c r="A942" t="s">
        <v>496</v>
      </c>
      <c r="B942" t="s">
        <v>643</v>
      </c>
      <c r="C942" t="s">
        <v>12</v>
      </c>
      <c r="D942">
        <v>6</v>
      </c>
      <c r="E942" t="s">
        <v>355</v>
      </c>
      <c r="F942" t="s">
        <v>355</v>
      </c>
      <c r="G942">
        <v>0.82499999999999996</v>
      </c>
      <c r="I942">
        <v>0.9642857142857143</v>
      </c>
      <c r="J942">
        <v>1700000</v>
      </c>
      <c r="K942">
        <v>3074500</v>
      </c>
      <c r="L942">
        <v>91</v>
      </c>
      <c r="M942" s="1">
        <f t="shared" si="56"/>
        <v>96.428571428571431</v>
      </c>
      <c r="N942">
        <f t="shared" si="57"/>
        <v>3075000</v>
      </c>
      <c r="O942" s="1">
        <f t="shared" si="58"/>
        <v>82.5</v>
      </c>
      <c r="P942">
        <f t="shared" si="59"/>
        <v>1700000</v>
      </c>
    </row>
    <row r="943" spans="1:16" x14ac:dyDescent="0.15">
      <c r="A943" t="s">
        <v>496</v>
      </c>
      <c r="B943" t="s">
        <v>643</v>
      </c>
      <c r="C943" t="s">
        <v>10</v>
      </c>
      <c r="D943">
        <v>6</v>
      </c>
      <c r="E943" t="s">
        <v>584</v>
      </c>
      <c r="F943" t="s">
        <v>584</v>
      </c>
      <c r="G943">
        <v>0.81021897810218979</v>
      </c>
      <c r="I943">
        <v>0.87272727272727268</v>
      </c>
      <c r="J943">
        <v>0</v>
      </c>
      <c r="K943">
        <v>3245000</v>
      </c>
      <c r="L943">
        <v>91</v>
      </c>
      <c r="M943" s="1">
        <f t="shared" si="56"/>
        <v>87.272727272727266</v>
      </c>
      <c r="N943">
        <f t="shared" si="57"/>
        <v>3245000</v>
      </c>
      <c r="O943" s="1">
        <f t="shared" si="58"/>
        <v>81.021897810218974</v>
      </c>
      <c r="P943" t="str">
        <f t="shared" si="59"/>
        <v>-</v>
      </c>
    </row>
    <row r="944" spans="1:16" x14ac:dyDescent="0.15">
      <c r="A944" t="s">
        <v>496</v>
      </c>
      <c r="B944" t="s">
        <v>643</v>
      </c>
      <c r="C944" t="s">
        <v>23</v>
      </c>
      <c r="D944">
        <v>6</v>
      </c>
      <c r="E944" t="s">
        <v>316</v>
      </c>
      <c r="F944" t="s">
        <v>316</v>
      </c>
      <c r="G944">
        <v>0.86486486486486491</v>
      </c>
      <c r="I944">
        <v>0.47058823529411764</v>
      </c>
      <c r="J944">
        <v>1100000</v>
      </c>
      <c r="K944">
        <v>3338000</v>
      </c>
      <c r="L944">
        <v>91</v>
      </c>
      <c r="M944" s="1">
        <f t="shared" si="56"/>
        <v>47.058823529411761</v>
      </c>
      <c r="N944">
        <f t="shared" si="57"/>
        <v>3338000</v>
      </c>
      <c r="O944" s="1">
        <f t="shared" si="58"/>
        <v>86.486486486486484</v>
      </c>
      <c r="P944">
        <f t="shared" si="59"/>
        <v>1100000</v>
      </c>
    </row>
    <row r="945" spans="1:16" x14ac:dyDescent="0.15">
      <c r="A945" t="s">
        <v>496</v>
      </c>
      <c r="B945" t="s">
        <v>643</v>
      </c>
      <c r="C945" t="s">
        <v>23</v>
      </c>
      <c r="D945">
        <v>6</v>
      </c>
      <c r="E945" t="s">
        <v>516</v>
      </c>
      <c r="F945" t="s">
        <v>516</v>
      </c>
      <c r="G945">
        <v>0.90322580645161288</v>
      </c>
      <c r="H945" s="1">
        <v>15.4509803921569</v>
      </c>
      <c r="I945">
        <v>0.96946564885496178</v>
      </c>
      <c r="J945" t="s">
        <v>535</v>
      </c>
      <c r="K945">
        <v>4942000</v>
      </c>
      <c r="L945">
        <v>91</v>
      </c>
      <c r="M945" s="1">
        <f t="shared" si="56"/>
        <v>96.946564885496173</v>
      </c>
      <c r="N945">
        <f t="shared" si="57"/>
        <v>4942000</v>
      </c>
      <c r="O945" s="1">
        <f t="shared" si="58"/>
        <v>90.322580645161281</v>
      </c>
      <c r="P945" t="str">
        <f t="shared" si="59"/>
        <v>Sobre $2 millones 500 mil</v>
      </c>
    </row>
    <row r="946" spans="1:16" x14ac:dyDescent="0.15">
      <c r="A946" t="s">
        <v>496</v>
      </c>
      <c r="B946" t="s">
        <v>643</v>
      </c>
      <c r="C946" t="s">
        <v>23</v>
      </c>
      <c r="D946">
        <v>6</v>
      </c>
      <c r="E946" t="s">
        <v>317</v>
      </c>
      <c r="F946" t="s">
        <v>317</v>
      </c>
      <c r="G946">
        <v>0.88235294117647056</v>
      </c>
      <c r="I946">
        <v>0.660377358490566</v>
      </c>
      <c r="J946">
        <v>0</v>
      </c>
      <c r="K946">
        <v>3338000</v>
      </c>
      <c r="L946">
        <v>91</v>
      </c>
      <c r="M946" s="1">
        <f t="shared" si="56"/>
        <v>66.037735849056602</v>
      </c>
      <c r="N946">
        <f t="shared" si="57"/>
        <v>3338000</v>
      </c>
      <c r="O946" s="1">
        <f t="shared" si="58"/>
        <v>88.235294117647058</v>
      </c>
      <c r="P946" t="str">
        <f t="shared" si="59"/>
        <v>-</v>
      </c>
    </row>
    <row r="947" spans="1:16" x14ac:dyDescent="0.15">
      <c r="A947" t="s">
        <v>496</v>
      </c>
      <c r="B947" t="s">
        <v>643</v>
      </c>
      <c r="C947" t="s">
        <v>16</v>
      </c>
      <c r="D947">
        <v>6</v>
      </c>
      <c r="E947" t="s">
        <v>318</v>
      </c>
      <c r="F947" t="s">
        <v>319</v>
      </c>
      <c r="G947" t="s">
        <v>14</v>
      </c>
      <c r="I947">
        <v>0.91379310344827591</v>
      </c>
      <c r="J947">
        <v>0</v>
      </c>
      <c r="K947">
        <v>1750666.6666666667</v>
      </c>
      <c r="L947">
        <v>91</v>
      </c>
      <c r="M947" s="1">
        <f t="shared" si="56"/>
        <v>91.379310344827587</v>
      </c>
      <c r="N947">
        <f t="shared" si="57"/>
        <v>1751000</v>
      </c>
      <c r="O947" s="1" t="str">
        <f t="shared" si="58"/>
        <v>-</v>
      </c>
      <c r="P947" t="str">
        <f t="shared" si="59"/>
        <v>-</v>
      </c>
    </row>
    <row r="948" spans="1:16" x14ac:dyDescent="0.15">
      <c r="A948" t="s">
        <v>496</v>
      </c>
      <c r="B948" t="s">
        <v>643</v>
      </c>
      <c r="C948" t="s">
        <v>16</v>
      </c>
      <c r="D948">
        <v>6</v>
      </c>
      <c r="E948" t="s">
        <v>336</v>
      </c>
      <c r="F948" t="s">
        <v>337</v>
      </c>
      <c r="G948">
        <v>0.91666666666666663</v>
      </c>
      <c r="I948">
        <v>0.81034482758620685</v>
      </c>
      <c r="J948">
        <v>800000</v>
      </c>
      <c r="K948">
        <v>2695000</v>
      </c>
      <c r="L948">
        <v>91</v>
      </c>
      <c r="M948" s="1">
        <f t="shared" si="56"/>
        <v>81.034482758620683</v>
      </c>
      <c r="N948">
        <f t="shared" si="57"/>
        <v>2695000</v>
      </c>
      <c r="O948" s="1">
        <f t="shared" si="58"/>
        <v>91.666666666666657</v>
      </c>
      <c r="P948">
        <f t="shared" si="59"/>
        <v>800000</v>
      </c>
    </row>
    <row r="949" spans="1:16" x14ac:dyDescent="0.15">
      <c r="A949" t="s">
        <v>496</v>
      </c>
      <c r="B949" t="s">
        <v>643</v>
      </c>
      <c r="C949" t="s">
        <v>20</v>
      </c>
      <c r="D949">
        <v>6</v>
      </c>
      <c r="E949" t="s">
        <v>520</v>
      </c>
      <c r="F949" t="s">
        <v>520</v>
      </c>
      <c r="G949">
        <v>0.85185185185185186</v>
      </c>
      <c r="I949">
        <v>0.73750000000000004</v>
      </c>
      <c r="J949">
        <v>800000</v>
      </c>
      <c r="K949">
        <v>3060000</v>
      </c>
      <c r="L949">
        <v>91</v>
      </c>
      <c r="M949" s="1">
        <f t="shared" si="56"/>
        <v>73.75</v>
      </c>
      <c r="N949">
        <f t="shared" si="57"/>
        <v>3060000</v>
      </c>
      <c r="O949" s="1">
        <f t="shared" si="58"/>
        <v>85.18518518518519</v>
      </c>
      <c r="P949">
        <f t="shared" si="59"/>
        <v>800000</v>
      </c>
    </row>
    <row r="950" spans="1:16" x14ac:dyDescent="0.15">
      <c r="A950" t="s">
        <v>496</v>
      </c>
      <c r="B950" t="s">
        <v>643</v>
      </c>
      <c r="C950" t="s">
        <v>20</v>
      </c>
      <c r="D950">
        <v>6</v>
      </c>
      <c r="E950" t="s">
        <v>522</v>
      </c>
      <c r="F950" t="s">
        <v>522</v>
      </c>
      <c r="G950">
        <v>0.84337349397590367</v>
      </c>
      <c r="H950" s="1">
        <v>13.421052631578901</v>
      </c>
      <c r="I950">
        <v>0.90163934426229508</v>
      </c>
      <c r="J950">
        <v>900000</v>
      </c>
      <c r="K950">
        <v>3146000</v>
      </c>
      <c r="L950">
        <v>91</v>
      </c>
      <c r="M950" s="1">
        <f t="shared" si="56"/>
        <v>90.163934426229503</v>
      </c>
      <c r="N950">
        <f t="shared" si="57"/>
        <v>3146000</v>
      </c>
      <c r="O950" s="1">
        <f t="shared" si="58"/>
        <v>84.337349397590373</v>
      </c>
      <c r="P950">
        <f t="shared" si="59"/>
        <v>900000</v>
      </c>
    </row>
    <row r="951" spans="1:16" x14ac:dyDescent="0.15">
      <c r="A951" t="s">
        <v>496</v>
      </c>
      <c r="B951" t="s">
        <v>643</v>
      </c>
      <c r="C951" t="s">
        <v>23</v>
      </c>
      <c r="D951">
        <v>6</v>
      </c>
      <c r="E951" t="s">
        <v>523</v>
      </c>
      <c r="F951" t="s">
        <v>523</v>
      </c>
      <c r="G951">
        <v>0.9464285714285714</v>
      </c>
      <c r="H951" s="1">
        <v>17.7931034482759</v>
      </c>
      <c r="I951">
        <v>0.96296296296296291</v>
      </c>
      <c r="J951">
        <v>1500000</v>
      </c>
      <c r="K951">
        <v>3388000</v>
      </c>
      <c r="L951">
        <v>91</v>
      </c>
      <c r="M951" s="1">
        <f t="shared" si="56"/>
        <v>96.296296296296291</v>
      </c>
      <c r="N951">
        <f t="shared" si="57"/>
        <v>3388000</v>
      </c>
      <c r="O951" s="1">
        <f t="shared" si="58"/>
        <v>94.642857142857139</v>
      </c>
      <c r="P951">
        <f t="shared" si="59"/>
        <v>1500000</v>
      </c>
    </row>
    <row r="952" spans="1:16" x14ac:dyDescent="0.15">
      <c r="A952" t="s">
        <v>496</v>
      </c>
      <c r="B952" t="s">
        <v>647</v>
      </c>
      <c r="C952" t="s">
        <v>20</v>
      </c>
      <c r="D952">
        <v>3</v>
      </c>
      <c r="E952" t="s">
        <v>464</v>
      </c>
      <c r="F952" t="s">
        <v>464</v>
      </c>
      <c r="G952">
        <v>0.88172043010752688</v>
      </c>
      <c r="I952">
        <v>0.85057471264367812</v>
      </c>
      <c r="J952">
        <v>1200000</v>
      </c>
      <c r="K952">
        <v>3273000</v>
      </c>
      <c r="L952">
        <v>4</v>
      </c>
      <c r="M952" s="1">
        <f t="shared" si="56"/>
        <v>85.057471264367805</v>
      </c>
      <c r="N952">
        <f t="shared" si="57"/>
        <v>3273000</v>
      </c>
      <c r="O952" s="1">
        <f t="shared" si="58"/>
        <v>88.172043010752688</v>
      </c>
      <c r="P952">
        <f t="shared" si="59"/>
        <v>1200000</v>
      </c>
    </row>
    <row r="953" spans="1:16" x14ac:dyDescent="0.15">
      <c r="A953" t="s">
        <v>496</v>
      </c>
      <c r="B953" t="s">
        <v>647</v>
      </c>
      <c r="C953" t="s">
        <v>7</v>
      </c>
      <c r="D953">
        <v>3</v>
      </c>
      <c r="E953" t="s">
        <v>499</v>
      </c>
      <c r="F953" t="s">
        <v>499</v>
      </c>
      <c r="G953">
        <v>0.77272727272727271</v>
      </c>
      <c r="H953" s="1">
        <v>18.317460317460299</v>
      </c>
      <c r="I953">
        <v>0.76335877862595425</v>
      </c>
      <c r="J953">
        <v>1100000</v>
      </c>
      <c r="K953">
        <v>4478000</v>
      </c>
      <c r="L953">
        <v>4</v>
      </c>
      <c r="M953" s="1">
        <f t="shared" si="56"/>
        <v>76.335877862595424</v>
      </c>
      <c r="N953">
        <f t="shared" si="57"/>
        <v>4478000</v>
      </c>
      <c r="O953" s="1">
        <f t="shared" si="58"/>
        <v>77.272727272727266</v>
      </c>
      <c r="P953">
        <f t="shared" si="59"/>
        <v>1100000</v>
      </c>
    </row>
    <row r="954" spans="1:16" x14ac:dyDescent="0.15">
      <c r="A954" t="s">
        <v>496</v>
      </c>
      <c r="B954" t="s">
        <v>647</v>
      </c>
      <c r="C954" t="s">
        <v>20</v>
      </c>
      <c r="D954">
        <v>3</v>
      </c>
      <c r="E954" t="s">
        <v>501</v>
      </c>
      <c r="F954" t="s">
        <v>502</v>
      </c>
      <c r="G954">
        <v>0.90909090909090906</v>
      </c>
      <c r="I954">
        <v>0.58536585365853655</v>
      </c>
      <c r="J954">
        <v>800000</v>
      </c>
      <c r="K954">
        <v>3273000</v>
      </c>
      <c r="L954">
        <v>4</v>
      </c>
      <c r="M954" s="1">
        <f t="shared" si="56"/>
        <v>58.536585365853654</v>
      </c>
      <c r="N954">
        <f t="shared" si="57"/>
        <v>3273000</v>
      </c>
      <c r="O954" s="1">
        <f t="shared" si="58"/>
        <v>90.909090909090907</v>
      </c>
      <c r="P954">
        <f t="shared" si="59"/>
        <v>800000</v>
      </c>
    </row>
    <row r="955" spans="1:16" x14ac:dyDescent="0.15">
      <c r="A955" t="s">
        <v>496</v>
      </c>
      <c r="B955" t="s">
        <v>647</v>
      </c>
      <c r="C955" t="s">
        <v>10</v>
      </c>
      <c r="D955">
        <v>3</v>
      </c>
      <c r="E955" t="s">
        <v>244</v>
      </c>
      <c r="F955" t="s">
        <v>648</v>
      </c>
      <c r="G955">
        <v>0.72131147540983609</v>
      </c>
      <c r="H955" s="1">
        <v>15.316666666666647</v>
      </c>
      <c r="I955">
        <v>0.97647058823529409</v>
      </c>
      <c r="J955">
        <v>1400000</v>
      </c>
      <c r="K955">
        <v>2447000</v>
      </c>
      <c r="L955">
        <v>4</v>
      </c>
      <c r="M955" s="1">
        <f t="shared" si="56"/>
        <v>97.647058823529406</v>
      </c>
      <c r="N955">
        <f t="shared" si="57"/>
        <v>2447000</v>
      </c>
      <c r="O955" s="1">
        <f t="shared" si="58"/>
        <v>72.131147540983605</v>
      </c>
      <c r="P955">
        <f t="shared" si="59"/>
        <v>1400000</v>
      </c>
    </row>
    <row r="956" spans="1:16" x14ac:dyDescent="0.15">
      <c r="A956" t="s">
        <v>496</v>
      </c>
      <c r="B956" t="s">
        <v>647</v>
      </c>
      <c r="C956" t="s">
        <v>74</v>
      </c>
      <c r="D956">
        <v>3</v>
      </c>
      <c r="E956" t="s">
        <v>503</v>
      </c>
      <c r="F956" t="s">
        <v>74</v>
      </c>
      <c r="G956">
        <v>0.68498168498168499</v>
      </c>
      <c r="H956" s="1">
        <v>17.364130434782613</v>
      </c>
      <c r="I956">
        <v>0.84941176470588231</v>
      </c>
      <c r="J956">
        <v>1400000</v>
      </c>
      <c r="K956">
        <v>3191250</v>
      </c>
      <c r="L956">
        <v>4</v>
      </c>
      <c r="M956" s="1">
        <f t="shared" si="56"/>
        <v>84.941176470588232</v>
      </c>
      <c r="N956">
        <f t="shared" si="57"/>
        <v>3191000</v>
      </c>
      <c r="O956" s="1">
        <f t="shared" si="58"/>
        <v>68.498168498168496</v>
      </c>
      <c r="P956">
        <f t="shared" si="59"/>
        <v>1400000</v>
      </c>
    </row>
    <row r="957" spans="1:16" x14ac:dyDescent="0.15">
      <c r="A957" t="s">
        <v>496</v>
      </c>
      <c r="B957" t="s">
        <v>647</v>
      </c>
      <c r="C957" t="s">
        <v>16</v>
      </c>
      <c r="D957">
        <v>3</v>
      </c>
      <c r="E957" t="s">
        <v>318</v>
      </c>
      <c r="F957" t="s">
        <v>569</v>
      </c>
      <c r="G957" t="s">
        <v>14</v>
      </c>
      <c r="H957" s="1">
        <v>10.6521739130435</v>
      </c>
      <c r="I957">
        <v>0.89453125</v>
      </c>
      <c r="J957">
        <v>600000</v>
      </c>
      <c r="K957">
        <v>2416000</v>
      </c>
      <c r="L957">
        <v>4</v>
      </c>
      <c r="M957" s="1">
        <f t="shared" si="56"/>
        <v>89.453125</v>
      </c>
      <c r="N957">
        <f t="shared" si="57"/>
        <v>2416000</v>
      </c>
      <c r="O957" s="1" t="str">
        <f t="shared" si="58"/>
        <v>-</v>
      </c>
      <c r="P957">
        <f t="shared" si="59"/>
        <v>600000</v>
      </c>
    </row>
    <row r="958" spans="1:16" x14ac:dyDescent="0.15">
      <c r="A958" t="s">
        <v>496</v>
      </c>
      <c r="B958" t="s">
        <v>647</v>
      </c>
      <c r="C958" t="s">
        <v>16</v>
      </c>
      <c r="D958">
        <v>3</v>
      </c>
      <c r="E958" t="s">
        <v>320</v>
      </c>
      <c r="F958" t="s">
        <v>332</v>
      </c>
      <c r="G958" t="s">
        <v>14</v>
      </c>
      <c r="H958" s="1">
        <v>11.258064516129</v>
      </c>
      <c r="I958">
        <v>0.88461538461538458</v>
      </c>
      <c r="J958">
        <v>500000</v>
      </c>
      <c r="K958">
        <v>2416000</v>
      </c>
      <c r="L958">
        <v>4</v>
      </c>
      <c r="M958" s="1">
        <f t="shared" si="56"/>
        <v>88.461538461538453</v>
      </c>
      <c r="N958">
        <f t="shared" si="57"/>
        <v>2416000</v>
      </c>
      <c r="O958" s="1" t="str">
        <f t="shared" si="58"/>
        <v>-</v>
      </c>
      <c r="P958">
        <f t="shared" si="59"/>
        <v>500000</v>
      </c>
    </row>
    <row r="959" spans="1:16" x14ac:dyDescent="0.15">
      <c r="A959" t="s">
        <v>496</v>
      </c>
      <c r="B959" t="s">
        <v>647</v>
      </c>
      <c r="C959" t="s">
        <v>23</v>
      </c>
      <c r="D959">
        <v>3</v>
      </c>
      <c r="E959" t="s">
        <v>505</v>
      </c>
      <c r="F959" t="s">
        <v>505</v>
      </c>
      <c r="G959">
        <v>0.92</v>
      </c>
      <c r="H959" s="1">
        <v>12.0769230769231</v>
      </c>
      <c r="I959">
        <v>0.92982456140350878</v>
      </c>
      <c r="J959">
        <v>0</v>
      </c>
      <c r="K959">
        <v>3794000</v>
      </c>
      <c r="L959">
        <v>4</v>
      </c>
      <c r="M959" s="1">
        <f t="shared" si="56"/>
        <v>92.982456140350877</v>
      </c>
      <c r="N959">
        <f t="shared" si="57"/>
        <v>3794000</v>
      </c>
      <c r="O959" s="1">
        <f t="shared" si="58"/>
        <v>92</v>
      </c>
      <c r="P959" t="str">
        <f t="shared" si="59"/>
        <v>-</v>
      </c>
    </row>
    <row r="960" spans="1:16" x14ac:dyDescent="0.15">
      <c r="A960" t="s">
        <v>496</v>
      </c>
      <c r="B960" t="s">
        <v>647</v>
      </c>
      <c r="C960" t="s">
        <v>12</v>
      </c>
      <c r="D960">
        <v>3</v>
      </c>
      <c r="E960" t="s">
        <v>532</v>
      </c>
      <c r="F960" t="s">
        <v>532</v>
      </c>
      <c r="G960">
        <v>0.66666666666666663</v>
      </c>
      <c r="I960">
        <v>0.91489361702127658</v>
      </c>
      <c r="J960">
        <v>0</v>
      </c>
      <c r="K960">
        <v>3899000</v>
      </c>
      <c r="L960">
        <v>4</v>
      </c>
      <c r="M960" s="1">
        <f t="shared" si="56"/>
        <v>91.489361702127653</v>
      </c>
      <c r="N960">
        <f t="shared" si="57"/>
        <v>3899000</v>
      </c>
      <c r="O960" s="1">
        <f t="shared" si="58"/>
        <v>66.666666666666657</v>
      </c>
      <c r="P960" t="str">
        <f t="shared" si="59"/>
        <v>-</v>
      </c>
    </row>
    <row r="961" spans="1:16" x14ac:dyDescent="0.15">
      <c r="A961" t="s">
        <v>496</v>
      </c>
      <c r="B961" t="s">
        <v>647</v>
      </c>
      <c r="C961" t="s">
        <v>12</v>
      </c>
      <c r="D961">
        <v>3</v>
      </c>
      <c r="E961" t="s">
        <v>598</v>
      </c>
      <c r="F961" t="s">
        <v>598</v>
      </c>
      <c r="G961">
        <v>0.82857142857142863</v>
      </c>
      <c r="H961" s="1">
        <v>15.038461538461499</v>
      </c>
      <c r="I961">
        <v>0.9135802469135802</v>
      </c>
      <c r="J961">
        <v>1600000</v>
      </c>
      <c r="K961">
        <v>4055000</v>
      </c>
      <c r="L961">
        <v>4</v>
      </c>
      <c r="M961" s="1">
        <f t="shared" si="56"/>
        <v>91.358024691358025</v>
      </c>
      <c r="N961">
        <f t="shared" si="57"/>
        <v>4055000</v>
      </c>
      <c r="O961" s="1">
        <f t="shared" si="58"/>
        <v>82.857142857142861</v>
      </c>
      <c r="P961">
        <f t="shared" si="59"/>
        <v>1600000</v>
      </c>
    </row>
    <row r="962" spans="1:16" x14ac:dyDescent="0.15">
      <c r="A962" t="s">
        <v>496</v>
      </c>
      <c r="B962" t="s">
        <v>647</v>
      </c>
      <c r="C962" t="s">
        <v>12</v>
      </c>
      <c r="D962">
        <v>3</v>
      </c>
      <c r="E962" t="s">
        <v>507</v>
      </c>
      <c r="F962" t="s">
        <v>507</v>
      </c>
      <c r="G962">
        <v>0.67741935483870963</v>
      </c>
      <c r="I962">
        <v>0.96085409252669041</v>
      </c>
      <c r="J962">
        <v>2000000</v>
      </c>
      <c r="K962">
        <v>4055000</v>
      </c>
      <c r="L962">
        <v>4</v>
      </c>
      <c r="M962" s="1">
        <f t="shared" si="56"/>
        <v>96.085409252669038</v>
      </c>
      <c r="N962">
        <f t="shared" si="57"/>
        <v>4055000</v>
      </c>
      <c r="O962" s="1">
        <f t="shared" si="58"/>
        <v>67.741935483870961</v>
      </c>
      <c r="P962">
        <f t="shared" si="59"/>
        <v>2000000</v>
      </c>
    </row>
    <row r="963" spans="1:16" x14ac:dyDescent="0.15">
      <c r="A963" t="s">
        <v>496</v>
      </c>
      <c r="B963" t="s">
        <v>647</v>
      </c>
      <c r="C963" t="s">
        <v>10</v>
      </c>
      <c r="D963">
        <v>3</v>
      </c>
      <c r="E963" t="s">
        <v>509</v>
      </c>
      <c r="F963" t="s">
        <v>509</v>
      </c>
      <c r="G963">
        <v>0.76146788990825687</v>
      </c>
      <c r="H963" s="1">
        <v>13.2380952380952</v>
      </c>
      <c r="I963">
        <v>0.94277929155313356</v>
      </c>
      <c r="J963">
        <v>1400000</v>
      </c>
      <c r="K963">
        <v>3245500</v>
      </c>
      <c r="L963">
        <v>4</v>
      </c>
      <c r="M963" s="1">
        <f t="shared" ref="M963:M1026" si="60">IF(I963="s/I","",I963*100)</f>
        <v>94.277929155313359</v>
      </c>
      <c r="N963">
        <f t="shared" ref="N963:N1026" si="61">ROUND(K963/1000,0)*1000</f>
        <v>3246000</v>
      </c>
      <c r="O963" s="1">
        <f t="shared" ref="O963:O1026" si="62">IF(G963="s/I","-",G963*100)</f>
        <v>76.146788990825684</v>
      </c>
      <c r="P963">
        <f t="shared" ref="P963:P1026" si="63">IF(J963=0,"-",J963)</f>
        <v>1400000</v>
      </c>
    </row>
    <row r="964" spans="1:16" x14ac:dyDescent="0.15">
      <c r="A964" t="s">
        <v>496</v>
      </c>
      <c r="B964" t="s">
        <v>647</v>
      </c>
      <c r="C964" t="s">
        <v>10</v>
      </c>
      <c r="D964">
        <v>3</v>
      </c>
      <c r="E964" t="s">
        <v>254</v>
      </c>
      <c r="F964" t="s">
        <v>255</v>
      </c>
      <c r="G964">
        <v>0.79365079365079361</v>
      </c>
      <c r="H964" s="1">
        <v>11.468085106382949</v>
      </c>
      <c r="I964">
        <v>0.84444444444444444</v>
      </c>
      <c r="J964">
        <v>1200000</v>
      </c>
      <c r="K964">
        <v>2560666.6666666665</v>
      </c>
      <c r="L964">
        <v>4</v>
      </c>
      <c r="M964" s="1">
        <f t="shared" si="60"/>
        <v>84.444444444444443</v>
      </c>
      <c r="N964">
        <f t="shared" si="61"/>
        <v>2561000</v>
      </c>
      <c r="O964" s="1">
        <f t="shared" si="62"/>
        <v>79.365079365079367</v>
      </c>
      <c r="P964">
        <f t="shared" si="63"/>
        <v>1200000</v>
      </c>
    </row>
    <row r="965" spans="1:16" x14ac:dyDescent="0.15">
      <c r="A965" t="s">
        <v>496</v>
      </c>
      <c r="B965" t="s">
        <v>647</v>
      </c>
      <c r="C965" t="s">
        <v>12</v>
      </c>
      <c r="D965">
        <v>3</v>
      </c>
      <c r="E965" t="s">
        <v>260</v>
      </c>
      <c r="F965" t="s">
        <v>260</v>
      </c>
      <c r="G965" t="s">
        <v>14</v>
      </c>
      <c r="I965">
        <v>0.97674418604651159</v>
      </c>
      <c r="J965">
        <v>0</v>
      </c>
      <c r="K965">
        <v>2419500</v>
      </c>
      <c r="L965">
        <v>4</v>
      </c>
      <c r="M965" s="1">
        <f t="shared" si="60"/>
        <v>97.674418604651152</v>
      </c>
      <c r="N965">
        <f t="shared" si="61"/>
        <v>2420000</v>
      </c>
      <c r="O965" s="1" t="str">
        <f t="shared" si="62"/>
        <v>-</v>
      </c>
      <c r="P965" t="str">
        <f t="shared" si="63"/>
        <v>-</v>
      </c>
    </row>
    <row r="966" spans="1:16" x14ac:dyDescent="0.15">
      <c r="A966" t="s">
        <v>496</v>
      </c>
      <c r="B966" t="s">
        <v>647</v>
      </c>
      <c r="C966" t="s">
        <v>12</v>
      </c>
      <c r="D966">
        <v>3</v>
      </c>
      <c r="E966" t="s">
        <v>355</v>
      </c>
      <c r="F966" t="s">
        <v>355</v>
      </c>
      <c r="G966">
        <v>0.72413793103448276</v>
      </c>
      <c r="I966">
        <v>0.949238578680203</v>
      </c>
      <c r="J966">
        <v>1300000</v>
      </c>
      <c r="K966">
        <v>3350000</v>
      </c>
      <c r="L966">
        <v>4</v>
      </c>
      <c r="M966" s="1">
        <f t="shared" si="60"/>
        <v>94.923857868020306</v>
      </c>
      <c r="N966">
        <f t="shared" si="61"/>
        <v>3350000</v>
      </c>
      <c r="O966" s="1">
        <f t="shared" si="62"/>
        <v>72.41379310344827</v>
      </c>
      <c r="P966">
        <f t="shared" si="63"/>
        <v>1300000</v>
      </c>
    </row>
    <row r="967" spans="1:16" x14ac:dyDescent="0.15">
      <c r="A967" t="s">
        <v>496</v>
      </c>
      <c r="B967" t="s">
        <v>647</v>
      </c>
      <c r="C967" t="s">
        <v>16</v>
      </c>
      <c r="D967">
        <v>3</v>
      </c>
      <c r="E967" t="s">
        <v>328</v>
      </c>
      <c r="F967" t="s">
        <v>649</v>
      </c>
      <c r="G967">
        <v>0.82222222222222219</v>
      </c>
      <c r="H967" s="1">
        <v>10.317647058823546</v>
      </c>
      <c r="I967">
        <v>0.9442567567567568</v>
      </c>
      <c r="J967">
        <v>700000</v>
      </c>
      <c r="K967">
        <v>2156000</v>
      </c>
      <c r="L967">
        <v>4</v>
      </c>
      <c r="M967" s="1">
        <f t="shared" si="60"/>
        <v>94.425675675675677</v>
      </c>
      <c r="N967">
        <f t="shared" si="61"/>
        <v>2156000</v>
      </c>
      <c r="O967" s="1">
        <f t="shared" si="62"/>
        <v>82.222222222222214</v>
      </c>
      <c r="P967">
        <f t="shared" si="63"/>
        <v>700000</v>
      </c>
    </row>
    <row r="968" spans="1:16" x14ac:dyDescent="0.15">
      <c r="A968" t="s">
        <v>496</v>
      </c>
      <c r="B968" t="s">
        <v>647</v>
      </c>
      <c r="C968" t="s">
        <v>16</v>
      </c>
      <c r="D968">
        <v>3</v>
      </c>
      <c r="E968" t="s">
        <v>546</v>
      </c>
      <c r="F968" t="s">
        <v>546</v>
      </c>
      <c r="G968">
        <v>0.78125</v>
      </c>
      <c r="H968" s="1">
        <v>11.740506329113908</v>
      </c>
      <c r="I968">
        <v>0.68644067796610164</v>
      </c>
      <c r="J968">
        <v>600000</v>
      </c>
      <c r="K968">
        <v>2362500</v>
      </c>
      <c r="L968">
        <v>4</v>
      </c>
      <c r="M968" s="1">
        <f t="shared" si="60"/>
        <v>68.644067796610159</v>
      </c>
      <c r="N968">
        <f t="shared" si="61"/>
        <v>2363000</v>
      </c>
      <c r="O968" s="1">
        <f t="shared" si="62"/>
        <v>78.125</v>
      </c>
      <c r="P968">
        <f t="shared" si="63"/>
        <v>600000</v>
      </c>
    </row>
    <row r="969" spans="1:16" x14ac:dyDescent="0.15">
      <c r="A969" t="s">
        <v>496</v>
      </c>
      <c r="B969" t="s">
        <v>647</v>
      </c>
      <c r="C969" t="s">
        <v>16</v>
      </c>
      <c r="D969">
        <v>3</v>
      </c>
      <c r="E969" t="s">
        <v>336</v>
      </c>
      <c r="F969" t="s">
        <v>650</v>
      </c>
      <c r="G969">
        <v>0.59375</v>
      </c>
      <c r="H969" s="1">
        <v>11.982758620689651</v>
      </c>
      <c r="I969">
        <v>0.78</v>
      </c>
      <c r="J969">
        <v>700000</v>
      </c>
      <c r="K969">
        <v>2442500</v>
      </c>
      <c r="L969">
        <v>4</v>
      </c>
      <c r="M969" s="1">
        <f t="shared" si="60"/>
        <v>78</v>
      </c>
      <c r="N969">
        <f t="shared" si="61"/>
        <v>2443000</v>
      </c>
      <c r="O969" s="1">
        <f t="shared" si="62"/>
        <v>59.375</v>
      </c>
      <c r="P969">
        <f t="shared" si="63"/>
        <v>700000</v>
      </c>
    </row>
    <row r="970" spans="1:16" x14ac:dyDescent="0.15">
      <c r="A970" t="s">
        <v>496</v>
      </c>
      <c r="B970" t="s">
        <v>647</v>
      </c>
      <c r="C970" t="s">
        <v>20</v>
      </c>
      <c r="D970">
        <v>3</v>
      </c>
      <c r="E970" t="s">
        <v>520</v>
      </c>
      <c r="F970" t="s">
        <v>520</v>
      </c>
      <c r="G970">
        <v>0.72972972972972971</v>
      </c>
      <c r="I970">
        <v>0.76923076923076927</v>
      </c>
      <c r="J970">
        <v>0</v>
      </c>
      <c r="K970">
        <v>3292000</v>
      </c>
      <c r="L970">
        <v>4</v>
      </c>
      <c r="M970" s="1">
        <f t="shared" si="60"/>
        <v>76.923076923076934</v>
      </c>
      <c r="N970">
        <f t="shared" si="61"/>
        <v>3292000</v>
      </c>
      <c r="O970" s="1">
        <f t="shared" si="62"/>
        <v>72.972972972972968</v>
      </c>
      <c r="P970" t="str">
        <f t="shared" si="63"/>
        <v>-</v>
      </c>
    </row>
    <row r="971" spans="1:16" x14ac:dyDescent="0.15">
      <c r="A971" t="s">
        <v>496</v>
      </c>
      <c r="B971" t="s">
        <v>647</v>
      </c>
      <c r="C971" t="s">
        <v>20</v>
      </c>
      <c r="D971">
        <v>3</v>
      </c>
      <c r="E971" t="s">
        <v>522</v>
      </c>
      <c r="F971" t="s">
        <v>522</v>
      </c>
      <c r="G971">
        <v>0.83180428134556572</v>
      </c>
      <c r="H971" s="1">
        <v>11.481203007518793</v>
      </c>
      <c r="I971">
        <v>0.72802197802197799</v>
      </c>
      <c r="J971">
        <v>800000</v>
      </c>
      <c r="K971">
        <v>3408500</v>
      </c>
      <c r="L971">
        <v>4</v>
      </c>
      <c r="M971" s="1">
        <f t="shared" si="60"/>
        <v>72.802197802197796</v>
      </c>
      <c r="N971">
        <f t="shared" si="61"/>
        <v>3409000</v>
      </c>
      <c r="O971" s="1">
        <f t="shared" si="62"/>
        <v>83.180428134556578</v>
      </c>
      <c r="P971">
        <f t="shared" si="63"/>
        <v>800000</v>
      </c>
    </row>
    <row r="972" spans="1:16" x14ac:dyDescent="0.15">
      <c r="A972" t="s">
        <v>496</v>
      </c>
      <c r="B972" t="s">
        <v>647</v>
      </c>
      <c r="C972" t="s">
        <v>20</v>
      </c>
      <c r="D972">
        <v>3</v>
      </c>
      <c r="E972" t="s">
        <v>271</v>
      </c>
      <c r="F972" t="s">
        <v>271</v>
      </c>
      <c r="G972" t="s">
        <v>14</v>
      </c>
      <c r="I972">
        <v>0.78205128205128205</v>
      </c>
      <c r="J972">
        <v>0</v>
      </c>
      <c r="K972">
        <v>3369000</v>
      </c>
      <c r="L972">
        <v>4</v>
      </c>
      <c r="M972" s="1">
        <f t="shared" si="60"/>
        <v>78.205128205128204</v>
      </c>
      <c r="N972">
        <f t="shared" si="61"/>
        <v>3369000</v>
      </c>
      <c r="O972" s="1" t="str">
        <f t="shared" si="62"/>
        <v>-</v>
      </c>
      <c r="P972" t="str">
        <f t="shared" si="63"/>
        <v>-</v>
      </c>
    </row>
    <row r="973" spans="1:16" x14ac:dyDescent="0.15">
      <c r="A973" t="s">
        <v>496</v>
      </c>
      <c r="B973" t="s">
        <v>647</v>
      </c>
      <c r="C973" t="s">
        <v>20</v>
      </c>
      <c r="D973">
        <v>3</v>
      </c>
      <c r="E973" t="s">
        <v>525</v>
      </c>
      <c r="F973" t="s">
        <v>525</v>
      </c>
      <c r="G973">
        <v>0.78378378378378377</v>
      </c>
      <c r="H973" s="1">
        <v>13.865384615384615</v>
      </c>
      <c r="I973">
        <v>0.69387755102040816</v>
      </c>
      <c r="J973">
        <v>0</v>
      </c>
      <c r="K973">
        <v>2695500</v>
      </c>
      <c r="L973">
        <v>4</v>
      </c>
      <c r="M973" s="1">
        <f t="shared" si="60"/>
        <v>69.387755102040813</v>
      </c>
      <c r="N973">
        <f t="shared" si="61"/>
        <v>2696000</v>
      </c>
      <c r="O973" s="1">
        <f t="shared" si="62"/>
        <v>78.378378378378372</v>
      </c>
      <c r="P973" t="str">
        <f t="shared" si="63"/>
        <v>-</v>
      </c>
    </row>
    <row r="974" spans="1:16" x14ac:dyDescent="0.15">
      <c r="A974" t="s">
        <v>496</v>
      </c>
      <c r="B974" t="s">
        <v>647</v>
      </c>
      <c r="C974" t="s">
        <v>12</v>
      </c>
      <c r="D974">
        <v>3</v>
      </c>
      <c r="E974" t="s">
        <v>15</v>
      </c>
      <c r="F974" t="s">
        <v>651</v>
      </c>
      <c r="G974">
        <v>0.47761194029850745</v>
      </c>
      <c r="H974" s="1">
        <v>6.1034482758620694</v>
      </c>
      <c r="I974">
        <v>0.75</v>
      </c>
      <c r="J974">
        <v>0</v>
      </c>
      <c r="K974">
        <v>1173666.6666666667</v>
      </c>
      <c r="L974">
        <v>4</v>
      </c>
      <c r="M974" s="1">
        <f t="shared" si="60"/>
        <v>75</v>
      </c>
      <c r="N974">
        <f t="shared" si="61"/>
        <v>1174000</v>
      </c>
      <c r="O974" s="1">
        <f t="shared" si="62"/>
        <v>47.761194029850742</v>
      </c>
      <c r="P974" t="str">
        <f t="shared" si="63"/>
        <v>-</v>
      </c>
    </row>
    <row r="975" spans="1:16" x14ac:dyDescent="0.15">
      <c r="A975" t="s">
        <v>496</v>
      </c>
      <c r="B975" t="s">
        <v>647</v>
      </c>
      <c r="C975" t="s">
        <v>10</v>
      </c>
      <c r="D975">
        <v>3</v>
      </c>
      <c r="E975" t="s">
        <v>31</v>
      </c>
      <c r="F975" t="s">
        <v>652</v>
      </c>
      <c r="G975">
        <v>0.64516129032258063</v>
      </c>
      <c r="I975">
        <v>0.84210526315789469</v>
      </c>
      <c r="J975">
        <v>0</v>
      </c>
      <c r="K975">
        <v>1089666.6666666667</v>
      </c>
      <c r="L975">
        <v>4</v>
      </c>
      <c r="M975" s="1">
        <f t="shared" si="60"/>
        <v>84.210526315789465</v>
      </c>
      <c r="N975">
        <f t="shared" si="61"/>
        <v>1090000</v>
      </c>
      <c r="O975" s="1">
        <f t="shared" si="62"/>
        <v>64.516129032258064</v>
      </c>
      <c r="P975" t="str">
        <f t="shared" si="63"/>
        <v>-</v>
      </c>
    </row>
    <row r="976" spans="1:16" x14ac:dyDescent="0.15">
      <c r="A976" t="s">
        <v>496</v>
      </c>
      <c r="B976" t="s">
        <v>647</v>
      </c>
      <c r="C976" t="s">
        <v>20</v>
      </c>
      <c r="D976">
        <v>3</v>
      </c>
      <c r="E976" t="s">
        <v>288</v>
      </c>
      <c r="F976" t="s">
        <v>288</v>
      </c>
      <c r="G976">
        <v>0.88888888888888884</v>
      </c>
      <c r="H976" s="1">
        <v>11.5227272727273</v>
      </c>
      <c r="I976">
        <v>0.85430463576158944</v>
      </c>
      <c r="J976">
        <v>0</v>
      </c>
      <c r="K976">
        <v>2613000</v>
      </c>
      <c r="L976">
        <v>4</v>
      </c>
      <c r="M976" s="1">
        <f t="shared" si="60"/>
        <v>85.430463576158942</v>
      </c>
      <c r="N976">
        <f t="shared" si="61"/>
        <v>2613000</v>
      </c>
      <c r="O976" s="1">
        <f t="shared" si="62"/>
        <v>88.888888888888886</v>
      </c>
      <c r="P976" t="str">
        <f t="shared" si="63"/>
        <v>-</v>
      </c>
    </row>
    <row r="977" spans="1:16" x14ac:dyDescent="0.15">
      <c r="A977" t="s">
        <v>496</v>
      </c>
      <c r="B977" t="s">
        <v>653</v>
      </c>
      <c r="C977" t="s">
        <v>16</v>
      </c>
      <c r="D977">
        <v>0</v>
      </c>
      <c r="E977" t="s">
        <v>336</v>
      </c>
      <c r="F977" t="s">
        <v>337</v>
      </c>
      <c r="G977">
        <v>0.6875</v>
      </c>
      <c r="I977">
        <v>0.703125</v>
      </c>
      <c r="J977">
        <v>0</v>
      </c>
      <c r="K977">
        <v>2452500</v>
      </c>
      <c r="L977">
        <v>651</v>
      </c>
      <c r="M977" s="1">
        <f t="shared" si="60"/>
        <v>70.3125</v>
      </c>
      <c r="N977">
        <f t="shared" si="61"/>
        <v>2453000</v>
      </c>
      <c r="O977" s="1">
        <f t="shared" si="62"/>
        <v>68.75</v>
      </c>
      <c r="P977" t="str">
        <f t="shared" si="63"/>
        <v>-</v>
      </c>
    </row>
    <row r="978" spans="1:16" x14ac:dyDescent="0.15">
      <c r="A978" t="s">
        <v>496</v>
      </c>
      <c r="B978" t="s">
        <v>653</v>
      </c>
      <c r="C978" t="s">
        <v>291</v>
      </c>
      <c r="D978">
        <v>0</v>
      </c>
      <c r="E978" t="s">
        <v>404</v>
      </c>
      <c r="F978" t="s">
        <v>654</v>
      </c>
      <c r="G978">
        <v>0.72151898734177211</v>
      </c>
      <c r="H978" s="1">
        <v>10.370370370370356</v>
      </c>
      <c r="I978">
        <v>0.47619047619047616</v>
      </c>
      <c r="J978">
        <v>600000</v>
      </c>
      <c r="K978">
        <v>2525000</v>
      </c>
      <c r="L978">
        <v>651</v>
      </c>
      <c r="M978" s="1">
        <f t="shared" si="60"/>
        <v>47.619047619047613</v>
      </c>
      <c r="N978">
        <f t="shared" si="61"/>
        <v>2525000</v>
      </c>
      <c r="O978" s="1">
        <f t="shared" si="62"/>
        <v>72.151898734177209</v>
      </c>
      <c r="P978">
        <f t="shared" si="63"/>
        <v>600000</v>
      </c>
    </row>
    <row r="979" spans="1:16" x14ac:dyDescent="0.15">
      <c r="A979" t="s">
        <v>496</v>
      </c>
      <c r="B979" t="s">
        <v>655</v>
      </c>
      <c r="C979" t="s">
        <v>10</v>
      </c>
      <c r="D979">
        <v>0</v>
      </c>
      <c r="E979" t="s">
        <v>244</v>
      </c>
      <c r="F979" t="s">
        <v>245</v>
      </c>
      <c r="G979" t="s">
        <v>14</v>
      </c>
      <c r="I979">
        <v>0.9285714285714286</v>
      </c>
      <c r="J979">
        <v>0</v>
      </c>
      <c r="K979">
        <v>1501874</v>
      </c>
      <c r="L979">
        <v>46</v>
      </c>
      <c r="M979" s="1">
        <f t="shared" si="60"/>
        <v>92.857142857142861</v>
      </c>
      <c r="N979">
        <f t="shared" si="61"/>
        <v>1502000</v>
      </c>
      <c r="O979" s="1" t="str">
        <f t="shared" si="62"/>
        <v>-</v>
      </c>
      <c r="P979" t="str">
        <f t="shared" si="63"/>
        <v>-</v>
      </c>
    </row>
    <row r="980" spans="1:16" x14ac:dyDescent="0.15">
      <c r="A980" t="s">
        <v>496</v>
      </c>
      <c r="B980" t="s">
        <v>655</v>
      </c>
      <c r="C980" t="s">
        <v>74</v>
      </c>
      <c r="D980">
        <v>0</v>
      </c>
      <c r="E980" t="s">
        <v>503</v>
      </c>
      <c r="F980" t="s">
        <v>74</v>
      </c>
      <c r="G980">
        <v>0.55833333333333335</v>
      </c>
      <c r="I980">
        <v>0.7857142857142857</v>
      </c>
      <c r="J980">
        <v>0</v>
      </c>
      <c r="K980">
        <v>2137066.4285714286</v>
      </c>
      <c r="L980">
        <v>46</v>
      </c>
      <c r="M980" s="1">
        <f t="shared" si="60"/>
        <v>78.571428571428569</v>
      </c>
      <c r="N980">
        <f t="shared" si="61"/>
        <v>2137000</v>
      </c>
      <c r="O980" s="1">
        <f t="shared" si="62"/>
        <v>55.833333333333336</v>
      </c>
      <c r="P980" t="str">
        <f t="shared" si="63"/>
        <v>-</v>
      </c>
    </row>
    <row r="981" spans="1:16" x14ac:dyDescent="0.15">
      <c r="A981" t="s">
        <v>496</v>
      </c>
      <c r="B981" t="s">
        <v>655</v>
      </c>
      <c r="C981" t="s">
        <v>23</v>
      </c>
      <c r="D981">
        <v>0</v>
      </c>
      <c r="E981" t="s">
        <v>505</v>
      </c>
      <c r="F981" t="s">
        <v>505</v>
      </c>
      <c r="G981">
        <v>0.6772616136919315</v>
      </c>
      <c r="H981" s="1">
        <v>12.360215053763456</v>
      </c>
      <c r="I981">
        <v>0.91156462585034015</v>
      </c>
      <c r="J981">
        <v>0</v>
      </c>
      <c r="K981">
        <v>2259496</v>
      </c>
      <c r="L981">
        <v>46</v>
      </c>
      <c r="M981" s="1">
        <f t="shared" si="60"/>
        <v>91.156462585034021</v>
      </c>
      <c r="N981">
        <f t="shared" si="61"/>
        <v>2259000</v>
      </c>
      <c r="O981" s="1">
        <f t="shared" si="62"/>
        <v>67.72616136919315</v>
      </c>
      <c r="P981" t="str">
        <f t="shared" si="63"/>
        <v>-</v>
      </c>
    </row>
    <row r="982" spans="1:16" x14ac:dyDescent="0.15">
      <c r="A982" t="s">
        <v>496</v>
      </c>
      <c r="B982" t="s">
        <v>655</v>
      </c>
      <c r="C982" t="s">
        <v>12</v>
      </c>
      <c r="D982">
        <v>0</v>
      </c>
      <c r="E982" t="s">
        <v>656</v>
      </c>
      <c r="F982" t="s">
        <v>656</v>
      </c>
      <c r="G982" t="s">
        <v>14</v>
      </c>
      <c r="I982">
        <v>0.95890410958904104</v>
      </c>
      <c r="J982">
        <v>0</v>
      </c>
      <c r="K982">
        <v>2513239</v>
      </c>
      <c r="L982">
        <v>46</v>
      </c>
      <c r="M982" s="1">
        <f t="shared" si="60"/>
        <v>95.890410958904098</v>
      </c>
      <c r="N982">
        <f t="shared" si="61"/>
        <v>2513000</v>
      </c>
      <c r="O982" s="1" t="str">
        <f t="shared" si="62"/>
        <v>-</v>
      </c>
      <c r="P982" t="str">
        <f t="shared" si="63"/>
        <v>-</v>
      </c>
    </row>
    <row r="983" spans="1:16" x14ac:dyDescent="0.15">
      <c r="A983" t="s">
        <v>496</v>
      </c>
      <c r="B983" t="s">
        <v>655</v>
      </c>
      <c r="C983" t="s">
        <v>12</v>
      </c>
      <c r="D983">
        <v>0</v>
      </c>
      <c r="E983" t="s">
        <v>507</v>
      </c>
      <c r="F983" t="s">
        <v>507</v>
      </c>
      <c r="G983" t="s">
        <v>14</v>
      </c>
      <c r="I983">
        <v>0.95138888888888884</v>
      </c>
      <c r="J983">
        <v>0</v>
      </c>
      <c r="K983">
        <v>2266816.7142857141</v>
      </c>
      <c r="L983">
        <v>46</v>
      </c>
      <c r="M983" s="1">
        <f t="shared" si="60"/>
        <v>95.138888888888886</v>
      </c>
      <c r="N983">
        <f t="shared" si="61"/>
        <v>2267000</v>
      </c>
      <c r="O983" s="1" t="str">
        <f t="shared" si="62"/>
        <v>-</v>
      </c>
      <c r="P983" t="str">
        <f t="shared" si="63"/>
        <v>-</v>
      </c>
    </row>
    <row r="984" spans="1:16" x14ac:dyDescent="0.15">
      <c r="A984" t="s">
        <v>496</v>
      </c>
      <c r="B984" t="s">
        <v>655</v>
      </c>
      <c r="C984" t="s">
        <v>10</v>
      </c>
      <c r="D984">
        <v>0</v>
      </c>
      <c r="E984" t="s">
        <v>509</v>
      </c>
      <c r="F984" t="s">
        <v>509</v>
      </c>
      <c r="G984" t="s">
        <v>14</v>
      </c>
      <c r="I984">
        <v>0.95774647887323938</v>
      </c>
      <c r="J984">
        <v>0</v>
      </c>
      <c r="K984">
        <v>1858678.6666666667</v>
      </c>
      <c r="L984">
        <v>46</v>
      </c>
      <c r="M984" s="1">
        <f t="shared" si="60"/>
        <v>95.774647887323937</v>
      </c>
      <c r="N984">
        <f t="shared" si="61"/>
        <v>1859000</v>
      </c>
      <c r="O984" s="1" t="str">
        <f t="shared" si="62"/>
        <v>-</v>
      </c>
      <c r="P984" t="str">
        <f t="shared" si="63"/>
        <v>-</v>
      </c>
    </row>
    <row r="985" spans="1:16" x14ac:dyDescent="0.15">
      <c r="A985" t="s">
        <v>496</v>
      </c>
      <c r="B985" t="s">
        <v>655</v>
      </c>
      <c r="C985" t="s">
        <v>12</v>
      </c>
      <c r="D985">
        <v>0</v>
      </c>
      <c r="E985" t="s">
        <v>355</v>
      </c>
      <c r="F985" t="s">
        <v>355</v>
      </c>
      <c r="G985" t="s">
        <v>14</v>
      </c>
      <c r="I985">
        <v>0.90517241379310343</v>
      </c>
      <c r="J985">
        <v>0</v>
      </c>
      <c r="K985">
        <v>1756954.25</v>
      </c>
      <c r="L985">
        <v>46</v>
      </c>
      <c r="M985" s="1">
        <f t="shared" si="60"/>
        <v>90.517241379310349</v>
      </c>
      <c r="N985">
        <f t="shared" si="61"/>
        <v>1757000</v>
      </c>
      <c r="O985" s="1" t="str">
        <f t="shared" si="62"/>
        <v>-</v>
      </c>
      <c r="P985" t="str">
        <f t="shared" si="63"/>
        <v>-</v>
      </c>
    </row>
    <row r="986" spans="1:16" x14ac:dyDescent="0.15">
      <c r="A986" t="s">
        <v>496</v>
      </c>
      <c r="B986" t="s">
        <v>655</v>
      </c>
      <c r="C986" t="s">
        <v>12</v>
      </c>
      <c r="D986">
        <v>0</v>
      </c>
      <c r="E986" t="s">
        <v>264</v>
      </c>
      <c r="F986" t="s">
        <v>468</v>
      </c>
      <c r="G986" t="s">
        <v>14</v>
      </c>
      <c r="I986">
        <v>0.92682926829268297</v>
      </c>
      <c r="J986">
        <v>1500000</v>
      </c>
      <c r="K986">
        <v>1539308.5</v>
      </c>
      <c r="L986">
        <v>46</v>
      </c>
      <c r="M986" s="1">
        <f t="shared" si="60"/>
        <v>92.682926829268297</v>
      </c>
      <c r="N986">
        <f t="shared" si="61"/>
        <v>1539000</v>
      </c>
      <c r="O986" s="1" t="str">
        <f t="shared" si="62"/>
        <v>-</v>
      </c>
      <c r="P986">
        <f t="shared" si="63"/>
        <v>1500000</v>
      </c>
    </row>
    <row r="987" spans="1:16" x14ac:dyDescent="0.15">
      <c r="A987" t="s">
        <v>496</v>
      </c>
      <c r="B987" t="s">
        <v>655</v>
      </c>
      <c r="C987" t="s">
        <v>12</v>
      </c>
      <c r="D987">
        <v>0</v>
      </c>
      <c r="E987" t="s">
        <v>417</v>
      </c>
      <c r="F987" t="s">
        <v>417</v>
      </c>
      <c r="G987">
        <v>0.33333333333333331</v>
      </c>
      <c r="I987">
        <v>0.98</v>
      </c>
      <c r="J987">
        <v>0</v>
      </c>
      <c r="K987">
        <v>1627944.3333333333</v>
      </c>
      <c r="L987">
        <v>46</v>
      </c>
      <c r="M987" s="1">
        <f t="shared" si="60"/>
        <v>98</v>
      </c>
      <c r="N987">
        <f t="shared" si="61"/>
        <v>1628000</v>
      </c>
      <c r="O987" s="1">
        <f t="shared" si="62"/>
        <v>33.333333333333329</v>
      </c>
      <c r="P987" t="str">
        <f t="shared" si="63"/>
        <v>-</v>
      </c>
    </row>
    <row r="988" spans="1:16" x14ac:dyDescent="0.15">
      <c r="A988" t="s">
        <v>496</v>
      </c>
      <c r="B988" t="s">
        <v>655</v>
      </c>
      <c r="C988" t="s">
        <v>23</v>
      </c>
      <c r="D988">
        <v>0</v>
      </c>
      <c r="E988" t="s">
        <v>316</v>
      </c>
      <c r="F988" t="s">
        <v>316</v>
      </c>
      <c r="G988">
        <v>0.51428571428571423</v>
      </c>
      <c r="H988" s="1">
        <v>13.085106382978717</v>
      </c>
      <c r="I988">
        <v>0.66216216216216217</v>
      </c>
      <c r="J988">
        <v>0</v>
      </c>
      <c r="K988">
        <v>2173423.4444444445</v>
      </c>
      <c r="L988">
        <v>46</v>
      </c>
      <c r="M988" s="1">
        <f t="shared" si="60"/>
        <v>66.21621621621621</v>
      </c>
      <c r="N988">
        <f t="shared" si="61"/>
        <v>2173000</v>
      </c>
      <c r="O988" s="1">
        <f t="shared" si="62"/>
        <v>51.428571428571423</v>
      </c>
      <c r="P988" t="str">
        <f t="shared" si="63"/>
        <v>-</v>
      </c>
    </row>
    <row r="989" spans="1:16" x14ac:dyDescent="0.15">
      <c r="A989" t="s">
        <v>496</v>
      </c>
      <c r="B989" t="s">
        <v>655</v>
      </c>
      <c r="C989" t="s">
        <v>20</v>
      </c>
      <c r="D989">
        <v>0</v>
      </c>
      <c r="E989" t="s">
        <v>522</v>
      </c>
      <c r="F989" t="s">
        <v>522</v>
      </c>
      <c r="G989">
        <v>0.68354430379746833</v>
      </c>
      <c r="H989" s="1">
        <v>11.859375000000018</v>
      </c>
      <c r="I989">
        <v>0.87755102040816324</v>
      </c>
      <c r="J989">
        <v>0</v>
      </c>
      <c r="K989">
        <v>1872182.0555555555</v>
      </c>
      <c r="L989">
        <v>46</v>
      </c>
      <c r="M989" s="1">
        <f t="shared" si="60"/>
        <v>87.755102040816325</v>
      </c>
      <c r="N989">
        <f t="shared" si="61"/>
        <v>1872000</v>
      </c>
      <c r="O989" s="1">
        <f t="shared" si="62"/>
        <v>68.35443037974683</v>
      </c>
      <c r="P989" t="str">
        <f t="shared" si="63"/>
        <v>-</v>
      </c>
    </row>
    <row r="990" spans="1:16" x14ac:dyDescent="0.15">
      <c r="A990" t="s">
        <v>496</v>
      </c>
      <c r="B990" t="s">
        <v>655</v>
      </c>
      <c r="C990" t="s">
        <v>16</v>
      </c>
      <c r="D990">
        <v>0</v>
      </c>
      <c r="E990" t="s">
        <v>270</v>
      </c>
      <c r="F990" t="s">
        <v>270</v>
      </c>
      <c r="G990" t="s">
        <v>14</v>
      </c>
      <c r="H990" s="1">
        <v>11.018518518518533</v>
      </c>
      <c r="I990">
        <v>0.88</v>
      </c>
      <c r="J990">
        <v>0</v>
      </c>
      <c r="K990">
        <v>1395866.6666666667</v>
      </c>
      <c r="L990">
        <v>46</v>
      </c>
      <c r="M990" s="1">
        <f t="shared" si="60"/>
        <v>88</v>
      </c>
      <c r="N990">
        <f t="shared" si="61"/>
        <v>1396000</v>
      </c>
      <c r="O990" s="1" t="str">
        <f t="shared" si="62"/>
        <v>-</v>
      </c>
      <c r="P990" t="str">
        <f t="shared" si="63"/>
        <v>-</v>
      </c>
    </row>
    <row r="991" spans="1:16" x14ac:dyDescent="0.15">
      <c r="A991" t="s">
        <v>496</v>
      </c>
      <c r="B991" t="s">
        <v>655</v>
      </c>
      <c r="C991" t="s">
        <v>23</v>
      </c>
      <c r="D991">
        <v>0</v>
      </c>
      <c r="E991" t="s">
        <v>24</v>
      </c>
      <c r="F991" t="s">
        <v>57</v>
      </c>
      <c r="G991">
        <v>0.61206896551724133</v>
      </c>
      <c r="H991" s="1">
        <v>8.6568914956011724</v>
      </c>
      <c r="I991">
        <v>0.59360730593607303</v>
      </c>
      <c r="J991">
        <v>400000</v>
      </c>
      <c r="K991">
        <v>1161053.3</v>
      </c>
      <c r="L991">
        <v>46</v>
      </c>
      <c r="M991" s="1">
        <f t="shared" si="60"/>
        <v>59.3607305936073</v>
      </c>
      <c r="N991">
        <f t="shared" si="61"/>
        <v>1161000</v>
      </c>
      <c r="O991" s="1">
        <f t="shared" si="62"/>
        <v>61.206896551724135</v>
      </c>
      <c r="P991">
        <f t="shared" si="63"/>
        <v>400000</v>
      </c>
    </row>
    <row r="992" spans="1:16" x14ac:dyDescent="0.15">
      <c r="A992" t="s">
        <v>496</v>
      </c>
      <c r="B992" t="s">
        <v>655</v>
      </c>
      <c r="C992" t="s">
        <v>12</v>
      </c>
      <c r="D992">
        <v>0</v>
      </c>
      <c r="E992" t="s">
        <v>19</v>
      </c>
      <c r="F992" t="s">
        <v>90</v>
      </c>
      <c r="G992" t="s">
        <v>14</v>
      </c>
      <c r="H992" s="1">
        <v>8.4730158730158731</v>
      </c>
      <c r="I992">
        <v>0.6508474576271186</v>
      </c>
      <c r="J992">
        <v>700000</v>
      </c>
      <c r="K992">
        <v>1153740.3333333333</v>
      </c>
      <c r="L992">
        <v>46</v>
      </c>
      <c r="M992" s="1">
        <f t="shared" si="60"/>
        <v>65.084745762711862</v>
      </c>
      <c r="N992">
        <f t="shared" si="61"/>
        <v>1154000</v>
      </c>
      <c r="O992" s="1" t="str">
        <f t="shared" si="62"/>
        <v>-</v>
      </c>
      <c r="P992">
        <f t="shared" si="63"/>
        <v>700000</v>
      </c>
    </row>
    <row r="993" spans="1:16" x14ac:dyDescent="0.15">
      <c r="A993" t="s">
        <v>496</v>
      </c>
      <c r="B993" t="s">
        <v>655</v>
      </c>
      <c r="C993" t="s">
        <v>12</v>
      </c>
      <c r="D993">
        <v>0</v>
      </c>
      <c r="E993" t="s">
        <v>58</v>
      </c>
      <c r="F993" t="s">
        <v>657</v>
      </c>
      <c r="G993">
        <v>0.37931034482758619</v>
      </c>
      <c r="H993" s="1">
        <v>8</v>
      </c>
      <c r="I993">
        <v>0.83064516129032262</v>
      </c>
      <c r="J993">
        <v>0</v>
      </c>
      <c r="K993">
        <v>1204194.4615384615</v>
      </c>
      <c r="L993">
        <v>46</v>
      </c>
      <c r="M993" s="1">
        <f t="shared" si="60"/>
        <v>83.064516129032256</v>
      </c>
      <c r="N993">
        <f t="shared" si="61"/>
        <v>1204000</v>
      </c>
      <c r="O993" s="1">
        <f t="shared" si="62"/>
        <v>37.931034482758619</v>
      </c>
      <c r="P993" t="str">
        <f t="shared" si="63"/>
        <v>-</v>
      </c>
    </row>
    <row r="994" spans="1:16" x14ac:dyDescent="0.15">
      <c r="A994" t="s">
        <v>496</v>
      </c>
      <c r="B994" t="s">
        <v>655</v>
      </c>
      <c r="C994" t="s">
        <v>20</v>
      </c>
      <c r="D994">
        <v>0</v>
      </c>
      <c r="E994" t="s">
        <v>288</v>
      </c>
      <c r="F994" t="s">
        <v>288</v>
      </c>
      <c r="G994" t="s">
        <v>14</v>
      </c>
      <c r="H994" s="1">
        <v>10.656250000000012</v>
      </c>
      <c r="I994">
        <v>0.88461538461538458</v>
      </c>
      <c r="J994">
        <v>0</v>
      </c>
      <c r="K994">
        <v>1423976.4705882352</v>
      </c>
      <c r="L994">
        <v>46</v>
      </c>
      <c r="M994" s="1">
        <f t="shared" si="60"/>
        <v>88.461538461538453</v>
      </c>
      <c r="N994">
        <f t="shared" si="61"/>
        <v>1424000</v>
      </c>
      <c r="O994" s="1" t="str">
        <f t="shared" si="62"/>
        <v>-</v>
      </c>
      <c r="P994" t="str">
        <f t="shared" si="63"/>
        <v>-</v>
      </c>
    </row>
    <row r="995" spans="1:16" x14ac:dyDescent="0.15">
      <c r="A995" t="s">
        <v>496</v>
      </c>
      <c r="B995" t="s">
        <v>658</v>
      </c>
      <c r="C995" t="s">
        <v>20</v>
      </c>
      <c r="D995">
        <v>5</v>
      </c>
      <c r="E995" t="s">
        <v>464</v>
      </c>
      <c r="F995" t="s">
        <v>464</v>
      </c>
      <c r="G995">
        <v>0.88461538461538458</v>
      </c>
      <c r="I995">
        <v>0.90566037735849059</v>
      </c>
      <c r="J995">
        <v>1000000</v>
      </c>
      <c r="K995">
        <v>2863000</v>
      </c>
      <c r="L995">
        <v>73</v>
      </c>
      <c r="M995" s="1">
        <f t="shared" si="60"/>
        <v>90.566037735849065</v>
      </c>
      <c r="N995">
        <f t="shared" si="61"/>
        <v>2863000</v>
      </c>
      <c r="O995" s="1">
        <f t="shared" si="62"/>
        <v>88.461538461538453</v>
      </c>
      <c r="P995">
        <f t="shared" si="63"/>
        <v>1000000</v>
      </c>
    </row>
    <row r="996" spans="1:16" x14ac:dyDescent="0.15">
      <c r="A996" t="s">
        <v>496</v>
      </c>
      <c r="B996" t="s">
        <v>658</v>
      </c>
      <c r="C996" t="s">
        <v>7</v>
      </c>
      <c r="D996">
        <v>5</v>
      </c>
      <c r="E996" t="s">
        <v>252</v>
      </c>
      <c r="F996" t="s">
        <v>478</v>
      </c>
      <c r="G996">
        <v>0.75</v>
      </c>
      <c r="I996">
        <v>0.54761904761904767</v>
      </c>
      <c r="J996">
        <v>500000</v>
      </c>
      <c r="K996">
        <v>2966000</v>
      </c>
      <c r="L996">
        <v>73</v>
      </c>
      <c r="M996" s="1">
        <f t="shared" si="60"/>
        <v>54.761904761904766</v>
      </c>
      <c r="N996">
        <f t="shared" si="61"/>
        <v>2966000</v>
      </c>
      <c r="O996" s="1">
        <f t="shared" si="62"/>
        <v>75</v>
      </c>
      <c r="P996">
        <f t="shared" si="63"/>
        <v>500000</v>
      </c>
    </row>
    <row r="997" spans="1:16" x14ac:dyDescent="0.15">
      <c r="A997" t="s">
        <v>496</v>
      </c>
      <c r="B997" t="s">
        <v>658</v>
      </c>
      <c r="C997" t="s">
        <v>16</v>
      </c>
      <c r="D997">
        <v>5</v>
      </c>
      <c r="E997" t="s">
        <v>320</v>
      </c>
      <c r="F997" t="s">
        <v>332</v>
      </c>
      <c r="G997">
        <v>0.8571428571428571</v>
      </c>
      <c r="H997" s="1">
        <v>10.576923076923098</v>
      </c>
      <c r="I997">
        <v>0.90243902439024393</v>
      </c>
      <c r="J997">
        <v>600000</v>
      </c>
      <c r="K997">
        <v>2292000</v>
      </c>
      <c r="L997">
        <v>73</v>
      </c>
      <c r="M997" s="1">
        <f t="shared" si="60"/>
        <v>90.243902439024396</v>
      </c>
      <c r="N997">
        <f t="shared" si="61"/>
        <v>2292000</v>
      </c>
      <c r="O997" s="1">
        <f t="shared" si="62"/>
        <v>85.714285714285708</v>
      </c>
      <c r="P997">
        <f t="shared" si="63"/>
        <v>600000</v>
      </c>
    </row>
    <row r="998" spans="1:16" x14ac:dyDescent="0.15">
      <c r="A998" t="s">
        <v>496</v>
      </c>
      <c r="B998" t="s">
        <v>658</v>
      </c>
      <c r="C998" t="s">
        <v>23</v>
      </c>
      <c r="D998">
        <v>5</v>
      </c>
      <c r="E998" t="s">
        <v>505</v>
      </c>
      <c r="F998" t="s">
        <v>505</v>
      </c>
      <c r="G998">
        <v>0.87692307692307692</v>
      </c>
      <c r="H998" s="1">
        <v>13.4489795918367</v>
      </c>
      <c r="I998">
        <v>0.98453608247422686</v>
      </c>
      <c r="J998">
        <v>1400000</v>
      </c>
      <c r="K998">
        <v>3180000</v>
      </c>
      <c r="L998">
        <v>73</v>
      </c>
      <c r="M998" s="1">
        <f t="shared" si="60"/>
        <v>98.453608247422693</v>
      </c>
      <c r="N998">
        <f t="shared" si="61"/>
        <v>3180000</v>
      </c>
      <c r="O998" s="1">
        <f t="shared" si="62"/>
        <v>87.692307692307693</v>
      </c>
      <c r="P998">
        <f t="shared" si="63"/>
        <v>1400000</v>
      </c>
    </row>
    <row r="999" spans="1:16" x14ac:dyDescent="0.15">
      <c r="A999" t="s">
        <v>496</v>
      </c>
      <c r="B999" t="s">
        <v>658</v>
      </c>
      <c r="C999" t="s">
        <v>12</v>
      </c>
      <c r="D999">
        <v>5</v>
      </c>
      <c r="E999" t="s">
        <v>507</v>
      </c>
      <c r="F999" t="s">
        <v>507</v>
      </c>
      <c r="G999">
        <v>0.79908675799086759</v>
      </c>
      <c r="H999" s="1">
        <v>18.468750000000004</v>
      </c>
      <c r="I999">
        <v>0.93862815884476536</v>
      </c>
      <c r="J999" t="s">
        <v>535</v>
      </c>
      <c r="K999">
        <v>3169000</v>
      </c>
      <c r="L999">
        <v>73</v>
      </c>
      <c r="M999" s="1">
        <f t="shared" si="60"/>
        <v>93.862815884476532</v>
      </c>
      <c r="N999">
        <f t="shared" si="61"/>
        <v>3169000</v>
      </c>
      <c r="O999" s="1">
        <f t="shared" si="62"/>
        <v>79.908675799086765</v>
      </c>
      <c r="P999" t="str">
        <f t="shared" si="63"/>
        <v>Sobre $2 millones 500 mil</v>
      </c>
    </row>
    <row r="1000" spans="1:16" x14ac:dyDescent="0.15">
      <c r="A1000" t="s">
        <v>496</v>
      </c>
      <c r="B1000" t="s">
        <v>658</v>
      </c>
      <c r="C1000" t="s">
        <v>12</v>
      </c>
      <c r="D1000">
        <v>5</v>
      </c>
      <c r="E1000" t="s">
        <v>422</v>
      </c>
      <c r="F1000" t="s">
        <v>659</v>
      </c>
      <c r="G1000" t="s">
        <v>14</v>
      </c>
      <c r="I1000">
        <v>0.86486486486486491</v>
      </c>
      <c r="J1000">
        <v>0</v>
      </c>
      <c r="K1000">
        <v>3169000</v>
      </c>
      <c r="L1000">
        <v>73</v>
      </c>
      <c r="M1000" s="1">
        <f t="shared" si="60"/>
        <v>86.486486486486484</v>
      </c>
      <c r="N1000">
        <f t="shared" si="61"/>
        <v>3169000</v>
      </c>
      <c r="O1000" s="1" t="str">
        <f t="shared" si="62"/>
        <v>-</v>
      </c>
      <c r="P1000" t="str">
        <f t="shared" si="63"/>
        <v>-</v>
      </c>
    </row>
    <row r="1001" spans="1:16" x14ac:dyDescent="0.15">
      <c r="A1001" t="s">
        <v>496</v>
      </c>
      <c r="B1001" t="s">
        <v>658</v>
      </c>
      <c r="C1001" t="s">
        <v>23</v>
      </c>
      <c r="D1001">
        <v>5</v>
      </c>
      <c r="E1001" t="s">
        <v>316</v>
      </c>
      <c r="F1001" t="s">
        <v>316</v>
      </c>
      <c r="G1001">
        <v>0.83018867924528306</v>
      </c>
      <c r="I1001">
        <v>0.8314606741573034</v>
      </c>
      <c r="J1001">
        <v>1000000</v>
      </c>
      <c r="K1001">
        <v>3151000</v>
      </c>
      <c r="L1001">
        <v>73</v>
      </c>
      <c r="M1001" s="1">
        <f t="shared" si="60"/>
        <v>83.146067415730343</v>
      </c>
      <c r="N1001">
        <f t="shared" si="61"/>
        <v>3151000</v>
      </c>
      <c r="O1001" s="1">
        <f t="shared" si="62"/>
        <v>83.018867924528308</v>
      </c>
      <c r="P1001">
        <f t="shared" si="63"/>
        <v>1000000</v>
      </c>
    </row>
    <row r="1002" spans="1:16" x14ac:dyDescent="0.15">
      <c r="A1002" t="s">
        <v>496</v>
      </c>
      <c r="B1002" t="s">
        <v>658</v>
      </c>
      <c r="C1002" t="s">
        <v>23</v>
      </c>
      <c r="D1002">
        <v>5</v>
      </c>
      <c r="E1002" t="s">
        <v>516</v>
      </c>
      <c r="F1002" t="s">
        <v>516</v>
      </c>
      <c r="G1002">
        <v>0.94339622641509435</v>
      </c>
      <c r="H1002" s="1">
        <v>16.269841269841301</v>
      </c>
      <c r="I1002">
        <v>0.97590361445783136</v>
      </c>
      <c r="J1002" t="s">
        <v>535</v>
      </c>
      <c r="K1002">
        <v>4977000</v>
      </c>
      <c r="L1002">
        <v>73</v>
      </c>
      <c r="M1002" s="1">
        <f t="shared" si="60"/>
        <v>97.590361445783131</v>
      </c>
      <c r="N1002">
        <f t="shared" si="61"/>
        <v>4977000</v>
      </c>
      <c r="O1002" s="1">
        <f t="shared" si="62"/>
        <v>94.339622641509436</v>
      </c>
      <c r="P1002" t="str">
        <f t="shared" si="63"/>
        <v>Sobre $2 millones 500 mil</v>
      </c>
    </row>
    <row r="1003" spans="1:16" x14ac:dyDescent="0.15">
      <c r="A1003" t="s">
        <v>496</v>
      </c>
      <c r="B1003" t="s">
        <v>658</v>
      </c>
      <c r="C1003" t="s">
        <v>23</v>
      </c>
      <c r="D1003">
        <v>5</v>
      </c>
      <c r="E1003" t="s">
        <v>603</v>
      </c>
      <c r="F1003" t="s">
        <v>603</v>
      </c>
      <c r="G1003">
        <v>0.93877551020408168</v>
      </c>
      <c r="H1003" s="1">
        <v>12.560975609756101</v>
      </c>
      <c r="I1003">
        <v>0.94782608695652171</v>
      </c>
      <c r="J1003">
        <v>1200000</v>
      </c>
      <c r="K1003">
        <v>3140000</v>
      </c>
      <c r="L1003">
        <v>73</v>
      </c>
      <c r="M1003" s="1">
        <f t="shared" si="60"/>
        <v>94.782608695652172</v>
      </c>
      <c r="N1003">
        <f t="shared" si="61"/>
        <v>3140000</v>
      </c>
      <c r="O1003" s="1">
        <f t="shared" si="62"/>
        <v>93.877551020408163</v>
      </c>
      <c r="P1003">
        <f t="shared" si="63"/>
        <v>1200000</v>
      </c>
    </row>
    <row r="1004" spans="1:16" x14ac:dyDescent="0.15">
      <c r="A1004" t="s">
        <v>496</v>
      </c>
      <c r="B1004" t="s">
        <v>658</v>
      </c>
      <c r="C1004" t="s">
        <v>23</v>
      </c>
      <c r="D1004">
        <v>5</v>
      </c>
      <c r="E1004" t="s">
        <v>517</v>
      </c>
      <c r="F1004" t="s">
        <v>517</v>
      </c>
      <c r="G1004">
        <v>0.84375</v>
      </c>
      <c r="H1004" s="1">
        <v>15.945652173913002</v>
      </c>
      <c r="I1004">
        <v>0.98518518518518516</v>
      </c>
      <c r="J1004">
        <v>1800000</v>
      </c>
      <c r="K1004">
        <v>4850000</v>
      </c>
      <c r="L1004">
        <v>73</v>
      </c>
      <c r="M1004" s="1">
        <f t="shared" si="60"/>
        <v>98.518518518518519</v>
      </c>
      <c r="N1004">
        <f t="shared" si="61"/>
        <v>4850000</v>
      </c>
      <c r="O1004" s="1">
        <f t="shared" si="62"/>
        <v>84.375</v>
      </c>
      <c r="P1004">
        <f t="shared" si="63"/>
        <v>1800000</v>
      </c>
    </row>
    <row r="1005" spans="1:16" x14ac:dyDescent="0.15">
      <c r="A1005" t="s">
        <v>496</v>
      </c>
      <c r="B1005" t="s">
        <v>658</v>
      </c>
      <c r="C1005" t="s">
        <v>16</v>
      </c>
      <c r="D1005">
        <v>5</v>
      </c>
      <c r="E1005" t="s">
        <v>544</v>
      </c>
      <c r="F1005" t="s">
        <v>660</v>
      </c>
      <c r="G1005" t="s">
        <v>14</v>
      </c>
      <c r="I1005">
        <v>0.9</v>
      </c>
      <c r="J1005">
        <v>800000</v>
      </c>
      <c r="K1005">
        <v>2369000</v>
      </c>
      <c r="L1005">
        <v>73</v>
      </c>
      <c r="M1005" s="1">
        <f t="shared" si="60"/>
        <v>90</v>
      </c>
      <c r="N1005">
        <f t="shared" si="61"/>
        <v>2369000</v>
      </c>
      <c r="O1005" s="1" t="str">
        <f t="shared" si="62"/>
        <v>-</v>
      </c>
      <c r="P1005">
        <f t="shared" si="63"/>
        <v>800000</v>
      </c>
    </row>
    <row r="1006" spans="1:16" x14ac:dyDescent="0.15">
      <c r="A1006" t="s">
        <v>496</v>
      </c>
      <c r="B1006" t="s">
        <v>658</v>
      </c>
      <c r="C1006" t="s">
        <v>16</v>
      </c>
      <c r="D1006">
        <v>5</v>
      </c>
      <c r="E1006" t="s">
        <v>318</v>
      </c>
      <c r="F1006" t="s">
        <v>661</v>
      </c>
      <c r="G1006" t="s">
        <v>14</v>
      </c>
      <c r="I1006">
        <v>0.9538461538461539</v>
      </c>
      <c r="J1006">
        <v>700000</v>
      </c>
      <c r="K1006">
        <v>2348000</v>
      </c>
      <c r="L1006">
        <v>73</v>
      </c>
      <c r="M1006" s="1">
        <f t="shared" si="60"/>
        <v>95.384615384615387</v>
      </c>
      <c r="N1006">
        <f t="shared" si="61"/>
        <v>2348000</v>
      </c>
      <c r="O1006" s="1" t="str">
        <f t="shared" si="62"/>
        <v>-</v>
      </c>
      <c r="P1006">
        <f t="shared" si="63"/>
        <v>700000</v>
      </c>
    </row>
    <row r="1007" spans="1:16" x14ac:dyDescent="0.15">
      <c r="A1007" t="s">
        <v>496</v>
      </c>
      <c r="B1007" t="s">
        <v>658</v>
      </c>
      <c r="C1007" t="s">
        <v>16</v>
      </c>
      <c r="D1007">
        <v>5</v>
      </c>
      <c r="E1007" t="s">
        <v>328</v>
      </c>
      <c r="F1007" t="s">
        <v>328</v>
      </c>
      <c r="G1007" t="s">
        <v>14</v>
      </c>
      <c r="I1007">
        <v>0.96818181818181814</v>
      </c>
      <c r="J1007">
        <v>700000</v>
      </c>
      <c r="K1007" t="s">
        <v>14</v>
      </c>
      <c r="L1007">
        <v>73</v>
      </c>
      <c r="M1007" s="1">
        <f t="shared" si="60"/>
        <v>96.818181818181813</v>
      </c>
      <c r="N1007" t="e">
        <f t="shared" si="61"/>
        <v>#VALUE!</v>
      </c>
      <c r="O1007" s="1" t="str">
        <f t="shared" si="62"/>
        <v>-</v>
      </c>
      <c r="P1007">
        <f t="shared" si="63"/>
        <v>700000</v>
      </c>
    </row>
    <row r="1008" spans="1:16" x14ac:dyDescent="0.15">
      <c r="A1008" t="s">
        <v>496</v>
      </c>
      <c r="B1008" t="s">
        <v>658</v>
      </c>
      <c r="C1008" t="s">
        <v>16</v>
      </c>
      <c r="D1008">
        <v>5</v>
      </c>
      <c r="E1008" t="s">
        <v>546</v>
      </c>
      <c r="F1008" t="s">
        <v>546</v>
      </c>
      <c r="G1008">
        <v>0.89473684210526316</v>
      </c>
      <c r="I1008">
        <v>0.75757575757575757</v>
      </c>
      <c r="J1008">
        <v>800000</v>
      </c>
      <c r="K1008">
        <v>2369000</v>
      </c>
      <c r="L1008">
        <v>73</v>
      </c>
      <c r="M1008" s="1">
        <f t="shared" si="60"/>
        <v>75.757575757575751</v>
      </c>
      <c r="N1008">
        <f t="shared" si="61"/>
        <v>2369000</v>
      </c>
      <c r="O1008" s="1">
        <f t="shared" si="62"/>
        <v>89.473684210526315</v>
      </c>
      <c r="P1008">
        <f t="shared" si="63"/>
        <v>800000</v>
      </c>
    </row>
    <row r="1009" spans="1:16" x14ac:dyDescent="0.15">
      <c r="A1009" t="s">
        <v>496</v>
      </c>
      <c r="B1009" t="s">
        <v>658</v>
      </c>
      <c r="C1009" t="s">
        <v>16</v>
      </c>
      <c r="D1009">
        <v>5</v>
      </c>
      <c r="E1009" t="s">
        <v>518</v>
      </c>
      <c r="F1009" t="s">
        <v>606</v>
      </c>
      <c r="G1009">
        <v>0.81481481481481477</v>
      </c>
      <c r="I1009">
        <v>0.9285714285714286</v>
      </c>
      <c r="J1009">
        <v>700000</v>
      </c>
      <c r="K1009">
        <v>2369000</v>
      </c>
      <c r="L1009">
        <v>73</v>
      </c>
      <c r="M1009" s="1">
        <f t="shared" si="60"/>
        <v>92.857142857142861</v>
      </c>
      <c r="N1009">
        <f t="shared" si="61"/>
        <v>2369000</v>
      </c>
      <c r="O1009" s="1">
        <f t="shared" si="62"/>
        <v>81.481481481481481</v>
      </c>
      <c r="P1009">
        <f t="shared" si="63"/>
        <v>700000</v>
      </c>
    </row>
    <row r="1010" spans="1:16" x14ac:dyDescent="0.15">
      <c r="A1010" t="s">
        <v>496</v>
      </c>
      <c r="B1010" t="s">
        <v>658</v>
      </c>
      <c r="C1010" t="s">
        <v>12</v>
      </c>
      <c r="D1010">
        <v>5</v>
      </c>
      <c r="E1010" t="s">
        <v>50</v>
      </c>
      <c r="F1010" t="s">
        <v>50</v>
      </c>
      <c r="G1010">
        <v>0.7142857142857143</v>
      </c>
      <c r="H1010" s="1">
        <v>6.4482758620689697</v>
      </c>
      <c r="I1010">
        <v>0.96226415094339623</v>
      </c>
      <c r="J1010">
        <v>0</v>
      </c>
      <c r="K1010">
        <v>1628592</v>
      </c>
      <c r="L1010">
        <v>73</v>
      </c>
      <c r="M1010" s="1">
        <f t="shared" si="60"/>
        <v>96.226415094339629</v>
      </c>
      <c r="N1010">
        <f t="shared" si="61"/>
        <v>1629000</v>
      </c>
      <c r="O1010" s="1">
        <f t="shared" si="62"/>
        <v>71.428571428571431</v>
      </c>
      <c r="P1010" t="str">
        <f t="shared" si="63"/>
        <v>-</v>
      </c>
    </row>
    <row r="1011" spans="1:16" x14ac:dyDescent="0.15">
      <c r="A1011" t="s">
        <v>496</v>
      </c>
      <c r="B1011" t="s">
        <v>658</v>
      </c>
      <c r="C1011" t="s">
        <v>12</v>
      </c>
      <c r="D1011">
        <v>5</v>
      </c>
      <c r="E1011" t="s">
        <v>58</v>
      </c>
      <c r="F1011" t="s">
        <v>662</v>
      </c>
      <c r="G1011">
        <v>0.77272727272727271</v>
      </c>
      <c r="H1011" s="1">
        <v>6.0888888888888903</v>
      </c>
      <c r="I1011">
        <v>0.96601941747572817</v>
      </c>
      <c r="J1011">
        <v>0</v>
      </c>
      <c r="K1011">
        <v>1628592</v>
      </c>
      <c r="L1011">
        <v>73</v>
      </c>
      <c r="M1011" s="1">
        <f t="shared" si="60"/>
        <v>96.601941747572823</v>
      </c>
      <c r="N1011">
        <f t="shared" si="61"/>
        <v>1629000</v>
      </c>
      <c r="O1011" s="1">
        <f t="shared" si="62"/>
        <v>77.272727272727266</v>
      </c>
      <c r="P1011" t="str">
        <f t="shared" si="63"/>
        <v>-</v>
      </c>
    </row>
    <row r="1012" spans="1:16" x14ac:dyDescent="0.15">
      <c r="A1012" t="s">
        <v>496</v>
      </c>
      <c r="B1012" t="s">
        <v>658</v>
      </c>
      <c r="C1012" t="s">
        <v>23</v>
      </c>
      <c r="D1012">
        <v>5</v>
      </c>
      <c r="E1012" t="s">
        <v>579</v>
      </c>
      <c r="F1012" t="s">
        <v>579</v>
      </c>
      <c r="G1012">
        <v>0.78181818181818186</v>
      </c>
      <c r="I1012">
        <v>0.85245901639344257</v>
      </c>
      <c r="J1012">
        <v>1000000</v>
      </c>
      <c r="K1012">
        <v>3304000</v>
      </c>
      <c r="L1012">
        <v>73</v>
      </c>
      <c r="M1012" s="1">
        <f t="shared" si="60"/>
        <v>85.245901639344254</v>
      </c>
      <c r="N1012">
        <f t="shared" si="61"/>
        <v>3304000</v>
      </c>
      <c r="O1012" s="1">
        <f t="shared" si="62"/>
        <v>78.181818181818187</v>
      </c>
      <c r="P1012">
        <f t="shared" si="63"/>
        <v>1000000</v>
      </c>
    </row>
    <row r="1013" spans="1:16" x14ac:dyDescent="0.15">
      <c r="A1013" t="s">
        <v>496</v>
      </c>
      <c r="B1013" t="s">
        <v>658</v>
      </c>
      <c r="C1013" t="s">
        <v>20</v>
      </c>
      <c r="D1013">
        <v>5</v>
      </c>
      <c r="E1013" t="s">
        <v>288</v>
      </c>
      <c r="F1013" t="s">
        <v>288</v>
      </c>
      <c r="G1013">
        <v>0.92500000000000004</v>
      </c>
      <c r="H1013" s="1">
        <v>12.34615384615388</v>
      </c>
      <c r="I1013">
        <v>0.87234042553191493</v>
      </c>
      <c r="J1013">
        <v>900000</v>
      </c>
      <c r="K1013">
        <v>2253500</v>
      </c>
      <c r="L1013">
        <v>73</v>
      </c>
      <c r="M1013" s="1">
        <f t="shared" si="60"/>
        <v>87.2340425531915</v>
      </c>
      <c r="N1013">
        <f t="shared" si="61"/>
        <v>2254000</v>
      </c>
      <c r="O1013" s="1">
        <f t="shared" si="62"/>
        <v>92.5</v>
      </c>
      <c r="P1013">
        <f t="shared" si="63"/>
        <v>900000</v>
      </c>
    </row>
    <row r="1014" spans="1:16" x14ac:dyDescent="0.15">
      <c r="A1014" t="s">
        <v>496</v>
      </c>
      <c r="B1014" t="s">
        <v>663</v>
      </c>
      <c r="C1014" t="s">
        <v>74</v>
      </c>
      <c r="D1014">
        <v>0</v>
      </c>
      <c r="E1014" t="s">
        <v>503</v>
      </c>
      <c r="F1014" t="s">
        <v>74</v>
      </c>
      <c r="G1014" t="s">
        <v>14</v>
      </c>
      <c r="I1014">
        <v>0.72549019607843135</v>
      </c>
      <c r="J1014">
        <v>0</v>
      </c>
      <c r="K1014">
        <v>2179000</v>
      </c>
      <c r="L1014">
        <v>40</v>
      </c>
      <c r="M1014" s="1">
        <f t="shared" si="60"/>
        <v>72.549019607843135</v>
      </c>
      <c r="N1014">
        <f t="shared" si="61"/>
        <v>2179000</v>
      </c>
      <c r="O1014" s="1" t="str">
        <f t="shared" si="62"/>
        <v>-</v>
      </c>
      <c r="P1014" t="str">
        <f t="shared" si="63"/>
        <v>-</v>
      </c>
    </row>
    <row r="1015" spans="1:16" x14ac:dyDescent="0.15">
      <c r="A1015" t="s">
        <v>496</v>
      </c>
      <c r="B1015" t="s">
        <v>663</v>
      </c>
      <c r="C1015" t="s">
        <v>16</v>
      </c>
      <c r="D1015">
        <v>0</v>
      </c>
      <c r="E1015" t="s">
        <v>548</v>
      </c>
      <c r="F1015" t="s">
        <v>664</v>
      </c>
      <c r="G1015" t="s">
        <v>14</v>
      </c>
      <c r="I1015">
        <v>0.65517241379310343</v>
      </c>
      <c r="J1015">
        <v>500000</v>
      </c>
      <c r="K1015">
        <v>1756000</v>
      </c>
      <c r="L1015">
        <v>40</v>
      </c>
      <c r="M1015" s="1">
        <f t="shared" si="60"/>
        <v>65.517241379310349</v>
      </c>
      <c r="N1015">
        <f t="shared" si="61"/>
        <v>1756000</v>
      </c>
      <c r="O1015" s="1" t="str">
        <f t="shared" si="62"/>
        <v>-</v>
      </c>
      <c r="P1015">
        <f t="shared" si="63"/>
        <v>500000</v>
      </c>
    </row>
    <row r="1016" spans="1:16" x14ac:dyDescent="0.15">
      <c r="A1016" t="s">
        <v>496</v>
      </c>
      <c r="B1016" t="s">
        <v>663</v>
      </c>
      <c r="C1016" t="s">
        <v>16</v>
      </c>
      <c r="D1016">
        <v>0</v>
      </c>
      <c r="E1016" t="s">
        <v>521</v>
      </c>
      <c r="F1016" t="s">
        <v>521</v>
      </c>
      <c r="G1016" t="s">
        <v>14</v>
      </c>
      <c r="I1016">
        <v>0.6</v>
      </c>
      <c r="J1016">
        <v>0</v>
      </c>
      <c r="K1016">
        <v>1558000</v>
      </c>
      <c r="L1016">
        <v>40</v>
      </c>
      <c r="M1016" s="1">
        <f t="shared" si="60"/>
        <v>60</v>
      </c>
      <c r="N1016">
        <f t="shared" si="61"/>
        <v>1558000</v>
      </c>
      <c r="O1016" s="1" t="str">
        <f t="shared" si="62"/>
        <v>-</v>
      </c>
      <c r="P1016" t="str">
        <f t="shared" si="63"/>
        <v>-</v>
      </c>
    </row>
    <row r="1017" spans="1:16" x14ac:dyDescent="0.15">
      <c r="A1017" t="s">
        <v>496</v>
      </c>
      <c r="B1017" t="s">
        <v>663</v>
      </c>
      <c r="C1017" t="s">
        <v>20</v>
      </c>
      <c r="D1017">
        <v>0</v>
      </c>
      <c r="E1017" t="s">
        <v>522</v>
      </c>
      <c r="F1017" t="s">
        <v>522</v>
      </c>
      <c r="G1017" t="s">
        <v>14</v>
      </c>
      <c r="H1017" s="1">
        <v>14.94871794871794</v>
      </c>
      <c r="I1017">
        <v>0.76610169491525426</v>
      </c>
      <c r="J1017">
        <v>800000</v>
      </c>
      <c r="K1017">
        <v>2275000</v>
      </c>
      <c r="L1017">
        <v>40</v>
      </c>
      <c r="M1017" s="1">
        <f t="shared" si="60"/>
        <v>76.610169491525426</v>
      </c>
      <c r="N1017">
        <f t="shared" si="61"/>
        <v>2275000</v>
      </c>
      <c r="O1017" s="1" t="str">
        <f t="shared" si="62"/>
        <v>-</v>
      </c>
      <c r="P1017">
        <f t="shared" si="63"/>
        <v>800000</v>
      </c>
    </row>
    <row r="1018" spans="1:16" x14ac:dyDescent="0.15">
      <c r="A1018" t="s">
        <v>496</v>
      </c>
      <c r="B1018" t="s">
        <v>663</v>
      </c>
      <c r="C1018" t="s">
        <v>20</v>
      </c>
      <c r="D1018">
        <v>0</v>
      </c>
      <c r="E1018" t="s">
        <v>525</v>
      </c>
      <c r="F1018" t="s">
        <v>525</v>
      </c>
      <c r="G1018" t="s">
        <v>14</v>
      </c>
      <c r="I1018">
        <v>0.70769230769230773</v>
      </c>
      <c r="J1018">
        <v>800000</v>
      </c>
      <c r="K1018">
        <v>2060000</v>
      </c>
      <c r="L1018">
        <v>40</v>
      </c>
      <c r="M1018" s="1">
        <f t="shared" si="60"/>
        <v>70.769230769230774</v>
      </c>
      <c r="N1018">
        <f t="shared" si="61"/>
        <v>2060000</v>
      </c>
      <c r="O1018" s="1" t="str">
        <f t="shared" si="62"/>
        <v>-</v>
      </c>
      <c r="P1018">
        <f t="shared" si="63"/>
        <v>800000</v>
      </c>
    </row>
    <row r="1019" spans="1:16" x14ac:dyDescent="0.15">
      <c r="A1019" t="s">
        <v>496</v>
      </c>
      <c r="B1019" t="s">
        <v>663</v>
      </c>
      <c r="C1019" t="s">
        <v>16</v>
      </c>
      <c r="D1019">
        <v>0</v>
      </c>
      <c r="E1019" t="s">
        <v>17</v>
      </c>
      <c r="F1019" t="s">
        <v>339</v>
      </c>
      <c r="G1019" t="s">
        <v>14</v>
      </c>
      <c r="I1019">
        <v>0.70454545454545459</v>
      </c>
      <c r="J1019">
        <v>300000</v>
      </c>
      <c r="K1019">
        <v>940000</v>
      </c>
      <c r="L1019">
        <v>40</v>
      </c>
      <c r="M1019" s="1">
        <f t="shared" si="60"/>
        <v>70.454545454545453</v>
      </c>
      <c r="N1019">
        <f t="shared" si="61"/>
        <v>940000</v>
      </c>
      <c r="O1019" s="1" t="str">
        <f t="shared" si="62"/>
        <v>-</v>
      </c>
      <c r="P1019">
        <f t="shared" si="63"/>
        <v>300000</v>
      </c>
    </row>
    <row r="1020" spans="1:16" x14ac:dyDescent="0.15">
      <c r="A1020" t="s">
        <v>496</v>
      </c>
      <c r="B1020" t="s">
        <v>663</v>
      </c>
      <c r="C1020" t="s">
        <v>20</v>
      </c>
      <c r="D1020">
        <v>0</v>
      </c>
      <c r="E1020" t="s">
        <v>288</v>
      </c>
      <c r="F1020" t="s">
        <v>288</v>
      </c>
      <c r="G1020" t="s">
        <v>14</v>
      </c>
      <c r="I1020">
        <v>0.74489795918367352</v>
      </c>
      <c r="J1020">
        <v>700000</v>
      </c>
      <c r="K1020">
        <v>1666000</v>
      </c>
      <c r="L1020">
        <v>40</v>
      </c>
      <c r="M1020" s="1">
        <f t="shared" si="60"/>
        <v>74.489795918367349</v>
      </c>
      <c r="N1020">
        <f t="shared" si="61"/>
        <v>1666000</v>
      </c>
      <c r="O1020" s="1" t="str">
        <f t="shared" si="62"/>
        <v>-</v>
      </c>
      <c r="P1020">
        <f t="shared" si="63"/>
        <v>700000</v>
      </c>
    </row>
    <row r="1021" spans="1:16" x14ac:dyDescent="0.15">
      <c r="A1021" t="s">
        <v>496</v>
      </c>
      <c r="B1021" t="s">
        <v>665</v>
      </c>
      <c r="C1021" t="s">
        <v>7</v>
      </c>
      <c r="D1021">
        <v>0</v>
      </c>
      <c r="E1021" t="s">
        <v>499</v>
      </c>
      <c r="F1021" t="s">
        <v>499</v>
      </c>
      <c r="G1021">
        <v>0.53030303030303028</v>
      </c>
      <c r="I1021">
        <v>0.7558139534883721</v>
      </c>
      <c r="J1021">
        <v>0</v>
      </c>
      <c r="K1021">
        <v>3210000</v>
      </c>
      <c r="L1021">
        <v>26</v>
      </c>
      <c r="M1021" s="1">
        <f t="shared" si="60"/>
        <v>75.581395348837205</v>
      </c>
      <c r="N1021">
        <f t="shared" si="61"/>
        <v>3210000</v>
      </c>
      <c r="O1021" s="1">
        <f t="shared" si="62"/>
        <v>53.030303030303031</v>
      </c>
      <c r="P1021" t="str">
        <f t="shared" si="63"/>
        <v>-</v>
      </c>
    </row>
    <row r="1022" spans="1:16" x14ac:dyDescent="0.15">
      <c r="A1022" t="s">
        <v>496</v>
      </c>
      <c r="B1022" t="s">
        <v>665</v>
      </c>
      <c r="C1022" t="s">
        <v>7</v>
      </c>
      <c r="D1022">
        <v>0</v>
      </c>
      <c r="E1022" t="s">
        <v>368</v>
      </c>
      <c r="F1022" t="s">
        <v>666</v>
      </c>
      <c r="G1022">
        <v>0.68269230769230771</v>
      </c>
      <c r="H1022" s="1">
        <v>12.339999999999984</v>
      </c>
      <c r="I1022">
        <v>0.53100775193798455</v>
      </c>
      <c r="J1022">
        <v>700000</v>
      </c>
      <c r="K1022">
        <v>3693333.3333333335</v>
      </c>
      <c r="L1022">
        <v>26</v>
      </c>
      <c r="M1022" s="1">
        <f t="shared" si="60"/>
        <v>53.100775193798455</v>
      </c>
      <c r="N1022">
        <f t="shared" si="61"/>
        <v>3693000</v>
      </c>
      <c r="O1022" s="1">
        <f t="shared" si="62"/>
        <v>68.269230769230774</v>
      </c>
      <c r="P1022">
        <f t="shared" si="63"/>
        <v>700000</v>
      </c>
    </row>
    <row r="1023" spans="1:16" x14ac:dyDescent="0.15">
      <c r="A1023" t="s">
        <v>496</v>
      </c>
      <c r="B1023" t="s">
        <v>665</v>
      </c>
      <c r="C1023" t="s">
        <v>74</v>
      </c>
      <c r="D1023">
        <v>0</v>
      </c>
      <c r="E1023" t="s">
        <v>503</v>
      </c>
      <c r="F1023" t="s">
        <v>74</v>
      </c>
      <c r="G1023" t="s">
        <v>14</v>
      </c>
      <c r="I1023">
        <v>0.82499999999999996</v>
      </c>
      <c r="J1023">
        <v>0</v>
      </c>
      <c r="K1023" t="s">
        <v>14</v>
      </c>
      <c r="L1023">
        <v>26</v>
      </c>
      <c r="M1023" s="1">
        <f t="shared" si="60"/>
        <v>82.5</v>
      </c>
      <c r="N1023" t="e">
        <f t="shared" si="61"/>
        <v>#VALUE!</v>
      </c>
      <c r="O1023" s="1" t="str">
        <f t="shared" si="62"/>
        <v>-</v>
      </c>
      <c r="P1023" t="str">
        <f t="shared" si="63"/>
        <v>-</v>
      </c>
    </row>
    <row r="1024" spans="1:16" x14ac:dyDescent="0.15">
      <c r="A1024" t="s">
        <v>496</v>
      </c>
      <c r="B1024" t="s">
        <v>665</v>
      </c>
      <c r="C1024" t="s">
        <v>7</v>
      </c>
      <c r="D1024">
        <v>0</v>
      </c>
      <c r="E1024" t="s">
        <v>504</v>
      </c>
      <c r="F1024" t="s">
        <v>667</v>
      </c>
      <c r="G1024" t="s">
        <v>14</v>
      </c>
      <c r="I1024">
        <v>0.41891891891891891</v>
      </c>
      <c r="J1024">
        <v>0</v>
      </c>
      <c r="K1024">
        <v>3480000</v>
      </c>
      <c r="L1024">
        <v>26</v>
      </c>
      <c r="M1024" s="1">
        <f t="shared" si="60"/>
        <v>41.891891891891895</v>
      </c>
      <c r="N1024">
        <f t="shared" si="61"/>
        <v>3480000</v>
      </c>
      <c r="O1024" s="1" t="str">
        <f t="shared" si="62"/>
        <v>-</v>
      </c>
      <c r="P1024" t="str">
        <f t="shared" si="63"/>
        <v>-</v>
      </c>
    </row>
    <row r="1025" spans="1:16" x14ac:dyDescent="0.15">
      <c r="A1025" t="s">
        <v>496</v>
      </c>
      <c r="B1025" t="s">
        <v>665</v>
      </c>
      <c r="C1025" t="s">
        <v>7</v>
      </c>
      <c r="D1025">
        <v>0</v>
      </c>
      <c r="E1025" t="s">
        <v>252</v>
      </c>
      <c r="F1025" t="s">
        <v>668</v>
      </c>
      <c r="G1025" t="s">
        <v>14</v>
      </c>
      <c r="H1025" s="1">
        <v>12.090909090909101</v>
      </c>
      <c r="I1025">
        <v>0.55555555555555558</v>
      </c>
      <c r="J1025">
        <v>0</v>
      </c>
      <c r="K1025">
        <v>3480000</v>
      </c>
      <c r="L1025">
        <v>26</v>
      </c>
      <c r="M1025" s="1">
        <f t="shared" si="60"/>
        <v>55.555555555555557</v>
      </c>
      <c r="N1025">
        <f t="shared" si="61"/>
        <v>3480000</v>
      </c>
      <c r="O1025" s="1" t="str">
        <f t="shared" si="62"/>
        <v>-</v>
      </c>
      <c r="P1025" t="str">
        <f t="shared" si="63"/>
        <v>-</v>
      </c>
    </row>
    <row r="1026" spans="1:16" x14ac:dyDescent="0.15">
      <c r="A1026" t="s">
        <v>496</v>
      </c>
      <c r="B1026" t="s">
        <v>665</v>
      </c>
      <c r="C1026" t="s">
        <v>10</v>
      </c>
      <c r="D1026">
        <v>0</v>
      </c>
      <c r="E1026" t="s">
        <v>509</v>
      </c>
      <c r="F1026" t="s">
        <v>509</v>
      </c>
      <c r="G1026" t="s">
        <v>14</v>
      </c>
      <c r="I1026">
        <v>0.9135802469135802</v>
      </c>
      <c r="J1026">
        <v>0</v>
      </c>
      <c r="K1026">
        <v>2940000</v>
      </c>
      <c r="L1026">
        <v>26</v>
      </c>
      <c r="M1026" s="1">
        <f t="shared" si="60"/>
        <v>91.358024691358025</v>
      </c>
      <c r="N1026">
        <f t="shared" si="61"/>
        <v>2940000</v>
      </c>
      <c r="O1026" s="1" t="str">
        <f t="shared" si="62"/>
        <v>-</v>
      </c>
      <c r="P1026" t="str">
        <f t="shared" si="63"/>
        <v>-</v>
      </c>
    </row>
    <row r="1027" spans="1:16" x14ac:dyDescent="0.15">
      <c r="A1027" t="s">
        <v>496</v>
      </c>
      <c r="B1027" t="s">
        <v>665</v>
      </c>
      <c r="C1027" t="s">
        <v>7</v>
      </c>
      <c r="D1027">
        <v>0</v>
      </c>
      <c r="E1027" t="s">
        <v>408</v>
      </c>
      <c r="F1027" t="s">
        <v>669</v>
      </c>
      <c r="G1027">
        <v>0.71508379888268159</v>
      </c>
      <c r="H1027" s="1">
        <v>12.314285714285703</v>
      </c>
      <c r="I1027">
        <v>0.46341463414634149</v>
      </c>
      <c r="J1027">
        <v>0</v>
      </c>
      <c r="K1027">
        <v>3907500</v>
      </c>
      <c r="L1027">
        <v>26</v>
      </c>
      <c r="M1027" s="1">
        <f t="shared" ref="M1027:M1090" si="64">IF(I1027="s/I","",I1027*100)</f>
        <v>46.341463414634148</v>
      </c>
      <c r="N1027">
        <f t="shared" ref="N1027:N1090" si="65">ROUND(K1027/1000,0)*1000</f>
        <v>3908000</v>
      </c>
      <c r="O1027" s="1">
        <f t="shared" ref="O1027:O1090" si="66">IF(G1027="s/I","-",G1027*100)</f>
        <v>71.508379888268152</v>
      </c>
      <c r="P1027" t="str">
        <f t="shared" ref="P1027:P1090" si="67">IF(J1027=0,"-",J1027)</f>
        <v>-</v>
      </c>
    </row>
    <row r="1028" spans="1:16" x14ac:dyDescent="0.15">
      <c r="A1028" t="s">
        <v>496</v>
      </c>
      <c r="B1028" t="s">
        <v>665</v>
      </c>
      <c r="C1028" t="s">
        <v>20</v>
      </c>
      <c r="D1028">
        <v>0</v>
      </c>
      <c r="E1028" t="s">
        <v>520</v>
      </c>
      <c r="F1028" t="s">
        <v>520</v>
      </c>
      <c r="G1028">
        <v>0.64406779661016944</v>
      </c>
      <c r="H1028" s="1">
        <v>12.3333333333333</v>
      </c>
      <c r="I1028">
        <v>0.7021276595744681</v>
      </c>
      <c r="J1028">
        <v>0</v>
      </c>
      <c r="K1028">
        <v>2590000</v>
      </c>
      <c r="L1028">
        <v>26</v>
      </c>
      <c r="M1028" s="1">
        <f t="shared" si="64"/>
        <v>70.212765957446805</v>
      </c>
      <c r="N1028">
        <f t="shared" si="65"/>
        <v>2590000</v>
      </c>
      <c r="O1028" s="1">
        <f t="shared" si="66"/>
        <v>64.406779661016941</v>
      </c>
      <c r="P1028" t="str">
        <f t="shared" si="67"/>
        <v>-</v>
      </c>
    </row>
    <row r="1029" spans="1:16" x14ac:dyDescent="0.15">
      <c r="A1029" t="s">
        <v>496</v>
      </c>
      <c r="B1029" t="s">
        <v>665</v>
      </c>
      <c r="C1029" t="s">
        <v>20</v>
      </c>
      <c r="D1029">
        <v>0</v>
      </c>
      <c r="E1029" t="s">
        <v>522</v>
      </c>
      <c r="F1029" t="s">
        <v>522</v>
      </c>
      <c r="G1029" t="s">
        <v>14</v>
      </c>
      <c r="I1029">
        <v>0.83606557377049184</v>
      </c>
      <c r="J1029">
        <v>0</v>
      </c>
      <c r="K1029" t="s">
        <v>14</v>
      </c>
      <c r="L1029">
        <v>26</v>
      </c>
      <c r="M1029" s="1">
        <f t="shared" si="64"/>
        <v>83.606557377049185</v>
      </c>
      <c r="N1029" t="e">
        <f t="shared" si="65"/>
        <v>#VALUE!</v>
      </c>
      <c r="O1029" s="1" t="str">
        <f t="shared" si="66"/>
        <v>-</v>
      </c>
      <c r="P1029" t="str">
        <f t="shared" si="67"/>
        <v>-</v>
      </c>
    </row>
    <row r="1030" spans="1:16" x14ac:dyDescent="0.15">
      <c r="A1030" t="s">
        <v>496</v>
      </c>
      <c r="B1030" t="s">
        <v>665</v>
      </c>
      <c r="C1030" t="s">
        <v>20</v>
      </c>
      <c r="D1030">
        <v>0</v>
      </c>
      <c r="E1030" t="s">
        <v>271</v>
      </c>
      <c r="F1030" t="s">
        <v>271</v>
      </c>
      <c r="G1030" t="s">
        <v>14</v>
      </c>
      <c r="H1030" s="1">
        <v>11.285714285714301</v>
      </c>
      <c r="I1030">
        <v>0.6071428571428571</v>
      </c>
      <c r="J1030">
        <v>900000</v>
      </c>
      <c r="K1030">
        <v>4090000</v>
      </c>
      <c r="L1030">
        <v>26</v>
      </c>
      <c r="M1030" s="1">
        <f t="shared" si="64"/>
        <v>60.714285714285708</v>
      </c>
      <c r="N1030">
        <f t="shared" si="65"/>
        <v>4090000</v>
      </c>
      <c r="O1030" s="1" t="str">
        <f t="shared" si="66"/>
        <v>-</v>
      </c>
      <c r="P1030">
        <f t="shared" si="67"/>
        <v>900000</v>
      </c>
    </row>
    <row r="1031" spans="1:16" x14ac:dyDescent="0.15">
      <c r="A1031" t="s">
        <v>496</v>
      </c>
      <c r="B1031" t="s">
        <v>665</v>
      </c>
      <c r="C1031" t="s">
        <v>7</v>
      </c>
      <c r="D1031">
        <v>0</v>
      </c>
      <c r="E1031" t="s">
        <v>274</v>
      </c>
      <c r="F1031" t="s">
        <v>670</v>
      </c>
      <c r="G1031">
        <v>0.5892857142857143</v>
      </c>
      <c r="H1031" s="1">
        <v>11.3</v>
      </c>
      <c r="I1031">
        <v>0.323943661971831</v>
      </c>
      <c r="J1031">
        <v>600000</v>
      </c>
      <c r="K1031">
        <v>3160000</v>
      </c>
      <c r="L1031">
        <v>26</v>
      </c>
      <c r="M1031" s="1">
        <f t="shared" si="64"/>
        <v>32.394366197183103</v>
      </c>
      <c r="N1031">
        <f t="shared" si="65"/>
        <v>3160000</v>
      </c>
      <c r="O1031" s="1">
        <f t="shared" si="66"/>
        <v>58.928571428571431</v>
      </c>
      <c r="P1031">
        <f t="shared" si="67"/>
        <v>600000</v>
      </c>
    </row>
    <row r="1032" spans="1:16" x14ac:dyDescent="0.15">
      <c r="A1032" t="s">
        <v>496</v>
      </c>
      <c r="B1032" t="s">
        <v>665</v>
      </c>
      <c r="C1032" t="s">
        <v>291</v>
      </c>
      <c r="D1032">
        <v>0</v>
      </c>
      <c r="E1032" t="s">
        <v>404</v>
      </c>
      <c r="F1032" t="s">
        <v>671</v>
      </c>
      <c r="G1032">
        <v>0.86046511627906974</v>
      </c>
      <c r="H1032" s="1">
        <v>11.08</v>
      </c>
      <c r="I1032">
        <v>0.53061224489795922</v>
      </c>
      <c r="J1032">
        <v>0</v>
      </c>
      <c r="K1032">
        <v>2400000</v>
      </c>
      <c r="L1032">
        <v>26</v>
      </c>
      <c r="M1032" s="1">
        <f t="shared" si="64"/>
        <v>53.061224489795919</v>
      </c>
      <c r="N1032">
        <f t="shared" si="65"/>
        <v>2400000</v>
      </c>
      <c r="O1032" s="1">
        <f t="shared" si="66"/>
        <v>86.04651162790698</v>
      </c>
      <c r="P1032" t="str">
        <f t="shared" si="67"/>
        <v>-</v>
      </c>
    </row>
    <row r="1033" spans="1:16" x14ac:dyDescent="0.15">
      <c r="A1033" t="s">
        <v>496</v>
      </c>
      <c r="B1033" t="s">
        <v>672</v>
      </c>
      <c r="C1033" t="s">
        <v>74</v>
      </c>
      <c r="D1033">
        <v>4</v>
      </c>
      <c r="E1033" t="s">
        <v>503</v>
      </c>
      <c r="F1033" t="s">
        <v>74</v>
      </c>
      <c r="G1033">
        <v>0.77027027027027029</v>
      </c>
      <c r="I1033">
        <v>0.94</v>
      </c>
      <c r="J1033">
        <v>0</v>
      </c>
      <c r="K1033">
        <v>2934000</v>
      </c>
      <c r="L1033">
        <v>79</v>
      </c>
      <c r="M1033" s="1">
        <f t="shared" si="64"/>
        <v>94</v>
      </c>
      <c r="N1033">
        <f t="shared" si="65"/>
        <v>2934000</v>
      </c>
      <c r="O1033" s="1">
        <f t="shared" si="66"/>
        <v>77.027027027027032</v>
      </c>
      <c r="P1033" t="str">
        <f t="shared" si="67"/>
        <v>-</v>
      </c>
    </row>
    <row r="1034" spans="1:16" x14ac:dyDescent="0.15">
      <c r="A1034" t="s">
        <v>496</v>
      </c>
      <c r="B1034" t="s">
        <v>672</v>
      </c>
      <c r="C1034" t="s">
        <v>12</v>
      </c>
      <c r="D1034">
        <v>4</v>
      </c>
      <c r="E1034" t="s">
        <v>656</v>
      </c>
      <c r="F1034" t="s">
        <v>656</v>
      </c>
      <c r="G1034">
        <v>0.68674698795180722</v>
      </c>
      <c r="H1034" s="1">
        <v>16.8571428571429</v>
      </c>
      <c r="I1034">
        <v>0.87628865979381443</v>
      </c>
      <c r="J1034">
        <v>0</v>
      </c>
      <c r="K1034">
        <v>2678000</v>
      </c>
      <c r="L1034">
        <v>79</v>
      </c>
      <c r="M1034" s="1">
        <f t="shared" si="64"/>
        <v>87.628865979381445</v>
      </c>
      <c r="N1034">
        <f t="shared" si="65"/>
        <v>2678000</v>
      </c>
      <c r="O1034" s="1">
        <f t="shared" si="66"/>
        <v>68.674698795180717</v>
      </c>
      <c r="P1034" t="str">
        <f t="shared" si="67"/>
        <v>-</v>
      </c>
    </row>
    <row r="1035" spans="1:16" x14ac:dyDescent="0.15">
      <c r="A1035" t="s">
        <v>496</v>
      </c>
      <c r="B1035" t="s">
        <v>672</v>
      </c>
      <c r="C1035" t="s">
        <v>12</v>
      </c>
      <c r="D1035">
        <v>4</v>
      </c>
      <c r="E1035" t="s">
        <v>507</v>
      </c>
      <c r="F1035" t="s">
        <v>507</v>
      </c>
      <c r="G1035">
        <v>0.69565217391304346</v>
      </c>
      <c r="I1035">
        <v>0.9464285714285714</v>
      </c>
      <c r="J1035">
        <v>0</v>
      </c>
      <c r="K1035">
        <v>2932666.6666666665</v>
      </c>
      <c r="L1035">
        <v>79</v>
      </c>
      <c r="M1035" s="1">
        <f t="shared" si="64"/>
        <v>94.642857142857139</v>
      </c>
      <c r="N1035">
        <f t="shared" si="65"/>
        <v>2933000</v>
      </c>
      <c r="O1035" s="1">
        <f t="shared" si="66"/>
        <v>69.565217391304344</v>
      </c>
      <c r="P1035" t="str">
        <f t="shared" si="67"/>
        <v>-</v>
      </c>
    </row>
    <row r="1036" spans="1:16" x14ac:dyDescent="0.15">
      <c r="A1036" t="s">
        <v>496</v>
      </c>
      <c r="B1036" t="s">
        <v>672</v>
      </c>
      <c r="C1036" t="s">
        <v>12</v>
      </c>
      <c r="D1036">
        <v>4</v>
      </c>
      <c r="E1036" t="s">
        <v>48</v>
      </c>
      <c r="F1036" t="s">
        <v>673</v>
      </c>
      <c r="G1036">
        <v>0.69230769230769229</v>
      </c>
      <c r="I1036">
        <v>0.9464285714285714</v>
      </c>
      <c r="J1036">
        <v>0</v>
      </c>
      <c r="K1036">
        <v>1404666.6666666667</v>
      </c>
      <c r="L1036">
        <v>79</v>
      </c>
      <c r="M1036" s="1">
        <f t="shared" si="64"/>
        <v>94.642857142857139</v>
      </c>
      <c r="N1036">
        <f t="shared" si="65"/>
        <v>1405000</v>
      </c>
      <c r="O1036" s="1">
        <f t="shared" si="66"/>
        <v>69.230769230769226</v>
      </c>
      <c r="P1036" t="str">
        <f t="shared" si="67"/>
        <v>-</v>
      </c>
    </row>
    <row r="1037" spans="1:16" x14ac:dyDescent="0.15">
      <c r="A1037" t="s">
        <v>496</v>
      </c>
      <c r="B1037" t="s">
        <v>672</v>
      </c>
      <c r="C1037" t="s">
        <v>12</v>
      </c>
      <c r="D1037">
        <v>4</v>
      </c>
      <c r="E1037" t="s">
        <v>58</v>
      </c>
      <c r="F1037" t="s">
        <v>674</v>
      </c>
      <c r="G1037">
        <v>0.74678111587982832</v>
      </c>
      <c r="H1037" s="1">
        <v>6.5760869565217321</v>
      </c>
      <c r="I1037">
        <v>0.81415929203539827</v>
      </c>
      <c r="J1037">
        <v>1500000</v>
      </c>
      <c r="K1037">
        <v>1381000</v>
      </c>
      <c r="L1037">
        <v>79</v>
      </c>
      <c r="M1037" s="1">
        <f t="shared" si="64"/>
        <v>81.415929203539832</v>
      </c>
      <c r="N1037">
        <f t="shared" si="65"/>
        <v>1381000</v>
      </c>
      <c r="O1037" s="1">
        <f t="shared" si="66"/>
        <v>74.678111587982826</v>
      </c>
      <c r="P1037">
        <f t="shared" si="67"/>
        <v>1500000</v>
      </c>
    </row>
    <row r="1038" spans="1:16" x14ac:dyDescent="0.15">
      <c r="A1038" t="s">
        <v>496</v>
      </c>
      <c r="B1038" t="s">
        <v>672</v>
      </c>
      <c r="C1038" t="s">
        <v>10</v>
      </c>
      <c r="D1038">
        <v>4</v>
      </c>
      <c r="E1038" t="s">
        <v>11</v>
      </c>
      <c r="F1038" t="s">
        <v>610</v>
      </c>
      <c r="G1038">
        <v>0.77707006369426757</v>
      </c>
      <c r="H1038" s="1">
        <v>6.0000000000000018</v>
      </c>
      <c r="I1038">
        <v>0.76229508196721307</v>
      </c>
      <c r="J1038">
        <v>0</v>
      </c>
      <c r="K1038">
        <v>1383500</v>
      </c>
      <c r="L1038">
        <v>79</v>
      </c>
      <c r="M1038" s="1">
        <f t="shared" si="64"/>
        <v>76.229508196721312</v>
      </c>
      <c r="N1038">
        <f t="shared" si="65"/>
        <v>1384000</v>
      </c>
      <c r="O1038" s="1">
        <f t="shared" si="66"/>
        <v>77.70700636942675</v>
      </c>
      <c r="P1038" t="str">
        <f t="shared" si="67"/>
        <v>-</v>
      </c>
    </row>
    <row r="1039" spans="1:16" x14ac:dyDescent="0.15">
      <c r="A1039" t="s">
        <v>496</v>
      </c>
      <c r="B1039" t="s">
        <v>672</v>
      </c>
      <c r="C1039" t="s">
        <v>12</v>
      </c>
      <c r="D1039">
        <v>4</v>
      </c>
      <c r="E1039" t="s">
        <v>19</v>
      </c>
      <c r="F1039" t="s">
        <v>633</v>
      </c>
      <c r="G1039">
        <v>0.50684931506849318</v>
      </c>
      <c r="H1039" s="1">
        <v>5.6279069767441898</v>
      </c>
      <c r="I1039">
        <v>0.75714285714285712</v>
      </c>
      <c r="J1039">
        <v>0</v>
      </c>
      <c r="K1039">
        <v>1310000</v>
      </c>
      <c r="L1039">
        <v>79</v>
      </c>
      <c r="M1039" s="1">
        <f t="shared" si="64"/>
        <v>75.714285714285708</v>
      </c>
      <c r="N1039">
        <f t="shared" si="65"/>
        <v>1310000</v>
      </c>
      <c r="O1039" s="1">
        <f t="shared" si="66"/>
        <v>50.684931506849317</v>
      </c>
      <c r="P1039" t="str">
        <f t="shared" si="67"/>
        <v>-</v>
      </c>
    </row>
    <row r="1040" spans="1:16" x14ac:dyDescent="0.15">
      <c r="A1040" t="s">
        <v>496</v>
      </c>
      <c r="B1040" t="s">
        <v>675</v>
      </c>
      <c r="C1040" t="s">
        <v>20</v>
      </c>
      <c r="D1040">
        <v>7</v>
      </c>
      <c r="E1040" t="s">
        <v>464</v>
      </c>
      <c r="F1040" t="s">
        <v>464</v>
      </c>
      <c r="G1040">
        <v>0.89565217391304353</v>
      </c>
      <c r="H1040" s="1">
        <v>12.8928571428571</v>
      </c>
      <c r="I1040">
        <v>0.8669724770642202</v>
      </c>
      <c r="J1040">
        <v>1600000</v>
      </c>
      <c r="K1040">
        <v>3120100</v>
      </c>
      <c r="L1040">
        <v>70</v>
      </c>
      <c r="M1040" s="1">
        <f t="shared" si="64"/>
        <v>86.697247706422019</v>
      </c>
      <c r="N1040">
        <f t="shared" si="65"/>
        <v>3120000</v>
      </c>
      <c r="O1040" s="1">
        <f t="shared" si="66"/>
        <v>89.565217391304358</v>
      </c>
      <c r="P1040">
        <f t="shared" si="67"/>
        <v>1600000</v>
      </c>
    </row>
    <row r="1041" spans="1:16" x14ac:dyDescent="0.15">
      <c r="A1041" t="s">
        <v>496</v>
      </c>
      <c r="B1041" t="s">
        <v>675</v>
      </c>
      <c r="C1041" t="s">
        <v>20</v>
      </c>
      <c r="D1041">
        <v>7</v>
      </c>
      <c r="E1041" t="s">
        <v>553</v>
      </c>
      <c r="F1041" t="s">
        <v>553</v>
      </c>
      <c r="G1041">
        <v>0.84545454545454546</v>
      </c>
      <c r="H1041" s="1">
        <v>18.352941176470601</v>
      </c>
      <c r="I1041">
        <v>0.90291262135922334</v>
      </c>
      <c r="J1041">
        <v>1200000</v>
      </c>
      <c r="K1041">
        <v>3106800</v>
      </c>
      <c r="L1041">
        <v>70</v>
      </c>
      <c r="M1041" s="1">
        <f t="shared" si="64"/>
        <v>90.291262135922338</v>
      </c>
      <c r="N1041">
        <f t="shared" si="65"/>
        <v>3107000</v>
      </c>
      <c r="O1041" s="1">
        <f t="shared" si="66"/>
        <v>84.545454545454547</v>
      </c>
      <c r="P1041">
        <f t="shared" si="67"/>
        <v>1200000</v>
      </c>
    </row>
    <row r="1042" spans="1:16" x14ac:dyDescent="0.15">
      <c r="A1042" t="s">
        <v>496</v>
      </c>
      <c r="B1042" t="s">
        <v>675</v>
      </c>
      <c r="C1042" t="s">
        <v>7</v>
      </c>
      <c r="D1042">
        <v>7</v>
      </c>
      <c r="E1042" t="s">
        <v>499</v>
      </c>
      <c r="F1042" t="s">
        <v>499</v>
      </c>
      <c r="G1042">
        <v>0.74390243902439024</v>
      </c>
      <c r="H1042" s="1">
        <v>16.054347826087</v>
      </c>
      <c r="I1042">
        <v>0.901685393258427</v>
      </c>
      <c r="J1042">
        <v>1100000</v>
      </c>
      <c r="K1042">
        <v>3698700</v>
      </c>
      <c r="L1042">
        <v>70</v>
      </c>
      <c r="M1042" s="1">
        <f t="shared" si="64"/>
        <v>90.168539325842701</v>
      </c>
      <c r="N1042">
        <f t="shared" si="65"/>
        <v>3699000</v>
      </c>
      <c r="O1042" s="1">
        <f t="shared" si="66"/>
        <v>74.390243902439025</v>
      </c>
      <c r="P1042">
        <f t="shared" si="67"/>
        <v>1100000</v>
      </c>
    </row>
    <row r="1043" spans="1:16" x14ac:dyDescent="0.15">
      <c r="A1043" t="s">
        <v>496</v>
      </c>
      <c r="B1043" t="s">
        <v>675</v>
      </c>
      <c r="C1043" t="s">
        <v>7</v>
      </c>
      <c r="D1043">
        <v>7</v>
      </c>
      <c r="E1043" t="s">
        <v>510</v>
      </c>
      <c r="F1043" t="s">
        <v>676</v>
      </c>
      <c r="G1043">
        <v>0.6992481203007519</v>
      </c>
      <c r="H1043" s="1">
        <v>14.631578947368434</v>
      </c>
      <c r="I1043">
        <v>0.48344370860927155</v>
      </c>
      <c r="J1043">
        <v>600000</v>
      </c>
      <c r="K1043">
        <v>2794000</v>
      </c>
      <c r="L1043">
        <v>70</v>
      </c>
      <c r="M1043" s="1">
        <f t="shared" si="64"/>
        <v>48.344370860927157</v>
      </c>
      <c r="N1043">
        <f t="shared" si="65"/>
        <v>2794000</v>
      </c>
      <c r="O1043" s="1">
        <f t="shared" si="66"/>
        <v>69.924812030075188</v>
      </c>
      <c r="P1043">
        <f t="shared" si="67"/>
        <v>600000</v>
      </c>
    </row>
    <row r="1044" spans="1:16" x14ac:dyDescent="0.15">
      <c r="A1044" t="s">
        <v>496</v>
      </c>
      <c r="B1044" t="s">
        <v>675</v>
      </c>
      <c r="C1044" t="s">
        <v>46</v>
      </c>
      <c r="D1044">
        <v>7</v>
      </c>
      <c r="E1044" t="s">
        <v>500</v>
      </c>
      <c r="F1044" t="s">
        <v>500</v>
      </c>
      <c r="G1044">
        <v>0.72727272727272729</v>
      </c>
      <c r="H1044" s="1">
        <v>16.571428571428601</v>
      </c>
      <c r="I1044">
        <v>0.66666666666666663</v>
      </c>
      <c r="J1044">
        <v>1100000</v>
      </c>
      <c r="K1044">
        <v>3764700</v>
      </c>
      <c r="L1044">
        <v>70</v>
      </c>
      <c r="M1044" s="1">
        <f t="shared" si="64"/>
        <v>66.666666666666657</v>
      </c>
      <c r="N1044">
        <f t="shared" si="65"/>
        <v>3765000</v>
      </c>
      <c r="O1044" s="1">
        <f t="shared" si="66"/>
        <v>72.727272727272734</v>
      </c>
      <c r="P1044">
        <f t="shared" si="67"/>
        <v>1100000</v>
      </c>
    </row>
    <row r="1045" spans="1:16" x14ac:dyDescent="0.15">
      <c r="A1045" t="s">
        <v>496</v>
      </c>
      <c r="B1045" t="s">
        <v>675</v>
      </c>
      <c r="C1045" t="s">
        <v>7</v>
      </c>
      <c r="D1045">
        <v>7</v>
      </c>
      <c r="E1045" t="s">
        <v>677</v>
      </c>
      <c r="F1045" t="s">
        <v>678</v>
      </c>
      <c r="G1045">
        <v>0.7567567567567568</v>
      </c>
      <c r="H1045" s="1">
        <v>12.853658536585399</v>
      </c>
      <c r="I1045">
        <v>0.44554455445544555</v>
      </c>
      <c r="J1045">
        <v>0</v>
      </c>
      <c r="K1045">
        <v>4114000</v>
      </c>
      <c r="L1045">
        <v>70</v>
      </c>
      <c r="M1045" s="1">
        <f t="shared" si="64"/>
        <v>44.554455445544555</v>
      </c>
      <c r="N1045">
        <f t="shared" si="65"/>
        <v>4114000</v>
      </c>
      <c r="O1045" s="1">
        <f t="shared" si="66"/>
        <v>75.675675675675677</v>
      </c>
      <c r="P1045" t="str">
        <f t="shared" si="67"/>
        <v>-</v>
      </c>
    </row>
    <row r="1046" spans="1:16" x14ac:dyDescent="0.15">
      <c r="A1046" t="s">
        <v>496</v>
      </c>
      <c r="B1046" t="s">
        <v>675</v>
      </c>
      <c r="C1046" t="s">
        <v>74</v>
      </c>
      <c r="D1046">
        <v>7</v>
      </c>
      <c r="E1046" t="s">
        <v>503</v>
      </c>
      <c r="F1046" t="s">
        <v>74</v>
      </c>
      <c r="G1046">
        <v>0.90570719602977667</v>
      </c>
      <c r="H1046" s="1">
        <v>18.888059701492502</v>
      </c>
      <c r="I1046">
        <v>0.93259803921568629</v>
      </c>
      <c r="J1046">
        <v>2000000</v>
      </c>
      <c r="K1046">
        <v>4238000</v>
      </c>
      <c r="L1046">
        <v>70</v>
      </c>
      <c r="M1046" s="1">
        <f t="shared" si="64"/>
        <v>93.259803921568633</v>
      </c>
      <c r="N1046">
        <f t="shared" si="65"/>
        <v>4238000</v>
      </c>
      <c r="O1046" s="1">
        <f t="shared" si="66"/>
        <v>90.570719602977661</v>
      </c>
      <c r="P1046">
        <f t="shared" si="67"/>
        <v>2000000</v>
      </c>
    </row>
    <row r="1047" spans="1:16" x14ac:dyDescent="0.15">
      <c r="A1047" t="s">
        <v>496</v>
      </c>
      <c r="B1047" t="s">
        <v>675</v>
      </c>
      <c r="C1047" t="s">
        <v>7</v>
      </c>
      <c r="D1047">
        <v>7</v>
      </c>
      <c r="E1047" t="s">
        <v>504</v>
      </c>
      <c r="F1047" t="s">
        <v>504</v>
      </c>
      <c r="G1047">
        <v>0.76923076923076927</v>
      </c>
      <c r="H1047" s="1">
        <v>15.597701149425301</v>
      </c>
      <c r="I1047">
        <v>0.74172185430463577</v>
      </c>
      <c r="J1047">
        <v>800000</v>
      </c>
      <c r="K1047">
        <v>3698700</v>
      </c>
      <c r="L1047">
        <v>70</v>
      </c>
      <c r="M1047" s="1">
        <f t="shared" si="64"/>
        <v>74.172185430463571</v>
      </c>
      <c r="N1047">
        <f t="shared" si="65"/>
        <v>3699000</v>
      </c>
      <c r="O1047" s="1">
        <f t="shared" si="66"/>
        <v>76.923076923076934</v>
      </c>
      <c r="P1047">
        <f t="shared" si="67"/>
        <v>800000</v>
      </c>
    </row>
    <row r="1048" spans="1:16" x14ac:dyDescent="0.15">
      <c r="A1048" t="s">
        <v>496</v>
      </c>
      <c r="B1048" t="s">
        <v>675</v>
      </c>
      <c r="C1048" t="s">
        <v>16</v>
      </c>
      <c r="D1048">
        <v>7</v>
      </c>
      <c r="E1048" t="s">
        <v>544</v>
      </c>
      <c r="F1048" t="s">
        <v>679</v>
      </c>
      <c r="G1048">
        <v>0.91891891891891897</v>
      </c>
      <c r="I1048">
        <v>0.93939393939393945</v>
      </c>
      <c r="J1048">
        <v>900000</v>
      </c>
      <c r="K1048">
        <v>3585400</v>
      </c>
      <c r="L1048">
        <v>70</v>
      </c>
      <c r="M1048" s="1">
        <f t="shared" si="64"/>
        <v>93.939393939393938</v>
      </c>
      <c r="N1048">
        <f t="shared" si="65"/>
        <v>3585000</v>
      </c>
      <c r="O1048" s="1">
        <f t="shared" si="66"/>
        <v>91.891891891891902</v>
      </c>
      <c r="P1048">
        <f t="shared" si="67"/>
        <v>900000</v>
      </c>
    </row>
    <row r="1049" spans="1:16" x14ac:dyDescent="0.15">
      <c r="A1049" t="s">
        <v>496</v>
      </c>
      <c r="B1049" t="s">
        <v>675</v>
      </c>
      <c r="C1049" t="s">
        <v>23</v>
      </c>
      <c r="D1049">
        <v>7</v>
      </c>
      <c r="E1049" t="s">
        <v>505</v>
      </c>
      <c r="F1049" t="s">
        <v>505</v>
      </c>
      <c r="G1049">
        <v>0.75961538461538458</v>
      </c>
      <c r="H1049" s="1">
        <v>11.3275862068966</v>
      </c>
      <c r="I1049">
        <v>0.97674418604651159</v>
      </c>
      <c r="J1049">
        <v>1500000</v>
      </c>
      <c r="K1049">
        <v>3680300</v>
      </c>
      <c r="L1049">
        <v>70</v>
      </c>
      <c r="M1049" s="1">
        <f t="shared" si="64"/>
        <v>97.674418604651152</v>
      </c>
      <c r="N1049">
        <f t="shared" si="65"/>
        <v>3680000</v>
      </c>
      <c r="O1049" s="1">
        <f t="shared" si="66"/>
        <v>75.961538461538453</v>
      </c>
      <c r="P1049">
        <f t="shared" si="67"/>
        <v>1500000</v>
      </c>
    </row>
    <row r="1050" spans="1:16" x14ac:dyDescent="0.15">
      <c r="A1050" t="s">
        <v>496</v>
      </c>
      <c r="B1050" t="s">
        <v>675</v>
      </c>
      <c r="C1050" t="s">
        <v>23</v>
      </c>
      <c r="D1050">
        <v>7</v>
      </c>
      <c r="E1050" t="s">
        <v>570</v>
      </c>
      <c r="F1050" t="s">
        <v>570</v>
      </c>
      <c r="G1050">
        <v>0.8666666666666667</v>
      </c>
      <c r="H1050" s="1">
        <v>10.863636363636401</v>
      </c>
      <c r="I1050">
        <v>0.69852941176470584</v>
      </c>
      <c r="J1050">
        <v>900000</v>
      </c>
      <c r="K1050">
        <v>3796300</v>
      </c>
      <c r="L1050">
        <v>70</v>
      </c>
      <c r="M1050" s="1">
        <f t="shared" si="64"/>
        <v>69.85294117647058</v>
      </c>
      <c r="N1050">
        <f t="shared" si="65"/>
        <v>3796000</v>
      </c>
      <c r="O1050" s="1">
        <f t="shared" si="66"/>
        <v>86.666666666666671</v>
      </c>
      <c r="P1050">
        <f t="shared" si="67"/>
        <v>900000</v>
      </c>
    </row>
    <row r="1051" spans="1:16" x14ac:dyDescent="0.15">
      <c r="A1051" t="s">
        <v>496</v>
      </c>
      <c r="B1051" t="s">
        <v>675</v>
      </c>
      <c r="C1051" t="s">
        <v>20</v>
      </c>
      <c r="D1051">
        <v>7</v>
      </c>
      <c r="E1051" t="s">
        <v>506</v>
      </c>
      <c r="F1051" t="s">
        <v>506</v>
      </c>
      <c r="G1051">
        <v>0.76249999999999996</v>
      </c>
      <c r="H1051" s="1">
        <v>14.925925925925901</v>
      </c>
      <c r="I1051">
        <v>0.82051282051282048</v>
      </c>
      <c r="J1051">
        <v>1000000</v>
      </c>
      <c r="K1051">
        <v>3080500</v>
      </c>
      <c r="L1051">
        <v>70</v>
      </c>
      <c r="M1051" s="1">
        <f t="shared" si="64"/>
        <v>82.051282051282044</v>
      </c>
      <c r="N1051">
        <f t="shared" si="65"/>
        <v>3081000</v>
      </c>
      <c r="O1051" s="1">
        <f t="shared" si="66"/>
        <v>76.25</v>
      </c>
      <c r="P1051">
        <f t="shared" si="67"/>
        <v>1000000</v>
      </c>
    </row>
    <row r="1052" spans="1:16" x14ac:dyDescent="0.15">
      <c r="A1052" t="s">
        <v>496</v>
      </c>
      <c r="B1052" t="s">
        <v>675</v>
      </c>
      <c r="C1052" t="s">
        <v>46</v>
      </c>
      <c r="D1052">
        <v>7</v>
      </c>
      <c r="E1052" t="s">
        <v>644</v>
      </c>
      <c r="F1052" t="s">
        <v>644</v>
      </c>
      <c r="G1052" t="s">
        <v>14</v>
      </c>
      <c r="I1052">
        <v>0.79738562091503273</v>
      </c>
      <c r="J1052">
        <v>2000000</v>
      </c>
      <c r="K1052">
        <v>5175300</v>
      </c>
      <c r="L1052">
        <v>70</v>
      </c>
      <c r="M1052" s="1">
        <f t="shared" si="64"/>
        <v>79.738562091503269</v>
      </c>
      <c r="N1052">
        <f t="shared" si="65"/>
        <v>5175000</v>
      </c>
      <c r="O1052" s="1" t="str">
        <f t="shared" si="66"/>
        <v>-</v>
      </c>
      <c r="P1052">
        <f t="shared" si="67"/>
        <v>2000000</v>
      </c>
    </row>
    <row r="1053" spans="1:16" x14ac:dyDescent="0.15">
      <c r="A1053" t="s">
        <v>496</v>
      </c>
      <c r="B1053" t="s">
        <v>675</v>
      </c>
      <c r="C1053" t="s">
        <v>77</v>
      </c>
      <c r="D1053">
        <v>7</v>
      </c>
      <c r="E1053" t="s">
        <v>498</v>
      </c>
      <c r="F1053" t="s">
        <v>680</v>
      </c>
      <c r="G1053">
        <v>0.83233532934131738</v>
      </c>
      <c r="H1053" s="1">
        <v>17.213333333333299</v>
      </c>
      <c r="I1053">
        <v>0.82352941176470584</v>
      </c>
      <c r="J1053">
        <v>1100000</v>
      </c>
      <c r="K1053">
        <v>4062600</v>
      </c>
      <c r="L1053">
        <v>70</v>
      </c>
      <c r="M1053" s="1">
        <f t="shared" si="64"/>
        <v>82.35294117647058</v>
      </c>
      <c r="N1053">
        <f t="shared" si="65"/>
        <v>4063000</v>
      </c>
      <c r="O1053" s="1">
        <f t="shared" si="66"/>
        <v>83.233532934131745</v>
      </c>
      <c r="P1053">
        <f t="shared" si="67"/>
        <v>1100000</v>
      </c>
    </row>
    <row r="1054" spans="1:16" x14ac:dyDescent="0.15">
      <c r="A1054" t="s">
        <v>496</v>
      </c>
      <c r="B1054" t="s">
        <v>675</v>
      </c>
      <c r="C1054" t="s">
        <v>12</v>
      </c>
      <c r="D1054">
        <v>7</v>
      </c>
      <c r="E1054" t="s">
        <v>527</v>
      </c>
      <c r="F1054" t="s">
        <v>528</v>
      </c>
      <c r="G1054">
        <v>0.93890274314214461</v>
      </c>
      <c r="I1054">
        <v>0.96721311475409832</v>
      </c>
      <c r="J1054">
        <v>1800000</v>
      </c>
      <c r="K1054">
        <v>5175300</v>
      </c>
      <c r="L1054">
        <v>70</v>
      </c>
      <c r="M1054" s="1">
        <f t="shared" si="64"/>
        <v>96.721311475409834</v>
      </c>
      <c r="N1054">
        <f t="shared" si="65"/>
        <v>5175000</v>
      </c>
      <c r="O1054" s="1">
        <f t="shared" si="66"/>
        <v>93.890274314214466</v>
      </c>
      <c r="P1054">
        <f t="shared" si="67"/>
        <v>1800000</v>
      </c>
    </row>
    <row r="1055" spans="1:16" x14ac:dyDescent="0.15">
      <c r="A1055" t="s">
        <v>496</v>
      </c>
      <c r="B1055" t="s">
        <v>675</v>
      </c>
      <c r="C1055" t="s">
        <v>12</v>
      </c>
      <c r="D1055">
        <v>7</v>
      </c>
      <c r="E1055" t="s">
        <v>530</v>
      </c>
      <c r="F1055" t="s">
        <v>530</v>
      </c>
      <c r="G1055" t="s">
        <v>14</v>
      </c>
      <c r="I1055">
        <v>0.94736842105263153</v>
      </c>
      <c r="J1055">
        <v>2100000</v>
      </c>
      <c r="K1055">
        <v>5175300</v>
      </c>
      <c r="L1055">
        <v>70</v>
      </c>
      <c r="M1055" s="1">
        <f t="shared" si="64"/>
        <v>94.73684210526315</v>
      </c>
      <c r="N1055">
        <f t="shared" si="65"/>
        <v>5175000</v>
      </c>
      <c r="O1055" s="1" t="str">
        <f t="shared" si="66"/>
        <v>-</v>
      </c>
      <c r="P1055">
        <f t="shared" si="67"/>
        <v>2100000</v>
      </c>
    </row>
    <row r="1056" spans="1:16" x14ac:dyDescent="0.15">
      <c r="A1056" t="s">
        <v>496</v>
      </c>
      <c r="B1056" t="s">
        <v>675</v>
      </c>
      <c r="C1056" t="s">
        <v>12</v>
      </c>
      <c r="D1056">
        <v>7</v>
      </c>
      <c r="E1056" t="s">
        <v>532</v>
      </c>
      <c r="F1056" t="s">
        <v>681</v>
      </c>
      <c r="G1056" t="s">
        <v>14</v>
      </c>
      <c r="I1056">
        <v>0.94871794871794868</v>
      </c>
      <c r="J1056">
        <v>1800000</v>
      </c>
      <c r="K1056">
        <v>5175300</v>
      </c>
      <c r="L1056">
        <v>70</v>
      </c>
      <c r="M1056" s="1">
        <f t="shared" si="64"/>
        <v>94.871794871794862</v>
      </c>
      <c r="N1056">
        <f t="shared" si="65"/>
        <v>5175000</v>
      </c>
      <c r="O1056" s="1" t="str">
        <f t="shared" si="66"/>
        <v>-</v>
      </c>
      <c r="P1056">
        <f t="shared" si="67"/>
        <v>1800000</v>
      </c>
    </row>
    <row r="1057" spans="1:16" x14ac:dyDescent="0.15">
      <c r="A1057" t="s">
        <v>496</v>
      </c>
      <c r="B1057" t="s">
        <v>675</v>
      </c>
      <c r="C1057" t="s">
        <v>12</v>
      </c>
      <c r="D1057">
        <v>7</v>
      </c>
      <c r="E1057" t="s">
        <v>656</v>
      </c>
      <c r="F1057" t="s">
        <v>656</v>
      </c>
      <c r="G1057" t="s">
        <v>14</v>
      </c>
      <c r="I1057">
        <v>0.94594594594594594</v>
      </c>
      <c r="J1057" t="s">
        <v>535</v>
      </c>
      <c r="K1057">
        <v>5175300</v>
      </c>
      <c r="L1057">
        <v>70</v>
      </c>
      <c r="M1057" s="1">
        <f t="shared" si="64"/>
        <v>94.594594594594597</v>
      </c>
      <c r="N1057">
        <f t="shared" si="65"/>
        <v>5175000</v>
      </c>
      <c r="O1057" s="1" t="str">
        <f t="shared" si="66"/>
        <v>-</v>
      </c>
      <c r="P1057" t="str">
        <f t="shared" si="67"/>
        <v>Sobre $2 millones 500 mil</v>
      </c>
    </row>
    <row r="1058" spans="1:16" x14ac:dyDescent="0.15">
      <c r="A1058" t="s">
        <v>496</v>
      </c>
      <c r="B1058" t="s">
        <v>675</v>
      </c>
      <c r="C1058" t="s">
        <v>12</v>
      </c>
      <c r="D1058">
        <v>7</v>
      </c>
      <c r="E1058" t="s">
        <v>507</v>
      </c>
      <c r="F1058" t="s">
        <v>507</v>
      </c>
      <c r="G1058" t="s">
        <v>14</v>
      </c>
      <c r="I1058">
        <v>0.9508599508599509</v>
      </c>
      <c r="J1058">
        <v>2200000</v>
      </c>
      <c r="K1058">
        <v>5175300</v>
      </c>
      <c r="L1058">
        <v>70</v>
      </c>
      <c r="M1058" s="1">
        <f t="shared" si="64"/>
        <v>95.085995085995094</v>
      </c>
      <c r="N1058">
        <f t="shared" si="65"/>
        <v>5175000</v>
      </c>
      <c r="O1058" s="1" t="str">
        <f t="shared" si="66"/>
        <v>-</v>
      </c>
      <c r="P1058">
        <f t="shared" si="67"/>
        <v>2200000</v>
      </c>
    </row>
    <row r="1059" spans="1:16" x14ac:dyDescent="0.15">
      <c r="A1059" t="s">
        <v>496</v>
      </c>
      <c r="B1059" t="s">
        <v>675</v>
      </c>
      <c r="C1059" t="s">
        <v>12</v>
      </c>
      <c r="D1059">
        <v>7</v>
      </c>
      <c r="E1059" t="s">
        <v>682</v>
      </c>
      <c r="F1059" t="s">
        <v>682</v>
      </c>
      <c r="G1059" t="s">
        <v>14</v>
      </c>
      <c r="I1059">
        <v>0.71052631578947367</v>
      </c>
      <c r="J1059">
        <v>0</v>
      </c>
      <c r="K1059">
        <v>5175300</v>
      </c>
      <c r="L1059">
        <v>70</v>
      </c>
      <c r="M1059" s="1">
        <f t="shared" si="64"/>
        <v>71.05263157894737</v>
      </c>
      <c r="N1059">
        <f t="shared" si="65"/>
        <v>5175000</v>
      </c>
      <c r="O1059" s="1" t="str">
        <f t="shared" si="66"/>
        <v>-</v>
      </c>
      <c r="P1059" t="str">
        <f t="shared" si="67"/>
        <v>-</v>
      </c>
    </row>
    <row r="1060" spans="1:16" x14ac:dyDescent="0.15">
      <c r="A1060" t="s">
        <v>496</v>
      </c>
      <c r="B1060" t="s">
        <v>675</v>
      </c>
      <c r="C1060" t="s">
        <v>12</v>
      </c>
      <c r="D1060">
        <v>7</v>
      </c>
      <c r="E1060" t="s">
        <v>534</v>
      </c>
      <c r="F1060" t="s">
        <v>534</v>
      </c>
      <c r="G1060" t="s">
        <v>14</v>
      </c>
      <c r="I1060">
        <v>0.92307692307692313</v>
      </c>
      <c r="J1060">
        <v>2100000</v>
      </c>
      <c r="K1060">
        <v>5175300</v>
      </c>
      <c r="L1060">
        <v>70</v>
      </c>
      <c r="M1060" s="1">
        <f t="shared" si="64"/>
        <v>92.307692307692307</v>
      </c>
      <c r="N1060">
        <f t="shared" si="65"/>
        <v>5175000</v>
      </c>
      <c r="O1060" s="1" t="str">
        <f t="shared" si="66"/>
        <v>-</v>
      </c>
      <c r="P1060">
        <f t="shared" si="67"/>
        <v>2100000</v>
      </c>
    </row>
    <row r="1061" spans="1:16" x14ac:dyDescent="0.15">
      <c r="A1061" t="s">
        <v>496</v>
      </c>
      <c r="B1061" t="s">
        <v>675</v>
      </c>
      <c r="C1061" t="s">
        <v>12</v>
      </c>
      <c r="D1061">
        <v>7</v>
      </c>
      <c r="E1061" t="s">
        <v>536</v>
      </c>
      <c r="F1061" t="s">
        <v>536</v>
      </c>
      <c r="G1061" t="s">
        <v>14</v>
      </c>
      <c r="I1061">
        <v>0.84482758620689657</v>
      </c>
      <c r="J1061">
        <v>1500000</v>
      </c>
      <c r="K1061">
        <v>5175300</v>
      </c>
      <c r="L1061">
        <v>70</v>
      </c>
      <c r="M1061" s="1">
        <f t="shared" si="64"/>
        <v>84.482758620689651</v>
      </c>
      <c r="N1061">
        <f t="shared" si="65"/>
        <v>5175000</v>
      </c>
      <c r="O1061" s="1" t="str">
        <f t="shared" si="66"/>
        <v>-</v>
      </c>
      <c r="P1061">
        <f t="shared" si="67"/>
        <v>1500000</v>
      </c>
    </row>
    <row r="1062" spans="1:16" x14ac:dyDescent="0.15">
      <c r="A1062" t="s">
        <v>496</v>
      </c>
      <c r="B1062" t="s">
        <v>675</v>
      </c>
      <c r="C1062" t="s">
        <v>10</v>
      </c>
      <c r="D1062">
        <v>7</v>
      </c>
      <c r="E1062" t="s">
        <v>509</v>
      </c>
      <c r="F1062" t="s">
        <v>509</v>
      </c>
      <c r="G1062">
        <v>0.89715536105032823</v>
      </c>
      <c r="H1062" s="1">
        <v>12.268041237113399</v>
      </c>
      <c r="I1062">
        <v>0.89204545454545459</v>
      </c>
      <c r="J1062">
        <v>1900000</v>
      </c>
      <c r="K1062">
        <v>4959100</v>
      </c>
      <c r="L1062">
        <v>70</v>
      </c>
      <c r="M1062" s="1">
        <f t="shared" si="64"/>
        <v>89.204545454545453</v>
      </c>
      <c r="N1062">
        <f t="shared" si="65"/>
        <v>4959000</v>
      </c>
      <c r="O1062" s="1">
        <f t="shared" si="66"/>
        <v>89.715536105032825</v>
      </c>
      <c r="P1062">
        <f t="shared" si="67"/>
        <v>1900000</v>
      </c>
    </row>
    <row r="1063" spans="1:16" x14ac:dyDescent="0.15">
      <c r="A1063" t="s">
        <v>496</v>
      </c>
      <c r="B1063" t="s">
        <v>675</v>
      </c>
      <c r="C1063" t="s">
        <v>12</v>
      </c>
      <c r="D1063">
        <v>7</v>
      </c>
      <c r="E1063" t="s">
        <v>419</v>
      </c>
      <c r="F1063" t="s">
        <v>419</v>
      </c>
      <c r="G1063">
        <v>0.60416666666666663</v>
      </c>
      <c r="I1063">
        <v>0.88235294117647056</v>
      </c>
      <c r="J1063">
        <v>1200000</v>
      </c>
      <c r="K1063">
        <v>3764700</v>
      </c>
      <c r="L1063">
        <v>70</v>
      </c>
      <c r="M1063" s="1">
        <f t="shared" si="64"/>
        <v>88.235294117647058</v>
      </c>
      <c r="N1063">
        <f t="shared" si="65"/>
        <v>3765000</v>
      </c>
      <c r="O1063" s="1">
        <f t="shared" si="66"/>
        <v>60.416666666666664</v>
      </c>
      <c r="P1063">
        <f t="shared" si="67"/>
        <v>1200000</v>
      </c>
    </row>
    <row r="1064" spans="1:16" x14ac:dyDescent="0.15">
      <c r="A1064" t="s">
        <v>496</v>
      </c>
      <c r="B1064" t="s">
        <v>675</v>
      </c>
      <c r="C1064" t="s">
        <v>12</v>
      </c>
      <c r="D1064">
        <v>7</v>
      </c>
      <c r="E1064" t="s">
        <v>537</v>
      </c>
      <c r="F1064" t="s">
        <v>683</v>
      </c>
      <c r="G1064">
        <v>0.77272727272727271</v>
      </c>
      <c r="H1064" s="1">
        <v>16.228571428571399</v>
      </c>
      <c r="I1064">
        <v>0.640625</v>
      </c>
      <c r="J1064">
        <v>1200000</v>
      </c>
      <c r="K1064">
        <v>3459000</v>
      </c>
      <c r="L1064">
        <v>70</v>
      </c>
      <c r="M1064" s="1">
        <f t="shared" si="64"/>
        <v>64.0625</v>
      </c>
      <c r="N1064">
        <f t="shared" si="65"/>
        <v>3459000</v>
      </c>
      <c r="O1064" s="1">
        <f t="shared" si="66"/>
        <v>77.272727272727266</v>
      </c>
      <c r="P1064">
        <f t="shared" si="67"/>
        <v>1200000</v>
      </c>
    </row>
    <row r="1065" spans="1:16" x14ac:dyDescent="0.15">
      <c r="A1065" t="s">
        <v>496</v>
      </c>
      <c r="B1065" t="s">
        <v>675</v>
      </c>
      <c r="C1065" t="s">
        <v>10</v>
      </c>
      <c r="D1065">
        <v>7</v>
      </c>
      <c r="E1065" t="s">
        <v>584</v>
      </c>
      <c r="F1065" t="s">
        <v>684</v>
      </c>
      <c r="G1065">
        <v>0.89655172413793105</v>
      </c>
      <c r="H1065" s="1">
        <v>13.483516483516498</v>
      </c>
      <c r="I1065">
        <v>0.95582329317269077</v>
      </c>
      <c r="J1065">
        <v>1700000</v>
      </c>
      <c r="K1065">
        <v>4364400</v>
      </c>
      <c r="L1065">
        <v>70</v>
      </c>
      <c r="M1065" s="1">
        <f t="shared" si="64"/>
        <v>95.582329317269071</v>
      </c>
      <c r="N1065">
        <f t="shared" si="65"/>
        <v>4364000</v>
      </c>
      <c r="O1065" s="1">
        <f t="shared" si="66"/>
        <v>89.65517241379311</v>
      </c>
      <c r="P1065">
        <f t="shared" si="67"/>
        <v>1700000</v>
      </c>
    </row>
    <row r="1066" spans="1:16" x14ac:dyDescent="0.15">
      <c r="A1066" t="s">
        <v>496</v>
      </c>
      <c r="B1066" t="s">
        <v>675</v>
      </c>
      <c r="C1066" t="s">
        <v>12</v>
      </c>
      <c r="D1066">
        <v>7</v>
      </c>
      <c r="E1066" t="s">
        <v>599</v>
      </c>
      <c r="F1066" t="s">
        <v>685</v>
      </c>
      <c r="G1066">
        <v>0.91428571428571426</v>
      </c>
      <c r="H1066" s="1">
        <v>14.756756756756801</v>
      </c>
      <c r="I1066">
        <v>0.86170212765957444</v>
      </c>
      <c r="J1066">
        <v>1100000</v>
      </c>
      <c r="K1066">
        <v>4062600</v>
      </c>
      <c r="L1066">
        <v>70</v>
      </c>
      <c r="M1066" s="1">
        <f t="shared" si="64"/>
        <v>86.170212765957444</v>
      </c>
      <c r="N1066">
        <f t="shared" si="65"/>
        <v>4063000</v>
      </c>
      <c r="O1066" s="1">
        <f t="shared" si="66"/>
        <v>91.428571428571431</v>
      </c>
      <c r="P1066">
        <f t="shared" si="67"/>
        <v>1100000</v>
      </c>
    </row>
    <row r="1067" spans="1:16" x14ac:dyDescent="0.15">
      <c r="A1067" t="s">
        <v>496</v>
      </c>
      <c r="B1067" t="s">
        <v>675</v>
      </c>
      <c r="C1067" t="s">
        <v>77</v>
      </c>
      <c r="D1067">
        <v>7</v>
      </c>
      <c r="E1067" t="s">
        <v>640</v>
      </c>
      <c r="F1067" t="s">
        <v>640</v>
      </c>
      <c r="G1067">
        <v>0.81927710843373491</v>
      </c>
      <c r="I1067">
        <v>0.90598290598290598</v>
      </c>
      <c r="J1067">
        <v>1100000</v>
      </c>
      <c r="K1067">
        <v>4062600</v>
      </c>
      <c r="L1067">
        <v>70</v>
      </c>
      <c r="M1067" s="1">
        <f t="shared" si="64"/>
        <v>90.598290598290603</v>
      </c>
      <c r="N1067">
        <f t="shared" si="65"/>
        <v>4063000</v>
      </c>
      <c r="O1067" s="1">
        <f t="shared" si="66"/>
        <v>81.92771084337349</v>
      </c>
      <c r="P1067">
        <f t="shared" si="67"/>
        <v>1100000</v>
      </c>
    </row>
    <row r="1068" spans="1:16" x14ac:dyDescent="0.15">
      <c r="A1068" t="s">
        <v>496</v>
      </c>
      <c r="B1068" t="s">
        <v>675</v>
      </c>
      <c r="C1068" t="s">
        <v>23</v>
      </c>
      <c r="D1068">
        <v>7</v>
      </c>
      <c r="E1068" t="s">
        <v>316</v>
      </c>
      <c r="F1068" t="s">
        <v>316</v>
      </c>
      <c r="G1068">
        <v>0.79629629629629628</v>
      </c>
      <c r="H1068" s="1">
        <v>11.811320754717</v>
      </c>
      <c r="I1068">
        <v>0.81081081081081086</v>
      </c>
      <c r="J1068">
        <v>1200000</v>
      </c>
      <c r="K1068">
        <v>3783300</v>
      </c>
      <c r="L1068">
        <v>70</v>
      </c>
      <c r="M1068" s="1">
        <f t="shared" si="64"/>
        <v>81.081081081081081</v>
      </c>
      <c r="N1068">
        <f t="shared" si="65"/>
        <v>3783000</v>
      </c>
      <c r="O1068" s="1">
        <f t="shared" si="66"/>
        <v>79.629629629629633</v>
      </c>
      <c r="P1068">
        <f t="shared" si="67"/>
        <v>1200000</v>
      </c>
    </row>
    <row r="1069" spans="1:16" x14ac:dyDescent="0.15">
      <c r="A1069" t="s">
        <v>496</v>
      </c>
      <c r="B1069" t="s">
        <v>675</v>
      </c>
      <c r="C1069" t="s">
        <v>291</v>
      </c>
      <c r="D1069">
        <v>7</v>
      </c>
      <c r="E1069" t="s">
        <v>512</v>
      </c>
      <c r="F1069" t="s">
        <v>564</v>
      </c>
      <c r="G1069">
        <v>0.82828282828282829</v>
      </c>
      <c r="H1069" s="1">
        <v>10.829268292682924</v>
      </c>
      <c r="I1069">
        <v>0.57065217391304346</v>
      </c>
      <c r="J1069">
        <v>700000</v>
      </c>
      <c r="K1069">
        <v>2632300</v>
      </c>
      <c r="L1069">
        <v>70</v>
      </c>
      <c r="M1069" s="1">
        <f t="shared" si="64"/>
        <v>57.065217391304344</v>
      </c>
      <c r="N1069">
        <f t="shared" si="65"/>
        <v>2632000</v>
      </c>
      <c r="O1069" s="1">
        <f t="shared" si="66"/>
        <v>82.828282828282823</v>
      </c>
      <c r="P1069">
        <f t="shared" si="67"/>
        <v>700000</v>
      </c>
    </row>
    <row r="1070" spans="1:16" x14ac:dyDescent="0.15">
      <c r="A1070" t="s">
        <v>496</v>
      </c>
      <c r="B1070" t="s">
        <v>675</v>
      </c>
      <c r="C1070" t="s">
        <v>23</v>
      </c>
      <c r="D1070">
        <v>7</v>
      </c>
      <c r="E1070" t="s">
        <v>516</v>
      </c>
      <c r="F1070" t="s">
        <v>516</v>
      </c>
      <c r="G1070">
        <v>0.9521276595744681</v>
      </c>
      <c r="H1070" s="1">
        <v>15.117647058823501</v>
      </c>
      <c r="I1070">
        <v>0.86559139784946237</v>
      </c>
      <c r="J1070">
        <v>2400000</v>
      </c>
      <c r="K1070">
        <v>5454600</v>
      </c>
      <c r="L1070">
        <v>70</v>
      </c>
      <c r="M1070" s="1">
        <f t="shared" si="64"/>
        <v>86.55913978494624</v>
      </c>
      <c r="N1070">
        <f t="shared" si="65"/>
        <v>5455000</v>
      </c>
      <c r="O1070" s="1">
        <f t="shared" si="66"/>
        <v>95.212765957446805</v>
      </c>
      <c r="P1070">
        <f t="shared" si="67"/>
        <v>2400000</v>
      </c>
    </row>
    <row r="1071" spans="1:16" x14ac:dyDescent="0.15">
      <c r="A1071" t="s">
        <v>496</v>
      </c>
      <c r="B1071" t="s">
        <v>675</v>
      </c>
      <c r="C1071" t="s">
        <v>77</v>
      </c>
      <c r="D1071">
        <v>7</v>
      </c>
      <c r="E1071" t="s">
        <v>577</v>
      </c>
      <c r="F1071" t="s">
        <v>577</v>
      </c>
      <c r="G1071">
        <v>0.9</v>
      </c>
      <c r="H1071" s="1">
        <v>17.552238805970099</v>
      </c>
      <c r="I1071">
        <v>0.70462633451957291</v>
      </c>
      <c r="J1071">
        <v>1000000</v>
      </c>
      <c r="K1071">
        <v>4062600</v>
      </c>
      <c r="L1071">
        <v>70</v>
      </c>
      <c r="M1071" s="1">
        <f t="shared" si="64"/>
        <v>70.462633451957288</v>
      </c>
      <c r="N1071">
        <f t="shared" si="65"/>
        <v>4063000</v>
      </c>
      <c r="O1071" s="1">
        <f t="shared" si="66"/>
        <v>90</v>
      </c>
      <c r="P1071">
        <f t="shared" si="67"/>
        <v>1000000</v>
      </c>
    </row>
    <row r="1072" spans="1:16" x14ac:dyDescent="0.15">
      <c r="A1072" t="s">
        <v>496</v>
      </c>
      <c r="B1072" t="s">
        <v>675</v>
      </c>
      <c r="C1072" t="s">
        <v>23</v>
      </c>
      <c r="D1072">
        <v>7</v>
      </c>
      <c r="E1072" t="s">
        <v>317</v>
      </c>
      <c r="F1072" t="s">
        <v>317</v>
      </c>
      <c r="G1072">
        <v>0.81666666666666665</v>
      </c>
      <c r="H1072" s="1">
        <v>11.863636363636401</v>
      </c>
      <c r="I1072">
        <v>0.74528301886792447</v>
      </c>
      <c r="J1072">
        <v>1000000</v>
      </c>
      <c r="K1072">
        <v>3680300</v>
      </c>
      <c r="L1072">
        <v>70</v>
      </c>
      <c r="M1072" s="1">
        <f t="shared" si="64"/>
        <v>74.528301886792448</v>
      </c>
      <c r="N1072">
        <f t="shared" si="65"/>
        <v>3680000</v>
      </c>
      <c r="O1072" s="1">
        <f t="shared" si="66"/>
        <v>81.666666666666671</v>
      </c>
      <c r="P1072">
        <f t="shared" si="67"/>
        <v>1000000</v>
      </c>
    </row>
    <row r="1073" spans="1:16" x14ac:dyDescent="0.15">
      <c r="A1073" t="s">
        <v>496</v>
      </c>
      <c r="B1073" t="s">
        <v>675</v>
      </c>
      <c r="C1073" t="s">
        <v>23</v>
      </c>
      <c r="D1073">
        <v>7</v>
      </c>
      <c r="E1073" t="s">
        <v>603</v>
      </c>
      <c r="F1073" t="s">
        <v>603</v>
      </c>
      <c r="G1073">
        <v>0.88541666666666663</v>
      </c>
      <c r="H1073" s="1">
        <v>10.807692307692299</v>
      </c>
      <c r="I1073">
        <v>0.99567099567099571</v>
      </c>
      <c r="J1073">
        <v>1300000</v>
      </c>
      <c r="K1073">
        <v>3680300</v>
      </c>
      <c r="L1073">
        <v>70</v>
      </c>
      <c r="M1073" s="1">
        <f t="shared" si="64"/>
        <v>99.567099567099575</v>
      </c>
      <c r="N1073">
        <f t="shared" si="65"/>
        <v>3680000</v>
      </c>
      <c r="O1073" s="1">
        <f t="shared" si="66"/>
        <v>88.541666666666657</v>
      </c>
      <c r="P1073">
        <f t="shared" si="67"/>
        <v>1300000</v>
      </c>
    </row>
    <row r="1074" spans="1:16" x14ac:dyDescent="0.15">
      <c r="A1074" t="s">
        <v>496</v>
      </c>
      <c r="B1074" t="s">
        <v>675</v>
      </c>
      <c r="C1074" t="s">
        <v>23</v>
      </c>
      <c r="D1074">
        <v>7</v>
      </c>
      <c r="E1074" t="s">
        <v>517</v>
      </c>
      <c r="F1074" t="s">
        <v>517</v>
      </c>
      <c r="G1074">
        <v>0.86915887850467288</v>
      </c>
      <c r="H1074" s="1">
        <v>15.1284403669725</v>
      </c>
      <c r="I1074">
        <v>0.93902439024390238</v>
      </c>
      <c r="J1074">
        <v>1600000</v>
      </c>
      <c r="K1074">
        <v>5454600</v>
      </c>
      <c r="L1074">
        <v>70</v>
      </c>
      <c r="M1074" s="1">
        <f t="shared" si="64"/>
        <v>93.902439024390233</v>
      </c>
      <c r="N1074">
        <f t="shared" si="65"/>
        <v>5455000</v>
      </c>
      <c r="O1074" s="1">
        <f t="shared" si="66"/>
        <v>86.915887850467286</v>
      </c>
      <c r="P1074">
        <f t="shared" si="67"/>
        <v>1600000</v>
      </c>
    </row>
    <row r="1075" spans="1:16" x14ac:dyDescent="0.15">
      <c r="A1075" t="s">
        <v>496</v>
      </c>
      <c r="B1075" t="s">
        <v>675</v>
      </c>
      <c r="C1075" t="s">
        <v>20</v>
      </c>
      <c r="D1075">
        <v>7</v>
      </c>
      <c r="E1075" t="s">
        <v>520</v>
      </c>
      <c r="F1075" t="s">
        <v>520</v>
      </c>
      <c r="G1075">
        <v>0.94117647058823528</v>
      </c>
      <c r="H1075" s="1">
        <v>14.56</v>
      </c>
      <c r="I1075">
        <v>0.87058823529411766</v>
      </c>
      <c r="J1075">
        <v>1000000</v>
      </c>
      <c r="K1075">
        <v>3226900</v>
      </c>
      <c r="L1075">
        <v>70</v>
      </c>
      <c r="M1075" s="1">
        <f t="shared" si="64"/>
        <v>87.058823529411768</v>
      </c>
      <c r="N1075">
        <f t="shared" si="65"/>
        <v>3227000</v>
      </c>
      <c r="O1075" s="1">
        <f t="shared" si="66"/>
        <v>94.117647058823522</v>
      </c>
      <c r="P1075">
        <f t="shared" si="67"/>
        <v>1000000</v>
      </c>
    </row>
    <row r="1076" spans="1:16" x14ac:dyDescent="0.15">
      <c r="A1076" t="s">
        <v>496</v>
      </c>
      <c r="B1076" t="s">
        <v>675</v>
      </c>
      <c r="C1076" t="s">
        <v>16</v>
      </c>
      <c r="D1076">
        <v>7</v>
      </c>
      <c r="E1076" t="s">
        <v>686</v>
      </c>
      <c r="F1076" t="s">
        <v>687</v>
      </c>
      <c r="G1076" t="s">
        <v>14</v>
      </c>
      <c r="I1076">
        <v>0.81042654028436023</v>
      </c>
      <c r="J1076">
        <v>800000</v>
      </c>
      <c r="K1076">
        <v>2632300</v>
      </c>
      <c r="L1076">
        <v>70</v>
      </c>
      <c r="M1076" s="1">
        <f t="shared" si="64"/>
        <v>81.042654028436019</v>
      </c>
      <c r="N1076">
        <f t="shared" si="65"/>
        <v>2632000</v>
      </c>
      <c r="O1076" s="1" t="str">
        <f t="shared" si="66"/>
        <v>-</v>
      </c>
      <c r="P1076">
        <f t="shared" si="67"/>
        <v>800000</v>
      </c>
    </row>
    <row r="1077" spans="1:16" x14ac:dyDescent="0.15">
      <c r="A1077" t="s">
        <v>496</v>
      </c>
      <c r="B1077" t="s">
        <v>675</v>
      </c>
      <c r="C1077" t="s">
        <v>20</v>
      </c>
      <c r="D1077">
        <v>7</v>
      </c>
      <c r="E1077" t="s">
        <v>522</v>
      </c>
      <c r="F1077" t="s">
        <v>522</v>
      </c>
      <c r="G1077">
        <v>0.92156862745098034</v>
      </c>
      <c r="H1077" s="1">
        <v>14.3214285714286</v>
      </c>
      <c r="I1077">
        <v>0.82539682539682535</v>
      </c>
      <c r="J1077">
        <v>900000</v>
      </c>
      <c r="K1077">
        <v>3106800</v>
      </c>
      <c r="L1077">
        <v>70</v>
      </c>
      <c r="M1077" s="1">
        <f t="shared" si="64"/>
        <v>82.539682539682531</v>
      </c>
      <c r="N1077">
        <f t="shared" si="65"/>
        <v>3107000</v>
      </c>
      <c r="O1077" s="1">
        <f t="shared" si="66"/>
        <v>92.156862745098039</v>
      </c>
      <c r="P1077">
        <f t="shared" si="67"/>
        <v>900000</v>
      </c>
    </row>
    <row r="1078" spans="1:16" x14ac:dyDescent="0.15">
      <c r="A1078" t="s">
        <v>496</v>
      </c>
      <c r="B1078" t="s">
        <v>675</v>
      </c>
      <c r="C1078" t="s">
        <v>46</v>
      </c>
      <c r="D1078">
        <v>7</v>
      </c>
      <c r="E1078" t="s">
        <v>524</v>
      </c>
      <c r="F1078" t="s">
        <v>688</v>
      </c>
      <c r="G1078">
        <v>0.62337662337662336</v>
      </c>
      <c r="H1078" s="1">
        <v>14.629629629629667</v>
      </c>
      <c r="I1078">
        <v>0.55319148936170215</v>
      </c>
      <c r="J1078">
        <v>900000</v>
      </c>
      <c r="K1078">
        <v>3478600</v>
      </c>
      <c r="L1078">
        <v>70</v>
      </c>
      <c r="M1078" s="1">
        <f t="shared" si="64"/>
        <v>55.319148936170215</v>
      </c>
      <c r="N1078">
        <f t="shared" si="65"/>
        <v>3479000</v>
      </c>
      <c r="O1078" s="1">
        <f t="shared" si="66"/>
        <v>62.337662337662337</v>
      </c>
      <c r="P1078">
        <f t="shared" si="67"/>
        <v>900000</v>
      </c>
    </row>
    <row r="1079" spans="1:16" x14ac:dyDescent="0.15">
      <c r="A1079" t="s">
        <v>496</v>
      </c>
      <c r="B1079" t="s">
        <v>675</v>
      </c>
      <c r="C1079" t="s">
        <v>46</v>
      </c>
      <c r="D1079">
        <v>7</v>
      </c>
      <c r="E1079" t="s">
        <v>627</v>
      </c>
      <c r="F1079" t="s">
        <v>627</v>
      </c>
      <c r="G1079">
        <v>0.77419354838709675</v>
      </c>
      <c r="I1079">
        <v>0.84090909090909094</v>
      </c>
      <c r="J1079">
        <v>1100000</v>
      </c>
      <c r="K1079">
        <v>3459000</v>
      </c>
      <c r="L1079">
        <v>70</v>
      </c>
      <c r="M1079" s="1">
        <f t="shared" si="64"/>
        <v>84.090909090909093</v>
      </c>
      <c r="N1079">
        <f t="shared" si="65"/>
        <v>3459000</v>
      </c>
      <c r="O1079" s="1">
        <f t="shared" si="66"/>
        <v>77.41935483870968</v>
      </c>
      <c r="P1079">
        <f t="shared" si="67"/>
        <v>1100000</v>
      </c>
    </row>
    <row r="1080" spans="1:16" x14ac:dyDescent="0.15">
      <c r="A1080" t="s">
        <v>496</v>
      </c>
      <c r="B1080" t="s">
        <v>675</v>
      </c>
      <c r="C1080" t="s">
        <v>23</v>
      </c>
      <c r="D1080">
        <v>7</v>
      </c>
      <c r="E1080" t="s">
        <v>523</v>
      </c>
      <c r="F1080" t="s">
        <v>523</v>
      </c>
      <c r="G1080">
        <v>0.89937106918238996</v>
      </c>
      <c r="H1080" s="1">
        <v>16.552631578947398</v>
      </c>
      <c r="I1080">
        <v>0.95473251028806583</v>
      </c>
      <c r="J1080">
        <v>1400000</v>
      </c>
      <c r="K1080">
        <v>3764700</v>
      </c>
      <c r="L1080">
        <v>70</v>
      </c>
      <c r="M1080" s="1">
        <f t="shared" si="64"/>
        <v>95.473251028806587</v>
      </c>
      <c r="N1080">
        <f t="shared" si="65"/>
        <v>3765000</v>
      </c>
      <c r="O1080" s="1">
        <f t="shared" si="66"/>
        <v>89.937106918238996</v>
      </c>
      <c r="P1080">
        <f t="shared" si="67"/>
        <v>1400000</v>
      </c>
    </row>
    <row r="1081" spans="1:16" x14ac:dyDescent="0.15">
      <c r="A1081" t="s">
        <v>496</v>
      </c>
      <c r="B1081" t="s">
        <v>675</v>
      </c>
      <c r="C1081" t="s">
        <v>20</v>
      </c>
      <c r="D1081">
        <v>7</v>
      </c>
      <c r="E1081" t="s">
        <v>525</v>
      </c>
      <c r="F1081" t="s">
        <v>525</v>
      </c>
      <c r="G1081">
        <v>0.90721649484536082</v>
      </c>
      <c r="H1081" s="1">
        <v>18.0277777777778</v>
      </c>
      <c r="I1081">
        <v>0.77272727272727271</v>
      </c>
      <c r="J1081">
        <v>1100000</v>
      </c>
      <c r="K1081">
        <v>3106800</v>
      </c>
      <c r="L1081">
        <v>70</v>
      </c>
      <c r="M1081" s="1">
        <f t="shared" si="64"/>
        <v>77.272727272727266</v>
      </c>
      <c r="N1081">
        <f t="shared" si="65"/>
        <v>3107000</v>
      </c>
      <c r="O1081" s="1">
        <f t="shared" si="66"/>
        <v>90.721649484536087</v>
      </c>
      <c r="P1081">
        <f t="shared" si="67"/>
        <v>1100000</v>
      </c>
    </row>
    <row r="1082" spans="1:16" x14ac:dyDescent="0.15">
      <c r="A1082" t="s">
        <v>496</v>
      </c>
      <c r="B1082" t="s">
        <v>675</v>
      </c>
      <c r="C1082" t="s">
        <v>23</v>
      </c>
      <c r="D1082">
        <v>7</v>
      </c>
      <c r="E1082" t="s">
        <v>579</v>
      </c>
      <c r="F1082" t="s">
        <v>579</v>
      </c>
      <c r="G1082">
        <v>0.82291666666666663</v>
      </c>
      <c r="H1082" s="1">
        <v>12.7</v>
      </c>
      <c r="I1082">
        <v>0.93513513513513513</v>
      </c>
      <c r="J1082">
        <v>1400000</v>
      </c>
      <c r="K1082">
        <v>4008400</v>
      </c>
      <c r="L1082">
        <v>70</v>
      </c>
      <c r="M1082" s="1">
        <f t="shared" si="64"/>
        <v>93.513513513513516</v>
      </c>
      <c r="N1082">
        <f t="shared" si="65"/>
        <v>4008000</v>
      </c>
      <c r="O1082" s="1">
        <f t="shared" si="66"/>
        <v>82.291666666666657</v>
      </c>
      <c r="P1082">
        <f t="shared" si="67"/>
        <v>1400000</v>
      </c>
    </row>
    <row r="1083" spans="1:16" x14ac:dyDescent="0.15">
      <c r="A1083" t="s">
        <v>496</v>
      </c>
      <c r="B1083" t="s">
        <v>675</v>
      </c>
      <c r="C1083" t="s">
        <v>23</v>
      </c>
      <c r="D1083">
        <v>7</v>
      </c>
      <c r="E1083" t="s">
        <v>326</v>
      </c>
      <c r="F1083" t="s">
        <v>326</v>
      </c>
      <c r="G1083">
        <v>0.84210526315789469</v>
      </c>
      <c r="H1083" s="1">
        <v>11.8387096774194</v>
      </c>
      <c r="I1083">
        <v>0.94354838709677424</v>
      </c>
      <c r="J1083">
        <v>1000000</v>
      </c>
      <c r="K1083">
        <v>3680300</v>
      </c>
      <c r="L1083">
        <v>70</v>
      </c>
      <c r="M1083" s="1">
        <f t="shared" si="64"/>
        <v>94.354838709677423</v>
      </c>
      <c r="N1083">
        <f t="shared" si="65"/>
        <v>3680000</v>
      </c>
      <c r="O1083" s="1">
        <f t="shared" si="66"/>
        <v>84.210526315789465</v>
      </c>
      <c r="P1083">
        <f t="shared" si="67"/>
        <v>1000000</v>
      </c>
    </row>
    <row r="1084" spans="1:16" x14ac:dyDescent="0.15">
      <c r="A1084" t="s">
        <v>496</v>
      </c>
      <c r="B1084" t="s">
        <v>689</v>
      </c>
      <c r="C1084" t="s">
        <v>77</v>
      </c>
      <c r="D1084">
        <v>7</v>
      </c>
      <c r="E1084" t="s">
        <v>498</v>
      </c>
      <c r="F1084" t="s">
        <v>498</v>
      </c>
      <c r="G1084">
        <v>0.86713286713286708</v>
      </c>
      <c r="H1084" s="1">
        <v>19.1794871794872</v>
      </c>
      <c r="I1084">
        <v>0.65277777777777779</v>
      </c>
      <c r="J1084">
        <v>1100000</v>
      </c>
      <c r="K1084">
        <v>2986000</v>
      </c>
      <c r="L1084">
        <v>87</v>
      </c>
      <c r="M1084" s="1">
        <f t="shared" si="64"/>
        <v>65.277777777777786</v>
      </c>
      <c r="N1084">
        <f t="shared" si="65"/>
        <v>2986000</v>
      </c>
      <c r="O1084" s="1">
        <f t="shared" si="66"/>
        <v>86.713286713286706</v>
      </c>
      <c r="P1084">
        <f t="shared" si="67"/>
        <v>1100000</v>
      </c>
    </row>
    <row r="1085" spans="1:16" x14ac:dyDescent="0.15">
      <c r="A1085" t="s">
        <v>496</v>
      </c>
      <c r="B1085" t="s">
        <v>689</v>
      </c>
      <c r="C1085" t="s">
        <v>20</v>
      </c>
      <c r="D1085">
        <v>7</v>
      </c>
      <c r="E1085" t="s">
        <v>553</v>
      </c>
      <c r="F1085" t="s">
        <v>553</v>
      </c>
      <c r="G1085">
        <v>0.78260869565217395</v>
      </c>
      <c r="H1085" s="1">
        <v>13.5</v>
      </c>
      <c r="I1085">
        <v>0.67567567567567566</v>
      </c>
      <c r="J1085">
        <v>800000</v>
      </c>
      <c r="K1085">
        <v>2805000</v>
      </c>
      <c r="L1085">
        <v>87</v>
      </c>
      <c r="M1085" s="1">
        <f t="shared" si="64"/>
        <v>67.567567567567565</v>
      </c>
      <c r="N1085">
        <f t="shared" si="65"/>
        <v>2805000</v>
      </c>
      <c r="O1085" s="1">
        <f t="shared" si="66"/>
        <v>78.260869565217391</v>
      </c>
      <c r="P1085">
        <f t="shared" si="67"/>
        <v>800000</v>
      </c>
    </row>
    <row r="1086" spans="1:16" x14ac:dyDescent="0.15">
      <c r="A1086" t="s">
        <v>496</v>
      </c>
      <c r="B1086" t="s">
        <v>689</v>
      </c>
      <c r="C1086" t="s">
        <v>7</v>
      </c>
      <c r="D1086">
        <v>7</v>
      </c>
      <c r="E1086" t="s">
        <v>499</v>
      </c>
      <c r="F1086" t="s">
        <v>499</v>
      </c>
      <c r="G1086">
        <v>0.70588235294117652</v>
      </c>
      <c r="H1086" s="1">
        <v>17.347826086956498</v>
      </c>
      <c r="I1086">
        <v>0.84210526315789469</v>
      </c>
      <c r="J1086">
        <v>1000000</v>
      </c>
      <c r="K1086">
        <v>3070000</v>
      </c>
      <c r="L1086">
        <v>87</v>
      </c>
      <c r="M1086" s="1">
        <f t="shared" si="64"/>
        <v>84.210526315789465</v>
      </c>
      <c r="N1086">
        <f t="shared" si="65"/>
        <v>3070000</v>
      </c>
      <c r="O1086" s="1">
        <f t="shared" si="66"/>
        <v>70.588235294117652</v>
      </c>
      <c r="P1086">
        <f t="shared" si="67"/>
        <v>1000000</v>
      </c>
    </row>
    <row r="1087" spans="1:16" x14ac:dyDescent="0.15">
      <c r="A1087" t="s">
        <v>496</v>
      </c>
      <c r="B1087" t="s">
        <v>689</v>
      </c>
      <c r="C1087" t="s">
        <v>7</v>
      </c>
      <c r="D1087">
        <v>7</v>
      </c>
      <c r="E1087" t="s">
        <v>510</v>
      </c>
      <c r="F1087" t="s">
        <v>690</v>
      </c>
      <c r="G1087">
        <v>0.75</v>
      </c>
      <c r="I1087">
        <v>0.4375</v>
      </c>
      <c r="J1087">
        <v>500000</v>
      </c>
      <c r="K1087">
        <v>2318000</v>
      </c>
      <c r="L1087">
        <v>87</v>
      </c>
      <c r="M1087" s="1">
        <f t="shared" si="64"/>
        <v>43.75</v>
      </c>
      <c r="N1087">
        <f t="shared" si="65"/>
        <v>2318000</v>
      </c>
      <c r="O1087" s="1">
        <f t="shared" si="66"/>
        <v>75</v>
      </c>
      <c r="P1087">
        <f t="shared" si="67"/>
        <v>500000</v>
      </c>
    </row>
    <row r="1088" spans="1:16" x14ac:dyDescent="0.15">
      <c r="A1088" t="s">
        <v>496</v>
      </c>
      <c r="B1088" t="s">
        <v>689</v>
      </c>
      <c r="C1088" t="s">
        <v>10</v>
      </c>
      <c r="D1088">
        <v>7</v>
      </c>
      <c r="E1088" t="s">
        <v>244</v>
      </c>
      <c r="F1088" t="s">
        <v>245</v>
      </c>
      <c r="G1088">
        <v>0.82352941176470584</v>
      </c>
      <c r="H1088" s="1">
        <v>12.589041095890416</v>
      </c>
      <c r="I1088">
        <v>0.86821705426356588</v>
      </c>
      <c r="J1088">
        <v>900000</v>
      </c>
      <c r="K1088">
        <v>2079000</v>
      </c>
      <c r="L1088">
        <v>87</v>
      </c>
      <c r="M1088" s="1">
        <f t="shared" si="64"/>
        <v>86.821705426356587</v>
      </c>
      <c r="N1088">
        <f t="shared" si="65"/>
        <v>2079000</v>
      </c>
      <c r="O1088" s="1">
        <f t="shared" si="66"/>
        <v>82.35294117647058</v>
      </c>
      <c r="P1088">
        <f t="shared" si="67"/>
        <v>900000</v>
      </c>
    </row>
    <row r="1089" spans="1:16" x14ac:dyDescent="0.15">
      <c r="A1089" t="s">
        <v>496</v>
      </c>
      <c r="B1089" t="s">
        <v>689</v>
      </c>
      <c r="C1089" t="s">
        <v>12</v>
      </c>
      <c r="D1089">
        <v>7</v>
      </c>
      <c r="E1089" t="s">
        <v>537</v>
      </c>
      <c r="F1089" t="s">
        <v>691</v>
      </c>
      <c r="G1089">
        <v>0.83471074380165289</v>
      </c>
      <c r="H1089" s="1">
        <v>15.137931034482744</v>
      </c>
      <c r="I1089">
        <v>0.59296482412060303</v>
      </c>
      <c r="J1089">
        <v>900000</v>
      </c>
      <c r="K1089">
        <v>3551500</v>
      </c>
      <c r="L1089">
        <v>87</v>
      </c>
      <c r="M1089" s="1">
        <f t="shared" si="64"/>
        <v>59.2964824120603</v>
      </c>
      <c r="N1089">
        <f t="shared" si="65"/>
        <v>3552000</v>
      </c>
      <c r="O1089" s="1">
        <f t="shared" si="66"/>
        <v>83.471074380165291</v>
      </c>
      <c r="P1089">
        <f t="shared" si="67"/>
        <v>900000</v>
      </c>
    </row>
    <row r="1090" spans="1:16" x14ac:dyDescent="0.15">
      <c r="A1090" t="s">
        <v>496</v>
      </c>
      <c r="B1090" t="s">
        <v>689</v>
      </c>
      <c r="C1090" t="s">
        <v>46</v>
      </c>
      <c r="D1090">
        <v>7</v>
      </c>
      <c r="E1090" t="s">
        <v>596</v>
      </c>
      <c r="F1090" t="s">
        <v>597</v>
      </c>
      <c r="G1090">
        <v>0.70270270270270274</v>
      </c>
      <c r="I1090">
        <v>0.62903225806451613</v>
      </c>
      <c r="J1090">
        <v>800000</v>
      </c>
      <c r="K1090">
        <v>2750000</v>
      </c>
      <c r="L1090">
        <v>87</v>
      </c>
      <c r="M1090" s="1">
        <f t="shared" si="64"/>
        <v>62.903225806451616</v>
      </c>
      <c r="N1090">
        <f t="shared" si="65"/>
        <v>2750000</v>
      </c>
      <c r="O1090" s="1">
        <f t="shared" si="66"/>
        <v>70.270270270270274</v>
      </c>
      <c r="P1090">
        <f t="shared" si="67"/>
        <v>800000</v>
      </c>
    </row>
    <row r="1091" spans="1:16" x14ac:dyDescent="0.15">
      <c r="A1091" t="s">
        <v>496</v>
      </c>
      <c r="B1091" t="s">
        <v>689</v>
      </c>
      <c r="C1091" t="s">
        <v>46</v>
      </c>
      <c r="D1091">
        <v>7</v>
      </c>
      <c r="E1091" t="s">
        <v>500</v>
      </c>
      <c r="F1091" t="s">
        <v>500</v>
      </c>
      <c r="G1091">
        <v>0.85</v>
      </c>
      <c r="H1091" s="1">
        <v>17.571428571428601</v>
      </c>
      <c r="I1091">
        <v>0.77906976744186052</v>
      </c>
      <c r="J1091">
        <v>800000</v>
      </c>
      <c r="K1091">
        <v>3066000</v>
      </c>
      <c r="L1091">
        <v>87</v>
      </c>
      <c r="M1091" s="1">
        <f t="shared" ref="M1091:M1154" si="68">IF(I1091="s/I","",I1091*100)</f>
        <v>77.906976744186053</v>
      </c>
      <c r="N1091">
        <f t="shared" ref="N1091:N1154" si="69">ROUND(K1091/1000,0)*1000</f>
        <v>3066000</v>
      </c>
      <c r="O1091" s="1">
        <f t="shared" ref="O1091:O1154" si="70">IF(G1091="s/I","-",G1091*100)</f>
        <v>85</v>
      </c>
      <c r="P1091">
        <f t="shared" ref="P1091:P1154" si="71">IF(J1091=0,"-",J1091)</f>
        <v>800000</v>
      </c>
    </row>
    <row r="1092" spans="1:16" x14ac:dyDescent="0.15">
      <c r="A1092" t="s">
        <v>496</v>
      </c>
      <c r="B1092" t="s">
        <v>689</v>
      </c>
      <c r="C1092" t="s">
        <v>20</v>
      </c>
      <c r="D1092">
        <v>7</v>
      </c>
      <c r="E1092" t="s">
        <v>501</v>
      </c>
      <c r="F1092" t="s">
        <v>692</v>
      </c>
      <c r="G1092">
        <v>0.79452054794520544</v>
      </c>
      <c r="H1092" s="1">
        <v>14.4285714285714</v>
      </c>
      <c r="I1092">
        <v>0.8</v>
      </c>
      <c r="J1092">
        <v>1100000</v>
      </c>
      <c r="K1092">
        <v>2001000</v>
      </c>
      <c r="L1092">
        <v>87</v>
      </c>
      <c r="M1092" s="1">
        <f t="shared" si="68"/>
        <v>80</v>
      </c>
      <c r="N1092">
        <f t="shared" si="69"/>
        <v>2001000</v>
      </c>
      <c r="O1092" s="1">
        <f t="shared" si="70"/>
        <v>79.452054794520549</v>
      </c>
      <c r="P1092">
        <f t="shared" si="71"/>
        <v>1100000</v>
      </c>
    </row>
    <row r="1093" spans="1:16" x14ac:dyDescent="0.15">
      <c r="A1093" t="s">
        <v>496</v>
      </c>
      <c r="B1093" t="s">
        <v>689</v>
      </c>
      <c r="C1093" t="s">
        <v>74</v>
      </c>
      <c r="D1093">
        <v>7</v>
      </c>
      <c r="E1093" t="s">
        <v>503</v>
      </c>
      <c r="F1093" t="s">
        <v>74</v>
      </c>
      <c r="G1093">
        <v>0.77927927927927931</v>
      </c>
      <c r="H1093" s="1">
        <v>17.537037037037045</v>
      </c>
      <c r="I1093">
        <v>0.81952662721893488</v>
      </c>
      <c r="J1093">
        <v>1600000</v>
      </c>
      <c r="K1093">
        <v>3359000</v>
      </c>
      <c r="L1093">
        <v>87</v>
      </c>
      <c r="M1093" s="1">
        <f t="shared" si="68"/>
        <v>81.952662721893489</v>
      </c>
      <c r="N1093">
        <f t="shared" si="69"/>
        <v>3359000</v>
      </c>
      <c r="O1093" s="1">
        <f t="shared" si="70"/>
        <v>77.927927927927925</v>
      </c>
      <c r="P1093">
        <f t="shared" si="71"/>
        <v>1600000</v>
      </c>
    </row>
    <row r="1094" spans="1:16" x14ac:dyDescent="0.15">
      <c r="A1094" t="s">
        <v>496</v>
      </c>
      <c r="B1094" t="s">
        <v>689</v>
      </c>
      <c r="C1094" t="s">
        <v>16</v>
      </c>
      <c r="D1094">
        <v>7</v>
      </c>
      <c r="E1094" t="s">
        <v>328</v>
      </c>
      <c r="F1094" t="s">
        <v>331</v>
      </c>
      <c r="G1094">
        <v>0.94174757281553401</v>
      </c>
      <c r="H1094" s="1">
        <v>11.086021505376316</v>
      </c>
      <c r="I1094">
        <v>0.97701149425287359</v>
      </c>
      <c r="J1094">
        <v>700000</v>
      </c>
      <c r="K1094">
        <v>1777000</v>
      </c>
      <c r="L1094">
        <v>87</v>
      </c>
      <c r="M1094" s="1">
        <f t="shared" si="68"/>
        <v>97.701149425287355</v>
      </c>
      <c r="N1094">
        <f t="shared" si="69"/>
        <v>1777000</v>
      </c>
      <c r="O1094" s="1">
        <f t="shared" si="70"/>
        <v>94.174757281553397</v>
      </c>
      <c r="P1094">
        <f t="shared" si="71"/>
        <v>700000</v>
      </c>
    </row>
    <row r="1095" spans="1:16" x14ac:dyDescent="0.15">
      <c r="A1095" t="s">
        <v>496</v>
      </c>
      <c r="B1095" t="s">
        <v>689</v>
      </c>
      <c r="C1095" t="s">
        <v>16</v>
      </c>
      <c r="D1095">
        <v>7</v>
      </c>
      <c r="E1095" t="s">
        <v>318</v>
      </c>
      <c r="F1095" t="s">
        <v>569</v>
      </c>
      <c r="G1095">
        <v>0.82474226804123707</v>
      </c>
      <c r="H1095" s="1">
        <v>12.390243902439025</v>
      </c>
      <c r="I1095">
        <v>0.91724137931034477</v>
      </c>
      <c r="J1095">
        <v>600000</v>
      </c>
      <c r="K1095">
        <v>1847000</v>
      </c>
      <c r="L1095">
        <v>87</v>
      </c>
      <c r="M1095" s="1">
        <f t="shared" si="68"/>
        <v>91.724137931034477</v>
      </c>
      <c r="N1095">
        <f t="shared" si="69"/>
        <v>1847000</v>
      </c>
      <c r="O1095" s="1">
        <f t="shared" si="70"/>
        <v>82.474226804123703</v>
      </c>
      <c r="P1095">
        <f t="shared" si="71"/>
        <v>600000</v>
      </c>
    </row>
    <row r="1096" spans="1:16" x14ac:dyDescent="0.15">
      <c r="A1096" t="s">
        <v>496</v>
      </c>
      <c r="B1096" t="s">
        <v>689</v>
      </c>
      <c r="C1096" t="s">
        <v>16</v>
      </c>
      <c r="D1096">
        <v>7</v>
      </c>
      <c r="E1096" t="s">
        <v>320</v>
      </c>
      <c r="F1096" t="s">
        <v>332</v>
      </c>
      <c r="G1096">
        <v>0.90384615384615385</v>
      </c>
      <c r="H1096" s="1">
        <v>12.71428571428574</v>
      </c>
      <c r="I1096">
        <v>0.85093167701863359</v>
      </c>
      <c r="J1096">
        <v>600000</v>
      </c>
      <c r="K1096">
        <v>1847000</v>
      </c>
      <c r="L1096">
        <v>87</v>
      </c>
      <c r="M1096" s="1">
        <f t="shared" si="68"/>
        <v>85.093167701863365</v>
      </c>
      <c r="N1096">
        <f t="shared" si="69"/>
        <v>1847000</v>
      </c>
      <c r="O1096" s="1">
        <f t="shared" si="70"/>
        <v>90.384615384615387</v>
      </c>
      <c r="P1096">
        <f t="shared" si="71"/>
        <v>600000</v>
      </c>
    </row>
    <row r="1097" spans="1:16" x14ac:dyDescent="0.15">
      <c r="A1097" t="s">
        <v>496</v>
      </c>
      <c r="B1097" t="s">
        <v>689</v>
      </c>
      <c r="C1097" t="s">
        <v>23</v>
      </c>
      <c r="D1097">
        <v>7</v>
      </c>
      <c r="E1097" t="s">
        <v>505</v>
      </c>
      <c r="F1097" t="s">
        <v>505</v>
      </c>
      <c r="G1097">
        <v>0.89600000000000002</v>
      </c>
      <c r="H1097" s="1">
        <v>11.7983193277311</v>
      </c>
      <c r="I1097">
        <v>0.94552529182879375</v>
      </c>
      <c r="J1097">
        <v>1300000</v>
      </c>
      <c r="K1097">
        <v>2627000</v>
      </c>
      <c r="L1097">
        <v>87</v>
      </c>
      <c r="M1097" s="1">
        <f t="shared" si="68"/>
        <v>94.552529182879368</v>
      </c>
      <c r="N1097">
        <f t="shared" si="69"/>
        <v>2627000</v>
      </c>
      <c r="O1097" s="1">
        <f t="shared" si="70"/>
        <v>89.600000000000009</v>
      </c>
      <c r="P1097">
        <f t="shared" si="71"/>
        <v>1300000</v>
      </c>
    </row>
    <row r="1098" spans="1:16" x14ac:dyDescent="0.15">
      <c r="A1098" t="s">
        <v>496</v>
      </c>
      <c r="B1098" t="s">
        <v>689</v>
      </c>
      <c r="C1098" t="s">
        <v>23</v>
      </c>
      <c r="D1098">
        <v>7</v>
      </c>
      <c r="E1098" t="s">
        <v>570</v>
      </c>
      <c r="F1098" t="s">
        <v>570</v>
      </c>
      <c r="G1098">
        <v>0.91935483870967738</v>
      </c>
      <c r="I1098">
        <v>0.51694915254237284</v>
      </c>
      <c r="J1098">
        <v>900000</v>
      </c>
      <c r="K1098">
        <v>3009000</v>
      </c>
      <c r="L1098">
        <v>87</v>
      </c>
      <c r="M1098" s="1">
        <f t="shared" si="68"/>
        <v>51.694915254237287</v>
      </c>
      <c r="N1098">
        <f t="shared" si="69"/>
        <v>3009000</v>
      </c>
      <c r="O1098" s="1">
        <f t="shared" si="70"/>
        <v>91.935483870967744</v>
      </c>
      <c r="P1098">
        <f t="shared" si="71"/>
        <v>900000</v>
      </c>
    </row>
    <row r="1099" spans="1:16" x14ac:dyDescent="0.15">
      <c r="A1099" t="s">
        <v>496</v>
      </c>
      <c r="B1099" t="s">
        <v>689</v>
      </c>
      <c r="C1099" t="s">
        <v>20</v>
      </c>
      <c r="D1099">
        <v>7</v>
      </c>
      <c r="E1099" t="s">
        <v>506</v>
      </c>
      <c r="F1099" t="s">
        <v>506</v>
      </c>
      <c r="G1099">
        <v>0.8</v>
      </c>
      <c r="I1099">
        <v>0.80597014925373134</v>
      </c>
      <c r="J1099">
        <v>0</v>
      </c>
      <c r="K1099">
        <v>3016000</v>
      </c>
      <c r="L1099">
        <v>87</v>
      </c>
      <c r="M1099" s="1">
        <f t="shared" si="68"/>
        <v>80.597014925373131</v>
      </c>
      <c r="N1099">
        <f t="shared" si="69"/>
        <v>3016000</v>
      </c>
      <c r="O1099" s="1">
        <f t="shared" si="70"/>
        <v>80</v>
      </c>
      <c r="P1099" t="str">
        <f t="shared" si="71"/>
        <v>-</v>
      </c>
    </row>
    <row r="1100" spans="1:16" x14ac:dyDescent="0.15">
      <c r="A1100" t="s">
        <v>496</v>
      </c>
      <c r="B1100" t="s">
        <v>689</v>
      </c>
      <c r="C1100" t="s">
        <v>46</v>
      </c>
      <c r="D1100">
        <v>7</v>
      </c>
      <c r="E1100" t="s">
        <v>644</v>
      </c>
      <c r="F1100" t="s">
        <v>644</v>
      </c>
      <c r="G1100">
        <v>0.88095238095238093</v>
      </c>
      <c r="H1100" s="1">
        <v>20.7931034482759</v>
      </c>
      <c r="I1100">
        <v>0.83783783783783783</v>
      </c>
      <c r="J1100">
        <v>0</v>
      </c>
      <c r="K1100">
        <v>3070000</v>
      </c>
      <c r="L1100">
        <v>87</v>
      </c>
      <c r="M1100" s="1">
        <f t="shared" si="68"/>
        <v>83.78378378378379</v>
      </c>
      <c r="N1100">
        <f t="shared" si="69"/>
        <v>3070000</v>
      </c>
      <c r="O1100" s="1">
        <f t="shared" si="70"/>
        <v>88.095238095238088</v>
      </c>
      <c r="P1100" t="str">
        <f t="shared" si="71"/>
        <v>-</v>
      </c>
    </row>
    <row r="1101" spans="1:16" x14ac:dyDescent="0.15">
      <c r="A1101" t="s">
        <v>496</v>
      </c>
      <c r="B1101" t="s">
        <v>689</v>
      </c>
      <c r="C1101" t="s">
        <v>12</v>
      </c>
      <c r="D1101">
        <v>7</v>
      </c>
      <c r="E1101" t="s">
        <v>389</v>
      </c>
      <c r="F1101" t="s">
        <v>693</v>
      </c>
      <c r="G1101">
        <v>0.8165137614678899</v>
      </c>
      <c r="I1101">
        <v>0.75294117647058822</v>
      </c>
      <c r="J1101">
        <v>0</v>
      </c>
      <c r="K1101">
        <v>3295000</v>
      </c>
      <c r="L1101">
        <v>87</v>
      </c>
      <c r="M1101" s="1">
        <f t="shared" si="68"/>
        <v>75.294117647058826</v>
      </c>
      <c r="N1101">
        <f t="shared" si="69"/>
        <v>3295000</v>
      </c>
      <c r="O1101" s="1">
        <f t="shared" si="70"/>
        <v>81.651376146788991</v>
      </c>
      <c r="P1101" t="str">
        <f t="shared" si="71"/>
        <v>-</v>
      </c>
    </row>
    <row r="1102" spans="1:16" x14ac:dyDescent="0.15">
      <c r="A1102" t="s">
        <v>496</v>
      </c>
      <c r="B1102" t="s">
        <v>689</v>
      </c>
      <c r="C1102" t="s">
        <v>12</v>
      </c>
      <c r="D1102">
        <v>7</v>
      </c>
      <c r="E1102" t="s">
        <v>527</v>
      </c>
      <c r="F1102" t="s">
        <v>528</v>
      </c>
      <c r="G1102">
        <v>0.6785714285714286</v>
      </c>
      <c r="H1102" s="1">
        <v>16.3488372093023</v>
      </c>
      <c r="I1102">
        <v>0.90265486725663713</v>
      </c>
      <c r="J1102">
        <v>1600000</v>
      </c>
      <c r="K1102">
        <v>3420000</v>
      </c>
      <c r="L1102">
        <v>87</v>
      </c>
      <c r="M1102" s="1">
        <f t="shared" si="68"/>
        <v>90.265486725663706</v>
      </c>
      <c r="N1102">
        <f t="shared" si="69"/>
        <v>3420000</v>
      </c>
      <c r="O1102" s="1">
        <f t="shared" si="70"/>
        <v>67.857142857142861</v>
      </c>
      <c r="P1102">
        <f t="shared" si="71"/>
        <v>1600000</v>
      </c>
    </row>
    <row r="1103" spans="1:16" x14ac:dyDescent="0.15">
      <c r="A1103" t="s">
        <v>496</v>
      </c>
      <c r="B1103" t="s">
        <v>689</v>
      </c>
      <c r="C1103" t="s">
        <v>12</v>
      </c>
      <c r="D1103">
        <v>7</v>
      </c>
      <c r="E1103" t="s">
        <v>694</v>
      </c>
      <c r="F1103" t="s">
        <v>694</v>
      </c>
      <c r="G1103">
        <v>0.9</v>
      </c>
      <c r="I1103">
        <v>0.71794871794871795</v>
      </c>
      <c r="J1103">
        <v>0</v>
      </c>
      <c r="K1103">
        <v>3042000</v>
      </c>
      <c r="L1103">
        <v>87</v>
      </c>
      <c r="M1103" s="1">
        <f t="shared" si="68"/>
        <v>71.794871794871796</v>
      </c>
      <c r="N1103">
        <f t="shared" si="69"/>
        <v>3042000</v>
      </c>
      <c r="O1103" s="1">
        <f t="shared" si="70"/>
        <v>90</v>
      </c>
      <c r="P1103" t="str">
        <f t="shared" si="71"/>
        <v>-</v>
      </c>
    </row>
    <row r="1104" spans="1:16" x14ac:dyDescent="0.15">
      <c r="A1104" t="s">
        <v>496</v>
      </c>
      <c r="B1104" t="s">
        <v>689</v>
      </c>
      <c r="C1104" t="s">
        <v>12</v>
      </c>
      <c r="D1104">
        <v>7</v>
      </c>
      <c r="E1104" t="s">
        <v>530</v>
      </c>
      <c r="F1104" t="s">
        <v>530</v>
      </c>
      <c r="G1104">
        <v>0.82</v>
      </c>
      <c r="I1104">
        <v>0.875</v>
      </c>
      <c r="J1104">
        <v>2000000</v>
      </c>
      <c r="K1104">
        <v>3420000</v>
      </c>
      <c r="L1104">
        <v>87</v>
      </c>
      <c r="M1104" s="1">
        <f t="shared" si="68"/>
        <v>87.5</v>
      </c>
      <c r="N1104">
        <f t="shared" si="69"/>
        <v>3420000</v>
      </c>
      <c r="O1104" s="1">
        <f t="shared" si="70"/>
        <v>82</v>
      </c>
      <c r="P1104">
        <f t="shared" si="71"/>
        <v>2000000</v>
      </c>
    </row>
    <row r="1105" spans="1:16" x14ac:dyDescent="0.15">
      <c r="A1105" t="s">
        <v>496</v>
      </c>
      <c r="B1105" t="s">
        <v>689</v>
      </c>
      <c r="C1105" t="s">
        <v>12</v>
      </c>
      <c r="D1105">
        <v>7</v>
      </c>
      <c r="E1105" t="s">
        <v>531</v>
      </c>
      <c r="F1105" t="s">
        <v>531</v>
      </c>
      <c r="G1105">
        <v>0.72413793103448276</v>
      </c>
      <c r="I1105">
        <v>0.81052631578947365</v>
      </c>
      <c r="J1105">
        <v>1600000</v>
      </c>
      <c r="K1105">
        <v>3420000</v>
      </c>
      <c r="L1105">
        <v>87</v>
      </c>
      <c r="M1105" s="1">
        <f t="shared" si="68"/>
        <v>81.05263157894737</v>
      </c>
      <c r="N1105">
        <f t="shared" si="69"/>
        <v>3420000</v>
      </c>
      <c r="O1105" s="1">
        <f t="shared" si="70"/>
        <v>72.41379310344827</v>
      </c>
      <c r="P1105">
        <f t="shared" si="71"/>
        <v>1600000</v>
      </c>
    </row>
    <row r="1106" spans="1:16" x14ac:dyDescent="0.15">
      <c r="A1106" t="s">
        <v>496</v>
      </c>
      <c r="B1106" t="s">
        <v>689</v>
      </c>
      <c r="C1106" t="s">
        <v>12</v>
      </c>
      <c r="D1106">
        <v>7</v>
      </c>
      <c r="E1106" t="s">
        <v>507</v>
      </c>
      <c r="F1106" t="s">
        <v>507</v>
      </c>
      <c r="G1106">
        <v>0.8666666666666667</v>
      </c>
      <c r="H1106" s="1">
        <v>14.315789473684198</v>
      </c>
      <c r="I1106">
        <v>0.89808917197452232</v>
      </c>
      <c r="J1106">
        <v>1700000</v>
      </c>
      <c r="K1106">
        <v>3420000</v>
      </c>
      <c r="L1106">
        <v>87</v>
      </c>
      <c r="M1106" s="1">
        <f t="shared" si="68"/>
        <v>89.808917197452232</v>
      </c>
      <c r="N1106">
        <f t="shared" si="69"/>
        <v>3420000</v>
      </c>
      <c r="O1106" s="1">
        <f t="shared" si="70"/>
        <v>86.666666666666671</v>
      </c>
      <c r="P1106">
        <f t="shared" si="71"/>
        <v>1700000</v>
      </c>
    </row>
    <row r="1107" spans="1:16" x14ac:dyDescent="0.15">
      <c r="A1107" t="s">
        <v>496</v>
      </c>
      <c r="B1107" t="s">
        <v>689</v>
      </c>
      <c r="C1107" t="s">
        <v>12</v>
      </c>
      <c r="D1107">
        <v>7</v>
      </c>
      <c r="E1107" t="s">
        <v>532</v>
      </c>
      <c r="F1107" t="s">
        <v>639</v>
      </c>
      <c r="G1107">
        <v>0.66129032258064513</v>
      </c>
      <c r="I1107">
        <v>0.81034482758620685</v>
      </c>
      <c r="J1107">
        <v>1500000</v>
      </c>
      <c r="K1107">
        <v>3420000</v>
      </c>
      <c r="L1107">
        <v>87</v>
      </c>
      <c r="M1107" s="1">
        <f t="shared" si="68"/>
        <v>81.034482758620683</v>
      </c>
      <c r="N1107">
        <f t="shared" si="69"/>
        <v>3420000</v>
      </c>
      <c r="O1107" s="1">
        <f t="shared" si="70"/>
        <v>66.129032258064512</v>
      </c>
      <c r="P1107">
        <f t="shared" si="71"/>
        <v>1500000</v>
      </c>
    </row>
    <row r="1108" spans="1:16" x14ac:dyDescent="0.15">
      <c r="A1108" t="s">
        <v>496</v>
      </c>
      <c r="B1108" t="s">
        <v>689</v>
      </c>
      <c r="C1108" t="s">
        <v>12</v>
      </c>
      <c r="D1108">
        <v>7</v>
      </c>
      <c r="E1108" t="s">
        <v>534</v>
      </c>
      <c r="F1108" t="s">
        <v>534</v>
      </c>
      <c r="G1108">
        <v>0.8</v>
      </c>
      <c r="H1108" s="1">
        <v>14.9444444444444</v>
      </c>
      <c r="I1108">
        <v>0.81395348837209303</v>
      </c>
      <c r="J1108">
        <v>2300000</v>
      </c>
      <c r="K1108">
        <v>3420000</v>
      </c>
      <c r="L1108">
        <v>87</v>
      </c>
      <c r="M1108" s="1">
        <f t="shared" si="68"/>
        <v>81.395348837209298</v>
      </c>
      <c r="N1108">
        <f t="shared" si="69"/>
        <v>3420000</v>
      </c>
      <c r="O1108" s="1">
        <f t="shared" si="70"/>
        <v>80</v>
      </c>
      <c r="P1108">
        <f t="shared" si="71"/>
        <v>2300000</v>
      </c>
    </row>
    <row r="1109" spans="1:16" x14ac:dyDescent="0.15">
      <c r="A1109" t="s">
        <v>496</v>
      </c>
      <c r="B1109" t="s">
        <v>689</v>
      </c>
      <c r="C1109" t="s">
        <v>12</v>
      </c>
      <c r="D1109">
        <v>7</v>
      </c>
      <c r="E1109" t="s">
        <v>582</v>
      </c>
      <c r="F1109" t="s">
        <v>582</v>
      </c>
      <c r="G1109">
        <v>0.78205128205128205</v>
      </c>
      <c r="H1109" s="1">
        <v>15.535714285714301</v>
      </c>
      <c r="I1109">
        <v>0.81609195402298851</v>
      </c>
      <c r="J1109" t="s">
        <v>535</v>
      </c>
      <c r="K1109">
        <v>3420000</v>
      </c>
      <c r="L1109">
        <v>87</v>
      </c>
      <c r="M1109" s="1">
        <f t="shared" si="68"/>
        <v>81.609195402298852</v>
      </c>
      <c r="N1109">
        <f t="shared" si="69"/>
        <v>3420000</v>
      </c>
      <c r="O1109" s="1">
        <f t="shared" si="70"/>
        <v>78.205128205128204</v>
      </c>
      <c r="P1109" t="str">
        <f t="shared" si="71"/>
        <v>Sobre $2 millones 500 mil</v>
      </c>
    </row>
    <row r="1110" spans="1:16" x14ac:dyDescent="0.15">
      <c r="A1110" t="s">
        <v>496</v>
      </c>
      <c r="B1110" t="s">
        <v>689</v>
      </c>
      <c r="C1110" t="s">
        <v>12</v>
      </c>
      <c r="D1110">
        <v>7</v>
      </c>
      <c r="E1110" t="s">
        <v>536</v>
      </c>
      <c r="F1110" t="s">
        <v>536</v>
      </c>
      <c r="G1110">
        <v>0.81481481481481477</v>
      </c>
      <c r="H1110" s="1">
        <v>15.1206896551724</v>
      </c>
      <c r="I1110">
        <v>0.890625</v>
      </c>
      <c r="J1110">
        <v>2000000</v>
      </c>
      <c r="K1110">
        <v>3420000</v>
      </c>
      <c r="L1110">
        <v>87</v>
      </c>
      <c r="M1110" s="1">
        <f t="shared" si="68"/>
        <v>89.0625</v>
      </c>
      <c r="N1110">
        <f t="shared" si="69"/>
        <v>3420000</v>
      </c>
      <c r="O1110" s="1">
        <f t="shared" si="70"/>
        <v>81.481481481481481</v>
      </c>
      <c r="P1110">
        <f t="shared" si="71"/>
        <v>2000000</v>
      </c>
    </row>
    <row r="1111" spans="1:16" x14ac:dyDescent="0.15">
      <c r="A1111" t="s">
        <v>496</v>
      </c>
      <c r="B1111" t="s">
        <v>689</v>
      </c>
      <c r="C1111" t="s">
        <v>10</v>
      </c>
      <c r="D1111">
        <v>7</v>
      </c>
      <c r="E1111" t="s">
        <v>509</v>
      </c>
      <c r="F1111" t="s">
        <v>509</v>
      </c>
      <c r="G1111">
        <v>0.79642857142857137</v>
      </c>
      <c r="H1111" s="1">
        <v>12.433823529411764</v>
      </c>
      <c r="I1111">
        <v>0.75931232091690548</v>
      </c>
      <c r="J1111">
        <v>1400000</v>
      </c>
      <c r="K1111">
        <v>3420000</v>
      </c>
      <c r="L1111">
        <v>87</v>
      </c>
      <c r="M1111" s="1">
        <f t="shared" si="68"/>
        <v>75.931232091690546</v>
      </c>
      <c r="N1111">
        <f t="shared" si="69"/>
        <v>3420000</v>
      </c>
      <c r="O1111" s="1">
        <f t="shared" si="70"/>
        <v>79.642857142857139</v>
      </c>
      <c r="P1111">
        <f t="shared" si="71"/>
        <v>1400000</v>
      </c>
    </row>
    <row r="1112" spans="1:16" x14ac:dyDescent="0.15">
      <c r="A1112" t="s">
        <v>496</v>
      </c>
      <c r="B1112" t="s">
        <v>689</v>
      </c>
      <c r="C1112" t="s">
        <v>77</v>
      </c>
      <c r="D1112">
        <v>7</v>
      </c>
      <c r="E1112" t="s">
        <v>640</v>
      </c>
      <c r="F1112" t="s">
        <v>640</v>
      </c>
      <c r="G1112">
        <v>0.72727272727272729</v>
      </c>
      <c r="I1112">
        <v>0.86885245901639341</v>
      </c>
      <c r="J1112">
        <v>0</v>
      </c>
      <c r="K1112">
        <v>3206000</v>
      </c>
      <c r="L1112">
        <v>87</v>
      </c>
      <c r="M1112" s="1">
        <f t="shared" si="68"/>
        <v>86.885245901639337</v>
      </c>
      <c r="N1112">
        <f t="shared" si="69"/>
        <v>3206000</v>
      </c>
      <c r="O1112" s="1">
        <f t="shared" si="70"/>
        <v>72.727272727272734</v>
      </c>
      <c r="P1112" t="str">
        <f t="shared" si="71"/>
        <v>-</v>
      </c>
    </row>
    <row r="1113" spans="1:16" x14ac:dyDescent="0.15">
      <c r="A1113" t="s">
        <v>496</v>
      </c>
      <c r="B1113" t="s">
        <v>689</v>
      </c>
      <c r="C1113" t="s">
        <v>23</v>
      </c>
      <c r="D1113">
        <v>7</v>
      </c>
      <c r="E1113" t="s">
        <v>316</v>
      </c>
      <c r="F1113" t="s">
        <v>316</v>
      </c>
      <c r="G1113">
        <v>0.87142857142857144</v>
      </c>
      <c r="H1113" s="1">
        <v>10.785714285714301</v>
      </c>
      <c r="I1113">
        <v>0.49494949494949497</v>
      </c>
      <c r="J1113">
        <v>900000</v>
      </c>
      <c r="K1113">
        <v>3826000</v>
      </c>
      <c r="L1113">
        <v>87</v>
      </c>
      <c r="M1113" s="1">
        <f t="shared" si="68"/>
        <v>49.494949494949495</v>
      </c>
      <c r="N1113">
        <f t="shared" si="69"/>
        <v>3826000</v>
      </c>
      <c r="O1113" s="1">
        <f t="shared" si="70"/>
        <v>87.142857142857139</v>
      </c>
      <c r="P1113">
        <f t="shared" si="71"/>
        <v>900000</v>
      </c>
    </row>
    <row r="1114" spans="1:16" x14ac:dyDescent="0.15">
      <c r="A1114" t="s">
        <v>496</v>
      </c>
      <c r="B1114" t="s">
        <v>689</v>
      </c>
      <c r="C1114" t="s">
        <v>23</v>
      </c>
      <c r="D1114">
        <v>7</v>
      </c>
      <c r="E1114" t="s">
        <v>516</v>
      </c>
      <c r="F1114" t="s">
        <v>516</v>
      </c>
      <c r="G1114">
        <v>0.9568965517241379</v>
      </c>
      <c r="H1114" s="1">
        <v>15.195402298850601</v>
      </c>
      <c r="I1114">
        <v>0.92767295597484278</v>
      </c>
      <c r="J1114" t="s">
        <v>535</v>
      </c>
      <c r="K1114">
        <v>5302000</v>
      </c>
      <c r="L1114">
        <v>87</v>
      </c>
      <c r="M1114" s="1">
        <f t="shared" si="68"/>
        <v>92.767295597484278</v>
      </c>
      <c r="N1114">
        <f t="shared" si="69"/>
        <v>5302000</v>
      </c>
      <c r="O1114" s="1">
        <f t="shared" si="70"/>
        <v>95.689655172413794</v>
      </c>
      <c r="P1114" t="str">
        <f t="shared" si="71"/>
        <v>Sobre $2 millones 500 mil</v>
      </c>
    </row>
    <row r="1115" spans="1:16" x14ac:dyDescent="0.15">
      <c r="A1115" t="s">
        <v>496</v>
      </c>
      <c r="B1115" t="s">
        <v>689</v>
      </c>
      <c r="C1115" t="s">
        <v>77</v>
      </c>
      <c r="D1115">
        <v>7</v>
      </c>
      <c r="E1115" t="s">
        <v>577</v>
      </c>
      <c r="F1115" t="s">
        <v>577</v>
      </c>
      <c r="G1115">
        <v>0.87634408602150538</v>
      </c>
      <c r="H1115" s="1">
        <v>17.477777777777781</v>
      </c>
      <c r="I1115">
        <v>0.62897526501766787</v>
      </c>
      <c r="J1115">
        <v>900000</v>
      </c>
      <c r="K1115">
        <v>3918500</v>
      </c>
      <c r="L1115">
        <v>87</v>
      </c>
      <c r="M1115" s="1">
        <f t="shared" si="68"/>
        <v>62.897526501766791</v>
      </c>
      <c r="N1115">
        <f t="shared" si="69"/>
        <v>3919000</v>
      </c>
      <c r="O1115" s="1">
        <f t="shared" si="70"/>
        <v>87.634408602150543</v>
      </c>
      <c r="P1115">
        <f t="shared" si="71"/>
        <v>900000</v>
      </c>
    </row>
    <row r="1116" spans="1:16" x14ac:dyDescent="0.15">
      <c r="A1116" t="s">
        <v>496</v>
      </c>
      <c r="B1116" t="s">
        <v>689</v>
      </c>
      <c r="C1116" t="s">
        <v>23</v>
      </c>
      <c r="D1116">
        <v>7</v>
      </c>
      <c r="E1116" t="s">
        <v>317</v>
      </c>
      <c r="F1116" t="s">
        <v>317</v>
      </c>
      <c r="G1116">
        <v>0.78787878787878785</v>
      </c>
      <c r="H1116" s="1">
        <v>11.931818181818199</v>
      </c>
      <c r="I1116">
        <v>0.67741935483870963</v>
      </c>
      <c r="J1116">
        <v>800000</v>
      </c>
      <c r="K1116">
        <v>2057000</v>
      </c>
      <c r="L1116">
        <v>87</v>
      </c>
      <c r="M1116" s="1">
        <f t="shared" si="68"/>
        <v>67.741935483870961</v>
      </c>
      <c r="N1116">
        <f t="shared" si="69"/>
        <v>2057000</v>
      </c>
      <c r="O1116" s="1">
        <f t="shared" si="70"/>
        <v>78.787878787878782</v>
      </c>
      <c r="P1116">
        <f t="shared" si="71"/>
        <v>800000</v>
      </c>
    </row>
    <row r="1117" spans="1:16" x14ac:dyDescent="0.15">
      <c r="A1117" t="s">
        <v>496</v>
      </c>
      <c r="B1117" t="s">
        <v>689</v>
      </c>
      <c r="C1117" t="s">
        <v>23</v>
      </c>
      <c r="D1117">
        <v>7</v>
      </c>
      <c r="E1117" t="s">
        <v>603</v>
      </c>
      <c r="F1117" t="s">
        <v>603</v>
      </c>
      <c r="G1117">
        <v>0.94230769230769229</v>
      </c>
      <c r="H1117" s="1">
        <v>11.254237288135601</v>
      </c>
      <c r="I1117">
        <v>0.99033816425120769</v>
      </c>
      <c r="J1117">
        <v>1100000</v>
      </c>
      <c r="K1117">
        <v>2581000</v>
      </c>
      <c r="L1117">
        <v>87</v>
      </c>
      <c r="M1117" s="1">
        <f t="shared" si="68"/>
        <v>99.033816425120762</v>
      </c>
      <c r="N1117">
        <f t="shared" si="69"/>
        <v>2581000</v>
      </c>
      <c r="O1117" s="1">
        <f t="shared" si="70"/>
        <v>94.230769230769226</v>
      </c>
      <c r="P1117">
        <f t="shared" si="71"/>
        <v>1100000</v>
      </c>
    </row>
    <row r="1118" spans="1:16" x14ac:dyDescent="0.15">
      <c r="A1118" t="s">
        <v>496</v>
      </c>
      <c r="B1118" t="s">
        <v>689</v>
      </c>
      <c r="C1118" t="s">
        <v>23</v>
      </c>
      <c r="D1118">
        <v>7</v>
      </c>
      <c r="E1118" t="s">
        <v>517</v>
      </c>
      <c r="F1118" t="s">
        <v>517</v>
      </c>
      <c r="G1118">
        <v>0.89130434782608692</v>
      </c>
      <c r="H1118" s="1">
        <v>12.5416666666667</v>
      </c>
      <c r="I1118">
        <v>0.80645161290322576</v>
      </c>
      <c r="J1118">
        <v>1500000</v>
      </c>
      <c r="K1118">
        <v>5276000</v>
      </c>
      <c r="L1118">
        <v>87</v>
      </c>
      <c r="M1118" s="1">
        <f t="shared" si="68"/>
        <v>80.645161290322577</v>
      </c>
      <c r="N1118">
        <f t="shared" si="69"/>
        <v>5276000</v>
      </c>
      <c r="O1118" s="1">
        <f t="shared" si="70"/>
        <v>89.130434782608688</v>
      </c>
      <c r="P1118">
        <f t="shared" si="71"/>
        <v>1500000</v>
      </c>
    </row>
    <row r="1119" spans="1:16" x14ac:dyDescent="0.15">
      <c r="A1119" t="s">
        <v>496</v>
      </c>
      <c r="B1119" t="s">
        <v>689</v>
      </c>
      <c r="C1119" t="s">
        <v>16</v>
      </c>
      <c r="D1119">
        <v>7</v>
      </c>
      <c r="E1119" t="s">
        <v>544</v>
      </c>
      <c r="F1119" t="s">
        <v>695</v>
      </c>
      <c r="G1119">
        <v>0.76190476190476186</v>
      </c>
      <c r="H1119" s="1">
        <v>14.854838709677413</v>
      </c>
      <c r="I1119">
        <v>0.83555555555555561</v>
      </c>
      <c r="J1119">
        <v>700000</v>
      </c>
      <c r="K1119">
        <v>1777000</v>
      </c>
      <c r="L1119">
        <v>87</v>
      </c>
      <c r="M1119" s="1">
        <f t="shared" si="68"/>
        <v>83.555555555555557</v>
      </c>
      <c r="N1119">
        <f t="shared" si="69"/>
        <v>1777000</v>
      </c>
      <c r="O1119" s="1">
        <f t="shared" si="70"/>
        <v>76.19047619047619</v>
      </c>
      <c r="P1119">
        <f t="shared" si="71"/>
        <v>700000</v>
      </c>
    </row>
    <row r="1120" spans="1:16" x14ac:dyDescent="0.15">
      <c r="A1120" t="s">
        <v>496</v>
      </c>
      <c r="B1120" t="s">
        <v>689</v>
      </c>
      <c r="C1120" t="s">
        <v>16</v>
      </c>
      <c r="D1120">
        <v>7</v>
      </c>
      <c r="E1120" t="s">
        <v>546</v>
      </c>
      <c r="F1120" t="s">
        <v>546</v>
      </c>
      <c r="G1120">
        <v>0.92957746478873238</v>
      </c>
      <c r="H1120" s="1">
        <v>12.473684210526301</v>
      </c>
      <c r="I1120">
        <v>0.59905660377358494</v>
      </c>
      <c r="J1120">
        <v>700000</v>
      </c>
      <c r="K1120">
        <v>1777000</v>
      </c>
      <c r="L1120">
        <v>87</v>
      </c>
      <c r="M1120" s="1">
        <f t="shared" si="68"/>
        <v>59.905660377358494</v>
      </c>
      <c r="N1120">
        <f t="shared" si="69"/>
        <v>1777000</v>
      </c>
      <c r="O1120" s="1">
        <f t="shared" si="70"/>
        <v>92.957746478873233</v>
      </c>
      <c r="P1120">
        <f t="shared" si="71"/>
        <v>700000</v>
      </c>
    </row>
    <row r="1121" spans="1:16" x14ac:dyDescent="0.15">
      <c r="A1121" t="s">
        <v>496</v>
      </c>
      <c r="B1121" t="s">
        <v>689</v>
      </c>
      <c r="C1121" t="s">
        <v>16</v>
      </c>
      <c r="D1121">
        <v>7</v>
      </c>
      <c r="E1121" t="s">
        <v>558</v>
      </c>
      <c r="F1121" t="s">
        <v>696</v>
      </c>
      <c r="G1121">
        <v>0.8571428571428571</v>
      </c>
      <c r="H1121" s="1">
        <v>13.4</v>
      </c>
      <c r="I1121">
        <v>0.78947368421052633</v>
      </c>
      <c r="J1121">
        <v>600000</v>
      </c>
      <c r="K1121">
        <v>1777000</v>
      </c>
      <c r="L1121">
        <v>87</v>
      </c>
      <c r="M1121" s="1">
        <f t="shared" si="68"/>
        <v>78.94736842105263</v>
      </c>
      <c r="N1121">
        <f t="shared" si="69"/>
        <v>1777000</v>
      </c>
      <c r="O1121" s="1">
        <f t="shared" si="70"/>
        <v>85.714285714285708</v>
      </c>
      <c r="P1121">
        <f t="shared" si="71"/>
        <v>600000</v>
      </c>
    </row>
    <row r="1122" spans="1:16" x14ac:dyDescent="0.15">
      <c r="A1122" t="s">
        <v>496</v>
      </c>
      <c r="B1122" t="s">
        <v>689</v>
      </c>
      <c r="C1122" t="s">
        <v>16</v>
      </c>
      <c r="D1122">
        <v>7</v>
      </c>
      <c r="E1122" t="s">
        <v>518</v>
      </c>
      <c r="F1122" t="s">
        <v>697</v>
      </c>
      <c r="G1122">
        <v>0.88888888888888884</v>
      </c>
      <c r="H1122" s="1">
        <v>12.8</v>
      </c>
      <c r="I1122">
        <v>0.7338709677419355</v>
      </c>
      <c r="J1122">
        <v>600000</v>
      </c>
      <c r="K1122">
        <v>1777000</v>
      </c>
      <c r="L1122">
        <v>87</v>
      </c>
      <c r="M1122" s="1">
        <f t="shared" si="68"/>
        <v>73.387096774193552</v>
      </c>
      <c r="N1122">
        <f t="shared" si="69"/>
        <v>1777000</v>
      </c>
      <c r="O1122" s="1">
        <f t="shared" si="70"/>
        <v>88.888888888888886</v>
      </c>
      <c r="P1122">
        <f t="shared" si="71"/>
        <v>600000</v>
      </c>
    </row>
    <row r="1123" spans="1:16" x14ac:dyDescent="0.15">
      <c r="A1123" t="s">
        <v>496</v>
      </c>
      <c r="B1123" t="s">
        <v>689</v>
      </c>
      <c r="C1123" t="s">
        <v>16</v>
      </c>
      <c r="D1123">
        <v>7</v>
      </c>
      <c r="E1123" t="s">
        <v>548</v>
      </c>
      <c r="F1123" t="s">
        <v>620</v>
      </c>
      <c r="G1123">
        <v>0.69387755102040816</v>
      </c>
      <c r="H1123" s="1">
        <v>13.340909090909101</v>
      </c>
      <c r="I1123">
        <v>0.65625</v>
      </c>
      <c r="J1123">
        <v>600000</v>
      </c>
      <c r="K1123">
        <v>1777000</v>
      </c>
      <c r="L1123">
        <v>87</v>
      </c>
      <c r="M1123" s="1">
        <f t="shared" si="68"/>
        <v>65.625</v>
      </c>
      <c r="N1123">
        <f t="shared" si="69"/>
        <v>1777000</v>
      </c>
      <c r="O1123" s="1">
        <f t="shared" si="70"/>
        <v>69.387755102040813</v>
      </c>
      <c r="P1123">
        <f t="shared" si="71"/>
        <v>600000</v>
      </c>
    </row>
    <row r="1124" spans="1:16" x14ac:dyDescent="0.15">
      <c r="A1124" t="s">
        <v>496</v>
      </c>
      <c r="B1124" t="s">
        <v>689</v>
      </c>
      <c r="C1124" t="s">
        <v>16</v>
      </c>
      <c r="D1124">
        <v>7</v>
      </c>
      <c r="E1124" t="s">
        <v>336</v>
      </c>
      <c r="F1124" t="s">
        <v>337</v>
      </c>
      <c r="G1124">
        <v>0.89655172413793105</v>
      </c>
      <c r="H1124" s="1">
        <v>13.913043478260899</v>
      </c>
      <c r="I1124">
        <v>0.65306122448979587</v>
      </c>
      <c r="J1124">
        <v>700000</v>
      </c>
      <c r="K1124">
        <v>1777000</v>
      </c>
      <c r="L1124">
        <v>87</v>
      </c>
      <c r="M1124" s="1">
        <f t="shared" si="68"/>
        <v>65.306122448979593</v>
      </c>
      <c r="N1124">
        <f t="shared" si="69"/>
        <v>1777000</v>
      </c>
      <c r="O1124" s="1">
        <f t="shared" si="70"/>
        <v>89.65517241379311</v>
      </c>
      <c r="P1124">
        <f t="shared" si="71"/>
        <v>700000</v>
      </c>
    </row>
    <row r="1125" spans="1:16" x14ac:dyDescent="0.15">
      <c r="A1125" t="s">
        <v>496</v>
      </c>
      <c r="B1125" t="s">
        <v>689</v>
      </c>
      <c r="C1125" t="s">
        <v>16</v>
      </c>
      <c r="D1125">
        <v>7</v>
      </c>
      <c r="E1125" t="s">
        <v>549</v>
      </c>
      <c r="F1125" t="s">
        <v>642</v>
      </c>
      <c r="G1125">
        <v>0.74137931034482762</v>
      </c>
      <c r="H1125" s="1">
        <v>14.233333333333377</v>
      </c>
      <c r="I1125">
        <v>0.89922480620155043</v>
      </c>
      <c r="J1125">
        <v>800000</v>
      </c>
      <c r="K1125">
        <v>1777000</v>
      </c>
      <c r="L1125">
        <v>87</v>
      </c>
      <c r="M1125" s="1">
        <f t="shared" si="68"/>
        <v>89.922480620155042</v>
      </c>
      <c r="N1125">
        <f t="shared" si="69"/>
        <v>1777000</v>
      </c>
      <c r="O1125" s="1">
        <f t="shared" si="70"/>
        <v>74.137931034482762</v>
      </c>
      <c r="P1125">
        <f t="shared" si="71"/>
        <v>800000</v>
      </c>
    </row>
    <row r="1126" spans="1:16" x14ac:dyDescent="0.15">
      <c r="A1126" t="s">
        <v>496</v>
      </c>
      <c r="B1126" t="s">
        <v>689</v>
      </c>
      <c r="C1126" t="s">
        <v>20</v>
      </c>
      <c r="D1126">
        <v>7</v>
      </c>
      <c r="E1126" t="s">
        <v>520</v>
      </c>
      <c r="F1126" t="s">
        <v>520</v>
      </c>
      <c r="G1126">
        <v>0.78431372549019607</v>
      </c>
      <c r="I1126">
        <v>0.83809523809523812</v>
      </c>
      <c r="J1126">
        <v>800000</v>
      </c>
      <c r="K1126">
        <v>2750000</v>
      </c>
      <c r="L1126">
        <v>87</v>
      </c>
      <c r="M1126" s="1">
        <f t="shared" si="68"/>
        <v>83.80952380952381</v>
      </c>
      <c r="N1126">
        <f t="shared" si="69"/>
        <v>2750000</v>
      </c>
      <c r="O1126" s="1">
        <f t="shared" si="70"/>
        <v>78.431372549019613</v>
      </c>
      <c r="P1126">
        <f t="shared" si="71"/>
        <v>800000</v>
      </c>
    </row>
    <row r="1127" spans="1:16" x14ac:dyDescent="0.15">
      <c r="A1127" t="s">
        <v>496</v>
      </c>
      <c r="B1127" t="s">
        <v>689</v>
      </c>
      <c r="C1127" t="s">
        <v>20</v>
      </c>
      <c r="D1127">
        <v>7</v>
      </c>
      <c r="E1127" t="s">
        <v>522</v>
      </c>
      <c r="F1127" t="s">
        <v>522</v>
      </c>
      <c r="G1127">
        <v>0.86301369863013699</v>
      </c>
      <c r="H1127" s="1">
        <v>12.2702702702703</v>
      </c>
      <c r="I1127">
        <v>0.7303370786516854</v>
      </c>
      <c r="J1127">
        <v>800000</v>
      </c>
      <c r="K1127">
        <v>2877000</v>
      </c>
      <c r="L1127">
        <v>87</v>
      </c>
      <c r="M1127" s="1">
        <f t="shared" si="68"/>
        <v>73.033707865168537</v>
      </c>
      <c r="N1127">
        <f t="shared" si="69"/>
        <v>2877000</v>
      </c>
      <c r="O1127" s="1">
        <f t="shared" si="70"/>
        <v>86.301369863013704</v>
      </c>
      <c r="P1127">
        <f t="shared" si="71"/>
        <v>800000</v>
      </c>
    </row>
    <row r="1128" spans="1:16" x14ac:dyDescent="0.15">
      <c r="A1128" t="s">
        <v>496</v>
      </c>
      <c r="B1128" t="s">
        <v>689</v>
      </c>
      <c r="C1128" t="s">
        <v>23</v>
      </c>
      <c r="D1128">
        <v>7</v>
      </c>
      <c r="E1128" t="s">
        <v>523</v>
      </c>
      <c r="F1128" t="s">
        <v>523</v>
      </c>
      <c r="G1128">
        <v>0.85106382978723405</v>
      </c>
      <c r="H1128" s="1">
        <v>16.3818181818182</v>
      </c>
      <c r="I1128">
        <v>0.995</v>
      </c>
      <c r="J1128">
        <v>1400000</v>
      </c>
      <c r="K1128">
        <v>3129000</v>
      </c>
      <c r="L1128">
        <v>87</v>
      </c>
      <c r="M1128" s="1">
        <f t="shared" si="68"/>
        <v>99.5</v>
      </c>
      <c r="N1128">
        <f t="shared" si="69"/>
        <v>3129000</v>
      </c>
      <c r="O1128" s="1">
        <f t="shared" si="70"/>
        <v>85.106382978723403</v>
      </c>
      <c r="P1128">
        <f t="shared" si="71"/>
        <v>1400000</v>
      </c>
    </row>
    <row r="1129" spans="1:16" x14ac:dyDescent="0.15">
      <c r="A1129" t="s">
        <v>496</v>
      </c>
      <c r="B1129" t="s">
        <v>689</v>
      </c>
      <c r="C1129" t="s">
        <v>46</v>
      </c>
      <c r="D1129">
        <v>7</v>
      </c>
      <c r="E1129" t="s">
        <v>698</v>
      </c>
      <c r="F1129" t="s">
        <v>699</v>
      </c>
      <c r="G1129">
        <v>0.7</v>
      </c>
      <c r="I1129">
        <v>0.78787878787878785</v>
      </c>
      <c r="J1129">
        <v>800000</v>
      </c>
      <c r="K1129">
        <v>1984000</v>
      </c>
      <c r="L1129">
        <v>87</v>
      </c>
      <c r="M1129" s="1">
        <f t="shared" si="68"/>
        <v>78.787878787878782</v>
      </c>
      <c r="N1129">
        <f t="shared" si="69"/>
        <v>1984000</v>
      </c>
      <c r="O1129" s="1">
        <f t="shared" si="70"/>
        <v>70</v>
      </c>
      <c r="P1129">
        <f t="shared" si="71"/>
        <v>800000</v>
      </c>
    </row>
    <row r="1130" spans="1:16" x14ac:dyDescent="0.15">
      <c r="A1130" t="s">
        <v>496</v>
      </c>
      <c r="B1130" t="s">
        <v>689</v>
      </c>
      <c r="C1130" t="s">
        <v>20</v>
      </c>
      <c r="D1130">
        <v>7</v>
      </c>
      <c r="E1130" t="s">
        <v>525</v>
      </c>
      <c r="F1130" t="s">
        <v>525</v>
      </c>
      <c r="G1130">
        <v>0.77142857142857146</v>
      </c>
      <c r="I1130">
        <v>0.54545454545454541</v>
      </c>
      <c r="J1130">
        <v>900000</v>
      </c>
      <c r="K1130">
        <v>2465000</v>
      </c>
      <c r="L1130">
        <v>87</v>
      </c>
      <c r="M1130" s="1">
        <f t="shared" si="68"/>
        <v>54.54545454545454</v>
      </c>
      <c r="N1130">
        <f t="shared" si="69"/>
        <v>2465000</v>
      </c>
      <c r="O1130" s="1">
        <f t="shared" si="70"/>
        <v>77.142857142857153</v>
      </c>
      <c r="P1130">
        <f t="shared" si="71"/>
        <v>900000</v>
      </c>
    </row>
    <row r="1131" spans="1:16" x14ac:dyDescent="0.15">
      <c r="A1131" t="s">
        <v>496</v>
      </c>
      <c r="B1131" t="s">
        <v>689</v>
      </c>
      <c r="C1131" t="s">
        <v>23</v>
      </c>
      <c r="D1131">
        <v>7</v>
      </c>
      <c r="E1131" t="s">
        <v>579</v>
      </c>
      <c r="F1131" t="s">
        <v>579</v>
      </c>
      <c r="G1131">
        <v>0.8314606741573034</v>
      </c>
      <c r="H1131" s="1">
        <v>11.210526315789499</v>
      </c>
      <c r="I1131">
        <v>0.93617021276595747</v>
      </c>
      <c r="J1131">
        <v>1200000</v>
      </c>
      <c r="K1131">
        <v>3826000</v>
      </c>
      <c r="L1131">
        <v>87</v>
      </c>
      <c r="M1131" s="1">
        <f t="shared" si="68"/>
        <v>93.61702127659575</v>
      </c>
      <c r="N1131">
        <f t="shared" si="69"/>
        <v>3826000</v>
      </c>
      <c r="O1131" s="1">
        <f t="shared" si="70"/>
        <v>83.146067415730343</v>
      </c>
      <c r="P1131">
        <f t="shared" si="71"/>
        <v>1200000</v>
      </c>
    </row>
    <row r="1132" spans="1:16" x14ac:dyDescent="0.15">
      <c r="A1132" t="s">
        <v>496</v>
      </c>
      <c r="B1132" t="s">
        <v>689</v>
      </c>
      <c r="C1132" t="s">
        <v>20</v>
      </c>
      <c r="D1132">
        <v>7</v>
      </c>
      <c r="E1132" t="s">
        <v>288</v>
      </c>
      <c r="F1132" t="s">
        <v>288</v>
      </c>
      <c r="G1132">
        <v>0.8904109589041096</v>
      </c>
      <c r="H1132" s="1">
        <v>13.782608695652147</v>
      </c>
      <c r="I1132">
        <v>0.77160493827160492</v>
      </c>
      <c r="J1132">
        <v>700000</v>
      </c>
      <c r="K1132">
        <v>2020000</v>
      </c>
      <c r="L1132">
        <v>87</v>
      </c>
      <c r="M1132" s="1">
        <f t="shared" si="68"/>
        <v>77.160493827160494</v>
      </c>
      <c r="N1132">
        <f t="shared" si="69"/>
        <v>2020000</v>
      </c>
      <c r="O1132" s="1">
        <f t="shared" si="70"/>
        <v>89.041095890410958</v>
      </c>
      <c r="P1132">
        <f t="shared" si="71"/>
        <v>700000</v>
      </c>
    </row>
    <row r="1133" spans="1:16" x14ac:dyDescent="0.15">
      <c r="A1133" t="s">
        <v>496</v>
      </c>
      <c r="B1133" t="s">
        <v>689</v>
      </c>
      <c r="C1133" t="s">
        <v>291</v>
      </c>
      <c r="D1133">
        <v>7</v>
      </c>
      <c r="E1133" t="s">
        <v>404</v>
      </c>
      <c r="F1133" t="s">
        <v>700</v>
      </c>
      <c r="G1133">
        <v>0.72527472527472525</v>
      </c>
      <c r="H1133" s="1">
        <v>15.051282051282101</v>
      </c>
      <c r="I1133">
        <v>0.43859649122807015</v>
      </c>
      <c r="J1133">
        <v>700000</v>
      </c>
      <c r="K1133">
        <v>2877000</v>
      </c>
      <c r="L1133">
        <v>87</v>
      </c>
      <c r="M1133" s="1">
        <f t="shared" si="68"/>
        <v>43.859649122807014</v>
      </c>
      <c r="N1133">
        <f t="shared" si="69"/>
        <v>2877000</v>
      </c>
      <c r="O1133" s="1">
        <f t="shared" si="70"/>
        <v>72.527472527472526</v>
      </c>
      <c r="P1133">
        <f t="shared" si="71"/>
        <v>700000</v>
      </c>
    </row>
    <row r="1134" spans="1:16" x14ac:dyDescent="0.15">
      <c r="A1134" t="s">
        <v>496</v>
      </c>
      <c r="B1134" t="s">
        <v>701</v>
      </c>
      <c r="C1134" t="s">
        <v>77</v>
      </c>
      <c r="D1134">
        <v>5</v>
      </c>
      <c r="E1134" t="s">
        <v>498</v>
      </c>
      <c r="F1134" t="s">
        <v>498</v>
      </c>
      <c r="G1134">
        <v>0.96721311475409832</v>
      </c>
      <c r="H1134" s="1">
        <v>11.741935483871</v>
      </c>
      <c r="I1134">
        <v>0.49056603773584906</v>
      </c>
      <c r="J1134">
        <v>1000000</v>
      </c>
      <c r="K1134">
        <v>2830000</v>
      </c>
      <c r="L1134">
        <v>76</v>
      </c>
      <c r="M1134" s="1">
        <f t="shared" si="68"/>
        <v>49.056603773584904</v>
      </c>
      <c r="N1134">
        <f t="shared" si="69"/>
        <v>2830000</v>
      </c>
      <c r="O1134" s="1">
        <f t="shared" si="70"/>
        <v>96.721311475409834</v>
      </c>
      <c r="P1134">
        <f t="shared" si="71"/>
        <v>1000000</v>
      </c>
    </row>
    <row r="1135" spans="1:16" x14ac:dyDescent="0.15">
      <c r="A1135" t="s">
        <v>496</v>
      </c>
      <c r="B1135" t="s">
        <v>701</v>
      </c>
      <c r="C1135" t="s">
        <v>10</v>
      </c>
      <c r="D1135">
        <v>5</v>
      </c>
      <c r="E1135" t="s">
        <v>244</v>
      </c>
      <c r="F1135" t="s">
        <v>581</v>
      </c>
      <c r="G1135">
        <v>0.81355932203389836</v>
      </c>
      <c r="H1135" s="1">
        <v>11.3333333333333</v>
      </c>
      <c r="I1135">
        <v>0.90756302521008403</v>
      </c>
      <c r="J1135">
        <v>1000000</v>
      </c>
      <c r="K1135">
        <v>2302000</v>
      </c>
      <c r="L1135">
        <v>76</v>
      </c>
      <c r="M1135" s="1">
        <f t="shared" si="68"/>
        <v>90.756302521008408</v>
      </c>
      <c r="N1135">
        <f t="shared" si="69"/>
        <v>2302000</v>
      </c>
      <c r="O1135" s="1">
        <f t="shared" si="70"/>
        <v>81.355932203389841</v>
      </c>
      <c r="P1135">
        <f t="shared" si="71"/>
        <v>1000000</v>
      </c>
    </row>
    <row r="1136" spans="1:16" x14ac:dyDescent="0.15">
      <c r="A1136" t="s">
        <v>496</v>
      </c>
      <c r="B1136" t="s">
        <v>701</v>
      </c>
      <c r="C1136" t="s">
        <v>23</v>
      </c>
      <c r="D1136">
        <v>5</v>
      </c>
      <c r="E1136" t="s">
        <v>505</v>
      </c>
      <c r="F1136" t="s">
        <v>505</v>
      </c>
      <c r="G1136">
        <v>0.8125</v>
      </c>
      <c r="H1136" s="1">
        <v>11.04</v>
      </c>
      <c r="I1136">
        <v>0.96894409937888204</v>
      </c>
      <c r="J1136">
        <v>1300000</v>
      </c>
      <c r="K1136">
        <v>2917000</v>
      </c>
      <c r="L1136">
        <v>76</v>
      </c>
      <c r="M1136" s="1">
        <f t="shared" si="68"/>
        <v>96.894409937888199</v>
      </c>
      <c r="N1136">
        <f t="shared" si="69"/>
        <v>2917000</v>
      </c>
      <c r="O1136" s="1">
        <f t="shared" si="70"/>
        <v>81.25</v>
      </c>
      <c r="P1136">
        <f t="shared" si="71"/>
        <v>1300000</v>
      </c>
    </row>
    <row r="1137" spans="1:16" x14ac:dyDescent="0.15">
      <c r="A1137" t="s">
        <v>496</v>
      </c>
      <c r="B1137" t="s">
        <v>701</v>
      </c>
      <c r="C1137" t="s">
        <v>23</v>
      </c>
      <c r="D1137">
        <v>5</v>
      </c>
      <c r="E1137" t="s">
        <v>570</v>
      </c>
      <c r="F1137" t="s">
        <v>570</v>
      </c>
      <c r="G1137">
        <v>0.96491228070175439</v>
      </c>
      <c r="H1137" s="1">
        <v>11.653846153846199</v>
      </c>
      <c r="I1137">
        <v>0.83478260869565213</v>
      </c>
      <c r="J1137">
        <v>900000</v>
      </c>
      <c r="K1137">
        <v>2917000</v>
      </c>
      <c r="L1137">
        <v>76</v>
      </c>
      <c r="M1137" s="1">
        <f t="shared" si="68"/>
        <v>83.478260869565219</v>
      </c>
      <c r="N1137">
        <f t="shared" si="69"/>
        <v>2917000</v>
      </c>
      <c r="O1137" s="1">
        <f t="shared" si="70"/>
        <v>96.491228070175438</v>
      </c>
      <c r="P1137">
        <f t="shared" si="71"/>
        <v>900000</v>
      </c>
    </row>
    <row r="1138" spans="1:16" x14ac:dyDescent="0.15">
      <c r="A1138" t="s">
        <v>496</v>
      </c>
      <c r="B1138" t="s">
        <v>701</v>
      </c>
      <c r="C1138" t="s">
        <v>12</v>
      </c>
      <c r="D1138">
        <v>5</v>
      </c>
      <c r="E1138" t="s">
        <v>531</v>
      </c>
      <c r="F1138" t="s">
        <v>531</v>
      </c>
      <c r="G1138">
        <v>0.78947368421052633</v>
      </c>
      <c r="I1138">
        <v>0.73076923076923073</v>
      </c>
      <c r="J1138">
        <v>1800000</v>
      </c>
      <c r="K1138">
        <v>2856000</v>
      </c>
      <c r="L1138">
        <v>76</v>
      </c>
      <c r="M1138" s="1">
        <f t="shared" si="68"/>
        <v>73.076923076923066</v>
      </c>
      <c r="N1138">
        <f t="shared" si="69"/>
        <v>2856000</v>
      </c>
      <c r="O1138" s="1">
        <f t="shared" si="70"/>
        <v>78.94736842105263</v>
      </c>
      <c r="P1138">
        <f t="shared" si="71"/>
        <v>1800000</v>
      </c>
    </row>
    <row r="1139" spans="1:16" x14ac:dyDescent="0.15">
      <c r="A1139" t="s">
        <v>496</v>
      </c>
      <c r="B1139" t="s">
        <v>701</v>
      </c>
      <c r="C1139" t="s">
        <v>12</v>
      </c>
      <c r="D1139">
        <v>5</v>
      </c>
      <c r="E1139" t="s">
        <v>507</v>
      </c>
      <c r="F1139" t="s">
        <v>507</v>
      </c>
      <c r="G1139">
        <v>0.79234972677595628</v>
      </c>
      <c r="H1139" s="1">
        <v>13.382352941176482</v>
      </c>
      <c r="I1139">
        <v>0.78181818181818186</v>
      </c>
      <c r="J1139">
        <v>1400000</v>
      </c>
      <c r="K1139">
        <v>2856000</v>
      </c>
      <c r="L1139">
        <v>76</v>
      </c>
      <c r="M1139" s="1">
        <f t="shared" si="68"/>
        <v>78.181818181818187</v>
      </c>
      <c r="N1139">
        <f t="shared" si="69"/>
        <v>2856000</v>
      </c>
      <c r="O1139" s="1">
        <f t="shared" si="70"/>
        <v>79.234972677595621</v>
      </c>
      <c r="P1139">
        <f t="shared" si="71"/>
        <v>1400000</v>
      </c>
    </row>
    <row r="1140" spans="1:16" x14ac:dyDescent="0.15">
      <c r="A1140" t="s">
        <v>496</v>
      </c>
      <c r="B1140" t="s">
        <v>701</v>
      </c>
      <c r="C1140" t="s">
        <v>10</v>
      </c>
      <c r="D1140">
        <v>5</v>
      </c>
      <c r="E1140" t="s">
        <v>509</v>
      </c>
      <c r="F1140" t="s">
        <v>509</v>
      </c>
      <c r="G1140">
        <v>0.80851063829787229</v>
      </c>
      <c r="H1140" s="1">
        <v>11.6507936507937</v>
      </c>
      <c r="I1140">
        <v>0.75471698113207553</v>
      </c>
      <c r="J1140">
        <v>1100000</v>
      </c>
      <c r="K1140">
        <v>3113000</v>
      </c>
      <c r="L1140">
        <v>76</v>
      </c>
      <c r="M1140" s="1">
        <f t="shared" si="68"/>
        <v>75.471698113207552</v>
      </c>
      <c r="N1140">
        <f t="shared" si="69"/>
        <v>3113000</v>
      </c>
      <c r="O1140" s="1">
        <f t="shared" si="70"/>
        <v>80.851063829787222</v>
      </c>
      <c r="P1140">
        <f t="shared" si="71"/>
        <v>1100000</v>
      </c>
    </row>
    <row r="1141" spans="1:16" x14ac:dyDescent="0.15">
      <c r="A1141" t="s">
        <v>496</v>
      </c>
      <c r="B1141" t="s">
        <v>701</v>
      </c>
      <c r="C1141" t="s">
        <v>12</v>
      </c>
      <c r="D1141">
        <v>5</v>
      </c>
      <c r="E1141" t="s">
        <v>419</v>
      </c>
      <c r="F1141" t="s">
        <v>419</v>
      </c>
      <c r="G1141" t="s">
        <v>14</v>
      </c>
      <c r="I1141">
        <v>0.76744186046511631</v>
      </c>
      <c r="J1141">
        <v>800000</v>
      </c>
      <c r="K1141">
        <v>2547000</v>
      </c>
      <c r="L1141">
        <v>76</v>
      </c>
      <c r="M1141" s="1">
        <f t="shared" si="68"/>
        <v>76.744186046511629</v>
      </c>
      <c r="N1141">
        <f t="shared" si="69"/>
        <v>2547000</v>
      </c>
      <c r="O1141" s="1" t="str">
        <f t="shared" si="70"/>
        <v>-</v>
      </c>
      <c r="P1141">
        <f t="shared" si="71"/>
        <v>800000</v>
      </c>
    </row>
    <row r="1142" spans="1:16" x14ac:dyDescent="0.15">
      <c r="A1142" t="s">
        <v>496</v>
      </c>
      <c r="B1142" t="s">
        <v>701</v>
      </c>
      <c r="C1142" t="s">
        <v>12</v>
      </c>
      <c r="D1142">
        <v>5</v>
      </c>
      <c r="E1142" t="s">
        <v>355</v>
      </c>
      <c r="F1142" t="s">
        <v>355</v>
      </c>
      <c r="G1142">
        <v>0.83333333333333337</v>
      </c>
      <c r="H1142" s="1">
        <v>12.9722222222222</v>
      </c>
      <c r="I1142">
        <v>0.8571428571428571</v>
      </c>
      <c r="J1142">
        <v>1100000</v>
      </c>
      <c r="K1142">
        <v>2547000</v>
      </c>
      <c r="L1142">
        <v>76</v>
      </c>
      <c r="M1142" s="1">
        <f t="shared" si="68"/>
        <v>85.714285714285708</v>
      </c>
      <c r="N1142">
        <f t="shared" si="69"/>
        <v>2547000</v>
      </c>
      <c r="O1142" s="1">
        <f t="shared" si="70"/>
        <v>83.333333333333343</v>
      </c>
      <c r="P1142">
        <f t="shared" si="71"/>
        <v>1100000</v>
      </c>
    </row>
    <row r="1143" spans="1:16" x14ac:dyDescent="0.15">
      <c r="A1143" t="s">
        <v>496</v>
      </c>
      <c r="B1143" t="s">
        <v>701</v>
      </c>
      <c r="C1143" t="s">
        <v>12</v>
      </c>
      <c r="D1143">
        <v>5</v>
      </c>
      <c r="E1143" t="s">
        <v>260</v>
      </c>
      <c r="F1143" t="s">
        <v>702</v>
      </c>
      <c r="G1143">
        <v>0.6</v>
      </c>
      <c r="I1143">
        <v>0.93220338983050843</v>
      </c>
      <c r="J1143">
        <v>1300000</v>
      </c>
      <c r="K1143">
        <v>2352000</v>
      </c>
      <c r="L1143">
        <v>76</v>
      </c>
      <c r="M1143" s="1">
        <f t="shared" si="68"/>
        <v>93.220338983050837</v>
      </c>
      <c r="N1143">
        <f t="shared" si="69"/>
        <v>2352000</v>
      </c>
      <c r="O1143" s="1">
        <f t="shared" si="70"/>
        <v>60</v>
      </c>
      <c r="P1143">
        <f t="shared" si="71"/>
        <v>1300000</v>
      </c>
    </row>
    <row r="1144" spans="1:16" x14ac:dyDescent="0.15">
      <c r="A1144" t="s">
        <v>496</v>
      </c>
      <c r="B1144" t="s">
        <v>701</v>
      </c>
      <c r="C1144" t="s">
        <v>12</v>
      </c>
      <c r="D1144">
        <v>5</v>
      </c>
      <c r="E1144" t="s">
        <v>353</v>
      </c>
      <c r="F1144" t="s">
        <v>353</v>
      </c>
      <c r="G1144" t="s">
        <v>14</v>
      </c>
      <c r="I1144">
        <v>0.75510204081632648</v>
      </c>
      <c r="J1144">
        <v>1400000</v>
      </c>
      <c r="K1144">
        <v>2352000</v>
      </c>
      <c r="L1144">
        <v>76</v>
      </c>
      <c r="M1144" s="1">
        <f t="shared" si="68"/>
        <v>75.510204081632651</v>
      </c>
      <c r="N1144">
        <f t="shared" si="69"/>
        <v>2352000</v>
      </c>
      <c r="O1144" s="1" t="str">
        <f t="shared" si="70"/>
        <v>-</v>
      </c>
      <c r="P1144">
        <f t="shared" si="71"/>
        <v>1400000</v>
      </c>
    </row>
    <row r="1145" spans="1:16" x14ac:dyDescent="0.15">
      <c r="A1145" t="s">
        <v>496</v>
      </c>
      <c r="B1145" t="s">
        <v>701</v>
      </c>
      <c r="C1145" t="s">
        <v>23</v>
      </c>
      <c r="D1145">
        <v>5</v>
      </c>
      <c r="E1145" t="s">
        <v>316</v>
      </c>
      <c r="F1145" t="s">
        <v>316</v>
      </c>
      <c r="G1145">
        <v>0.8035714285714286</v>
      </c>
      <c r="H1145" s="1">
        <v>11.146341463414601</v>
      </c>
      <c r="I1145">
        <v>0.43103448275862066</v>
      </c>
      <c r="J1145">
        <v>900000</v>
      </c>
      <c r="K1145">
        <v>2917000</v>
      </c>
      <c r="L1145">
        <v>76</v>
      </c>
      <c r="M1145" s="1">
        <f t="shared" si="68"/>
        <v>43.103448275862064</v>
      </c>
      <c r="N1145">
        <f t="shared" si="69"/>
        <v>2917000</v>
      </c>
      <c r="O1145" s="1">
        <f t="shared" si="70"/>
        <v>80.357142857142861</v>
      </c>
      <c r="P1145">
        <f t="shared" si="71"/>
        <v>900000</v>
      </c>
    </row>
    <row r="1146" spans="1:16" x14ac:dyDescent="0.15">
      <c r="A1146" t="s">
        <v>496</v>
      </c>
      <c r="B1146" t="s">
        <v>701</v>
      </c>
      <c r="C1146" t="s">
        <v>23</v>
      </c>
      <c r="D1146">
        <v>5</v>
      </c>
      <c r="E1146" t="s">
        <v>516</v>
      </c>
      <c r="F1146" t="s">
        <v>516</v>
      </c>
      <c r="G1146">
        <v>0.9838709677419355</v>
      </c>
      <c r="H1146" s="1">
        <v>15.204545454545498</v>
      </c>
      <c r="I1146">
        <v>0.95061728395061729</v>
      </c>
      <c r="J1146" t="s">
        <v>535</v>
      </c>
      <c r="K1146">
        <v>4643000</v>
      </c>
      <c r="L1146">
        <v>76</v>
      </c>
      <c r="M1146" s="1">
        <f t="shared" si="68"/>
        <v>95.061728395061735</v>
      </c>
      <c r="N1146">
        <f t="shared" si="69"/>
        <v>4643000</v>
      </c>
      <c r="O1146" s="1">
        <f t="shared" si="70"/>
        <v>98.387096774193552</v>
      </c>
      <c r="P1146" t="str">
        <f t="shared" si="71"/>
        <v>Sobre $2 millones 500 mil</v>
      </c>
    </row>
    <row r="1147" spans="1:16" x14ac:dyDescent="0.15">
      <c r="A1147" t="s">
        <v>496</v>
      </c>
      <c r="B1147" t="s">
        <v>701</v>
      </c>
      <c r="C1147" t="s">
        <v>23</v>
      </c>
      <c r="D1147">
        <v>5</v>
      </c>
      <c r="E1147" t="s">
        <v>317</v>
      </c>
      <c r="F1147" t="s">
        <v>317</v>
      </c>
      <c r="G1147">
        <v>0.8936170212765957</v>
      </c>
      <c r="H1147" s="1">
        <v>12.535714285714301</v>
      </c>
      <c r="I1147">
        <v>0.7558139534883721</v>
      </c>
      <c r="J1147">
        <v>900000</v>
      </c>
      <c r="K1147">
        <v>2917000</v>
      </c>
      <c r="L1147">
        <v>76</v>
      </c>
      <c r="M1147" s="1">
        <f t="shared" si="68"/>
        <v>75.581395348837205</v>
      </c>
      <c r="N1147">
        <f t="shared" si="69"/>
        <v>2917000</v>
      </c>
      <c r="O1147" s="1">
        <f t="shared" si="70"/>
        <v>89.361702127659569</v>
      </c>
      <c r="P1147">
        <f t="shared" si="71"/>
        <v>900000</v>
      </c>
    </row>
    <row r="1148" spans="1:16" x14ac:dyDescent="0.15">
      <c r="A1148" t="s">
        <v>496</v>
      </c>
      <c r="B1148" t="s">
        <v>701</v>
      </c>
      <c r="C1148" t="s">
        <v>23</v>
      </c>
      <c r="D1148">
        <v>5</v>
      </c>
      <c r="E1148" t="s">
        <v>603</v>
      </c>
      <c r="F1148" t="s">
        <v>603</v>
      </c>
      <c r="G1148">
        <v>0.91304347826086951</v>
      </c>
      <c r="H1148" s="1">
        <v>10.8484848484848</v>
      </c>
      <c r="I1148">
        <v>0.98076923076923073</v>
      </c>
      <c r="J1148">
        <v>1200000</v>
      </c>
      <c r="K1148">
        <v>2917000</v>
      </c>
      <c r="L1148">
        <v>76</v>
      </c>
      <c r="M1148" s="1">
        <f t="shared" si="68"/>
        <v>98.076923076923066</v>
      </c>
      <c r="N1148">
        <f t="shared" si="69"/>
        <v>2917000</v>
      </c>
      <c r="O1148" s="1">
        <f t="shared" si="70"/>
        <v>91.304347826086953</v>
      </c>
      <c r="P1148">
        <f t="shared" si="71"/>
        <v>1200000</v>
      </c>
    </row>
    <row r="1149" spans="1:16" x14ac:dyDescent="0.15">
      <c r="A1149" t="s">
        <v>496</v>
      </c>
      <c r="B1149" t="s">
        <v>701</v>
      </c>
      <c r="C1149" t="s">
        <v>23</v>
      </c>
      <c r="D1149">
        <v>5</v>
      </c>
      <c r="E1149" t="s">
        <v>517</v>
      </c>
      <c r="F1149" t="s">
        <v>517</v>
      </c>
      <c r="G1149">
        <v>0.91304347826086951</v>
      </c>
      <c r="H1149" s="1">
        <v>13.657142857142899</v>
      </c>
      <c r="I1149">
        <v>0.77519379844961245</v>
      </c>
      <c r="J1149">
        <v>1500000</v>
      </c>
      <c r="K1149">
        <v>4643000</v>
      </c>
      <c r="L1149">
        <v>76</v>
      </c>
      <c r="M1149" s="1">
        <f t="shared" si="68"/>
        <v>77.51937984496125</v>
      </c>
      <c r="N1149">
        <f t="shared" si="69"/>
        <v>4643000</v>
      </c>
      <c r="O1149" s="1">
        <f t="shared" si="70"/>
        <v>91.304347826086953</v>
      </c>
      <c r="P1149">
        <f t="shared" si="71"/>
        <v>1500000</v>
      </c>
    </row>
    <row r="1150" spans="1:16" x14ac:dyDescent="0.15">
      <c r="A1150" t="s">
        <v>496</v>
      </c>
      <c r="B1150" t="s">
        <v>701</v>
      </c>
      <c r="C1150" t="s">
        <v>16</v>
      </c>
      <c r="D1150">
        <v>5</v>
      </c>
      <c r="E1150" t="s">
        <v>518</v>
      </c>
      <c r="F1150" t="s">
        <v>703</v>
      </c>
      <c r="G1150">
        <v>0.73684210526315785</v>
      </c>
      <c r="I1150">
        <v>0.81967213114754101</v>
      </c>
      <c r="J1150">
        <v>700000</v>
      </c>
      <c r="K1150">
        <v>1826000</v>
      </c>
      <c r="L1150">
        <v>76</v>
      </c>
      <c r="M1150" s="1">
        <f t="shared" si="68"/>
        <v>81.967213114754102</v>
      </c>
      <c r="N1150">
        <f t="shared" si="69"/>
        <v>1826000</v>
      </c>
      <c r="O1150" s="1">
        <f t="shared" si="70"/>
        <v>73.68421052631578</v>
      </c>
      <c r="P1150">
        <f t="shared" si="71"/>
        <v>700000</v>
      </c>
    </row>
    <row r="1151" spans="1:16" x14ac:dyDescent="0.15">
      <c r="A1151" t="s">
        <v>496</v>
      </c>
      <c r="B1151" t="s">
        <v>701</v>
      </c>
      <c r="C1151" t="s">
        <v>16</v>
      </c>
      <c r="D1151">
        <v>5</v>
      </c>
      <c r="E1151" t="s">
        <v>544</v>
      </c>
      <c r="F1151" t="s">
        <v>544</v>
      </c>
      <c r="G1151">
        <v>0.76470588235294112</v>
      </c>
      <c r="I1151">
        <v>0.83783783783783783</v>
      </c>
      <c r="J1151">
        <v>800000</v>
      </c>
      <c r="K1151">
        <v>1917000</v>
      </c>
      <c r="L1151">
        <v>76</v>
      </c>
      <c r="M1151" s="1">
        <f t="shared" si="68"/>
        <v>83.78378378378379</v>
      </c>
      <c r="N1151">
        <f t="shared" si="69"/>
        <v>1917000</v>
      </c>
      <c r="O1151" s="1">
        <f t="shared" si="70"/>
        <v>76.470588235294116</v>
      </c>
      <c r="P1151">
        <f t="shared" si="71"/>
        <v>800000</v>
      </c>
    </row>
    <row r="1152" spans="1:16" x14ac:dyDescent="0.15">
      <c r="A1152" t="s">
        <v>496</v>
      </c>
      <c r="B1152" t="s">
        <v>701</v>
      </c>
      <c r="C1152" t="s">
        <v>16</v>
      </c>
      <c r="D1152">
        <v>5</v>
      </c>
      <c r="E1152" t="s">
        <v>546</v>
      </c>
      <c r="F1152" t="s">
        <v>605</v>
      </c>
      <c r="G1152">
        <v>0.93333333333333335</v>
      </c>
      <c r="H1152" s="1">
        <v>10.633333333333301</v>
      </c>
      <c r="I1152">
        <v>0.70370370370370372</v>
      </c>
      <c r="J1152">
        <v>600000</v>
      </c>
      <c r="K1152">
        <v>1792666.6666666667</v>
      </c>
      <c r="L1152">
        <v>76</v>
      </c>
      <c r="M1152" s="1">
        <f t="shared" si="68"/>
        <v>70.370370370370367</v>
      </c>
      <c r="N1152">
        <f t="shared" si="69"/>
        <v>1793000</v>
      </c>
      <c r="O1152" s="1">
        <f t="shared" si="70"/>
        <v>93.333333333333329</v>
      </c>
      <c r="P1152">
        <f t="shared" si="71"/>
        <v>600000</v>
      </c>
    </row>
    <row r="1153" spans="1:16" x14ac:dyDescent="0.15">
      <c r="A1153" t="s">
        <v>496</v>
      </c>
      <c r="B1153" t="s">
        <v>701</v>
      </c>
      <c r="C1153" t="s">
        <v>16</v>
      </c>
      <c r="D1153">
        <v>5</v>
      </c>
      <c r="E1153" t="s">
        <v>548</v>
      </c>
      <c r="F1153" t="s">
        <v>704</v>
      </c>
      <c r="G1153">
        <v>0.72916666666666663</v>
      </c>
      <c r="I1153">
        <v>0.66666666666666663</v>
      </c>
      <c r="J1153">
        <v>600000</v>
      </c>
      <c r="K1153">
        <v>1826000</v>
      </c>
      <c r="L1153">
        <v>76</v>
      </c>
      <c r="M1153" s="1">
        <f t="shared" si="68"/>
        <v>66.666666666666657</v>
      </c>
      <c r="N1153">
        <f t="shared" si="69"/>
        <v>1826000</v>
      </c>
      <c r="O1153" s="1">
        <f t="shared" si="70"/>
        <v>72.916666666666657</v>
      </c>
      <c r="P1153">
        <f t="shared" si="71"/>
        <v>600000</v>
      </c>
    </row>
    <row r="1154" spans="1:16" x14ac:dyDescent="0.15">
      <c r="A1154" t="s">
        <v>496</v>
      </c>
      <c r="B1154" t="s">
        <v>701</v>
      </c>
      <c r="C1154" t="s">
        <v>16</v>
      </c>
      <c r="D1154">
        <v>5</v>
      </c>
      <c r="E1154" t="s">
        <v>549</v>
      </c>
      <c r="F1154" t="s">
        <v>550</v>
      </c>
      <c r="G1154" t="s">
        <v>14</v>
      </c>
      <c r="H1154" s="1">
        <v>11.9333333333333</v>
      </c>
      <c r="I1154">
        <v>0.890625</v>
      </c>
      <c r="J1154">
        <v>700000</v>
      </c>
      <c r="K1154">
        <v>1826000</v>
      </c>
      <c r="L1154">
        <v>76</v>
      </c>
      <c r="M1154" s="1">
        <f t="shared" si="68"/>
        <v>89.0625</v>
      </c>
      <c r="N1154">
        <f t="shared" si="69"/>
        <v>1826000</v>
      </c>
      <c r="O1154" s="1" t="str">
        <f t="shared" si="70"/>
        <v>-</v>
      </c>
      <c r="P1154">
        <f t="shared" si="71"/>
        <v>700000</v>
      </c>
    </row>
    <row r="1155" spans="1:16" x14ac:dyDescent="0.15">
      <c r="A1155" t="s">
        <v>496</v>
      </c>
      <c r="B1155" t="s">
        <v>701</v>
      </c>
      <c r="C1155" t="s">
        <v>20</v>
      </c>
      <c r="D1155">
        <v>5</v>
      </c>
      <c r="E1155" t="s">
        <v>520</v>
      </c>
      <c r="F1155" t="s">
        <v>520</v>
      </c>
      <c r="G1155" t="s">
        <v>14</v>
      </c>
      <c r="I1155">
        <v>0.60416666666666663</v>
      </c>
      <c r="J1155">
        <v>800000</v>
      </c>
      <c r="K1155">
        <v>2578000</v>
      </c>
      <c r="L1155">
        <v>76</v>
      </c>
      <c r="M1155" s="1">
        <f t="shared" ref="M1155:M1218" si="72">IF(I1155="s/I","",I1155*100)</f>
        <v>60.416666666666664</v>
      </c>
      <c r="N1155">
        <f t="shared" ref="N1155:N1218" si="73">ROUND(K1155/1000,0)*1000</f>
        <v>2578000</v>
      </c>
      <c r="O1155" s="1" t="str">
        <f t="shared" ref="O1155:O1218" si="74">IF(G1155="s/I","-",G1155*100)</f>
        <v>-</v>
      </c>
      <c r="P1155">
        <f t="shared" ref="P1155:P1218" si="75">IF(J1155=0,"-",J1155)</f>
        <v>800000</v>
      </c>
    </row>
    <row r="1156" spans="1:16" x14ac:dyDescent="0.15">
      <c r="A1156" t="s">
        <v>496</v>
      </c>
      <c r="B1156" t="s">
        <v>701</v>
      </c>
      <c r="C1156" t="s">
        <v>20</v>
      </c>
      <c r="D1156">
        <v>5</v>
      </c>
      <c r="E1156" t="s">
        <v>522</v>
      </c>
      <c r="F1156" t="s">
        <v>522</v>
      </c>
      <c r="G1156">
        <v>0.9538461538461539</v>
      </c>
      <c r="H1156" s="1">
        <v>10.6129032258065</v>
      </c>
      <c r="I1156">
        <v>0.80314960629921262</v>
      </c>
      <c r="J1156">
        <v>700000</v>
      </c>
      <c r="K1156">
        <v>2737000</v>
      </c>
      <c r="L1156">
        <v>76</v>
      </c>
      <c r="M1156" s="1">
        <f t="shared" si="72"/>
        <v>80.314960629921259</v>
      </c>
      <c r="N1156">
        <f t="shared" si="73"/>
        <v>2737000</v>
      </c>
      <c r="O1156" s="1">
        <f t="shared" si="74"/>
        <v>95.384615384615387</v>
      </c>
      <c r="P1156">
        <f t="shared" si="75"/>
        <v>700000</v>
      </c>
    </row>
    <row r="1157" spans="1:16" x14ac:dyDescent="0.15">
      <c r="A1157" t="s">
        <v>496</v>
      </c>
      <c r="B1157" t="s">
        <v>701</v>
      </c>
      <c r="C1157" t="s">
        <v>20</v>
      </c>
      <c r="D1157">
        <v>5</v>
      </c>
      <c r="E1157" t="s">
        <v>525</v>
      </c>
      <c r="F1157" t="s">
        <v>525</v>
      </c>
      <c r="G1157">
        <v>0.73809523809523814</v>
      </c>
      <c r="I1157">
        <v>0.50847457627118642</v>
      </c>
      <c r="J1157">
        <v>800000</v>
      </c>
      <c r="K1157">
        <v>2578000</v>
      </c>
      <c r="L1157">
        <v>76</v>
      </c>
      <c r="M1157" s="1">
        <f t="shared" si="72"/>
        <v>50.847457627118644</v>
      </c>
      <c r="N1157">
        <f t="shared" si="73"/>
        <v>2578000</v>
      </c>
      <c r="O1157" s="1">
        <f t="shared" si="74"/>
        <v>73.80952380952381</v>
      </c>
      <c r="P1157">
        <f t="shared" si="75"/>
        <v>800000</v>
      </c>
    </row>
    <row r="1158" spans="1:16" x14ac:dyDescent="0.15">
      <c r="A1158" t="s">
        <v>496</v>
      </c>
      <c r="B1158" t="s">
        <v>701</v>
      </c>
      <c r="C1158" t="s">
        <v>23</v>
      </c>
      <c r="D1158">
        <v>5</v>
      </c>
      <c r="E1158" t="s">
        <v>579</v>
      </c>
      <c r="F1158" t="s">
        <v>579</v>
      </c>
      <c r="G1158">
        <v>0.85245901639344257</v>
      </c>
      <c r="H1158" s="1">
        <v>11.622222222222199</v>
      </c>
      <c r="I1158">
        <v>0.92929292929292928</v>
      </c>
      <c r="J1158">
        <v>1000000</v>
      </c>
      <c r="K1158">
        <v>2917000</v>
      </c>
      <c r="L1158">
        <v>76</v>
      </c>
      <c r="M1158" s="1">
        <f t="shared" si="72"/>
        <v>92.929292929292927</v>
      </c>
      <c r="N1158">
        <f t="shared" si="73"/>
        <v>2917000</v>
      </c>
      <c r="O1158" s="1">
        <f t="shared" si="74"/>
        <v>85.245901639344254</v>
      </c>
      <c r="P1158">
        <f t="shared" si="75"/>
        <v>1000000</v>
      </c>
    </row>
    <row r="1159" spans="1:16" x14ac:dyDescent="0.15">
      <c r="A1159" t="s">
        <v>496</v>
      </c>
      <c r="B1159" t="s">
        <v>701</v>
      </c>
      <c r="C1159" t="s">
        <v>20</v>
      </c>
      <c r="D1159">
        <v>5</v>
      </c>
      <c r="E1159" t="s">
        <v>288</v>
      </c>
      <c r="F1159" t="s">
        <v>288</v>
      </c>
      <c r="G1159">
        <v>0.8571428571428571</v>
      </c>
      <c r="I1159">
        <v>0.8</v>
      </c>
      <c r="J1159">
        <v>700000</v>
      </c>
      <c r="K1159">
        <v>2098000</v>
      </c>
      <c r="L1159">
        <v>76</v>
      </c>
      <c r="M1159" s="1">
        <f t="shared" si="72"/>
        <v>80</v>
      </c>
      <c r="N1159">
        <f t="shared" si="73"/>
        <v>2098000</v>
      </c>
      <c r="O1159" s="1">
        <f t="shared" si="74"/>
        <v>85.714285714285708</v>
      </c>
      <c r="P1159">
        <f t="shared" si="75"/>
        <v>700000</v>
      </c>
    </row>
    <row r="1160" spans="1:16" x14ac:dyDescent="0.15">
      <c r="A1160" t="s">
        <v>496</v>
      </c>
      <c r="B1160" t="s">
        <v>705</v>
      </c>
      <c r="C1160" t="s">
        <v>10</v>
      </c>
      <c r="D1160">
        <v>4</v>
      </c>
      <c r="E1160" t="s">
        <v>258</v>
      </c>
      <c r="F1160" t="s">
        <v>706</v>
      </c>
      <c r="G1160" t="s">
        <v>14</v>
      </c>
      <c r="I1160">
        <v>0.72580645161290325</v>
      </c>
      <c r="J1160">
        <v>0</v>
      </c>
      <c r="K1160">
        <v>1759000</v>
      </c>
      <c r="L1160">
        <v>74</v>
      </c>
      <c r="M1160" s="1">
        <f t="shared" si="72"/>
        <v>72.58064516129032</v>
      </c>
      <c r="N1160">
        <f t="shared" si="73"/>
        <v>1759000</v>
      </c>
      <c r="O1160" s="1" t="str">
        <f t="shared" si="74"/>
        <v>-</v>
      </c>
      <c r="P1160" t="str">
        <f t="shared" si="75"/>
        <v>-</v>
      </c>
    </row>
    <row r="1161" spans="1:16" x14ac:dyDescent="0.15">
      <c r="A1161" t="s">
        <v>496</v>
      </c>
      <c r="B1161" t="s">
        <v>705</v>
      </c>
      <c r="C1161" t="s">
        <v>7</v>
      </c>
      <c r="D1161">
        <v>4</v>
      </c>
      <c r="E1161" t="s">
        <v>499</v>
      </c>
      <c r="F1161" t="s">
        <v>499</v>
      </c>
      <c r="G1161">
        <v>0.75324675324675328</v>
      </c>
      <c r="I1161">
        <v>0.95238095238095233</v>
      </c>
      <c r="J1161">
        <v>1100000</v>
      </c>
      <c r="K1161">
        <v>2811168</v>
      </c>
      <c r="L1161">
        <v>74</v>
      </c>
      <c r="M1161" s="1">
        <f t="shared" si="72"/>
        <v>95.238095238095227</v>
      </c>
      <c r="N1161">
        <f t="shared" si="73"/>
        <v>2811000</v>
      </c>
      <c r="O1161" s="1">
        <f t="shared" si="74"/>
        <v>75.324675324675326</v>
      </c>
      <c r="P1161">
        <f t="shared" si="75"/>
        <v>1100000</v>
      </c>
    </row>
    <row r="1162" spans="1:16" x14ac:dyDescent="0.15">
      <c r="A1162" t="s">
        <v>496</v>
      </c>
      <c r="B1162" t="s">
        <v>705</v>
      </c>
      <c r="C1162" t="s">
        <v>10</v>
      </c>
      <c r="D1162">
        <v>4</v>
      </c>
      <c r="E1162" t="s">
        <v>244</v>
      </c>
      <c r="F1162" t="s">
        <v>245</v>
      </c>
      <c r="G1162">
        <v>0.82539682539682535</v>
      </c>
      <c r="H1162" s="1">
        <v>11.4333333333333</v>
      </c>
      <c r="I1162">
        <v>0.87179487179487181</v>
      </c>
      <c r="J1162">
        <v>1000000</v>
      </c>
      <c r="K1162">
        <v>1958736</v>
      </c>
      <c r="L1162">
        <v>74</v>
      </c>
      <c r="M1162" s="1">
        <f t="shared" si="72"/>
        <v>87.179487179487182</v>
      </c>
      <c r="N1162">
        <f t="shared" si="73"/>
        <v>1959000</v>
      </c>
      <c r="O1162" s="1">
        <f t="shared" si="74"/>
        <v>82.539682539682531</v>
      </c>
      <c r="P1162">
        <f t="shared" si="75"/>
        <v>1000000</v>
      </c>
    </row>
    <row r="1163" spans="1:16" x14ac:dyDescent="0.15">
      <c r="A1163" t="s">
        <v>496</v>
      </c>
      <c r="B1163" t="s">
        <v>705</v>
      </c>
      <c r="C1163" t="s">
        <v>23</v>
      </c>
      <c r="D1163">
        <v>4</v>
      </c>
      <c r="E1163" t="s">
        <v>505</v>
      </c>
      <c r="F1163" t="s">
        <v>505</v>
      </c>
      <c r="G1163">
        <v>0.95121951219512191</v>
      </c>
      <c r="H1163" s="1">
        <v>13.764705882352899</v>
      </c>
      <c r="I1163">
        <v>0.98666666666666669</v>
      </c>
      <c r="J1163">
        <v>1200000</v>
      </c>
      <c r="K1163">
        <v>2608896</v>
      </c>
      <c r="L1163">
        <v>74</v>
      </c>
      <c r="M1163" s="1">
        <f t="shared" si="72"/>
        <v>98.666666666666671</v>
      </c>
      <c r="N1163">
        <f t="shared" si="73"/>
        <v>2609000</v>
      </c>
      <c r="O1163" s="1">
        <f t="shared" si="74"/>
        <v>95.121951219512198</v>
      </c>
      <c r="P1163">
        <f t="shared" si="75"/>
        <v>1200000</v>
      </c>
    </row>
    <row r="1164" spans="1:16" x14ac:dyDescent="0.15">
      <c r="A1164" t="s">
        <v>496</v>
      </c>
      <c r="B1164" t="s">
        <v>705</v>
      </c>
      <c r="C1164" t="s">
        <v>77</v>
      </c>
      <c r="D1164">
        <v>4</v>
      </c>
      <c r="E1164" t="s">
        <v>498</v>
      </c>
      <c r="F1164" t="s">
        <v>680</v>
      </c>
      <c r="G1164">
        <v>0.9</v>
      </c>
      <c r="I1164">
        <v>0.82258064516129037</v>
      </c>
      <c r="J1164">
        <v>900000</v>
      </c>
      <c r="K1164">
        <v>2752344</v>
      </c>
      <c r="L1164">
        <v>74</v>
      </c>
      <c r="M1164" s="1">
        <f t="shared" si="72"/>
        <v>82.258064516129039</v>
      </c>
      <c r="N1164">
        <f t="shared" si="73"/>
        <v>2752000</v>
      </c>
      <c r="O1164" s="1">
        <f t="shared" si="74"/>
        <v>90</v>
      </c>
      <c r="P1164">
        <f t="shared" si="75"/>
        <v>900000</v>
      </c>
    </row>
    <row r="1165" spans="1:16" x14ac:dyDescent="0.15">
      <c r="A1165" t="s">
        <v>496</v>
      </c>
      <c r="B1165" t="s">
        <v>705</v>
      </c>
      <c r="C1165" t="s">
        <v>12</v>
      </c>
      <c r="D1165">
        <v>4</v>
      </c>
      <c r="E1165" t="s">
        <v>527</v>
      </c>
      <c r="F1165" t="s">
        <v>528</v>
      </c>
      <c r="G1165">
        <v>0.7592592592592593</v>
      </c>
      <c r="H1165" s="1">
        <v>18.884615384615401</v>
      </c>
      <c r="I1165">
        <v>0.89189189189189189</v>
      </c>
      <c r="J1165">
        <v>1600000</v>
      </c>
      <c r="K1165">
        <v>2811168</v>
      </c>
      <c r="L1165">
        <v>74</v>
      </c>
      <c r="M1165" s="1">
        <f t="shared" si="72"/>
        <v>89.189189189189193</v>
      </c>
      <c r="N1165">
        <f t="shared" si="73"/>
        <v>2811000</v>
      </c>
      <c r="O1165" s="1">
        <f t="shared" si="74"/>
        <v>75.925925925925924</v>
      </c>
      <c r="P1165">
        <f t="shared" si="75"/>
        <v>1600000</v>
      </c>
    </row>
    <row r="1166" spans="1:16" x14ac:dyDescent="0.15">
      <c r="A1166" t="s">
        <v>496</v>
      </c>
      <c r="B1166" t="s">
        <v>705</v>
      </c>
      <c r="C1166" t="s">
        <v>12</v>
      </c>
      <c r="D1166">
        <v>4</v>
      </c>
      <c r="E1166" t="s">
        <v>656</v>
      </c>
      <c r="F1166" t="s">
        <v>656</v>
      </c>
      <c r="G1166">
        <v>0.80392156862745101</v>
      </c>
      <c r="H1166" s="1">
        <v>19.3571428571429</v>
      </c>
      <c r="I1166">
        <v>0.89523809523809528</v>
      </c>
      <c r="J1166">
        <v>0</v>
      </c>
      <c r="K1166">
        <v>2811168</v>
      </c>
      <c r="L1166">
        <v>74</v>
      </c>
      <c r="M1166" s="1">
        <f t="shared" si="72"/>
        <v>89.523809523809533</v>
      </c>
      <c r="N1166">
        <f t="shared" si="73"/>
        <v>2811000</v>
      </c>
      <c r="O1166" s="1">
        <f t="shared" si="74"/>
        <v>80.392156862745097</v>
      </c>
      <c r="P1166" t="str">
        <f t="shared" si="75"/>
        <v>-</v>
      </c>
    </row>
    <row r="1167" spans="1:16" x14ac:dyDescent="0.15">
      <c r="A1167" t="s">
        <v>496</v>
      </c>
      <c r="B1167" t="s">
        <v>705</v>
      </c>
      <c r="C1167" t="s">
        <v>12</v>
      </c>
      <c r="D1167">
        <v>4</v>
      </c>
      <c r="E1167" t="s">
        <v>507</v>
      </c>
      <c r="F1167" t="s">
        <v>507</v>
      </c>
      <c r="G1167">
        <v>0.84482758620689657</v>
      </c>
      <c r="H1167" s="1">
        <v>15.948717948717899</v>
      </c>
      <c r="I1167">
        <v>0.7</v>
      </c>
      <c r="J1167">
        <v>1400000</v>
      </c>
      <c r="K1167">
        <v>2811168</v>
      </c>
      <c r="L1167">
        <v>74</v>
      </c>
      <c r="M1167" s="1">
        <f t="shared" si="72"/>
        <v>70</v>
      </c>
      <c r="N1167">
        <f t="shared" si="73"/>
        <v>2811000</v>
      </c>
      <c r="O1167" s="1">
        <f t="shared" si="74"/>
        <v>84.482758620689651</v>
      </c>
      <c r="P1167">
        <f t="shared" si="75"/>
        <v>1400000</v>
      </c>
    </row>
    <row r="1168" spans="1:16" x14ac:dyDescent="0.15">
      <c r="A1168" t="s">
        <v>496</v>
      </c>
      <c r="B1168" t="s">
        <v>705</v>
      </c>
      <c r="C1168" t="s">
        <v>12</v>
      </c>
      <c r="D1168">
        <v>4</v>
      </c>
      <c r="E1168" t="s">
        <v>534</v>
      </c>
      <c r="F1168" t="s">
        <v>534</v>
      </c>
      <c r="G1168">
        <v>0.74509803921568629</v>
      </c>
      <c r="I1168">
        <v>0.81034482758620685</v>
      </c>
      <c r="J1168">
        <v>2100000</v>
      </c>
      <c r="K1168">
        <v>2811168</v>
      </c>
      <c r="L1168">
        <v>74</v>
      </c>
      <c r="M1168" s="1">
        <f t="shared" si="72"/>
        <v>81.034482758620683</v>
      </c>
      <c r="N1168">
        <f t="shared" si="73"/>
        <v>2811000</v>
      </c>
      <c r="O1168" s="1">
        <f t="shared" si="74"/>
        <v>74.509803921568633</v>
      </c>
      <c r="P1168">
        <f t="shared" si="75"/>
        <v>2100000</v>
      </c>
    </row>
    <row r="1169" spans="1:16" x14ac:dyDescent="0.15">
      <c r="A1169" t="s">
        <v>496</v>
      </c>
      <c r="B1169" t="s">
        <v>705</v>
      </c>
      <c r="C1169" t="s">
        <v>10</v>
      </c>
      <c r="D1169">
        <v>4</v>
      </c>
      <c r="E1169" t="s">
        <v>509</v>
      </c>
      <c r="F1169" t="s">
        <v>509</v>
      </c>
      <c r="G1169">
        <v>0.88888888888888884</v>
      </c>
      <c r="H1169" s="1">
        <v>14.755555555555601</v>
      </c>
      <c r="I1169">
        <v>0.68292682926829273</v>
      </c>
      <c r="J1169">
        <v>1100000</v>
      </c>
      <c r="K1169">
        <v>2811168</v>
      </c>
      <c r="L1169">
        <v>74</v>
      </c>
      <c r="M1169" s="1">
        <f t="shared" si="72"/>
        <v>68.292682926829272</v>
      </c>
      <c r="N1169">
        <f t="shared" si="73"/>
        <v>2811000</v>
      </c>
      <c r="O1169" s="1">
        <f t="shared" si="74"/>
        <v>88.888888888888886</v>
      </c>
      <c r="P1169">
        <f t="shared" si="75"/>
        <v>1100000</v>
      </c>
    </row>
    <row r="1170" spans="1:16" x14ac:dyDescent="0.15">
      <c r="A1170" t="s">
        <v>496</v>
      </c>
      <c r="B1170" t="s">
        <v>705</v>
      </c>
      <c r="C1170" t="s">
        <v>12</v>
      </c>
      <c r="D1170">
        <v>4</v>
      </c>
      <c r="E1170" t="s">
        <v>422</v>
      </c>
      <c r="F1170" t="s">
        <v>659</v>
      </c>
      <c r="G1170">
        <v>0.73611111111111116</v>
      </c>
      <c r="H1170" s="1">
        <v>14.176470588235301</v>
      </c>
      <c r="I1170">
        <v>0.83333333333333337</v>
      </c>
      <c r="J1170">
        <v>2200000</v>
      </c>
      <c r="K1170">
        <v>2811168</v>
      </c>
      <c r="L1170">
        <v>74</v>
      </c>
      <c r="M1170" s="1">
        <f t="shared" si="72"/>
        <v>83.333333333333343</v>
      </c>
      <c r="N1170">
        <f t="shared" si="73"/>
        <v>2811000</v>
      </c>
      <c r="O1170" s="1">
        <f t="shared" si="74"/>
        <v>73.611111111111114</v>
      </c>
      <c r="P1170">
        <f t="shared" si="75"/>
        <v>2200000</v>
      </c>
    </row>
    <row r="1171" spans="1:16" x14ac:dyDescent="0.15">
      <c r="A1171" t="s">
        <v>496</v>
      </c>
      <c r="B1171" t="s">
        <v>705</v>
      </c>
      <c r="C1171" t="s">
        <v>12</v>
      </c>
      <c r="D1171">
        <v>4</v>
      </c>
      <c r="E1171" t="s">
        <v>353</v>
      </c>
      <c r="F1171" t="s">
        <v>354</v>
      </c>
      <c r="G1171">
        <v>0.80246913580246915</v>
      </c>
      <c r="I1171">
        <v>0.77966101694915257</v>
      </c>
      <c r="J1171">
        <v>1300000</v>
      </c>
      <c r="K1171">
        <v>2811168</v>
      </c>
      <c r="L1171">
        <v>74</v>
      </c>
      <c r="M1171" s="1">
        <f t="shared" si="72"/>
        <v>77.966101694915253</v>
      </c>
      <c r="N1171">
        <f t="shared" si="73"/>
        <v>2811000</v>
      </c>
      <c r="O1171" s="1">
        <f t="shared" si="74"/>
        <v>80.246913580246911</v>
      </c>
      <c r="P1171">
        <f t="shared" si="75"/>
        <v>1300000</v>
      </c>
    </row>
    <row r="1172" spans="1:16" x14ac:dyDescent="0.15">
      <c r="A1172" t="s">
        <v>496</v>
      </c>
      <c r="B1172" t="s">
        <v>705</v>
      </c>
      <c r="C1172" t="s">
        <v>12</v>
      </c>
      <c r="D1172">
        <v>4</v>
      </c>
      <c r="E1172" t="s">
        <v>419</v>
      </c>
      <c r="F1172" t="s">
        <v>419</v>
      </c>
      <c r="G1172">
        <v>0.84848484848484851</v>
      </c>
      <c r="I1172">
        <v>0.78846153846153844</v>
      </c>
      <c r="J1172">
        <v>900000</v>
      </c>
      <c r="K1172">
        <v>2752344</v>
      </c>
      <c r="L1172">
        <v>74</v>
      </c>
      <c r="M1172" s="1">
        <f t="shared" si="72"/>
        <v>78.84615384615384</v>
      </c>
      <c r="N1172">
        <f t="shared" si="73"/>
        <v>2752000</v>
      </c>
      <c r="O1172" s="1">
        <f t="shared" si="74"/>
        <v>84.848484848484844</v>
      </c>
      <c r="P1172">
        <f t="shared" si="75"/>
        <v>900000</v>
      </c>
    </row>
    <row r="1173" spans="1:16" x14ac:dyDescent="0.15">
      <c r="A1173" t="s">
        <v>496</v>
      </c>
      <c r="B1173" t="s">
        <v>705</v>
      </c>
      <c r="C1173" t="s">
        <v>12</v>
      </c>
      <c r="D1173">
        <v>4</v>
      </c>
      <c r="E1173" t="s">
        <v>260</v>
      </c>
      <c r="F1173" t="s">
        <v>707</v>
      </c>
      <c r="G1173">
        <v>0.72916666666666663</v>
      </c>
      <c r="I1173">
        <v>0.88888888888888884</v>
      </c>
      <c r="J1173">
        <v>0</v>
      </c>
      <c r="K1173">
        <v>2752344</v>
      </c>
      <c r="L1173">
        <v>74</v>
      </c>
      <c r="M1173" s="1">
        <f t="shared" si="72"/>
        <v>88.888888888888886</v>
      </c>
      <c r="N1173">
        <f t="shared" si="73"/>
        <v>2752000</v>
      </c>
      <c r="O1173" s="1">
        <f t="shared" si="74"/>
        <v>72.916666666666657</v>
      </c>
      <c r="P1173" t="str">
        <f t="shared" si="75"/>
        <v>-</v>
      </c>
    </row>
    <row r="1174" spans="1:16" x14ac:dyDescent="0.15">
      <c r="A1174" t="s">
        <v>496</v>
      </c>
      <c r="B1174" t="s">
        <v>705</v>
      </c>
      <c r="C1174" t="s">
        <v>12</v>
      </c>
      <c r="D1174">
        <v>4</v>
      </c>
      <c r="E1174" t="s">
        <v>355</v>
      </c>
      <c r="F1174" t="s">
        <v>355</v>
      </c>
      <c r="G1174">
        <v>0.87301587301587302</v>
      </c>
      <c r="H1174" s="1">
        <v>15.928571428571402</v>
      </c>
      <c r="I1174">
        <v>0.87378640776699024</v>
      </c>
      <c r="J1174">
        <v>1200000</v>
      </c>
      <c r="K1174">
        <v>2752344</v>
      </c>
      <c r="L1174">
        <v>74</v>
      </c>
      <c r="M1174" s="1">
        <f t="shared" si="72"/>
        <v>87.378640776699029</v>
      </c>
      <c r="N1174">
        <f t="shared" si="73"/>
        <v>2752000</v>
      </c>
      <c r="O1174" s="1">
        <f t="shared" si="74"/>
        <v>87.301587301587304</v>
      </c>
      <c r="P1174">
        <f t="shared" si="75"/>
        <v>1200000</v>
      </c>
    </row>
    <row r="1175" spans="1:16" x14ac:dyDescent="0.15">
      <c r="A1175" t="s">
        <v>496</v>
      </c>
      <c r="B1175" t="s">
        <v>705</v>
      </c>
      <c r="C1175" t="s">
        <v>16</v>
      </c>
      <c r="D1175">
        <v>4</v>
      </c>
      <c r="E1175" t="s">
        <v>544</v>
      </c>
      <c r="F1175" t="s">
        <v>708</v>
      </c>
      <c r="G1175">
        <v>0.6875</v>
      </c>
      <c r="H1175" s="1">
        <v>13.65517241379308</v>
      </c>
      <c r="I1175">
        <v>0.80722891566265065</v>
      </c>
      <c r="J1175">
        <v>600000</v>
      </c>
      <c r="K1175">
        <v>1839024</v>
      </c>
      <c r="L1175">
        <v>74</v>
      </c>
      <c r="M1175" s="1">
        <f t="shared" si="72"/>
        <v>80.722891566265062</v>
      </c>
      <c r="N1175">
        <f t="shared" si="73"/>
        <v>1839000</v>
      </c>
      <c r="O1175" s="1">
        <f t="shared" si="74"/>
        <v>68.75</v>
      </c>
      <c r="P1175">
        <f t="shared" si="75"/>
        <v>600000</v>
      </c>
    </row>
    <row r="1176" spans="1:16" x14ac:dyDescent="0.15">
      <c r="A1176" t="s">
        <v>496</v>
      </c>
      <c r="B1176" t="s">
        <v>705</v>
      </c>
      <c r="C1176" t="s">
        <v>16</v>
      </c>
      <c r="D1176">
        <v>4</v>
      </c>
      <c r="E1176" t="s">
        <v>518</v>
      </c>
      <c r="F1176" t="s">
        <v>709</v>
      </c>
      <c r="G1176">
        <v>0.88235294117647056</v>
      </c>
      <c r="H1176" s="1">
        <v>11.714285714285699</v>
      </c>
      <c r="I1176">
        <v>0.88095238095238093</v>
      </c>
      <c r="J1176">
        <v>700000</v>
      </c>
      <c r="K1176">
        <v>1839024</v>
      </c>
      <c r="L1176">
        <v>74</v>
      </c>
      <c r="M1176" s="1">
        <f t="shared" si="72"/>
        <v>88.095238095238088</v>
      </c>
      <c r="N1176">
        <f t="shared" si="73"/>
        <v>1839000</v>
      </c>
      <c r="O1176" s="1">
        <f t="shared" si="74"/>
        <v>88.235294117647058</v>
      </c>
      <c r="P1176">
        <f t="shared" si="75"/>
        <v>700000</v>
      </c>
    </row>
    <row r="1177" spans="1:16" x14ac:dyDescent="0.15">
      <c r="A1177" t="s">
        <v>496</v>
      </c>
      <c r="B1177" t="s">
        <v>705</v>
      </c>
      <c r="C1177" t="s">
        <v>16</v>
      </c>
      <c r="D1177">
        <v>4</v>
      </c>
      <c r="E1177" t="s">
        <v>328</v>
      </c>
      <c r="F1177" t="s">
        <v>328</v>
      </c>
      <c r="G1177">
        <v>0.94</v>
      </c>
      <c r="H1177" s="1">
        <v>10.050000000000001</v>
      </c>
      <c r="I1177">
        <v>0.93913043478260871</v>
      </c>
      <c r="J1177">
        <v>700000</v>
      </c>
      <c r="K1177">
        <v>1839024</v>
      </c>
      <c r="L1177">
        <v>74</v>
      </c>
      <c r="M1177" s="1">
        <f t="shared" si="72"/>
        <v>93.913043478260875</v>
      </c>
      <c r="N1177">
        <f t="shared" si="73"/>
        <v>1839000</v>
      </c>
      <c r="O1177" s="1">
        <f t="shared" si="74"/>
        <v>94</v>
      </c>
      <c r="P1177">
        <f t="shared" si="75"/>
        <v>700000</v>
      </c>
    </row>
    <row r="1178" spans="1:16" x14ac:dyDescent="0.15">
      <c r="A1178" t="s">
        <v>496</v>
      </c>
      <c r="B1178" t="s">
        <v>705</v>
      </c>
      <c r="C1178" t="s">
        <v>16</v>
      </c>
      <c r="D1178">
        <v>4</v>
      </c>
      <c r="E1178" t="s">
        <v>318</v>
      </c>
      <c r="F1178" t="s">
        <v>319</v>
      </c>
      <c r="G1178">
        <v>0.875</v>
      </c>
      <c r="H1178" s="1">
        <v>9.6415094339622645</v>
      </c>
      <c r="I1178">
        <v>0.7865168539325843</v>
      </c>
      <c r="J1178">
        <v>600000</v>
      </c>
      <c r="K1178">
        <v>1839024</v>
      </c>
      <c r="L1178">
        <v>74</v>
      </c>
      <c r="M1178" s="1">
        <f t="shared" si="72"/>
        <v>78.651685393258433</v>
      </c>
      <c r="N1178">
        <f t="shared" si="73"/>
        <v>1839000</v>
      </c>
      <c r="O1178" s="1">
        <f t="shared" si="74"/>
        <v>87.5</v>
      </c>
      <c r="P1178">
        <f t="shared" si="75"/>
        <v>600000</v>
      </c>
    </row>
    <row r="1179" spans="1:16" x14ac:dyDescent="0.15">
      <c r="A1179" t="s">
        <v>496</v>
      </c>
      <c r="B1179" t="s">
        <v>705</v>
      </c>
      <c r="C1179" t="s">
        <v>16</v>
      </c>
      <c r="D1179">
        <v>4</v>
      </c>
      <c r="E1179" t="s">
        <v>558</v>
      </c>
      <c r="F1179" t="s">
        <v>696</v>
      </c>
      <c r="G1179">
        <v>0.875</v>
      </c>
      <c r="I1179">
        <v>0.80769230769230771</v>
      </c>
      <c r="J1179">
        <v>700000</v>
      </c>
      <c r="K1179">
        <v>1839024</v>
      </c>
      <c r="L1179">
        <v>74</v>
      </c>
      <c r="M1179" s="1">
        <f t="shared" si="72"/>
        <v>80.769230769230774</v>
      </c>
      <c r="N1179">
        <f t="shared" si="73"/>
        <v>1839000</v>
      </c>
      <c r="O1179" s="1">
        <f t="shared" si="74"/>
        <v>87.5</v>
      </c>
      <c r="P1179">
        <f t="shared" si="75"/>
        <v>700000</v>
      </c>
    </row>
    <row r="1180" spans="1:16" x14ac:dyDescent="0.15">
      <c r="A1180" t="s">
        <v>496</v>
      </c>
      <c r="B1180" t="s">
        <v>705</v>
      </c>
      <c r="C1180" t="s">
        <v>16</v>
      </c>
      <c r="D1180">
        <v>4</v>
      </c>
      <c r="E1180" t="s">
        <v>320</v>
      </c>
      <c r="F1180" t="s">
        <v>321</v>
      </c>
      <c r="G1180" t="s">
        <v>14</v>
      </c>
      <c r="H1180" s="1">
        <v>10.214285714285699</v>
      </c>
      <c r="I1180">
        <v>0.80487804878048785</v>
      </c>
      <c r="J1180">
        <v>600000</v>
      </c>
      <c r="K1180">
        <v>1846248</v>
      </c>
      <c r="L1180">
        <v>74</v>
      </c>
      <c r="M1180" s="1">
        <f t="shared" si="72"/>
        <v>80.487804878048792</v>
      </c>
      <c r="N1180">
        <f t="shared" si="73"/>
        <v>1846000</v>
      </c>
      <c r="O1180" s="1" t="str">
        <f t="shared" si="74"/>
        <v>-</v>
      </c>
      <c r="P1180">
        <f t="shared" si="75"/>
        <v>600000</v>
      </c>
    </row>
    <row r="1181" spans="1:16" x14ac:dyDescent="0.15">
      <c r="A1181" t="s">
        <v>496</v>
      </c>
      <c r="B1181" t="s">
        <v>705</v>
      </c>
      <c r="C1181" t="s">
        <v>16</v>
      </c>
      <c r="D1181">
        <v>4</v>
      </c>
      <c r="E1181" t="s">
        <v>548</v>
      </c>
      <c r="F1181" t="s">
        <v>620</v>
      </c>
      <c r="G1181">
        <v>0.82692307692307687</v>
      </c>
      <c r="I1181">
        <v>0.78873239436619713</v>
      </c>
      <c r="J1181">
        <v>600000</v>
      </c>
      <c r="K1181">
        <v>1839024</v>
      </c>
      <c r="L1181">
        <v>74</v>
      </c>
      <c r="M1181" s="1">
        <f t="shared" si="72"/>
        <v>78.873239436619713</v>
      </c>
      <c r="N1181">
        <f t="shared" si="73"/>
        <v>1839000</v>
      </c>
      <c r="O1181" s="1">
        <f t="shared" si="74"/>
        <v>82.692307692307693</v>
      </c>
      <c r="P1181">
        <f t="shared" si="75"/>
        <v>600000</v>
      </c>
    </row>
    <row r="1182" spans="1:16" x14ac:dyDescent="0.15">
      <c r="A1182" t="s">
        <v>496</v>
      </c>
      <c r="B1182" t="s">
        <v>705</v>
      </c>
      <c r="C1182" t="s">
        <v>16</v>
      </c>
      <c r="D1182">
        <v>4</v>
      </c>
      <c r="E1182" t="s">
        <v>336</v>
      </c>
      <c r="F1182" t="s">
        <v>337</v>
      </c>
      <c r="G1182">
        <v>0.79545454545454541</v>
      </c>
      <c r="I1182">
        <v>0.80851063829787229</v>
      </c>
      <c r="J1182">
        <v>600000</v>
      </c>
      <c r="K1182">
        <v>1839024</v>
      </c>
      <c r="L1182">
        <v>74</v>
      </c>
      <c r="M1182" s="1">
        <f t="shared" si="72"/>
        <v>80.851063829787222</v>
      </c>
      <c r="N1182">
        <f t="shared" si="73"/>
        <v>1839000</v>
      </c>
      <c r="O1182" s="1">
        <f t="shared" si="74"/>
        <v>79.545454545454547</v>
      </c>
      <c r="P1182">
        <f t="shared" si="75"/>
        <v>600000</v>
      </c>
    </row>
    <row r="1183" spans="1:16" x14ac:dyDescent="0.15">
      <c r="A1183" t="s">
        <v>496</v>
      </c>
      <c r="B1183" t="s">
        <v>705</v>
      </c>
      <c r="C1183" t="s">
        <v>16</v>
      </c>
      <c r="D1183">
        <v>4</v>
      </c>
      <c r="E1183" t="s">
        <v>549</v>
      </c>
      <c r="F1183" t="s">
        <v>710</v>
      </c>
      <c r="G1183">
        <v>0.8</v>
      </c>
      <c r="H1183" s="1">
        <v>12.714285714285694</v>
      </c>
      <c r="I1183">
        <v>0.93421052631578949</v>
      </c>
      <c r="J1183">
        <v>800000</v>
      </c>
      <c r="K1183">
        <v>1839024</v>
      </c>
      <c r="L1183">
        <v>74</v>
      </c>
      <c r="M1183" s="1">
        <f t="shared" si="72"/>
        <v>93.421052631578945</v>
      </c>
      <c r="N1183">
        <f t="shared" si="73"/>
        <v>1839000</v>
      </c>
      <c r="O1183" s="1">
        <f t="shared" si="74"/>
        <v>80</v>
      </c>
      <c r="P1183">
        <f t="shared" si="75"/>
        <v>800000</v>
      </c>
    </row>
    <row r="1184" spans="1:16" x14ac:dyDescent="0.15">
      <c r="A1184" t="s">
        <v>496</v>
      </c>
      <c r="B1184" t="s">
        <v>705</v>
      </c>
      <c r="C1184" t="s">
        <v>20</v>
      </c>
      <c r="D1184">
        <v>4</v>
      </c>
      <c r="E1184" t="s">
        <v>520</v>
      </c>
      <c r="F1184" t="s">
        <v>520</v>
      </c>
      <c r="G1184">
        <v>0.76363636363636367</v>
      </c>
      <c r="I1184">
        <v>0.72463768115942029</v>
      </c>
      <c r="J1184">
        <v>900000</v>
      </c>
      <c r="K1184">
        <v>2752344</v>
      </c>
      <c r="L1184">
        <v>74</v>
      </c>
      <c r="M1184" s="1">
        <f t="shared" si="72"/>
        <v>72.463768115942031</v>
      </c>
      <c r="N1184">
        <f t="shared" si="73"/>
        <v>2752000</v>
      </c>
      <c r="O1184" s="1">
        <f t="shared" si="74"/>
        <v>76.363636363636374</v>
      </c>
      <c r="P1184">
        <f t="shared" si="75"/>
        <v>900000</v>
      </c>
    </row>
    <row r="1185" spans="1:16" x14ac:dyDescent="0.15">
      <c r="A1185" t="s">
        <v>496</v>
      </c>
      <c r="B1185" t="s">
        <v>705</v>
      </c>
      <c r="C1185" t="s">
        <v>20</v>
      </c>
      <c r="D1185">
        <v>4</v>
      </c>
      <c r="E1185" t="s">
        <v>522</v>
      </c>
      <c r="F1185" t="s">
        <v>522</v>
      </c>
      <c r="G1185">
        <v>0.8867924528301887</v>
      </c>
      <c r="H1185" s="1">
        <v>12.033333333333299</v>
      </c>
      <c r="I1185">
        <v>0.89215686274509809</v>
      </c>
      <c r="J1185">
        <v>800000</v>
      </c>
      <c r="K1185">
        <v>2776080</v>
      </c>
      <c r="L1185">
        <v>74</v>
      </c>
      <c r="M1185" s="1">
        <f t="shared" si="72"/>
        <v>89.215686274509807</v>
      </c>
      <c r="N1185">
        <f t="shared" si="73"/>
        <v>2776000</v>
      </c>
      <c r="O1185" s="1">
        <f t="shared" si="74"/>
        <v>88.679245283018872</v>
      </c>
      <c r="P1185">
        <f t="shared" si="75"/>
        <v>800000</v>
      </c>
    </row>
    <row r="1186" spans="1:16" x14ac:dyDescent="0.15">
      <c r="A1186" t="s">
        <v>496</v>
      </c>
      <c r="B1186" t="s">
        <v>711</v>
      </c>
      <c r="C1186" t="s">
        <v>77</v>
      </c>
      <c r="D1186">
        <v>3</v>
      </c>
      <c r="E1186" t="s">
        <v>498</v>
      </c>
      <c r="F1186" t="s">
        <v>498</v>
      </c>
      <c r="G1186" t="s">
        <v>14</v>
      </c>
      <c r="I1186">
        <v>0.80434782608695654</v>
      </c>
      <c r="J1186">
        <v>1000000</v>
      </c>
      <c r="K1186">
        <v>3429500</v>
      </c>
      <c r="L1186">
        <v>19</v>
      </c>
      <c r="M1186" s="1">
        <f t="shared" si="72"/>
        <v>80.434782608695656</v>
      </c>
      <c r="N1186">
        <f t="shared" si="73"/>
        <v>3430000</v>
      </c>
      <c r="O1186" s="1" t="str">
        <f t="shared" si="74"/>
        <v>-</v>
      </c>
      <c r="P1186">
        <f t="shared" si="75"/>
        <v>1000000</v>
      </c>
    </row>
    <row r="1187" spans="1:16" x14ac:dyDescent="0.15">
      <c r="A1187" t="s">
        <v>496</v>
      </c>
      <c r="B1187" t="s">
        <v>711</v>
      </c>
      <c r="C1187" t="s">
        <v>7</v>
      </c>
      <c r="D1187">
        <v>3</v>
      </c>
      <c r="E1187" t="s">
        <v>499</v>
      </c>
      <c r="F1187" t="s">
        <v>499</v>
      </c>
      <c r="G1187" t="s">
        <v>14</v>
      </c>
      <c r="I1187">
        <v>0.65822784810126578</v>
      </c>
      <c r="J1187">
        <v>1000000</v>
      </c>
      <c r="K1187">
        <v>3371500</v>
      </c>
      <c r="L1187">
        <v>19</v>
      </c>
      <c r="M1187" s="1">
        <f t="shared" si="72"/>
        <v>65.822784810126578</v>
      </c>
      <c r="N1187">
        <f t="shared" si="73"/>
        <v>3372000</v>
      </c>
      <c r="O1187" s="1" t="str">
        <f t="shared" si="74"/>
        <v>-</v>
      </c>
      <c r="P1187">
        <f t="shared" si="75"/>
        <v>1000000</v>
      </c>
    </row>
    <row r="1188" spans="1:16" x14ac:dyDescent="0.15">
      <c r="A1188" t="s">
        <v>496</v>
      </c>
      <c r="B1188" t="s">
        <v>711</v>
      </c>
      <c r="C1188" t="s">
        <v>12</v>
      </c>
      <c r="D1188">
        <v>3</v>
      </c>
      <c r="E1188" t="s">
        <v>246</v>
      </c>
      <c r="F1188" t="s">
        <v>246</v>
      </c>
      <c r="G1188">
        <v>0.8</v>
      </c>
      <c r="I1188">
        <v>0.93142857142857138</v>
      </c>
      <c r="J1188">
        <v>1200000</v>
      </c>
      <c r="K1188">
        <v>3138125</v>
      </c>
      <c r="L1188">
        <v>19</v>
      </c>
      <c r="M1188" s="1">
        <f t="shared" si="72"/>
        <v>93.142857142857139</v>
      </c>
      <c r="N1188">
        <f t="shared" si="73"/>
        <v>3138000</v>
      </c>
      <c r="O1188" s="1">
        <f t="shared" si="74"/>
        <v>80</v>
      </c>
      <c r="P1188">
        <f t="shared" si="75"/>
        <v>1200000</v>
      </c>
    </row>
    <row r="1189" spans="1:16" x14ac:dyDescent="0.15">
      <c r="A1189" t="s">
        <v>496</v>
      </c>
      <c r="B1189" t="s">
        <v>711</v>
      </c>
      <c r="C1189" t="s">
        <v>10</v>
      </c>
      <c r="D1189">
        <v>3</v>
      </c>
      <c r="E1189" t="s">
        <v>244</v>
      </c>
      <c r="F1189" t="s">
        <v>244</v>
      </c>
      <c r="G1189">
        <v>0.65</v>
      </c>
      <c r="H1189" s="1">
        <v>10.245283018867919</v>
      </c>
      <c r="I1189">
        <v>0.9285714285714286</v>
      </c>
      <c r="J1189">
        <v>1000000</v>
      </c>
      <c r="K1189">
        <v>1996666.6666666667</v>
      </c>
      <c r="L1189">
        <v>19</v>
      </c>
      <c r="M1189" s="1">
        <f t="shared" si="72"/>
        <v>92.857142857142861</v>
      </c>
      <c r="N1189">
        <f t="shared" si="73"/>
        <v>1997000</v>
      </c>
      <c r="O1189" s="1">
        <f t="shared" si="74"/>
        <v>65</v>
      </c>
      <c r="P1189">
        <f t="shared" si="75"/>
        <v>1000000</v>
      </c>
    </row>
    <row r="1190" spans="1:16" x14ac:dyDescent="0.15">
      <c r="A1190" t="s">
        <v>496</v>
      </c>
      <c r="B1190" t="s">
        <v>711</v>
      </c>
      <c r="C1190" t="s">
        <v>7</v>
      </c>
      <c r="D1190">
        <v>3</v>
      </c>
      <c r="E1190" t="s">
        <v>408</v>
      </c>
      <c r="F1190" t="s">
        <v>712</v>
      </c>
      <c r="G1190" t="s">
        <v>14</v>
      </c>
      <c r="I1190">
        <v>0.53749999999999998</v>
      </c>
      <c r="J1190">
        <v>0</v>
      </c>
      <c r="K1190">
        <v>2825000</v>
      </c>
      <c r="L1190">
        <v>19</v>
      </c>
      <c r="M1190" s="1">
        <f t="shared" si="72"/>
        <v>53.75</v>
      </c>
      <c r="N1190">
        <f t="shared" si="73"/>
        <v>2825000</v>
      </c>
      <c r="O1190" s="1" t="str">
        <f t="shared" si="74"/>
        <v>-</v>
      </c>
      <c r="P1190" t="str">
        <f t="shared" si="75"/>
        <v>-</v>
      </c>
    </row>
    <row r="1191" spans="1:16" x14ac:dyDescent="0.15">
      <c r="A1191" t="s">
        <v>496</v>
      </c>
      <c r="B1191" t="s">
        <v>711</v>
      </c>
      <c r="C1191" t="s">
        <v>74</v>
      </c>
      <c r="D1191">
        <v>3</v>
      </c>
      <c r="E1191" t="s">
        <v>503</v>
      </c>
      <c r="F1191" t="s">
        <v>74</v>
      </c>
      <c r="G1191">
        <v>0.61373390557939911</v>
      </c>
      <c r="H1191" s="1">
        <v>18.28712871287129</v>
      </c>
      <c r="I1191">
        <v>0.72300469483568075</v>
      </c>
      <c r="J1191">
        <v>1200000</v>
      </c>
      <c r="K1191">
        <v>3304035.7142857141</v>
      </c>
      <c r="L1191">
        <v>19</v>
      </c>
      <c r="M1191" s="1">
        <f t="shared" si="72"/>
        <v>72.300469483568079</v>
      </c>
      <c r="N1191">
        <f t="shared" si="73"/>
        <v>3304000</v>
      </c>
      <c r="O1191" s="1">
        <f t="shared" si="74"/>
        <v>61.373390557939913</v>
      </c>
      <c r="P1191">
        <f t="shared" si="75"/>
        <v>1200000</v>
      </c>
    </row>
    <row r="1192" spans="1:16" x14ac:dyDescent="0.15">
      <c r="A1192" t="s">
        <v>496</v>
      </c>
      <c r="B1192" t="s">
        <v>711</v>
      </c>
      <c r="C1192" t="s">
        <v>16</v>
      </c>
      <c r="D1192">
        <v>3</v>
      </c>
      <c r="E1192" t="s">
        <v>328</v>
      </c>
      <c r="F1192" t="s">
        <v>331</v>
      </c>
      <c r="G1192">
        <v>0.72560975609756095</v>
      </c>
      <c r="H1192" s="1">
        <v>9.079545454545455</v>
      </c>
      <c r="I1192">
        <v>0.95528455284552849</v>
      </c>
      <c r="J1192">
        <v>0</v>
      </c>
      <c r="K1192">
        <v>2406027.777777778</v>
      </c>
      <c r="L1192">
        <v>19</v>
      </c>
      <c r="M1192" s="1">
        <f t="shared" si="72"/>
        <v>95.528455284552848</v>
      </c>
      <c r="N1192">
        <f t="shared" si="73"/>
        <v>2406000</v>
      </c>
      <c r="O1192" s="1">
        <f t="shared" si="74"/>
        <v>72.560975609756099</v>
      </c>
      <c r="P1192" t="str">
        <f t="shared" si="75"/>
        <v>-</v>
      </c>
    </row>
    <row r="1193" spans="1:16" x14ac:dyDescent="0.15">
      <c r="A1193" t="s">
        <v>496</v>
      </c>
      <c r="B1193" t="s">
        <v>711</v>
      </c>
      <c r="C1193" t="s">
        <v>16</v>
      </c>
      <c r="D1193">
        <v>3</v>
      </c>
      <c r="E1193" t="s">
        <v>320</v>
      </c>
      <c r="F1193" t="s">
        <v>332</v>
      </c>
      <c r="G1193">
        <v>0.79245283018867929</v>
      </c>
      <c r="H1193" s="1">
        <v>8.607954545454545</v>
      </c>
      <c r="I1193">
        <v>0.67441860465116277</v>
      </c>
      <c r="J1193">
        <v>500000</v>
      </c>
      <c r="K1193">
        <v>2144818.1818181816</v>
      </c>
      <c r="L1193">
        <v>19</v>
      </c>
      <c r="M1193" s="1">
        <f t="shared" si="72"/>
        <v>67.441860465116278</v>
      </c>
      <c r="N1193">
        <f t="shared" si="73"/>
        <v>2145000</v>
      </c>
      <c r="O1193" s="1">
        <f t="shared" si="74"/>
        <v>79.245283018867923</v>
      </c>
      <c r="P1193">
        <f t="shared" si="75"/>
        <v>500000</v>
      </c>
    </row>
    <row r="1194" spans="1:16" x14ac:dyDescent="0.15">
      <c r="A1194" t="s">
        <v>496</v>
      </c>
      <c r="B1194" t="s">
        <v>711</v>
      </c>
      <c r="C1194" t="s">
        <v>23</v>
      </c>
      <c r="D1194">
        <v>3</v>
      </c>
      <c r="E1194" t="s">
        <v>505</v>
      </c>
      <c r="F1194" t="s">
        <v>505</v>
      </c>
      <c r="G1194">
        <v>0.84563758389261745</v>
      </c>
      <c r="H1194" s="1">
        <v>12.622950819672125</v>
      </c>
      <c r="I1194">
        <v>0.80312907431551495</v>
      </c>
      <c r="J1194">
        <v>1300000</v>
      </c>
      <c r="K1194">
        <v>3834571.4285714286</v>
      </c>
      <c r="L1194">
        <v>19</v>
      </c>
      <c r="M1194" s="1">
        <f t="shared" si="72"/>
        <v>80.312907431551494</v>
      </c>
      <c r="N1194">
        <f t="shared" si="73"/>
        <v>3835000</v>
      </c>
      <c r="O1194" s="1">
        <f t="shared" si="74"/>
        <v>84.56375838926175</v>
      </c>
      <c r="P1194">
        <f t="shared" si="75"/>
        <v>1300000</v>
      </c>
    </row>
    <row r="1195" spans="1:16" x14ac:dyDescent="0.15">
      <c r="A1195" t="s">
        <v>496</v>
      </c>
      <c r="B1195" t="s">
        <v>711</v>
      </c>
      <c r="C1195" t="s">
        <v>23</v>
      </c>
      <c r="D1195">
        <v>3</v>
      </c>
      <c r="E1195" t="s">
        <v>570</v>
      </c>
      <c r="F1195" t="s">
        <v>570</v>
      </c>
      <c r="G1195">
        <v>0.88181818181818183</v>
      </c>
      <c r="H1195" s="1">
        <v>11.486238532110093</v>
      </c>
      <c r="I1195">
        <v>0.44594594594594594</v>
      </c>
      <c r="J1195">
        <v>0</v>
      </c>
      <c r="K1195">
        <v>3250583.3333333335</v>
      </c>
      <c r="L1195">
        <v>19</v>
      </c>
      <c r="M1195" s="1">
        <f t="shared" si="72"/>
        <v>44.594594594594597</v>
      </c>
      <c r="N1195">
        <f t="shared" si="73"/>
        <v>3251000</v>
      </c>
      <c r="O1195" s="1">
        <f t="shared" si="74"/>
        <v>88.181818181818187</v>
      </c>
      <c r="P1195" t="str">
        <f t="shared" si="75"/>
        <v>-</v>
      </c>
    </row>
    <row r="1196" spans="1:16" x14ac:dyDescent="0.15">
      <c r="A1196" t="s">
        <v>496</v>
      </c>
      <c r="B1196" t="s">
        <v>711</v>
      </c>
      <c r="C1196" t="s">
        <v>12</v>
      </c>
      <c r="D1196">
        <v>3</v>
      </c>
      <c r="E1196" t="s">
        <v>532</v>
      </c>
      <c r="F1196" t="s">
        <v>532</v>
      </c>
      <c r="G1196" t="s">
        <v>14</v>
      </c>
      <c r="I1196">
        <v>1</v>
      </c>
      <c r="J1196">
        <v>0</v>
      </c>
      <c r="K1196">
        <v>3060416.6666666665</v>
      </c>
      <c r="L1196">
        <v>19</v>
      </c>
      <c r="M1196" s="1">
        <f t="shared" si="72"/>
        <v>100</v>
      </c>
      <c r="N1196">
        <f t="shared" si="73"/>
        <v>3060000</v>
      </c>
      <c r="O1196" s="1" t="str">
        <f t="shared" si="74"/>
        <v>-</v>
      </c>
      <c r="P1196" t="str">
        <f t="shared" si="75"/>
        <v>-</v>
      </c>
    </row>
    <row r="1197" spans="1:16" x14ac:dyDescent="0.15">
      <c r="A1197" t="s">
        <v>496</v>
      </c>
      <c r="B1197" t="s">
        <v>711</v>
      </c>
      <c r="C1197" t="s">
        <v>12</v>
      </c>
      <c r="D1197">
        <v>3</v>
      </c>
      <c r="E1197" t="s">
        <v>507</v>
      </c>
      <c r="F1197" t="s">
        <v>507</v>
      </c>
      <c r="G1197" t="s">
        <v>14</v>
      </c>
      <c r="H1197" s="1">
        <v>13.560975609756092</v>
      </c>
      <c r="I1197">
        <v>0.92153284671532842</v>
      </c>
      <c r="J1197">
        <v>1400000</v>
      </c>
      <c r="K1197">
        <v>3137405.5555555555</v>
      </c>
      <c r="L1197">
        <v>19</v>
      </c>
      <c r="M1197" s="1">
        <f t="shared" si="72"/>
        <v>92.153284671532845</v>
      </c>
      <c r="N1197">
        <f t="shared" si="73"/>
        <v>3137000</v>
      </c>
      <c r="O1197" s="1" t="str">
        <f t="shared" si="74"/>
        <v>-</v>
      </c>
      <c r="P1197">
        <f t="shared" si="75"/>
        <v>1400000</v>
      </c>
    </row>
    <row r="1198" spans="1:16" x14ac:dyDescent="0.15">
      <c r="A1198" t="s">
        <v>496</v>
      </c>
      <c r="B1198" t="s">
        <v>711</v>
      </c>
      <c r="C1198" t="s">
        <v>10</v>
      </c>
      <c r="D1198">
        <v>3</v>
      </c>
      <c r="E1198" t="s">
        <v>509</v>
      </c>
      <c r="F1198" t="s">
        <v>509</v>
      </c>
      <c r="G1198">
        <v>0.55789473684210522</v>
      </c>
      <c r="H1198" s="1">
        <v>12.629213483146067</v>
      </c>
      <c r="I1198">
        <v>0.86206896551724133</v>
      </c>
      <c r="J1198">
        <v>1300000</v>
      </c>
      <c r="K1198">
        <v>2975892.8571428573</v>
      </c>
      <c r="L1198">
        <v>19</v>
      </c>
      <c r="M1198" s="1">
        <f t="shared" si="72"/>
        <v>86.206896551724128</v>
      </c>
      <c r="N1198">
        <f t="shared" si="73"/>
        <v>2976000</v>
      </c>
      <c r="O1198" s="1">
        <f t="shared" si="74"/>
        <v>55.78947368421052</v>
      </c>
      <c r="P1198">
        <f t="shared" si="75"/>
        <v>1300000</v>
      </c>
    </row>
    <row r="1199" spans="1:16" x14ac:dyDescent="0.15">
      <c r="A1199" t="s">
        <v>496</v>
      </c>
      <c r="B1199" t="s">
        <v>711</v>
      </c>
      <c r="C1199" t="s">
        <v>10</v>
      </c>
      <c r="D1199">
        <v>3</v>
      </c>
      <c r="E1199" t="s">
        <v>254</v>
      </c>
      <c r="F1199" t="s">
        <v>255</v>
      </c>
      <c r="G1199">
        <v>0.54716981132075471</v>
      </c>
      <c r="H1199" s="1">
        <v>11.277777777777793</v>
      </c>
      <c r="I1199">
        <v>0.88888888888888884</v>
      </c>
      <c r="J1199">
        <v>1000000</v>
      </c>
      <c r="K1199">
        <v>2315326.923076923</v>
      </c>
      <c r="L1199">
        <v>19</v>
      </c>
      <c r="M1199" s="1">
        <f t="shared" si="72"/>
        <v>88.888888888888886</v>
      </c>
      <c r="N1199">
        <f t="shared" si="73"/>
        <v>2315000</v>
      </c>
      <c r="O1199" s="1">
        <f t="shared" si="74"/>
        <v>54.716981132075468</v>
      </c>
      <c r="P1199">
        <f t="shared" si="75"/>
        <v>1000000</v>
      </c>
    </row>
    <row r="1200" spans="1:16" x14ac:dyDescent="0.15">
      <c r="A1200" t="s">
        <v>496</v>
      </c>
      <c r="B1200" t="s">
        <v>711</v>
      </c>
      <c r="C1200" t="s">
        <v>12</v>
      </c>
      <c r="D1200">
        <v>3</v>
      </c>
      <c r="E1200" t="s">
        <v>260</v>
      </c>
      <c r="F1200" t="s">
        <v>261</v>
      </c>
      <c r="G1200">
        <v>0.38</v>
      </c>
      <c r="H1200" s="1">
        <v>14.245614035087685</v>
      </c>
      <c r="I1200">
        <v>0.90975609756097564</v>
      </c>
      <c r="J1200">
        <v>1300000</v>
      </c>
      <c r="K1200">
        <v>2222166.6666666665</v>
      </c>
      <c r="L1200">
        <v>19</v>
      </c>
      <c r="M1200" s="1">
        <f t="shared" si="72"/>
        <v>90.975609756097569</v>
      </c>
      <c r="N1200">
        <f t="shared" si="73"/>
        <v>2222000</v>
      </c>
      <c r="O1200" s="1">
        <f t="shared" si="74"/>
        <v>38</v>
      </c>
      <c r="P1200">
        <f t="shared" si="75"/>
        <v>1300000</v>
      </c>
    </row>
    <row r="1201" spans="1:16" x14ac:dyDescent="0.15">
      <c r="A1201" t="s">
        <v>496</v>
      </c>
      <c r="B1201" t="s">
        <v>711</v>
      </c>
      <c r="C1201" t="s">
        <v>12</v>
      </c>
      <c r="D1201">
        <v>3</v>
      </c>
      <c r="E1201" t="s">
        <v>417</v>
      </c>
      <c r="F1201" t="s">
        <v>586</v>
      </c>
      <c r="G1201">
        <v>0.52307692307692311</v>
      </c>
      <c r="H1201" s="1">
        <v>11.627118644067778</v>
      </c>
      <c r="I1201">
        <v>0.8666666666666667</v>
      </c>
      <c r="J1201">
        <v>1000000</v>
      </c>
      <c r="K1201">
        <v>2335818.1818181816</v>
      </c>
      <c r="L1201">
        <v>19</v>
      </c>
      <c r="M1201" s="1">
        <f t="shared" si="72"/>
        <v>86.666666666666671</v>
      </c>
      <c r="N1201">
        <f t="shared" si="73"/>
        <v>2336000</v>
      </c>
      <c r="O1201" s="1">
        <f t="shared" si="74"/>
        <v>52.307692307692314</v>
      </c>
      <c r="P1201">
        <f t="shared" si="75"/>
        <v>1000000</v>
      </c>
    </row>
    <row r="1202" spans="1:16" x14ac:dyDescent="0.15">
      <c r="A1202" t="s">
        <v>496</v>
      </c>
      <c r="B1202" t="s">
        <v>711</v>
      </c>
      <c r="C1202" t="s">
        <v>23</v>
      </c>
      <c r="D1202">
        <v>3</v>
      </c>
      <c r="E1202" t="s">
        <v>316</v>
      </c>
      <c r="F1202" t="s">
        <v>316</v>
      </c>
      <c r="G1202">
        <v>0.67452830188679247</v>
      </c>
      <c r="H1202" s="1">
        <v>14.47488584474887</v>
      </c>
      <c r="I1202">
        <v>0.44144144144144143</v>
      </c>
      <c r="J1202">
        <v>900000</v>
      </c>
      <c r="K1202">
        <v>3645625</v>
      </c>
      <c r="L1202">
        <v>19</v>
      </c>
      <c r="M1202" s="1">
        <f t="shared" si="72"/>
        <v>44.144144144144143</v>
      </c>
      <c r="N1202">
        <f t="shared" si="73"/>
        <v>3646000</v>
      </c>
      <c r="O1202" s="1">
        <f t="shared" si="74"/>
        <v>67.452830188679243</v>
      </c>
      <c r="P1202">
        <f t="shared" si="75"/>
        <v>900000</v>
      </c>
    </row>
    <row r="1203" spans="1:16" x14ac:dyDescent="0.15">
      <c r="A1203" t="s">
        <v>496</v>
      </c>
      <c r="B1203" t="s">
        <v>711</v>
      </c>
      <c r="C1203" t="s">
        <v>77</v>
      </c>
      <c r="D1203">
        <v>3</v>
      </c>
      <c r="E1203" t="s">
        <v>577</v>
      </c>
      <c r="F1203" t="s">
        <v>577</v>
      </c>
      <c r="G1203">
        <v>0.63978494623655913</v>
      </c>
      <c r="H1203" s="1">
        <v>14.858823529411771</v>
      </c>
      <c r="I1203">
        <v>0.45344129554655871</v>
      </c>
      <c r="J1203">
        <v>800000</v>
      </c>
      <c r="K1203">
        <v>3345781.25</v>
      </c>
      <c r="L1203">
        <v>19</v>
      </c>
      <c r="M1203" s="1">
        <f t="shared" si="72"/>
        <v>45.344129554655872</v>
      </c>
      <c r="N1203">
        <f t="shared" si="73"/>
        <v>3346000</v>
      </c>
      <c r="O1203" s="1">
        <f t="shared" si="74"/>
        <v>63.978494623655912</v>
      </c>
      <c r="P1203">
        <f t="shared" si="75"/>
        <v>800000</v>
      </c>
    </row>
    <row r="1204" spans="1:16" x14ac:dyDescent="0.15">
      <c r="A1204" t="s">
        <v>496</v>
      </c>
      <c r="B1204" t="s">
        <v>711</v>
      </c>
      <c r="C1204" t="s">
        <v>23</v>
      </c>
      <c r="D1204">
        <v>3</v>
      </c>
      <c r="E1204" t="s">
        <v>317</v>
      </c>
      <c r="F1204" t="s">
        <v>317</v>
      </c>
      <c r="G1204">
        <v>0.6506024096385542</v>
      </c>
      <c r="H1204" s="1">
        <v>12.421052631578933</v>
      </c>
      <c r="I1204">
        <v>0.48132780082987553</v>
      </c>
      <c r="J1204">
        <v>800000</v>
      </c>
      <c r="K1204">
        <v>3293333.3333333335</v>
      </c>
      <c r="L1204">
        <v>19</v>
      </c>
      <c r="M1204" s="1">
        <f t="shared" si="72"/>
        <v>48.132780082987551</v>
      </c>
      <c r="N1204">
        <f t="shared" si="73"/>
        <v>3293000</v>
      </c>
      <c r="O1204" s="1">
        <f t="shared" si="74"/>
        <v>65.060240963855421</v>
      </c>
      <c r="P1204">
        <f t="shared" si="75"/>
        <v>800000</v>
      </c>
    </row>
    <row r="1205" spans="1:16" x14ac:dyDescent="0.15">
      <c r="A1205" t="s">
        <v>496</v>
      </c>
      <c r="B1205" t="s">
        <v>711</v>
      </c>
      <c r="C1205" t="s">
        <v>16</v>
      </c>
      <c r="D1205">
        <v>3</v>
      </c>
      <c r="E1205" t="s">
        <v>318</v>
      </c>
      <c r="F1205" t="s">
        <v>661</v>
      </c>
      <c r="G1205">
        <v>0.69518716577540107</v>
      </c>
      <c r="H1205" s="1">
        <v>10.952380952380983</v>
      </c>
      <c r="I1205">
        <v>0.82287822878228778</v>
      </c>
      <c r="J1205">
        <v>500000</v>
      </c>
      <c r="K1205">
        <v>2183666.6666666665</v>
      </c>
      <c r="L1205">
        <v>19</v>
      </c>
      <c r="M1205" s="1">
        <f t="shared" si="72"/>
        <v>82.287822878228781</v>
      </c>
      <c r="N1205">
        <f t="shared" si="73"/>
        <v>2184000</v>
      </c>
      <c r="O1205" s="1">
        <f t="shared" si="74"/>
        <v>69.518716577540104</v>
      </c>
      <c r="P1205">
        <f t="shared" si="75"/>
        <v>500000</v>
      </c>
    </row>
    <row r="1206" spans="1:16" x14ac:dyDescent="0.15">
      <c r="A1206" t="s">
        <v>496</v>
      </c>
      <c r="B1206" t="s">
        <v>711</v>
      </c>
      <c r="C1206" t="s">
        <v>16</v>
      </c>
      <c r="D1206">
        <v>3</v>
      </c>
      <c r="E1206" t="s">
        <v>546</v>
      </c>
      <c r="F1206" t="s">
        <v>546</v>
      </c>
      <c r="G1206">
        <v>0.73065015479876161</v>
      </c>
      <c r="H1206" s="1">
        <v>11.444897959183677</v>
      </c>
      <c r="I1206">
        <v>0.55420353982300885</v>
      </c>
      <c r="J1206">
        <v>600000</v>
      </c>
      <c r="K1206">
        <v>2797035.7142857141</v>
      </c>
      <c r="L1206">
        <v>19</v>
      </c>
      <c r="M1206" s="1">
        <f t="shared" si="72"/>
        <v>55.420353982300888</v>
      </c>
      <c r="N1206">
        <f t="shared" si="73"/>
        <v>2797000</v>
      </c>
      <c r="O1206" s="1">
        <f t="shared" si="74"/>
        <v>73.065015479876166</v>
      </c>
      <c r="P1206">
        <f t="shared" si="75"/>
        <v>600000</v>
      </c>
    </row>
    <row r="1207" spans="1:16" x14ac:dyDescent="0.15">
      <c r="A1207" t="s">
        <v>496</v>
      </c>
      <c r="B1207" t="s">
        <v>711</v>
      </c>
      <c r="C1207" t="s">
        <v>16</v>
      </c>
      <c r="D1207">
        <v>3</v>
      </c>
      <c r="E1207" t="s">
        <v>548</v>
      </c>
      <c r="F1207" t="s">
        <v>704</v>
      </c>
      <c r="G1207">
        <v>0.63888888888888884</v>
      </c>
      <c r="I1207">
        <v>0.50526315789473686</v>
      </c>
      <c r="J1207">
        <v>600000</v>
      </c>
      <c r="K1207">
        <v>2526333.3333333335</v>
      </c>
      <c r="L1207">
        <v>19</v>
      </c>
      <c r="M1207" s="1">
        <f t="shared" si="72"/>
        <v>50.526315789473685</v>
      </c>
      <c r="N1207">
        <f t="shared" si="73"/>
        <v>2526000</v>
      </c>
      <c r="O1207" s="1">
        <f t="shared" si="74"/>
        <v>63.888888888888886</v>
      </c>
      <c r="P1207">
        <f t="shared" si="75"/>
        <v>600000</v>
      </c>
    </row>
    <row r="1208" spans="1:16" x14ac:dyDescent="0.15">
      <c r="A1208" t="s">
        <v>496</v>
      </c>
      <c r="B1208" t="s">
        <v>711</v>
      </c>
      <c r="C1208" t="s">
        <v>16</v>
      </c>
      <c r="D1208">
        <v>3</v>
      </c>
      <c r="E1208" t="s">
        <v>336</v>
      </c>
      <c r="F1208" t="s">
        <v>337</v>
      </c>
      <c r="G1208">
        <v>0.56338028169014087</v>
      </c>
      <c r="H1208" s="1">
        <v>11.205882352941174</v>
      </c>
      <c r="I1208">
        <v>0.6257309941520468</v>
      </c>
      <c r="J1208">
        <v>600000</v>
      </c>
      <c r="K1208">
        <v>2474781.25</v>
      </c>
      <c r="L1208">
        <v>19</v>
      </c>
      <c r="M1208" s="1">
        <f t="shared" si="72"/>
        <v>62.57309941520468</v>
      </c>
      <c r="N1208">
        <f t="shared" si="73"/>
        <v>2475000</v>
      </c>
      <c r="O1208" s="1">
        <f t="shared" si="74"/>
        <v>56.338028169014088</v>
      </c>
      <c r="P1208">
        <f t="shared" si="75"/>
        <v>600000</v>
      </c>
    </row>
    <row r="1209" spans="1:16" x14ac:dyDescent="0.15">
      <c r="A1209" t="s">
        <v>496</v>
      </c>
      <c r="B1209" t="s">
        <v>711</v>
      </c>
      <c r="C1209" t="s">
        <v>20</v>
      </c>
      <c r="D1209">
        <v>3</v>
      </c>
      <c r="E1209" t="s">
        <v>522</v>
      </c>
      <c r="F1209" t="s">
        <v>522</v>
      </c>
      <c r="G1209">
        <v>0.72277227722772275</v>
      </c>
      <c r="H1209" s="1">
        <v>13.117346938775528</v>
      </c>
      <c r="I1209">
        <v>0.75222816399286985</v>
      </c>
      <c r="J1209">
        <v>800000</v>
      </c>
      <c r="K1209">
        <v>3402800</v>
      </c>
      <c r="L1209">
        <v>19</v>
      </c>
      <c r="M1209" s="1">
        <f t="shared" si="72"/>
        <v>75.222816399286984</v>
      </c>
      <c r="N1209">
        <f t="shared" si="73"/>
        <v>3403000</v>
      </c>
      <c r="O1209" s="1">
        <f t="shared" si="74"/>
        <v>72.277227722772281</v>
      </c>
      <c r="P1209">
        <f t="shared" si="75"/>
        <v>800000</v>
      </c>
    </row>
    <row r="1210" spans="1:16" x14ac:dyDescent="0.15">
      <c r="A1210" t="s">
        <v>496</v>
      </c>
      <c r="B1210" t="s">
        <v>711</v>
      </c>
      <c r="C1210" t="s">
        <v>20</v>
      </c>
      <c r="D1210">
        <v>3</v>
      </c>
      <c r="E1210" t="s">
        <v>271</v>
      </c>
      <c r="F1210" t="s">
        <v>271</v>
      </c>
      <c r="G1210" t="s">
        <v>14</v>
      </c>
      <c r="I1210">
        <v>0.69230769230769229</v>
      </c>
      <c r="J1210">
        <v>900000</v>
      </c>
      <c r="K1210">
        <v>2633875</v>
      </c>
      <c r="L1210">
        <v>19</v>
      </c>
      <c r="M1210" s="1">
        <f t="shared" si="72"/>
        <v>69.230769230769226</v>
      </c>
      <c r="N1210">
        <f t="shared" si="73"/>
        <v>2634000</v>
      </c>
      <c r="O1210" s="1" t="str">
        <f t="shared" si="74"/>
        <v>-</v>
      </c>
      <c r="P1210">
        <f t="shared" si="75"/>
        <v>900000</v>
      </c>
    </row>
    <row r="1211" spans="1:16" x14ac:dyDescent="0.15">
      <c r="A1211" t="s">
        <v>496</v>
      </c>
      <c r="B1211" t="s">
        <v>711</v>
      </c>
      <c r="C1211" t="s">
        <v>20</v>
      </c>
      <c r="D1211">
        <v>3</v>
      </c>
      <c r="E1211" t="s">
        <v>272</v>
      </c>
      <c r="F1211" t="s">
        <v>272</v>
      </c>
      <c r="G1211" t="s">
        <v>14</v>
      </c>
      <c r="H1211" s="1">
        <v>10.346153846153831</v>
      </c>
      <c r="I1211">
        <v>0.72916666666666663</v>
      </c>
      <c r="J1211">
        <v>800000</v>
      </c>
      <c r="K1211">
        <v>2409833.3333333335</v>
      </c>
      <c r="L1211">
        <v>19</v>
      </c>
      <c r="M1211" s="1">
        <f t="shared" si="72"/>
        <v>72.916666666666657</v>
      </c>
      <c r="N1211">
        <f t="shared" si="73"/>
        <v>2410000</v>
      </c>
      <c r="O1211" s="1" t="str">
        <f t="shared" si="74"/>
        <v>-</v>
      </c>
      <c r="P1211">
        <f t="shared" si="75"/>
        <v>800000</v>
      </c>
    </row>
    <row r="1212" spans="1:16" x14ac:dyDescent="0.15">
      <c r="A1212" t="s">
        <v>496</v>
      </c>
      <c r="B1212" t="s">
        <v>711</v>
      </c>
      <c r="C1212" t="s">
        <v>7</v>
      </c>
      <c r="D1212">
        <v>3</v>
      </c>
      <c r="E1212" t="s">
        <v>274</v>
      </c>
      <c r="F1212" t="s">
        <v>670</v>
      </c>
      <c r="G1212" t="s">
        <v>14</v>
      </c>
      <c r="I1212">
        <v>0.51063829787234039</v>
      </c>
      <c r="J1212">
        <v>0</v>
      </c>
      <c r="K1212">
        <v>3106500</v>
      </c>
      <c r="L1212">
        <v>19</v>
      </c>
      <c r="M1212" s="1">
        <f t="shared" si="72"/>
        <v>51.063829787234042</v>
      </c>
      <c r="N1212">
        <f t="shared" si="73"/>
        <v>3107000</v>
      </c>
      <c r="O1212" s="1" t="str">
        <f t="shared" si="74"/>
        <v>-</v>
      </c>
      <c r="P1212" t="str">
        <f t="shared" si="75"/>
        <v>-</v>
      </c>
    </row>
    <row r="1213" spans="1:16" x14ac:dyDescent="0.15">
      <c r="A1213" t="s">
        <v>496</v>
      </c>
      <c r="B1213" t="s">
        <v>711</v>
      </c>
      <c r="C1213" t="s">
        <v>16</v>
      </c>
      <c r="D1213">
        <v>3</v>
      </c>
      <c r="E1213" t="s">
        <v>82</v>
      </c>
      <c r="F1213" t="s">
        <v>713</v>
      </c>
      <c r="G1213">
        <v>0.61832061068702293</v>
      </c>
      <c r="H1213" s="1">
        <v>6.1904761904761925</v>
      </c>
      <c r="I1213">
        <v>0.4</v>
      </c>
      <c r="J1213">
        <v>500000</v>
      </c>
      <c r="K1213">
        <v>1568166.6666666667</v>
      </c>
      <c r="L1213">
        <v>19</v>
      </c>
      <c r="M1213" s="1">
        <f t="shared" si="72"/>
        <v>40</v>
      </c>
      <c r="N1213">
        <f t="shared" si="73"/>
        <v>1568000</v>
      </c>
      <c r="O1213" s="1">
        <f t="shared" si="74"/>
        <v>61.832061068702295</v>
      </c>
      <c r="P1213">
        <f t="shared" si="75"/>
        <v>500000</v>
      </c>
    </row>
    <row r="1214" spans="1:16" x14ac:dyDescent="0.15">
      <c r="A1214" t="s">
        <v>496</v>
      </c>
      <c r="B1214" t="s">
        <v>711</v>
      </c>
      <c r="C1214" t="s">
        <v>10</v>
      </c>
      <c r="D1214">
        <v>3</v>
      </c>
      <c r="E1214" t="s">
        <v>11</v>
      </c>
      <c r="F1214" t="s">
        <v>54</v>
      </c>
      <c r="G1214">
        <v>0.56904761904761902</v>
      </c>
      <c r="H1214" s="1">
        <v>5.1498127340823974</v>
      </c>
      <c r="I1214">
        <v>0.82014925373134329</v>
      </c>
      <c r="J1214">
        <v>700000</v>
      </c>
      <c r="K1214">
        <v>1606700</v>
      </c>
      <c r="L1214">
        <v>19</v>
      </c>
      <c r="M1214" s="1">
        <f t="shared" si="72"/>
        <v>82.014925373134332</v>
      </c>
      <c r="N1214">
        <f t="shared" si="73"/>
        <v>1607000</v>
      </c>
      <c r="O1214" s="1">
        <f t="shared" si="74"/>
        <v>56.904761904761905</v>
      </c>
      <c r="P1214">
        <f t="shared" si="75"/>
        <v>700000</v>
      </c>
    </row>
    <row r="1215" spans="1:16" x14ac:dyDescent="0.15">
      <c r="A1215" t="s">
        <v>496</v>
      </c>
      <c r="B1215" t="s">
        <v>711</v>
      </c>
      <c r="C1215" t="s">
        <v>12</v>
      </c>
      <c r="D1215">
        <v>3</v>
      </c>
      <c r="E1215" t="s">
        <v>15</v>
      </c>
      <c r="F1215" t="s">
        <v>651</v>
      </c>
      <c r="G1215">
        <v>0.51249999999999996</v>
      </c>
      <c r="H1215" s="1">
        <v>6.2222222222222232</v>
      </c>
      <c r="I1215">
        <v>0.79746835443037978</v>
      </c>
      <c r="J1215">
        <v>0</v>
      </c>
      <c r="K1215">
        <v>1639666.6666666667</v>
      </c>
      <c r="L1215">
        <v>19</v>
      </c>
      <c r="M1215" s="1">
        <f t="shared" si="72"/>
        <v>79.74683544303798</v>
      </c>
      <c r="N1215">
        <f t="shared" si="73"/>
        <v>1640000</v>
      </c>
      <c r="O1215" s="1">
        <f t="shared" si="74"/>
        <v>51.249999999999993</v>
      </c>
      <c r="P1215" t="str">
        <f t="shared" si="75"/>
        <v>-</v>
      </c>
    </row>
    <row r="1216" spans="1:16" x14ac:dyDescent="0.15">
      <c r="A1216" t="s">
        <v>496</v>
      </c>
      <c r="B1216" t="s">
        <v>711</v>
      </c>
      <c r="C1216" t="s">
        <v>23</v>
      </c>
      <c r="D1216">
        <v>3</v>
      </c>
      <c r="E1216" t="s">
        <v>24</v>
      </c>
      <c r="F1216" t="s">
        <v>57</v>
      </c>
      <c r="G1216">
        <v>0.67532467532467533</v>
      </c>
      <c r="H1216" s="1">
        <v>7.3809523809523832</v>
      </c>
      <c r="I1216">
        <v>0.625</v>
      </c>
      <c r="J1216">
        <v>400000</v>
      </c>
      <c r="K1216">
        <v>1775833.3333333333</v>
      </c>
      <c r="L1216">
        <v>19</v>
      </c>
      <c r="M1216" s="1">
        <f t="shared" si="72"/>
        <v>62.5</v>
      </c>
      <c r="N1216">
        <f t="shared" si="73"/>
        <v>1776000</v>
      </c>
      <c r="O1216" s="1">
        <f t="shared" si="74"/>
        <v>67.532467532467535</v>
      </c>
      <c r="P1216">
        <f t="shared" si="75"/>
        <v>400000</v>
      </c>
    </row>
    <row r="1217" spans="1:16" x14ac:dyDescent="0.15">
      <c r="A1217" t="s">
        <v>496</v>
      </c>
      <c r="B1217" t="s">
        <v>711</v>
      </c>
      <c r="C1217" t="s">
        <v>12</v>
      </c>
      <c r="D1217">
        <v>3</v>
      </c>
      <c r="E1217" t="s">
        <v>19</v>
      </c>
      <c r="F1217" t="s">
        <v>80</v>
      </c>
      <c r="G1217">
        <v>0.45454545454545453</v>
      </c>
      <c r="H1217" s="1">
        <v>6.6575342465753433</v>
      </c>
      <c r="I1217">
        <v>0.64161849710982655</v>
      </c>
      <c r="J1217">
        <v>0</v>
      </c>
      <c r="K1217">
        <v>1385000</v>
      </c>
      <c r="L1217">
        <v>19</v>
      </c>
      <c r="M1217" s="1">
        <f t="shared" si="72"/>
        <v>64.161849710982651</v>
      </c>
      <c r="N1217">
        <f t="shared" si="73"/>
        <v>1385000</v>
      </c>
      <c r="O1217" s="1">
        <f t="shared" si="74"/>
        <v>45.454545454545453</v>
      </c>
      <c r="P1217" t="str">
        <f t="shared" si="75"/>
        <v>-</v>
      </c>
    </row>
    <row r="1218" spans="1:16" x14ac:dyDescent="0.15">
      <c r="A1218" t="s">
        <v>496</v>
      </c>
      <c r="B1218" t="s">
        <v>711</v>
      </c>
      <c r="C1218" t="s">
        <v>12</v>
      </c>
      <c r="D1218">
        <v>3</v>
      </c>
      <c r="E1218" t="s">
        <v>99</v>
      </c>
      <c r="F1218" t="s">
        <v>714</v>
      </c>
      <c r="G1218">
        <v>0.4</v>
      </c>
      <c r="H1218" s="1">
        <v>6.8</v>
      </c>
      <c r="I1218">
        <v>0.86614173228346458</v>
      </c>
      <c r="J1218">
        <v>0</v>
      </c>
      <c r="K1218">
        <v>1544937.5</v>
      </c>
      <c r="L1218">
        <v>19</v>
      </c>
      <c r="M1218" s="1">
        <f t="shared" si="72"/>
        <v>86.614173228346459</v>
      </c>
      <c r="N1218">
        <f t="shared" si="73"/>
        <v>1545000</v>
      </c>
      <c r="O1218" s="1">
        <f t="shared" si="74"/>
        <v>40</v>
      </c>
      <c r="P1218" t="str">
        <f t="shared" si="75"/>
        <v>-</v>
      </c>
    </row>
    <row r="1219" spans="1:16" x14ac:dyDescent="0.15">
      <c r="A1219" t="s">
        <v>496</v>
      </c>
      <c r="B1219" t="s">
        <v>711</v>
      </c>
      <c r="C1219" t="s">
        <v>77</v>
      </c>
      <c r="D1219">
        <v>3</v>
      </c>
      <c r="E1219" t="s">
        <v>93</v>
      </c>
      <c r="F1219" t="s">
        <v>715</v>
      </c>
      <c r="G1219">
        <v>0.61290322580645162</v>
      </c>
      <c r="H1219" s="1">
        <v>5.7999999999999989</v>
      </c>
      <c r="I1219">
        <v>0.34146341463414637</v>
      </c>
      <c r="J1219">
        <v>0</v>
      </c>
      <c r="K1219">
        <v>1722750</v>
      </c>
      <c r="L1219">
        <v>19</v>
      </c>
      <c r="M1219" s="1">
        <f t="shared" ref="M1219:M1282" si="76">IF(I1219="s/I","",I1219*100)</f>
        <v>34.146341463414636</v>
      </c>
      <c r="N1219">
        <f t="shared" ref="N1219:N1282" si="77">ROUND(K1219/1000,0)*1000</f>
        <v>1723000</v>
      </c>
      <c r="O1219" s="1">
        <f t="shared" ref="O1219:O1282" si="78">IF(G1219="s/I","-",G1219*100)</f>
        <v>61.29032258064516</v>
      </c>
      <c r="P1219" t="str">
        <f t="shared" ref="P1219:P1282" si="79">IF(J1219=0,"-",J1219)</f>
        <v>-</v>
      </c>
    </row>
    <row r="1220" spans="1:16" x14ac:dyDescent="0.15">
      <c r="A1220" t="s">
        <v>496</v>
      </c>
      <c r="B1220" t="s">
        <v>711</v>
      </c>
      <c r="C1220" t="s">
        <v>20</v>
      </c>
      <c r="D1220">
        <v>3</v>
      </c>
      <c r="E1220" t="s">
        <v>288</v>
      </c>
      <c r="F1220" t="s">
        <v>288</v>
      </c>
      <c r="G1220">
        <v>0.61445783132530118</v>
      </c>
      <c r="H1220" s="1">
        <v>11.771428571428585</v>
      </c>
      <c r="I1220">
        <v>0.63354037267080743</v>
      </c>
      <c r="J1220">
        <v>0</v>
      </c>
      <c r="K1220">
        <v>2210833.3333333335</v>
      </c>
      <c r="L1220">
        <v>19</v>
      </c>
      <c r="M1220" s="1">
        <f t="shared" si="76"/>
        <v>63.354037267080741</v>
      </c>
      <c r="N1220">
        <f t="shared" si="77"/>
        <v>2211000</v>
      </c>
      <c r="O1220" s="1">
        <f t="shared" si="78"/>
        <v>61.445783132530117</v>
      </c>
      <c r="P1220" t="str">
        <f t="shared" si="79"/>
        <v>-</v>
      </c>
    </row>
    <row r="1221" spans="1:16" x14ac:dyDescent="0.15">
      <c r="A1221" t="s">
        <v>496</v>
      </c>
      <c r="B1221" t="s">
        <v>711</v>
      </c>
      <c r="C1221" t="s">
        <v>291</v>
      </c>
      <c r="D1221">
        <v>3</v>
      </c>
      <c r="E1221" t="s">
        <v>404</v>
      </c>
      <c r="F1221" t="s">
        <v>716</v>
      </c>
      <c r="G1221">
        <v>0.64634146341463417</v>
      </c>
      <c r="H1221" s="1">
        <v>11</v>
      </c>
      <c r="I1221">
        <v>0.46478873239436619</v>
      </c>
      <c r="J1221">
        <v>600000</v>
      </c>
      <c r="K1221">
        <v>2717250</v>
      </c>
      <c r="L1221">
        <v>19</v>
      </c>
      <c r="M1221" s="1">
        <f t="shared" si="76"/>
        <v>46.478873239436616</v>
      </c>
      <c r="N1221">
        <f t="shared" si="77"/>
        <v>2717000</v>
      </c>
      <c r="O1221" s="1">
        <f t="shared" si="78"/>
        <v>64.634146341463421</v>
      </c>
      <c r="P1221">
        <f t="shared" si="79"/>
        <v>600000</v>
      </c>
    </row>
    <row r="1222" spans="1:16" x14ac:dyDescent="0.15">
      <c r="A1222" t="s">
        <v>496</v>
      </c>
      <c r="B1222" t="s">
        <v>717</v>
      </c>
      <c r="C1222" t="s">
        <v>10</v>
      </c>
      <c r="D1222">
        <v>5</v>
      </c>
      <c r="E1222" t="s">
        <v>254</v>
      </c>
      <c r="F1222" t="s">
        <v>718</v>
      </c>
      <c r="G1222">
        <v>0.8936170212765957</v>
      </c>
      <c r="H1222" s="1">
        <v>9.8444444444444414</v>
      </c>
      <c r="I1222">
        <v>0.89795918367346939</v>
      </c>
      <c r="J1222">
        <v>1000000</v>
      </c>
      <c r="K1222">
        <v>4737065</v>
      </c>
      <c r="L1222">
        <v>34</v>
      </c>
      <c r="M1222" s="1">
        <f t="shared" si="76"/>
        <v>89.795918367346943</v>
      </c>
      <c r="N1222">
        <f t="shared" si="77"/>
        <v>4737000</v>
      </c>
      <c r="O1222" s="1">
        <f t="shared" si="78"/>
        <v>89.361702127659569</v>
      </c>
      <c r="P1222">
        <f t="shared" si="79"/>
        <v>1000000</v>
      </c>
    </row>
    <row r="1223" spans="1:16" x14ac:dyDescent="0.15">
      <c r="A1223" t="s">
        <v>496</v>
      </c>
      <c r="B1223" t="s">
        <v>717</v>
      </c>
      <c r="C1223" t="s">
        <v>74</v>
      </c>
      <c r="D1223">
        <v>5</v>
      </c>
      <c r="E1223" t="s">
        <v>503</v>
      </c>
      <c r="F1223" t="s">
        <v>74</v>
      </c>
      <c r="G1223">
        <v>0.87096774193548387</v>
      </c>
      <c r="H1223" s="1">
        <v>13.3303571428571</v>
      </c>
      <c r="I1223">
        <v>0.88929889298892983</v>
      </c>
      <c r="J1223">
        <v>1600000</v>
      </c>
      <c r="K1223">
        <v>5000236</v>
      </c>
      <c r="L1223">
        <v>34</v>
      </c>
      <c r="M1223" s="1">
        <f t="shared" si="76"/>
        <v>88.929889298892988</v>
      </c>
      <c r="N1223">
        <f t="shared" si="77"/>
        <v>5000000</v>
      </c>
      <c r="O1223" s="1">
        <f t="shared" si="78"/>
        <v>87.096774193548384</v>
      </c>
      <c r="P1223">
        <f t="shared" si="79"/>
        <v>1600000</v>
      </c>
    </row>
    <row r="1224" spans="1:16" x14ac:dyDescent="0.15">
      <c r="A1224" t="s">
        <v>496</v>
      </c>
      <c r="B1224" t="s">
        <v>717</v>
      </c>
      <c r="C1224" t="s">
        <v>16</v>
      </c>
      <c r="D1224">
        <v>5</v>
      </c>
      <c r="E1224" t="s">
        <v>320</v>
      </c>
      <c r="F1224" t="s">
        <v>623</v>
      </c>
      <c r="G1224">
        <v>0.96969696969696972</v>
      </c>
      <c r="I1224">
        <v>0.9285714285714286</v>
      </c>
      <c r="J1224">
        <v>600000</v>
      </c>
      <c r="K1224">
        <v>3684384</v>
      </c>
      <c r="L1224">
        <v>34</v>
      </c>
      <c r="M1224" s="1">
        <f t="shared" si="76"/>
        <v>92.857142857142861</v>
      </c>
      <c r="N1224">
        <f t="shared" si="77"/>
        <v>3684000</v>
      </c>
      <c r="O1224" s="1">
        <f t="shared" si="78"/>
        <v>96.969696969696969</v>
      </c>
      <c r="P1224">
        <f t="shared" si="79"/>
        <v>600000</v>
      </c>
    </row>
    <row r="1225" spans="1:16" x14ac:dyDescent="0.15">
      <c r="A1225" t="s">
        <v>496</v>
      </c>
      <c r="B1225" t="s">
        <v>717</v>
      </c>
      <c r="C1225" t="s">
        <v>23</v>
      </c>
      <c r="D1225">
        <v>5</v>
      </c>
      <c r="E1225" t="s">
        <v>505</v>
      </c>
      <c r="F1225" t="s">
        <v>505</v>
      </c>
      <c r="G1225">
        <v>0.87356321839080464</v>
      </c>
      <c r="H1225" s="1">
        <v>11</v>
      </c>
      <c r="I1225">
        <v>0.97969543147208127</v>
      </c>
      <c r="J1225">
        <v>1300000</v>
      </c>
      <c r="K1225">
        <v>4079140</v>
      </c>
      <c r="L1225">
        <v>34</v>
      </c>
      <c r="M1225" s="1">
        <f t="shared" si="76"/>
        <v>97.969543147208128</v>
      </c>
      <c r="N1225">
        <f t="shared" si="77"/>
        <v>4079000</v>
      </c>
      <c r="O1225" s="1">
        <f t="shared" si="78"/>
        <v>87.356321839080465</v>
      </c>
      <c r="P1225">
        <f t="shared" si="79"/>
        <v>1300000</v>
      </c>
    </row>
    <row r="1226" spans="1:16" x14ac:dyDescent="0.15">
      <c r="A1226" t="s">
        <v>496</v>
      </c>
      <c r="B1226" t="s">
        <v>717</v>
      </c>
      <c r="C1226" t="s">
        <v>12</v>
      </c>
      <c r="D1226">
        <v>5</v>
      </c>
      <c r="E1226" t="s">
        <v>598</v>
      </c>
      <c r="F1226" t="s">
        <v>598</v>
      </c>
      <c r="G1226" t="s">
        <v>14</v>
      </c>
      <c r="I1226">
        <v>0.90322580645161288</v>
      </c>
      <c r="J1226">
        <v>2000000</v>
      </c>
      <c r="K1226">
        <v>5000236</v>
      </c>
      <c r="L1226">
        <v>34</v>
      </c>
      <c r="M1226" s="1">
        <f t="shared" si="76"/>
        <v>90.322580645161281</v>
      </c>
      <c r="N1226">
        <f t="shared" si="77"/>
        <v>5000000</v>
      </c>
      <c r="O1226" s="1" t="str">
        <f t="shared" si="78"/>
        <v>-</v>
      </c>
      <c r="P1226">
        <f t="shared" si="79"/>
        <v>2000000</v>
      </c>
    </row>
    <row r="1227" spans="1:16" x14ac:dyDescent="0.15">
      <c r="A1227" t="s">
        <v>496</v>
      </c>
      <c r="B1227" t="s">
        <v>717</v>
      </c>
      <c r="C1227" t="s">
        <v>12</v>
      </c>
      <c r="D1227">
        <v>5</v>
      </c>
      <c r="E1227" t="s">
        <v>507</v>
      </c>
      <c r="F1227" t="s">
        <v>507</v>
      </c>
      <c r="G1227" t="s">
        <v>14</v>
      </c>
      <c r="H1227" s="1">
        <v>15.383333333333301</v>
      </c>
      <c r="I1227">
        <v>0.93714285714285717</v>
      </c>
      <c r="J1227">
        <v>2300000</v>
      </c>
      <c r="K1227">
        <v>5000236</v>
      </c>
      <c r="L1227">
        <v>34</v>
      </c>
      <c r="M1227" s="1">
        <f t="shared" si="76"/>
        <v>93.714285714285722</v>
      </c>
      <c r="N1227">
        <f t="shared" si="77"/>
        <v>5000000</v>
      </c>
      <c r="O1227" s="1" t="str">
        <f t="shared" si="78"/>
        <v>-</v>
      </c>
      <c r="P1227">
        <f t="shared" si="79"/>
        <v>2300000</v>
      </c>
    </row>
    <row r="1228" spans="1:16" x14ac:dyDescent="0.15">
      <c r="A1228" t="s">
        <v>496</v>
      </c>
      <c r="B1228" t="s">
        <v>717</v>
      </c>
      <c r="C1228" t="s">
        <v>10</v>
      </c>
      <c r="D1228">
        <v>5</v>
      </c>
      <c r="E1228" t="s">
        <v>509</v>
      </c>
      <c r="F1228" t="s">
        <v>509</v>
      </c>
      <c r="G1228">
        <v>0.93661971830985913</v>
      </c>
      <c r="H1228" s="1">
        <v>11.335526315789499</v>
      </c>
      <c r="I1228">
        <v>0.80352644836272036</v>
      </c>
      <c r="J1228">
        <v>1800000</v>
      </c>
      <c r="K1228">
        <v>5263406</v>
      </c>
      <c r="L1228">
        <v>34</v>
      </c>
      <c r="M1228" s="1">
        <f t="shared" si="76"/>
        <v>80.352644836272034</v>
      </c>
      <c r="N1228">
        <f t="shared" si="77"/>
        <v>5263000</v>
      </c>
      <c r="O1228" s="1">
        <f t="shared" si="78"/>
        <v>93.661971830985919</v>
      </c>
      <c r="P1228">
        <f t="shared" si="79"/>
        <v>1800000</v>
      </c>
    </row>
    <row r="1229" spans="1:16" x14ac:dyDescent="0.15">
      <c r="A1229" t="s">
        <v>496</v>
      </c>
      <c r="B1229" t="s">
        <v>717</v>
      </c>
      <c r="C1229" t="s">
        <v>23</v>
      </c>
      <c r="D1229">
        <v>5</v>
      </c>
      <c r="E1229" t="s">
        <v>516</v>
      </c>
      <c r="F1229" t="s">
        <v>516</v>
      </c>
      <c r="G1229">
        <v>0.97701149425287359</v>
      </c>
      <c r="H1229" s="1">
        <v>14.647887323943701</v>
      </c>
      <c r="I1229">
        <v>0.86175115207373276</v>
      </c>
      <c r="J1229">
        <v>2100000</v>
      </c>
      <c r="K1229">
        <v>6842428</v>
      </c>
      <c r="L1229">
        <v>34</v>
      </c>
      <c r="M1229" s="1">
        <f t="shared" si="76"/>
        <v>86.175115207373281</v>
      </c>
      <c r="N1229">
        <f t="shared" si="77"/>
        <v>6842000</v>
      </c>
      <c r="O1229" s="1">
        <f t="shared" si="78"/>
        <v>97.701149425287355</v>
      </c>
      <c r="P1229">
        <f t="shared" si="79"/>
        <v>2100000</v>
      </c>
    </row>
    <row r="1230" spans="1:16" x14ac:dyDescent="0.15">
      <c r="A1230" t="s">
        <v>496</v>
      </c>
      <c r="B1230" t="s">
        <v>717</v>
      </c>
      <c r="C1230" t="s">
        <v>23</v>
      </c>
      <c r="D1230">
        <v>5</v>
      </c>
      <c r="E1230" t="s">
        <v>517</v>
      </c>
      <c r="F1230" t="s">
        <v>517</v>
      </c>
      <c r="G1230">
        <v>0.84057971014492749</v>
      </c>
      <c r="H1230" s="1">
        <v>13.6</v>
      </c>
      <c r="I1230">
        <v>0.81052631578947365</v>
      </c>
      <c r="J1230">
        <v>1400000</v>
      </c>
      <c r="K1230">
        <v>7289817</v>
      </c>
      <c r="L1230">
        <v>34</v>
      </c>
      <c r="M1230" s="1">
        <f t="shared" si="76"/>
        <v>81.05263157894737</v>
      </c>
      <c r="N1230">
        <f t="shared" si="77"/>
        <v>7290000</v>
      </c>
      <c r="O1230" s="1">
        <f t="shared" si="78"/>
        <v>84.05797101449275</v>
      </c>
      <c r="P1230">
        <f t="shared" si="79"/>
        <v>1400000</v>
      </c>
    </row>
    <row r="1231" spans="1:16" x14ac:dyDescent="0.15">
      <c r="A1231" t="s">
        <v>496</v>
      </c>
      <c r="B1231" t="s">
        <v>717</v>
      </c>
      <c r="C1231" t="s">
        <v>16</v>
      </c>
      <c r="D1231">
        <v>5</v>
      </c>
      <c r="E1231" t="s">
        <v>318</v>
      </c>
      <c r="F1231" t="s">
        <v>719</v>
      </c>
      <c r="G1231">
        <v>0.86792452830188682</v>
      </c>
      <c r="H1231" s="1">
        <v>8.5846153846153808</v>
      </c>
      <c r="I1231">
        <v>0.86772486772486768</v>
      </c>
      <c r="J1231">
        <v>800000</v>
      </c>
      <c r="K1231">
        <v>3684384</v>
      </c>
      <c r="L1231">
        <v>34</v>
      </c>
      <c r="M1231" s="1">
        <f t="shared" si="76"/>
        <v>86.772486772486772</v>
      </c>
      <c r="N1231">
        <f t="shared" si="77"/>
        <v>3684000</v>
      </c>
      <c r="O1231" s="1">
        <f t="shared" si="78"/>
        <v>86.79245283018868</v>
      </c>
      <c r="P1231">
        <f t="shared" si="79"/>
        <v>800000</v>
      </c>
    </row>
    <row r="1232" spans="1:16" x14ac:dyDescent="0.15">
      <c r="A1232" t="s">
        <v>496</v>
      </c>
      <c r="B1232" t="s">
        <v>717</v>
      </c>
      <c r="C1232" t="s">
        <v>20</v>
      </c>
      <c r="D1232">
        <v>5</v>
      </c>
      <c r="E1232" t="s">
        <v>520</v>
      </c>
      <c r="F1232" t="s">
        <v>520</v>
      </c>
      <c r="G1232">
        <v>0.93055555555555558</v>
      </c>
      <c r="I1232">
        <v>0.82758620689655171</v>
      </c>
      <c r="J1232">
        <v>1000000</v>
      </c>
      <c r="K1232">
        <v>4605480</v>
      </c>
      <c r="L1232">
        <v>34</v>
      </c>
      <c r="M1232" s="1">
        <f t="shared" si="76"/>
        <v>82.758620689655174</v>
      </c>
      <c r="N1232">
        <f t="shared" si="77"/>
        <v>4605000</v>
      </c>
      <c r="O1232" s="1">
        <f t="shared" si="78"/>
        <v>93.055555555555557</v>
      </c>
      <c r="P1232">
        <f t="shared" si="79"/>
        <v>1000000</v>
      </c>
    </row>
    <row r="1233" spans="1:16" x14ac:dyDescent="0.15">
      <c r="A1233" t="s">
        <v>496</v>
      </c>
      <c r="B1233" t="s">
        <v>717</v>
      </c>
      <c r="C1233" t="s">
        <v>20</v>
      </c>
      <c r="D1233">
        <v>5</v>
      </c>
      <c r="E1233" t="s">
        <v>522</v>
      </c>
      <c r="F1233" t="s">
        <v>522</v>
      </c>
      <c r="G1233">
        <v>0.90476190476190477</v>
      </c>
      <c r="H1233" s="1">
        <v>12.068181818181795</v>
      </c>
      <c r="I1233">
        <v>0.78534031413612571</v>
      </c>
      <c r="J1233">
        <v>1000000</v>
      </c>
      <c r="K1233">
        <v>4737065</v>
      </c>
      <c r="L1233">
        <v>34</v>
      </c>
      <c r="M1233" s="1">
        <f t="shared" si="76"/>
        <v>78.534031413612567</v>
      </c>
      <c r="N1233">
        <f t="shared" si="77"/>
        <v>4737000</v>
      </c>
      <c r="O1233" s="1">
        <f t="shared" si="78"/>
        <v>90.476190476190482</v>
      </c>
      <c r="P1233">
        <f t="shared" si="79"/>
        <v>1000000</v>
      </c>
    </row>
    <row r="1234" spans="1:16" x14ac:dyDescent="0.15">
      <c r="A1234" t="s">
        <v>496</v>
      </c>
      <c r="B1234" t="s">
        <v>720</v>
      </c>
      <c r="C1234" t="s">
        <v>12</v>
      </c>
      <c r="D1234">
        <v>4</v>
      </c>
      <c r="E1234" t="s">
        <v>246</v>
      </c>
      <c r="F1234" t="s">
        <v>246</v>
      </c>
      <c r="G1234" t="s">
        <v>14</v>
      </c>
      <c r="I1234">
        <v>0.84042553191489366</v>
      </c>
      <c r="J1234">
        <v>0</v>
      </c>
      <c r="K1234">
        <v>1606875</v>
      </c>
      <c r="L1234">
        <v>84</v>
      </c>
      <c r="M1234" s="1">
        <f t="shared" si="76"/>
        <v>84.042553191489361</v>
      </c>
      <c r="N1234">
        <f t="shared" si="77"/>
        <v>1607000</v>
      </c>
      <c r="O1234" s="1" t="str">
        <f t="shared" si="78"/>
        <v>-</v>
      </c>
      <c r="P1234" t="str">
        <f t="shared" si="79"/>
        <v>-</v>
      </c>
    </row>
    <row r="1235" spans="1:16" x14ac:dyDescent="0.15">
      <c r="A1235" t="s">
        <v>496</v>
      </c>
      <c r="B1235" t="s">
        <v>720</v>
      </c>
      <c r="C1235" t="s">
        <v>10</v>
      </c>
      <c r="D1235">
        <v>4</v>
      </c>
      <c r="E1235" t="s">
        <v>244</v>
      </c>
      <c r="F1235" t="s">
        <v>244</v>
      </c>
      <c r="G1235">
        <v>0.93548387096774188</v>
      </c>
      <c r="I1235">
        <v>0.98095238095238091</v>
      </c>
      <c r="J1235">
        <v>900000</v>
      </c>
      <c r="K1235">
        <v>1758000</v>
      </c>
      <c r="L1235">
        <v>84</v>
      </c>
      <c r="M1235" s="1">
        <f t="shared" si="76"/>
        <v>98.095238095238088</v>
      </c>
      <c r="N1235">
        <f t="shared" si="77"/>
        <v>1758000</v>
      </c>
      <c r="O1235" s="1">
        <f t="shared" si="78"/>
        <v>93.548387096774192</v>
      </c>
      <c r="P1235">
        <f t="shared" si="79"/>
        <v>900000</v>
      </c>
    </row>
    <row r="1236" spans="1:16" x14ac:dyDescent="0.15">
      <c r="A1236" t="s">
        <v>496</v>
      </c>
      <c r="B1236" t="s">
        <v>720</v>
      </c>
      <c r="C1236" t="s">
        <v>16</v>
      </c>
      <c r="D1236">
        <v>4</v>
      </c>
      <c r="E1236" t="s">
        <v>328</v>
      </c>
      <c r="F1236" t="s">
        <v>331</v>
      </c>
      <c r="G1236">
        <v>0.92307692307692313</v>
      </c>
      <c r="I1236">
        <v>1</v>
      </c>
      <c r="J1236">
        <v>700000</v>
      </c>
      <c r="K1236">
        <v>1930000</v>
      </c>
      <c r="L1236">
        <v>84</v>
      </c>
      <c r="M1236" s="1">
        <f t="shared" si="76"/>
        <v>100</v>
      </c>
      <c r="N1236">
        <f t="shared" si="77"/>
        <v>1930000</v>
      </c>
      <c r="O1236" s="1">
        <f t="shared" si="78"/>
        <v>92.307692307692307</v>
      </c>
      <c r="P1236">
        <f t="shared" si="79"/>
        <v>700000</v>
      </c>
    </row>
    <row r="1237" spans="1:16" x14ac:dyDescent="0.15">
      <c r="A1237" t="s">
        <v>496</v>
      </c>
      <c r="B1237" t="s">
        <v>720</v>
      </c>
      <c r="C1237" t="s">
        <v>16</v>
      </c>
      <c r="D1237">
        <v>4</v>
      </c>
      <c r="E1237" t="s">
        <v>318</v>
      </c>
      <c r="F1237" t="s">
        <v>569</v>
      </c>
      <c r="G1237" t="s">
        <v>14</v>
      </c>
      <c r="I1237">
        <v>0.85483870967741937</v>
      </c>
      <c r="J1237">
        <v>500000</v>
      </c>
      <c r="K1237">
        <v>1829000</v>
      </c>
      <c r="L1237">
        <v>84</v>
      </c>
      <c r="M1237" s="1">
        <f t="shared" si="76"/>
        <v>85.483870967741936</v>
      </c>
      <c r="N1237">
        <f t="shared" si="77"/>
        <v>1829000</v>
      </c>
      <c r="O1237" s="1" t="str">
        <f t="shared" si="78"/>
        <v>-</v>
      </c>
      <c r="P1237">
        <f t="shared" si="79"/>
        <v>500000</v>
      </c>
    </row>
    <row r="1238" spans="1:16" x14ac:dyDescent="0.15">
      <c r="A1238" t="s">
        <v>496</v>
      </c>
      <c r="B1238" t="s">
        <v>720</v>
      </c>
      <c r="C1238" t="s">
        <v>10</v>
      </c>
      <c r="D1238">
        <v>4</v>
      </c>
      <c r="E1238" t="s">
        <v>254</v>
      </c>
      <c r="F1238" t="s">
        <v>255</v>
      </c>
      <c r="G1238" t="s">
        <v>14</v>
      </c>
      <c r="H1238" s="1">
        <v>14.666666666666659</v>
      </c>
      <c r="I1238">
        <v>0.93036211699164351</v>
      </c>
      <c r="J1238">
        <v>900000</v>
      </c>
      <c r="K1238">
        <v>1561615.3846153845</v>
      </c>
      <c r="L1238">
        <v>84</v>
      </c>
      <c r="M1238" s="1">
        <f t="shared" si="76"/>
        <v>93.036211699164355</v>
      </c>
      <c r="N1238">
        <f t="shared" si="77"/>
        <v>1562000</v>
      </c>
      <c r="O1238" s="1" t="str">
        <f t="shared" si="78"/>
        <v>-</v>
      </c>
      <c r="P1238">
        <f t="shared" si="79"/>
        <v>900000</v>
      </c>
    </row>
    <row r="1239" spans="1:16" x14ac:dyDescent="0.15">
      <c r="A1239" t="s">
        <v>496</v>
      </c>
      <c r="B1239" t="s">
        <v>720</v>
      </c>
      <c r="C1239" t="s">
        <v>20</v>
      </c>
      <c r="D1239">
        <v>4</v>
      </c>
      <c r="E1239" t="s">
        <v>471</v>
      </c>
      <c r="F1239" t="s">
        <v>721</v>
      </c>
      <c r="G1239" t="s">
        <v>14</v>
      </c>
      <c r="H1239" s="1">
        <v>13.617021276595757</v>
      </c>
      <c r="I1239">
        <v>0.99236641221374045</v>
      </c>
      <c r="J1239">
        <v>0</v>
      </c>
      <c r="K1239">
        <v>1453200</v>
      </c>
      <c r="L1239">
        <v>84</v>
      </c>
      <c r="M1239" s="1">
        <f t="shared" si="76"/>
        <v>99.236641221374043</v>
      </c>
      <c r="N1239">
        <f t="shared" si="77"/>
        <v>1453000</v>
      </c>
      <c r="O1239" s="1" t="str">
        <f t="shared" si="78"/>
        <v>-</v>
      </c>
      <c r="P1239" t="str">
        <f t="shared" si="79"/>
        <v>-</v>
      </c>
    </row>
    <row r="1240" spans="1:16" x14ac:dyDescent="0.15">
      <c r="A1240" t="s">
        <v>496</v>
      </c>
      <c r="B1240" t="s">
        <v>720</v>
      </c>
      <c r="C1240" t="s">
        <v>12</v>
      </c>
      <c r="D1240">
        <v>4</v>
      </c>
      <c r="E1240" t="s">
        <v>260</v>
      </c>
      <c r="F1240" t="s">
        <v>261</v>
      </c>
      <c r="G1240" t="s">
        <v>14</v>
      </c>
      <c r="I1240">
        <v>0.95683453237410077</v>
      </c>
      <c r="J1240">
        <v>1200000</v>
      </c>
      <c r="K1240">
        <v>1545900</v>
      </c>
      <c r="L1240">
        <v>84</v>
      </c>
      <c r="M1240" s="1">
        <f t="shared" si="76"/>
        <v>95.683453237410077</v>
      </c>
      <c r="N1240">
        <f t="shared" si="77"/>
        <v>1546000</v>
      </c>
      <c r="O1240" s="1" t="str">
        <f t="shared" si="78"/>
        <v>-</v>
      </c>
      <c r="P1240">
        <f t="shared" si="79"/>
        <v>1200000</v>
      </c>
    </row>
    <row r="1241" spans="1:16" x14ac:dyDescent="0.15">
      <c r="A1241" t="s">
        <v>496</v>
      </c>
      <c r="B1241" t="s">
        <v>720</v>
      </c>
      <c r="C1241" t="s">
        <v>12</v>
      </c>
      <c r="D1241">
        <v>4</v>
      </c>
      <c r="E1241" t="s">
        <v>264</v>
      </c>
      <c r="F1241" t="s">
        <v>335</v>
      </c>
      <c r="G1241" t="s">
        <v>14</v>
      </c>
      <c r="I1241">
        <v>0.94298245614035092</v>
      </c>
      <c r="J1241">
        <v>900000</v>
      </c>
      <c r="K1241">
        <v>1501375</v>
      </c>
      <c r="L1241">
        <v>84</v>
      </c>
      <c r="M1241" s="1">
        <f t="shared" si="76"/>
        <v>94.298245614035096</v>
      </c>
      <c r="N1241">
        <f t="shared" si="77"/>
        <v>1501000</v>
      </c>
      <c r="O1241" s="1" t="str">
        <f t="shared" si="78"/>
        <v>-</v>
      </c>
      <c r="P1241">
        <f t="shared" si="79"/>
        <v>900000</v>
      </c>
    </row>
    <row r="1242" spans="1:16" x14ac:dyDescent="0.15">
      <c r="A1242" t="s">
        <v>496</v>
      </c>
      <c r="B1242" t="s">
        <v>720</v>
      </c>
      <c r="C1242" t="s">
        <v>12</v>
      </c>
      <c r="D1242">
        <v>4</v>
      </c>
      <c r="E1242" t="s">
        <v>419</v>
      </c>
      <c r="F1242" t="s">
        <v>419</v>
      </c>
      <c r="G1242" t="s">
        <v>14</v>
      </c>
      <c r="I1242">
        <v>0.80597014925373134</v>
      </c>
      <c r="J1242">
        <v>700000</v>
      </c>
      <c r="K1242">
        <v>1907000</v>
      </c>
      <c r="L1242">
        <v>84</v>
      </c>
      <c r="M1242" s="1">
        <f t="shared" si="76"/>
        <v>80.597014925373131</v>
      </c>
      <c r="N1242">
        <f t="shared" si="77"/>
        <v>1907000</v>
      </c>
      <c r="O1242" s="1" t="str">
        <f t="shared" si="78"/>
        <v>-</v>
      </c>
      <c r="P1242">
        <f t="shared" si="79"/>
        <v>700000</v>
      </c>
    </row>
    <row r="1243" spans="1:16" x14ac:dyDescent="0.15">
      <c r="A1243" t="s">
        <v>496</v>
      </c>
      <c r="B1243" t="s">
        <v>720</v>
      </c>
      <c r="C1243" t="s">
        <v>23</v>
      </c>
      <c r="D1243">
        <v>4</v>
      </c>
      <c r="E1243" t="s">
        <v>317</v>
      </c>
      <c r="F1243" t="s">
        <v>722</v>
      </c>
      <c r="G1243">
        <v>0.9</v>
      </c>
      <c r="H1243" s="1">
        <v>14</v>
      </c>
      <c r="I1243">
        <v>0.54</v>
      </c>
      <c r="J1243">
        <v>800000</v>
      </c>
      <c r="K1243">
        <v>3107000</v>
      </c>
      <c r="L1243">
        <v>84</v>
      </c>
      <c r="M1243" s="1">
        <f t="shared" si="76"/>
        <v>54</v>
      </c>
      <c r="N1243">
        <f t="shared" si="77"/>
        <v>3107000</v>
      </c>
      <c r="O1243" s="1">
        <f t="shared" si="78"/>
        <v>90</v>
      </c>
      <c r="P1243">
        <f t="shared" si="79"/>
        <v>800000</v>
      </c>
    </row>
    <row r="1244" spans="1:16" x14ac:dyDescent="0.15">
      <c r="A1244" t="s">
        <v>496</v>
      </c>
      <c r="B1244" t="s">
        <v>720</v>
      </c>
      <c r="C1244" t="s">
        <v>20</v>
      </c>
      <c r="D1244">
        <v>4</v>
      </c>
      <c r="E1244" t="s">
        <v>473</v>
      </c>
      <c r="F1244" t="s">
        <v>723</v>
      </c>
      <c r="G1244" t="s">
        <v>14</v>
      </c>
      <c r="H1244" s="1">
        <v>10.382978723404273</v>
      </c>
      <c r="I1244">
        <v>0.90909090909090906</v>
      </c>
      <c r="J1244">
        <v>600000</v>
      </c>
      <c r="K1244">
        <v>1096666.6666666667</v>
      </c>
      <c r="L1244">
        <v>84</v>
      </c>
      <c r="M1244" s="1">
        <f t="shared" si="76"/>
        <v>90.909090909090907</v>
      </c>
      <c r="N1244">
        <f t="shared" si="77"/>
        <v>1097000</v>
      </c>
      <c r="O1244" s="1" t="str">
        <f t="shared" si="78"/>
        <v>-</v>
      </c>
      <c r="P1244">
        <f t="shared" si="79"/>
        <v>600000</v>
      </c>
    </row>
    <row r="1245" spans="1:16" x14ac:dyDescent="0.15">
      <c r="A1245" t="s">
        <v>496</v>
      </c>
      <c r="B1245" t="s">
        <v>720</v>
      </c>
      <c r="C1245" t="s">
        <v>16</v>
      </c>
      <c r="D1245">
        <v>4</v>
      </c>
      <c r="E1245" t="s">
        <v>549</v>
      </c>
      <c r="F1245" t="s">
        <v>724</v>
      </c>
      <c r="G1245" t="s">
        <v>14</v>
      </c>
      <c r="I1245">
        <v>0.95833333333333337</v>
      </c>
      <c r="J1245">
        <v>900000</v>
      </c>
      <c r="K1245">
        <v>2157000</v>
      </c>
      <c r="L1245">
        <v>84</v>
      </c>
      <c r="M1245" s="1">
        <f t="shared" si="76"/>
        <v>95.833333333333343</v>
      </c>
      <c r="N1245">
        <f t="shared" si="77"/>
        <v>2157000</v>
      </c>
      <c r="O1245" s="1" t="str">
        <f t="shared" si="78"/>
        <v>-</v>
      </c>
      <c r="P1245">
        <f t="shared" si="79"/>
        <v>900000</v>
      </c>
    </row>
    <row r="1246" spans="1:16" x14ac:dyDescent="0.15">
      <c r="A1246" t="s">
        <v>496</v>
      </c>
      <c r="B1246" t="s">
        <v>720</v>
      </c>
      <c r="C1246" t="s">
        <v>16</v>
      </c>
      <c r="D1246">
        <v>4</v>
      </c>
      <c r="E1246" t="s">
        <v>336</v>
      </c>
      <c r="F1246" t="s">
        <v>725</v>
      </c>
      <c r="G1246">
        <v>0.97499999999999998</v>
      </c>
      <c r="I1246">
        <v>0.71111111111111114</v>
      </c>
      <c r="J1246">
        <v>700000</v>
      </c>
      <c r="K1246">
        <v>2157000</v>
      </c>
      <c r="L1246">
        <v>84</v>
      </c>
      <c r="M1246" s="1">
        <f t="shared" si="76"/>
        <v>71.111111111111114</v>
      </c>
      <c r="N1246">
        <f t="shared" si="77"/>
        <v>2157000</v>
      </c>
      <c r="O1246" s="1">
        <f t="shared" si="78"/>
        <v>97.5</v>
      </c>
      <c r="P1246">
        <f t="shared" si="79"/>
        <v>700000</v>
      </c>
    </row>
    <row r="1247" spans="1:16" x14ac:dyDescent="0.15">
      <c r="A1247" t="s">
        <v>496</v>
      </c>
      <c r="B1247" t="s">
        <v>720</v>
      </c>
      <c r="C1247" t="s">
        <v>16</v>
      </c>
      <c r="D1247">
        <v>4</v>
      </c>
      <c r="E1247" t="s">
        <v>546</v>
      </c>
      <c r="F1247" t="s">
        <v>726</v>
      </c>
      <c r="G1247">
        <v>0.9</v>
      </c>
      <c r="H1247" s="1">
        <v>11.19999999999999</v>
      </c>
      <c r="I1247">
        <v>0.5714285714285714</v>
      </c>
      <c r="J1247">
        <v>700000</v>
      </c>
      <c r="K1247">
        <v>2272000</v>
      </c>
      <c r="L1247">
        <v>84</v>
      </c>
      <c r="M1247" s="1">
        <f t="shared" si="76"/>
        <v>57.142857142857139</v>
      </c>
      <c r="N1247">
        <f t="shared" si="77"/>
        <v>2272000</v>
      </c>
      <c r="O1247" s="1">
        <f t="shared" si="78"/>
        <v>90</v>
      </c>
      <c r="P1247">
        <f t="shared" si="79"/>
        <v>700000</v>
      </c>
    </row>
    <row r="1248" spans="1:16" x14ac:dyDescent="0.15">
      <c r="A1248" t="s">
        <v>496</v>
      </c>
      <c r="B1248" t="s">
        <v>720</v>
      </c>
      <c r="C1248" t="s">
        <v>16</v>
      </c>
      <c r="D1248">
        <v>4</v>
      </c>
      <c r="E1248" t="s">
        <v>82</v>
      </c>
      <c r="F1248" t="s">
        <v>727</v>
      </c>
      <c r="G1248">
        <v>0.78448275862068961</v>
      </c>
      <c r="H1248" s="1">
        <v>6.2682926829268295</v>
      </c>
      <c r="I1248">
        <v>0.1951219512195122</v>
      </c>
      <c r="J1248">
        <v>0</v>
      </c>
      <c r="K1248">
        <v>1330750</v>
      </c>
      <c r="L1248">
        <v>84</v>
      </c>
      <c r="M1248" s="1">
        <f t="shared" si="76"/>
        <v>19.512195121951219</v>
      </c>
      <c r="N1248">
        <f t="shared" si="77"/>
        <v>1331000</v>
      </c>
      <c r="O1248" s="1">
        <f t="shared" si="78"/>
        <v>78.448275862068968</v>
      </c>
      <c r="P1248" t="str">
        <f t="shared" si="79"/>
        <v>-</v>
      </c>
    </row>
    <row r="1249" spans="1:16" x14ac:dyDescent="0.15">
      <c r="A1249" t="s">
        <v>496</v>
      </c>
      <c r="B1249" t="s">
        <v>720</v>
      </c>
      <c r="C1249" t="s">
        <v>74</v>
      </c>
      <c r="D1249">
        <v>4</v>
      </c>
      <c r="E1249" t="s">
        <v>75</v>
      </c>
      <c r="F1249" t="s">
        <v>728</v>
      </c>
      <c r="G1249" t="s">
        <v>14</v>
      </c>
      <c r="H1249" s="1">
        <v>6.8108108108108114</v>
      </c>
      <c r="I1249">
        <v>0.5</v>
      </c>
      <c r="J1249">
        <v>0</v>
      </c>
      <c r="K1249">
        <v>1152000</v>
      </c>
      <c r="L1249">
        <v>84</v>
      </c>
      <c r="M1249" s="1">
        <f t="shared" si="76"/>
        <v>50</v>
      </c>
      <c r="N1249">
        <f t="shared" si="77"/>
        <v>1152000</v>
      </c>
      <c r="O1249" s="1" t="str">
        <f t="shared" si="78"/>
        <v>-</v>
      </c>
      <c r="P1249" t="str">
        <f t="shared" si="79"/>
        <v>-</v>
      </c>
    </row>
    <row r="1250" spans="1:16" x14ac:dyDescent="0.15">
      <c r="A1250" t="s">
        <v>496</v>
      </c>
      <c r="B1250" t="s">
        <v>720</v>
      </c>
      <c r="C1250" t="s">
        <v>10</v>
      </c>
      <c r="D1250">
        <v>4</v>
      </c>
      <c r="E1250" t="s">
        <v>11</v>
      </c>
      <c r="F1250" t="s">
        <v>610</v>
      </c>
      <c r="G1250">
        <v>0.74339622641509429</v>
      </c>
      <c r="H1250" s="1">
        <v>7.3173652694610762</v>
      </c>
      <c r="I1250">
        <v>0.81818181818181823</v>
      </c>
      <c r="J1250">
        <v>0</v>
      </c>
      <c r="K1250">
        <v>1239142.857142857</v>
      </c>
      <c r="L1250">
        <v>84</v>
      </c>
      <c r="M1250" s="1">
        <f t="shared" si="76"/>
        <v>81.818181818181827</v>
      </c>
      <c r="N1250">
        <f t="shared" si="77"/>
        <v>1239000</v>
      </c>
      <c r="O1250" s="1">
        <f t="shared" si="78"/>
        <v>74.339622641509422</v>
      </c>
      <c r="P1250" t="str">
        <f t="shared" si="79"/>
        <v>-</v>
      </c>
    </row>
    <row r="1251" spans="1:16" x14ac:dyDescent="0.15">
      <c r="A1251" t="s">
        <v>496</v>
      </c>
      <c r="B1251" t="s">
        <v>720</v>
      </c>
      <c r="C1251" t="s">
        <v>12</v>
      </c>
      <c r="D1251">
        <v>4</v>
      </c>
      <c r="E1251" t="s">
        <v>15</v>
      </c>
      <c r="F1251" t="s">
        <v>630</v>
      </c>
      <c r="G1251">
        <v>0.7651006711409396</v>
      </c>
      <c r="H1251" s="1">
        <v>8.2528735632183903</v>
      </c>
      <c r="I1251">
        <v>0.56000000000000005</v>
      </c>
      <c r="J1251">
        <v>0</v>
      </c>
      <c r="K1251">
        <v>1360636.3636363635</v>
      </c>
      <c r="L1251">
        <v>84</v>
      </c>
      <c r="M1251" s="1">
        <f t="shared" si="76"/>
        <v>56.000000000000007</v>
      </c>
      <c r="N1251">
        <f t="shared" si="77"/>
        <v>1361000</v>
      </c>
      <c r="O1251" s="1">
        <f t="shared" si="78"/>
        <v>76.510067114093957</v>
      </c>
      <c r="P1251" t="str">
        <f t="shared" si="79"/>
        <v>-</v>
      </c>
    </row>
    <row r="1252" spans="1:16" x14ac:dyDescent="0.15">
      <c r="A1252" t="s">
        <v>496</v>
      </c>
      <c r="B1252" t="s">
        <v>720</v>
      </c>
      <c r="C1252" t="s">
        <v>16</v>
      </c>
      <c r="D1252">
        <v>4</v>
      </c>
      <c r="E1252" t="s">
        <v>17</v>
      </c>
      <c r="F1252" t="s">
        <v>729</v>
      </c>
      <c r="G1252">
        <v>0.85593220338983056</v>
      </c>
      <c r="H1252" s="1">
        <v>6.507299270072993</v>
      </c>
      <c r="I1252">
        <v>0.4157706093189964</v>
      </c>
      <c r="J1252">
        <v>400000</v>
      </c>
      <c r="K1252">
        <v>1291700</v>
      </c>
      <c r="L1252">
        <v>84</v>
      </c>
      <c r="M1252" s="1">
        <f t="shared" si="76"/>
        <v>41.577060931899638</v>
      </c>
      <c r="N1252">
        <f t="shared" si="77"/>
        <v>1292000</v>
      </c>
      <c r="O1252" s="1">
        <f t="shared" si="78"/>
        <v>85.593220338983059</v>
      </c>
      <c r="P1252">
        <f t="shared" si="79"/>
        <v>400000</v>
      </c>
    </row>
    <row r="1253" spans="1:16" x14ac:dyDescent="0.15">
      <c r="A1253" t="s">
        <v>496</v>
      </c>
      <c r="B1253" t="s">
        <v>720</v>
      </c>
      <c r="C1253" t="s">
        <v>12</v>
      </c>
      <c r="D1253">
        <v>4</v>
      </c>
      <c r="E1253" t="s">
        <v>159</v>
      </c>
      <c r="F1253" t="s">
        <v>730</v>
      </c>
      <c r="G1253">
        <v>0.72151898734177211</v>
      </c>
      <c r="H1253" s="1">
        <v>8.4754098360655732</v>
      </c>
      <c r="I1253">
        <v>0.64406779661016944</v>
      </c>
      <c r="J1253">
        <v>0</v>
      </c>
      <c r="K1253">
        <v>1261714.2857142857</v>
      </c>
      <c r="L1253">
        <v>84</v>
      </c>
      <c r="M1253" s="1">
        <f t="shared" si="76"/>
        <v>64.406779661016941</v>
      </c>
      <c r="N1253">
        <f t="shared" si="77"/>
        <v>1262000</v>
      </c>
      <c r="O1253" s="1">
        <f t="shared" si="78"/>
        <v>72.151898734177209</v>
      </c>
      <c r="P1253" t="str">
        <f t="shared" si="79"/>
        <v>-</v>
      </c>
    </row>
    <row r="1254" spans="1:16" x14ac:dyDescent="0.15">
      <c r="A1254" t="s">
        <v>496</v>
      </c>
      <c r="B1254" t="s">
        <v>720</v>
      </c>
      <c r="C1254" t="s">
        <v>12</v>
      </c>
      <c r="D1254">
        <v>4</v>
      </c>
      <c r="E1254" t="s">
        <v>13</v>
      </c>
      <c r="F1254" t="s">
        <v>731</v>
      </c>
      <c r="G1254">
        <v>0.69767441860465118</v>
      </c>
      <c r="H1254" s="1">
        <v>8.1538461538461569</v>
      </c>
      <c r="I1254">
        <v>0.61538461538461542</v>
      </c>
      <c r="J1254">
        <v>600000</v>
      </c>
      <c r="K1254">
        <v>1326750</v>
      </c>
      <c r="L1254">
        <v>84</v>
      </c>
      <c r="M1254" s="1">
        <f t="shared" si="76"/>
        <v>61.53846153846154</v>
      </c>
      <c r="N1254">
        <f t="shared" si="77"/>
        <v>1327000</v>
      </c>
      <c r="O1254" s="1">
        <f t="shared" si="78"/>
        <v>69.767441860465112</v>
      </c>
      <c r="P1254">
        <f t="shared" si="79"/>
        <v>600000</v>
      </c>
    </row>
    <row r="1255" spans="1:16" x14ac:dyDescent="0.15">
      <c r="A1255" t="s">
        <v>496</v>
      </c>
      <c r="B1255" t="s">
        <v>720</v>
      </c>
      <c r="C1255" t="s">
        <v>12</v>
      </c>
      <c r="D1255">
        <v>4</v>
      </c>
      <c r="E1255" t="s">
        <v>19</v>
      </c>
      <c r="F1255" t="s">
        <v>633</v>
      </c>
      <c r="G1255">
        <v>0.65625</v>
      </c>
      <c r="H1255" s="1">
        <v>7.3199999999999985</v>
      </c>
      <c r="I1255">
        <v>0.72641509433962259</v>
      </c>
      <c r="J1255">
        <v>700000</v>
      </c>
      <c r="K1255">
        <v>1280307.6923076923</v>
      </c>
      <c r="L1255">
        <v>84</v>
      </c>
      <c r="M1255" s="1">
        <f t="shared" si="76"/>
        <v>72.641509433962256</v>
      </c>
      <c r="N1255">
        <f t="shared" si="77"/>
        <v>1280000</v>
      </c>
      <c r="O1255" s="1">
        <f t="shared" si="78"/>
        <v>65.625</v>
      </c>
      <c r="P1255">
        <f t="shared" si="79"/>
        <v>700000</v>
      </c>
    </row>
    <row r="1256" spans="1:16" x14ac:dyDescent="0.15">
      <c r="A1256" t="s">
        <v>496</v>
      </c>
      <c r="B1256" t="s">
        <v>720</v>
      </c>
      <c r="C1256" t="s">
        <v>20</v>
      </c>
      <c r="D1256">
        <v>4</v>
      </c>
      <c r="E1256" t="s">
        <v>288</v>
      </c>
      <c r="F1256" t="s">
        <v>288</v>
      </c>
      <c r="G1256">
        <v>0.68421052631578949</v>
      </c>
      <c r="I1256">
        <v>0.68852459016393441</v>
      </c>
      <c r="J1256">
        <v>800000</v>
      </c>
      <c r="K1256">
        <v>1812333.3333333333</v>
      </c>
      <c r="L1256">
        <v>84</v>
      </c>
      <c r="M1256" s="1">
        <f t="shared" si="76"/>
        <v>68.852459016393439</v>
      </c>
      <c r="N1256">
        <f t="shared" si="77"/>
        <v>1812000</v>
      </c>
      <c r="O1256" s="1">
        <f t="shared" si="78"/>
        <v>68.421052631578945</v>
      </c>
      <c r="P1256">
        <f t="shared" si="79"/>
        <v>800000</v>
      </c>
    </row>
    <row r="1257" spans="1:16" x14ac:dyDescent="0.15">
      <c r="A1257" t="s">
        <v>496</v>
      </c>
      <c r="B1257" t="s">
        <v>732</v>
      </c>
      <c r="C1257" t="s">
        <v>23</v>
      </c>
      <c r="D1257">
        <v>4</v>
      </c>
      <c r="E1257" t="s">
        <v>505</v>
      </c>
      <c r="F1257" t="s">
        <v>505</v>
      </c>
      <c r="G1257">
        <v>0.79120879120879117</v>
      </c>
      <c r="I1257">
        <v>0.8666666666666667</v>
      </c>
      <c r="J1257">
        <v>1100000</v>
      </c>
      <c r="K1257">
        <v>3167000</v>
      </c>
      <c r="L1257">
        <v>77</v>
      </c>
      <c r="M1257" s="1">
        <f t="shared" si="76"/>
        <v>86.666666666666671</v>
      </c>
      <c r="N1257">
        <f t="shared" si="77"/>
        <v>3167000</v>
      </c>
      <c r="O1257" s="1">
        <f t="shared" si="78"/>
        <v>79.120879120879124</v>
      </c>
      <c r="P1257">
        <f t="shared" si="79"/>
        <v>1100000</v>
      </c>
    </row>
    <row r="1258" spans="1:16" x14ac:dyDescent="0.15">
      <c r="A1258" t="s">
        <v>496</v>
      </c>
      <c r="B1258" t="s">
        <v>732</v>
      </c>
      <c r="C1258" t="s">
        <v>10</v>
      </c>
      <c r="D1258">
        <v>4</v>
      </c>
      <c r="E1258" t="s">
        <v>509</v>
      </c>
      <c r="F1258" t="s">
        <v>509</v>
      </c>
      <c r="G1258">
        <v>0.65853658536585369</v>
      </c>
      <c r="I1258">
        <v>0.72413793103448276</v>
      </c>
      <c r="J1258">
        <v>0</v>
      </c>
      <c r="K1258">
        <v>3668000</v>
      </c>
      <c r="L1258">
        <v>77</v>
      </c>
      <c r="M1258" s="1">
        <f t="shared" si="76"/>
        <v>72.41379310344827</v>
      </c>
      <c r="N1258">
        <f t="shared" si="77"/>
        <v>3668000</v>
      </c>
      <c r="O1258" s="1">
        <f t="shared" si="78"/>
        <v>65.853658536585371</v>
      </c>
      <c r="P1258" t="str">
        <f t="shared" si="79"/>
        <v>-</v>
      </c>
    </row>
    <row r="1259" spans="1:16" x14ac:dyDescent="0.15">
      <c r="A1259" t="s">
        <v>496</v>
      </c>
      <c r="B1259" t="s">
        <v>732</v>
      </c>
      <c r="C1259" t="s">
        <v>23</v>
      </c>
      <c r="D1259">
        <v>4</v>
      </c>
      <c r="E1259" t="s">
        <v>316</v>
      </c>
      <c r="F1259" t="s">
        <v>316</v>
      </c>
      <c r="G1259">
        <v>0.7441860465116279</v>
      </c>
      <c r="H1259" s="1">
        <v>12.5833333333333</v>
      </c>
      <c r="I1259">
        <v>0.39080459770114945</v>
      </c>
      <c r="J1259">
        <v>800000</v>
      </c>
      <c r="K1259">
        <v>3167000</v>
      </c>
      <c r="L1259">
        <v>77</v>
      </c>
      <c r="M1259" s="1">
        <f t="shared" si="76"/>
        <v>39.080459770114942</v>
      </c>
      <c r="N1259">
        <f t="shared" si="77"/>
        <v>3167000</v>
      </c>
      <c r="O1259" s="1">
        <f t="shared" si="78"/>
        <v>74.418604651162795</v>
      </c>
      <c r="P1259">
        <f t="shared" si="79"/>
        <v>800000</v>
      </c>
    </row>
    <row r="1260" spans="1:16" x14ac:dyDescent="0.15">
      <c r="A1260" t="s">
        <v>496</v>
      </c>
      <c r="B1260" t="s">
        <v>732</v>
      </c>
      <c r="C1260" t="s">
        <v>20</v>
      </c>
      <c r="D1260">
        <v>4</v>
      </c>
      <c r="E1260" t="s">
        <v>522</v>
      </c>
      <c r="F1260" t="s">
        <v>522</v>
      </c>
      <c r="G1260">
        <v>0.82608695652173914</v>
      </c>
      <c r="I1260">
        <v>0.78048780487804881</v>
      </c>
      <c r="J1260">
        <v>600000</v>
      </c>
      <c r="K1260">
        <v>3615000</v>
      </c>
      <c r="L1260">
        <v>77</v>
      </c>
      <c r="M1260" s="1">
        <f t="shared" si="76"/>
        <v>78.048780487804876</v>
      </c>
      <c r="N1260">
        <f t="shared" si="77"/>
        <v>3615000</v>
      </c>
      <c r="O1260" s="1">
        <f t="shared" si="78"/>
        <v>82.608695652173907</v>
      </c>
      <c r="P1260">
        <f t="shared" si="79"/>
        <v>600000</v>
      </c>
    </row>
    <row r="1261" spans="1:16" x14ac:dyDescent="0.15">
      <c r="A1261" t="s">
        <v>496</v>
      </c>
      <c r="B1261" t="s">
        <v>732</v>
      </c>
      <c r="C1261" t="s">
        <v>16</v>
      </c>
      <c r="D1261">
        <v>4</v>
      </c>
      <c r="E1261" t="s">
        <v>17</v>
      </c>
      <c r="F1261" t="s">
        <v>339</v>
      </c>
      <c r="G1261">
        <v>0.75510204081632648</v>
      </c>
      <c r="I1261">
        <v>0.2</v>
      </c>
      <c r="J1261">
        <v>0</v>
      </c>
      <c r="K1261">
        <v>1356000</v>
      </c>
      <c r="L1261">
        <v>77</v>
      </c>
      <c r="M1261" s="1">
        <f t="shared" si="76"/>
        <v>20</v>
      </c>
      <c r="N1261">
        <f t="shared" si="77"/>
        <v>1356000</v>
      </c>
      <c r="O1261" s="1">
        <f t="shared" si="78"/>
        <v>75.510204081632651</v>
      </c>
      <c r="P1261" t="str">
        <f t="shared" si="79"/>
        <v>-</v>
      </c>
    </row>
    <row r="1262" spans="1:16" x14ac:dyDescent="0.15">
      <c r="A1262" t="s">
        <v>496</v>
      </c>
      <c r="B1262" t="s">
        <v>732</v>
      </c>
      <c r="C1262" t="s">
        <v>12</v>
      </c>
      <c r="D1262">
        <v>4</v>
      </c>
      <c r="E1262" t="s">
        <v>15</v>
      </c>
      <c r="F1262" t="s">
        <v>102</v>
      </c>
      <c r="G1262">
        <v>0.6</v>
      </c>
      <c r="I1262">
        <v>0.57446808510638303</v>
      </c>
      <c r="J1262">
        <v>0</v>
      </c>
      <c r="K1262">
        <v>1304000</v>
      </c>
      <c r="L1262">
        <v>77</v>
      </c>
      <c r="M1262" s="1">
        <f t="shared" si="76"/>
        <v>57.446808510638306</v>
      </c>
      <c r="N1262">
        <f t="shared" si="77"/>
        <v>1304000</v>
      </c>
      <c r="O1262" s="1">
        <f t="shared" si="78"/>
        <v>60</v>
      </c>
      <c r="P1262" t="str">
        <f t="shared" si="79"/>
        <v>-</v>
      </c>
    </row>
    <row r="1263" spans="1:16" x14ac:dyDescent="0.15">
      <c r="A1263" t="s">
        <v>496</v>
      </c>
      <c r="B1263" t="s">
        <v>732</v>
      </c>
      <c r="C1263" t="s">
        <v>12</v>
      </c>
      <c r="D1263">
        <v>4</v>
      </c>
      <c r="E1263" t="s">
        <v>19</v>
      </c>
      <c r="F1263" t="s">
        <v>633</v>
      </c>
      <c r="G1263">
        <v>0.66666666666666663</v>
      </c>
      <c r="I1263">
        <v>0.30882352941176472</v>
      </c>
      <c r="J1263">
        <v>0</v>
      </c>
      <c r="K1263">
        <v>1304000</v>
      </c>
      <c r="L1263">
        <v>77</v>
      </c>
      <c r="M1263" s="1">
        <f t="shared" si="76"/>
        <v>30.882352941176471</v>
      </c>
      <c r="N1263">
        <f t="shared" si="77"/>
        <v>1304000</v>
      </c>
      <c r="O1263" s="1">
        <f t="shared" si="78"/>
        <v>66.666666666666657</v>
      </c>
      <c r="P1263" t="str">
        <f t="shared" si="79"/>
        <v>-</v>
      </c>
    </row>
    <row r="1264" spans="1:16" x14ac:dyDescent="0.15">
      <c r="A1264" t="s">
        <v>496</v>
      </c>
      <c r="B1264" t="s">
        <v>732</v>
      </c>
      <c r="C1264" t="s">
        <v>23</v>
      </c>
      <c r="D1264">
        <v>4</v>
      </c>
      <c r="E1264" t="s">
        <v>326</v>
      </c>
      <c r="F1264" t="s">
        <v>326</v>
      </c>
      <c r="G1264">
        <v>0.95348837209302328</v>
      </c>
      <c r="I1264">
        <v>0.86792452830188682</v>
      </c>
      <c r="J1264">
        <v>800000</v>
      </c>
      <c r="K1264">
        <v>3167000</v>
      </c>
      <c r="L1264">
        <v>77</v>
      </c>
      <c r="M1264" s="1">
        <f t="shared" si="76"/>
        <v>86.79245283018868</v>
      </c>
      <c r="N1264">
        <f t="shared" si="77"/>
        <v>3167000</v>
      </c>
      <c r="O1264" s="1">
        <f t="shared" si="78"/>
        <v>95.348837209302332</v>
      </c>
      <c r="P1264">
        <f t="shared" si="79"/>
        <v>800000</v>
      </c>
    </row>
    <row r="1265" spans="1:16" x14ac:dyDescent="0.15">
      <c r="A1265" t="s">
        <v>496</v>
      </c>
      <c r="B1265" t="s">
        <v>732</v>
      </c>
      <c r="C1265" t="s">
        <v>20</v>
      </c>
      <c r="D1265">
        <v>4</v>
      </c>
      <c r="E1265" t="s">
        <v>288</v>
      </c>
      <c r="F1265" t="s">
        <v>288</v>
      </c>
      <c r="G1265">
        <v>0.7</v>
      </c>
      <c r="I1265">
        <v>0.71794871794871795</v>
      </c>
      <c r="J1265">
        <v>0</v>
      </c>
      <c r="K1265">
        <v>2530000</v>
      </c>
      <c r="L1265">
        <v>77</v>
      </c>
      <c r="M1265" s="1">
        <f t="shared" si="76"/>
        <v>71.794871794871796</v>
      </c>
      <c r="N1265">
        <f t="shared" si="77"/>
        <v>2530000</v>
      </c>
      <c r="O1265" s="1">
        <f t="shared" si="78"/>
        <v>70</v>
      </c>
      <c r="P1265" t="str">
        <f t="shared" si="79"/>
        <v>-</v>
      </c>
    </row>
    <row r="1266" spans="1:16" x14ac:dyDescent="0.15">
      <c r="A1266" t="s">
        <v>496</v>
      </c>
      <c r="B1266" t="s">
        <v>733</v>
      </c>
      <c r="C1266" t="s">
        <v>16</v>
      </c>
      <c r="D1266">
        <v>5</v>
      </c>
      <c r="E1266" t="s">
        <v>320</v>
      </c>
      <c r="F1266" t="s">
        <v>332</v>
      </c>
      <c r="G1266">
        <v>0.83783783783783783</v>
      </c>
      <c r="H1266" s="1">
        <v>12.463414634146304</v>
      </c>
      <c r="I1266">
        <v>0.75</v>
      </c>
      <c r="J1266">
        <v>500000</v>
      </c>
      <c r="K1266">
        <v>2445300</v>
      </c>
      <c r="L1266">
        <v>83</v>
      </c>
      <c r="M1266" s="1">
        <f t="shared" si="76"/>
        <v>75</v>
      </c>
      <c r="N1266">
        <f t="shared" si="77"/>
        <v>2445000</v>
      </c>
      <c r="O1266" s="1">
        <f t="shared" si="78"/>
        <v>83.78378378378379</v>
      </c>
      <c r="P1266">
        <f t="shared" si="79"/>
        <v>500000</v>
      </c>
    </row>
    <row r="1267" spans="1:16" x14ac:dyDescent="0.15">
      <c r="A1267" t="s">
        <v>496</v>
      </c>
      <c r="B1267" t="s">
        <v>733</v>
      </c>
      <c r="C1267" t="s">
        <v>12</v>
      </c>
      <c r="D1267">
        <v>5</v>
      </c>
      <c r="E1267" t="s">
        <v>260</v>
      </c>
      <c r="F1267" t="s">
        <v>298</v>
      </c>
      <c r="G1267">
        <v>0.59649122807017541</v>
      </c>
      <c r="I1267">
        <v>0.94230769230769229</v>
      </c>
      <c r="J1267">
        <v>0</v>
      </c>
      <c r="K1267">
        <v>2950133.3333333335</v>
      </c>
      <c r="L1267">
        <v>83</v>
      </c>
      <c r="M1267" s="1">
        <f t="shared" si="76"/>
        <v>94.230769230769226</v>
      </c>
      <c r="N1267">
        <f t="shared" si="77"/>
        <v>2950000</v>
      </c>
      <c r="O1267" s="1">
        <f t="shared" si="78"/>
        <v>59.649122807017541</v>
      </c>
      <c r="P1267" t="str">
        <f t="shared" si="79"/>
        <v>-</v>
      </c>
    </row>
    <row r="1268" spans="1:16" x14ac:dyDescent="0.15">
      <c r="A1268" t="s">
        <v>496</v>
      </c>
      <c r="B1268" t="s">
        <v>733</v>
      </c>
      <c r="C1268" t="s">
        <v>23</v>
      </c>
      <c r="D1268">
        <v>5</v>
      </c>
      <c r="E1268" t="s">
        <v>316</v>
      </c>
      <c r="F1268" t="s">
        <v>316</v>
      </c>
      <c r="G1268">
        <v>0.83750000000000002</v>
      </c>
      <c r="H1268" s="1">
        <v>12.307692307692299</v>
      </c>
      <c r="I1268">
        <v>0.52307692307692311</v>
      </c>
      <c r="J1268">
        <v>900000</v>
      </c>
      <c r="K1268">
        <v>3085500</v>
      </c>
      <c r="L1268">
        <v>83</v>
      </c>
      <c r="M1268" s="1">
        <f t="shared" si="76"/>
        <v>52.307692307692314</v>
      </c>
      <c r="N1268">
        <f t="shared" si="77"/>
        <v>3086000</v>
      </c>
      <c r="O1268" s="1">
        <f t="shared" si="78"/>
        <v>83.75</v>
      </c>
      <c r="P1268">
        <f t="shared" si="79"/>
        <v>900000</v>
      </c>
    </row>
    <row r="1269" spans="1:16" x14ac:dyDescent="0.15">
      <c r="A1269" t="s">
        <v>496</v>
      </c>
      <c r="B1269" t="s">
        <v>733</v>
      </c>
      <c r="C1269" t="s">
        <v>23</v>
      </c>
      <c r="D1269">
        <v>5</v>
      </c>
      <c r="E1269" t="s">
        <v>317</v>
      </c>
      <c r="F1269" t="s">
        <v>317</v>
      </c>
      <c r="G1269">
        <v>0.78873239436619713</v>
      </c>
      <c r="H1269" s="1">
        <v>11.966666666666701</v>
      </c>
      <c r="I1269">
        <v>0.44791666666666669</v>
      </c>
      <c r="J1269">
        <v>800000</v>
      </c>
      <c r="K1269">
        <v>2867200</v>
      </c>
      <c r="L1269">
        <v>83</v>
      </c>
      <c r="M1269" s="1">
        <f t="shared" si="76"/>
        <v>44.791666666666671</v>
      </c>
      <c r="N1269">
        <f t="shared" si="77"/>
        <v>2867000</v>
      </c>
      <c r="O1269" s="1">
        <f t="shared" si="78"/>
        <v>78.873239436619713</v>
      </c>
      <c r="P1269">
        <f t="shared" si="79"/>
        <v>800000</v>
      </c>
    </row>
    <row r="1270" spans="1:16" x14ac:dyDescent="0.15">
      <c r="A1270" t="s">
        <v>496</v>
      </c>
      <c r="B1270" t="s">
        <v>733</v>
      </c>
      <c r="C1270" t="s">
        <v>16</v>
      </c>
      <c r="D1270">
        <v>5</v>
      </c>
      <c r="E1270" t="s">
        <v>558</v>
      </c>
      <c r="F1270" t="s">
        <v>734</v>
      </c>
      <c r="G1270">
        <v>0.84536082474226804</v>
      </c>
      <c r="H1270" s="1">
        <v>14.661290322580657</v>
      </c>
      <c r="I1270">
        <v>0.63888888888888884</v>
      </c>
      <c r="J1270">
        <v>600000</v>
      </c>
      <c r="K1270">
        <v>2824200</v>
      </c>
      <c r="L1270">
        <v>83</v>
      </c>
      <c r="M1270" s="1">
        <f t="shared" si="76"/>
        <v>63.888888888888886</v>
      </c>
      <c r="N1270">
        <f t="shared" si="77"/>
        <v>2824000</v>
      </c>
      <c r="O1270" s="1">
        <f t="shared" si="78"/>
        <v>84.536082474226802</v>
      </c>
      <c r="P1270">
        <f t="shared" si="79"/>
        <v>600000</v>
      </c>
    </row>
    <row r="1271" spans="1:16" x14ac:dyDescent="0.15">
      <c r="A1271" t="s">
        <v>496</v>
      </c>
      <c r="B1271" t="s">
        <v>733</v>
      </c>
      <c r="C1271" t="s">
        <v>16</v>
      </c>
      <c r="D1271">
        <v>5</v>
      </c>
      <c r="E1271" t="s">
        <v>518</v>
      </c>
      <c r="F1271" t="s">
        <v>519</v>
      </c>
      <c r="G1271">
        <v>0.86153846153846159</v>
      </c>
      <c r="H1271" s="1">
        <v>13.054545454545455</v>
      </c>
      <c r="I1271">
        <v>0.88023952095808389</v>
      </c>
      <c r="J1271">
        <v>700000</v>
      </c>
      <c r="K1271">
        <v>2447800</v>
      </c>
      <c r="L1271">
        <v>83</v>
      </c>
      <c r="M1271" s="1">
        <f t="shared" si="76"/>
        <v>88.023952095808383</v>
      </c>
      <c r="N1271">
        <f t="shared" si="77"/>
        <v>2448000</v>
      </c>
      <c r="O1271" s="1">
        <f t="shared" si="78"/>
        <v>86.15384615384616</v>
      </c>
      <c r="P1271">
        <f t="shared" si="79"/>
        <v>700000</v>
      </c>
    </row>
    <row r="1272" spans="1:16" x14ac:dyDescent="0.15">
      <c r="A1272" t="s">
        <v>496</v>
      </c>
      <c r="B1272" t="s">
        <v>733</v>
      </c>
      <c r="C1272" t="s">
        <v>16</v>
      </c>
      <c r="D1272">
        <v>5</v>
      </c>
      <c r="E1272" t="s">
        <v>544</v>
      </c>
      <c r="F1272" t="s">
        <v>735</v>
      </c>
      <c r="G1272">
        <v>0.78846153846153844</v>
      </c>
      <c r="H1272" s="1">
        <v>13.755555555555528</v>
      </c>
      <c r="I1272">
        <v>0.85534591194968557</v>
      </c>
      <c r="J1272">
        <v>600000</v>
      </c>
      <c r="K1272">
        <v>2290100</v>
      </c>
      <c r="L1272">
        <v>83</v>
      </c>
      <c r="M1272" s="1">
        <f t="shared" si="76"/>
        <v>85.534591194968556</v>
      </c>
      <c r="N1272">
        <f t="shared" si="77"/>
        <v>2290000</v>
      </c>
      <c r="O1272" s="1">
        <f t="shared" si="78"/>
        <v>78.84615384615384</v>
      </c>
      <c r="P1272">
        <f t="shared" si="79"/>
        <v>600000</v>
      </c>
    </row>
    <row r="1273" spans="1:16" x14ac:dyDescent="0.15">
      <c r="A1273" t="s">
        <v>496</v>
      </c>
      <c r="B1273" t="s">
        <v>733</v>
      </c>
      <c r="C1273" t="s">
        <v>16</v>
      </c>
      <c r="D1273">
        <v>5</v>
      </c>
      <c r="E1273" t="s">
        <v>318</v>
      </c>
      <c r="F1273" t="s">
        <v>661</v>
      </c>
      <c r="G1273">
        <v>0.83561643835616439</v>
      </c>
      <c r="H1273" s="1">
        <v>11.756097560975629</v>
      </c>
      <c r="I1273">
        <v>0.8741721854304636</v>
      </c>
      <c r="J1273">
        <v>600000</v>
      </c>
      <c r="K1273">
        <v>2281550</v>
      </c>
      <c r="L1273">
        <v>83</v>
      </c>
      <c r="M1273" s="1">
        <f t="shared" si="76"/>
        <v>87.41721854304636</v>
      </c>
      <c r="N1273">
        <f t="shared" si="77"/>
        <v>2282000</v>
      </c>
      <c r="O1273" s="1">
        <f t="shared" si="78"/>
        <v>83.561643835616437</v>
      </c>
      <c r="P1273">
        <f t="shared" si="79"/>
        <v>600000</v>
      </c>
    </row>
    <row r="1274" spans="1:16" x14ac:dyDescent="0.15">
      <c r="A1274" t="s">
        <v>496</v>
      </c>
      <c r="B1274" t="s">
        <v>733</v>
      </c>
      <c r="C1274" t="s">
        <v>16</v>
      </c>
      <c r="D1274">
        <v>5</v>
      </c>
      <c r="E1274" t="s">
        <v>328</v>
      </c>
      <c r="F1274" t="s">
        <v>328</v>
      </c>
      <c r="G1274">
        <v>0.93055555555555558</v>
      </c>
      <c r="H1274" s="1">
        <v>11.442622950819683</v>
      </c>
      <c r="I1274">
        <v>0.93055555555555558</v>
      </c>
      <c r="J1274">
        <v>700000</v>
      </c>
      <c r="K1274">
        <v>2287400</v>
      </c>
      <c r="L1274">
        <v>83</v>
      </c>
      <c r="M1274" s="1">
        <f t="shared" si="76"/>
        <v>93.055555555555557</v>
      </c>
      <c r="N1274">
        <f t="shared" si="77"/>
        <v>2287000</v>
      </c>
      <c r="O1274" s="1">
        <f t="shared" si="78"/>
        <v>93.055555555555557</v>
      </c>
      <c r="P1274">
        <f t="shared" si="79"/>
        <v>700000</v>
      </c>
    </row>
    <row r="1275" spans="1:16" x14ac:dyDescent="0.15">
      <c r="A1275" t="s">
        <v>496</v>
      </c>
      <c r="B1275" t="s">
        <v>733</v>
      </c>
      <c r="C1275" t="s">
        <v>16</v>
      </c>
      <c r="D1275">
        <v>5</v>
      </c>
      <c r="E1275" t="s">
        <v>546</v>
      </c>
      <c r="F1275" t="s">
        <v>546</v>
      </c>
      <c r="G1275">
        <v>0.8666666666666667</v>
      </c>
      <c r="H1275" s="1">
        <v>11.953488372093018</v>
      </c>
      <c r="I1275">
        <v>0.56937799043062198</v>
      </c>
      <c r="J1275">
        <v>600000</v>
      </c>
      <c r="K1275">
        <v>2339600</v>
      </c>
      <c r="L1275">
        <v>83</v>
      </c>
      <c r="M1275" s="1">
        <f t="shared" si="76"/>
        <v>56.937799043062199</v>
      </c>
      <c r="N1275">
        <f t="shared" si="77"/>
        <v>2340000</v>
      </c>
      <c r="O1275" s="1">
        <f t="shared" si="78"/>
        <v>86.666666666666671</v>
      </c>
      <c r="P1275">
        <f t="shared" si="79"/>
        <v>600000</v>
      </c>
    </row>
    <row r="1276" spans="1:16" x14ac:dyDescent="0.15">
      <c r="A1276" t="s">
        <v>496</v>
      </c>
      <c r="B1276" t="s">
        <v>733</v>
      </c>
      <c r="C1276" t="s">
        <v>16</v>
      </c>
      <c r="D1276">
        <v>5</v>
      </c>
      <c r="E1276" t="s">
        <v>548</v>
      </c>
      <c r="F1276" t="s">
        <v>620</v>
      </c>
      <c r="G1276">
        <v>0.78378378378378377</v>
      </c>
      <c r="H1276" s="1">
        <v>13.000000000000023</v>
      </c>
      <c r="I1276">
        <v>0.64743589743589747</v>
      </c>
      <c r="J1276">
        <v>600000</v>
      </c>
      <c r="K1276">
        <v>2303433.3333333335</v>
      </c>
      <c r="L1276">
        <v>83</v>
      </c>
      <c r="M1276" s="1">
        <f t="shared" si="76"/>
        <v>64.743589743589752</v>
      </c>
      <c r="N1276">
        <f t="shared" si="77"/>
        <v>2303000</v>
      </c>
      <c r="O1276" s="1">
        <f t="shared" si="78"/>
        <v>78.378378378378372</v>
      </c>
      <c r="P1276">
        <f t="shared" si="79"/>
        <v>600000</v>
      </c>
    </row>
    <row r="1277" spans="1:16" x14ac:dyDescent="0.15">
      <c r="A1277" t="s">
        <v>496</v>
      </c>
      <c r="B1277" t="s">
        <v>733</v>
      </c>
      <c r="C1277" t="s">
        <v>16</v>
      </c>
      <c r="D1277">
        <v>5</v>
      </c>
      <c r="E1277" t="s">
        <v>336</v>
      </c>
      <c r="F1277" t="s">
        <v>337</v>
      </c>
      <c r="G1277">
        <v>0.89583333333333337</v>
      </c>
      <c r="H1277" s="1">
        <v>14.348837209302321</v>
      </c>
      <c r="I1277">
        <v>0.79620853080568721</v>
      </c>
      <c r="J1277">
        <v>600000</v>
      </c>
      <c r="K1277">
        <v>2459700</v>
      </c>
      <c r="L1277">
        <v>83</v>
      </c>
      <c r="M1277" s="1">
        <f t="shared" si="76"/>
        <v>79.620853080568722</v>
      </c>
      <c r="N1277">
        <f t="shared" si="77"/>
        <v>2460000</v>
      </c>
      <c r="O1277" s="1">
        <f t="shared" si="78"/>
        <v>89.583333333333343</v>
      </c>
      <c r="P1277">
        <f t="shared" si="79"/>
        <v>600000</v>
      </c>
    </row>
    <row r="1278" spans="1:16" x14ac:dyDescent="0.15">
      <c r="A1278" t="s">
        <v>496</v>
      </c>
      <c r="B1278" t="s">
        <v>733</v>
      </c>
      <c r="C1278" t="s">
        <v>16</v>
      </c>
      <c r="D1278">
        <v>5</v>
      </c>
      <c r="E1278" t="s">
        <v>549</v>
      </c>
      <c r="F1278" t="s">
        <v>642</v>
      </c>
      <c r="G1278" t="s">
        <v>14</v>
      </c>
      <c r="I1278">
        <v>0.97101449275362317</v>
      </c>
      <c r="J1278">
        <v>700000</v>
      </c>
      <c r="K1278">
        <v>2165750</v>
      </c>
      <c r="L1278">
        <v>83</v>
      </c>
      <c r="M1278" s="1">
        <f t="shared" si="76"/>
        <v>97.101449275362313</v>
      </c>
      <c r="N1278">
        <f t="shared" si="77"/>
        <v>2166000</v>
      </c>
      <c r="O1278" s="1" t="str">
        <f t="shared" si="78"/>
        <v>-</v>
      </c>
      <c r="P1278">
        <f t="shared" si="79"/>
        <v>700000</v>
      </c>
    </row>
    <row r="1279" spans="1:16" x14ac:dyDescent="0.15">
      <c r="A1279" t="s">
        <v>496</v>
      </c>
      <c r="B1279" t="s">
        <v>733</v>
      </c>
      <c r="C1279" t="s">
        <v>20</v>
      </c>
      <c r="D1279">
        <v>5</v>
      </c>
      <c r="E1279" t="s">
        <v>520</v>
      </c>
      <c r="F1279" t="s">
        <v>520</v>
      </c>
      <c r="G1279">
        <v>0.87037037037037035</v>
      </c>
      <c r="H1279" s="1">
        <v>12.7307692307692</v>
      </c>
      <c r="I1279">
        <v>0.75308641975308643</v>
      </c>
      <c r="J1279">
        <v>700000</v>
      </c>
      <c r="K1279">
        <v>3205700</v>
      </c>
      <c r="L1279">
        <v>83</v>
      </c>
      <c r="M1279" s="1">
        <f t="shared" si="76"/>
        <v>75.308641975308646</v>
      </c>
      <c r="N1279">
        <f t="shared" si="77"/>
        <v>3206000</v>
      </c>
      <c r="O1279" s="1">
        <f t="shared" si="78"/>
        <v>87.037037037037038</v>
      </c>
      <c r="P1279">
        <f t="shared" si="79"/>
        <v>700000</v>
      </c>
    </row>
    <row r="1280" spans="1:16" x14ac:dyDescent="0.15">
      <c r="A1280" t="s">
        <v>496</v>
      </c>
      <c r="B1280" t="s">
        <v>733</v>
      </c>
      <c r="C1280" t="s">
        <v>16</v>
      </c>
      <c r="D1280">
        <v>5</v>
      </c>
      <c r="E1280" t="s">
        <v>521</v>
      </c>
      <c r="F1280" t="s">
        <v>736</v>
      </c>
      <c r="G1280" t="s">
        <v>14</v>
      </c>
      <c r="I1280">
        <v>0.82692307692307687</v>
      </c>
      <c r="J1280">
        <v>0</v>
      </c>
      <c r="K1280">
        <v>1171875</v>
      </c>
      <c r="L1280">
        <v>83</v>
      </c>
      <c r="M1280" s="1">
        <f t="shared" si="76"/>
        <v>82.692307692307693</v>
      </c>
      <c r="N1280">
        <f t="shared" si="77"/>
        <v>1172000</v>
      </c>
      <c r="O1280" s="1" t="str">
        <f t="shared" si="78"/>
        <v>-</v>
      </c>
      <c r="P1280" t="str">
        <f t="shared" si="79"/>
        <v>-</v>
      </c>
    </row>
    <row r="1281" spans="1:16" x14ac:dyDescent="0.15">
      <c r="A1281" t="s">
        <v>496</v>
      </c>
      <c r="B1281" t="s">
        <v>733</v>
      </c>
      <c r="C1281" t="s">
        <v>20</v>
      </c>
      <c r="D1281">
        <v>5</v>
      </c>
      <c r="E1281" t="s">
        <v>525</v>
      </c>
      <c r="F1281" t="s">
        <v>525</v>
      </c>
      <c r="G1281">
        <v>0.61363636363636365</v>
      </c>
      <c r="I1281">
        <v>0.640625</v>
      </c>
      <c r="J1281">
        <v>0</v>
      </c>
      <c r="K1281">
        <v>3070600</v>
      </c>
      <c r="L1281">
        <v>83</v>
      </c>
      <c r="M1281" s="1">
        <f t="shared" si="76"/>
        <v>64.0625</v>
      </c>
      <c r="N1281">
        <f t="shared" si="77"/>
        <v>3071000</v>
      </c>
      <c r="O1281" s="1">
        <f t="shared" si="78"/>
        <v>61.363636363636367</v>
      </c>
      <c r="P1281" t="str">
        <f t="shared" si="79"/>
        <v>-</v>
      </c>
    </row>
    <row r="1282" spans="1:16" x14ac:dyDescent="0.15">
      <c r="A1282" t="s">
        <v>496</v>
      </c>
      <c r="B1282" t="s">
        <v>733</v>
      </c>
      <c r="C1282" t="s">
        <v>23</v>
      </c>
      <c r="D1282">
        <v>5</v>
      </c>
      <c r="E1282" t="s">
        <v>326</v>
      </c>
      <c r="F1282" t="s">
        <v>326</v>
      </c>
      <c r="G1282">
        <v>0.93827160493827155</v>
      </c>
      <c r="H1282" s="1">
        <v>13.4333333333333</v>
      </c>
      <c r="I1282">
        <v>0.90476190476190477</v>
      </c>
      <c r="J1282">
        <v>900000</v>
      </c>
      <c r="K1282">
        <v>3625000</v>
      </c>
      <c r="L1282">
        <v>83</v>
      </c>
      <c r="M1282" s="1">
        <f t="shared" si="76"/>
        <v>90.476190476190482</v>
      </c>
      <c r="N1282">
        <f t="shared" si="77"/>
        <v>3625000</v>
      </c>
      <c r="O1282" s="1">
        <f t="shared" si="78"/>
        <v>93.827160493827151</v>
      </c>
      <c r="P1282">
        <f t="shared" si="79"/>
        <v>900000</v>
      </c>
    </row>
    <row r="1283" spans="1:16" x14ac:dyDescent="0.15">
      <c r="A1283" t="s">
        <v>496</v>
      </c>
      <c r="B1283" t="s">
        <v>737</v>
      </c>
      <c r="C1283" t="s">
        <v>20</v>
      </c>
      <c r="D1283">
        <v>6</v>
      </c>
      <c r="E1283" t="s">
        <v>464</v>
      </c>
      <c r="F1283" t="s">
        <v>464</v>
      </c>
      <c r="G1283">
        <v>0.90062111801242239</v>
      </c>
      <c r="H1283" s="1">
        <v>11.7017543859649</v>
      </c>
      <c r="I1283">
        <v>0.8901960784313725</v>
      </c>
      <c r="J1283">
        <v>1400000</v>
      </c>
      <c r="K1283">
        <v>3015000</v>
      </c>
      <c r="L1283">
        <v>71</v>
      </c>
      <c r="M1283" s="1">
        <f t="shared" ref="M1283:M1346" si="80">IF(I1283="s/I","",I1283*100)</f>
        <v>89.019607843137251</v>
      </c>
      <c r="N1283">
        <f t="shared" ref="N1283:N1346" si="81">ROUND(K1283/1000,0)*1000</f>
        <v>3015000</v>
      </c>
      <c r="O1283" s="1">
        <f t="shared" ref="O1283:O1346" si="82">IF(G1283="s/I","-",G1283*100)</f>
        <v>90.062111801242239</v>
      </c>
      <c r="P1283">
        <f t="shared" ref="P1283:P1346" si="83">IF(J1283=0,"-",J1283)</f>
        <v>1400000</v>
      </c>
    </row>
    <row r="1284" spans="1:16" x14ac:dyDescent="0.15">
      <c r="A1284" t="s">
        <v>496</v>
      </c>
      <c r="B1284" t="s">
        <v>737</v>
      </c>
      <c r="C1284" t="s">
        <v>7</v>
      </c>
      <c r="D1284">
        <v>6</v>
      </c>
      <c r="E1284" t="s">
        <v>499</v>
      </c>
      <c r="F1284" t="s">
        <v>499</v>
      </c>
      <c r="G1284">
        <v>0.83333333333333337</v>
      </c>
      <c r="I1284">
        <v>0.73109243697478987</v>
      </c>
      <c r="J1284">
        <v>1100000</v>
      </c>
      <c r="K1284">
        <v>3681000</v>
      </c>
      <c r="L1284">
        <v>71</v>
      </c>
      <c r="M1284" s="1">
        <f t="shared" si="80"/>
        <v>73.109243697478988</v>
      </c>
      <c r="N1284">
        <f t="shared" si="81"/>
        <v>3681000</v>
      </c>
      <c r="O1284" s="1">
        <f t="shared" si="82"/>
        <v>83.333333333333343</v>
      </c>
      <c r="P1284">
        <f t="shared" si="83"/>
        <v>1100000</v>
      </c>
    </row>
    <row r="1285" spans="1:16" x14ac:dyDescent="0.15">
      <c r="A1285" t="s">
        <v>496</v>
      </c>
      <c r="B1285" t="s">
        <v>737</v>
      </c>
      <c r="C1285" t="s">
        <v>46</v>
      </c>
      <c r="D1285">
        <v>6</v>
      </c>
      <c r="E1285" t="s">
        <v>500</v>
      </c>
      <c r="F1285" t="s">
        <v>500</v>
      </c>
      <c r="G1285">
        <v>0.74285714285714288</v>
      </c>
      <c r="I1285">
        <v>0.83333333333333337</v>
      </c>
      <c r="J1285">
        <v>800000</v>
      </c>
      <c r="K1285">
        <v>3068000</v>
      </c>
      <c r="L1285">
        <v>71</v>
      </c>
      <c r="M1285" s="1">
        <f t="shared" si="80"/>
        <v>83.333333333333343</v>
      </c>
      <c r="N1285">
        <f t="shared" si="81"/>
        <v>3068000</v>
      </c>
      <c r="O1285" s="1">
        <f t="shared" si="82"/>
        <v>74.285714285714292</v>
      </c>
      <c r="P1285">
        <f t="shared" si="83"/>
        <v>800000</v>
      </c>
    </row>
    <row r="1286" spans="1:16" x14ac:dyDescent="0.15">
      <c r="A1286" t="s">
        <v>496</v>
      </c>
      <c r="B1286" t="s">
        <v>737</v>
      </c>
      <c r="C1286" t="s">
        <v>12</v>
      </c>
      <c r="D1286">
        <v>6</v>
      </c>
      <c r="E1286" t="s">
        <v>246</v>
      </c>
      <c r="F1286" t="s">
        <v>246</v>
      </c>
      <c r="G1286" t="s">
        <v>14</v>
      </c>
      <c r="I1286">
        <v>0.9555555555555556</v>
      </c>
      <c r="J1286">
        <v>1400000</v>
      </c>
      <c r="K1286" t="s">
        <v>14</v>
      </c>
      <c r="L1286">
        <v>71</v>
      </c>
      <c r="M1286" s="1">
        <f t="shared" si="80"/>
        <v>95.555555555555557</v>
      </c>
      <c r="N1286" t="e">
        <f t="shared" si="81"/>
        <v>#VALUE!</v>
      </c>
      <c r="O1286" s="1" t="str">
        <f t="shared" si="82"/>
        <v>-</v>
      </c>
      <c r="P1286">
        <f t="shared" si="83"/>
        <v>1400000</v>
      </c>
    </row>
    <row r="1287" spans="1:16" x14ac:dyDescent="0.15">
      <c r="A1287" t="s">
        <v>496</v>
      </c>
      <c r="B1287" t="s">
        <v>737</v>
      </c>
      <c r="C1287" t="s">
        <v>10</v>
      </c>
      <c r="D1287">
        <v>6</v>
      </c>
      <c r="E1287" t="s">
        <v>244</v>
      </c>
      <c r="F1287" t="s">
        <v>581</v>
      </c>
      <c r="G1287">
        <v>0.85836909871244638</v>
      </c>
      <c r="H1287" s="1">
        <v>12.04</v>
      </c>
      <c r="I1287">
        <v>0.95953757225433522</v>
      </c>
      <c r="J1287">
        <v>1500000</v>
      </c>
      <c r="K1287">
        <v>3182000</v>
      </c>
      <c r="L1287">
        <v>71</v>
      </c>
      <c r="M1287" s="1">
        <f t="shared" si="80"/>
        <v>95.95375722543352</v>
      </c>
      <c r="N1287">
        <f t="shared" si="81"/>
        <v>3182000</v>
      </c>
      <c r="O1287" s="1">
        <f t="shared" si="82"/>
        <v>85.836909871244643</v>
      </c>
      <c r="P1287">
        <f t="shared" si="83"/>
        <v>1500000</v>
      </c>
    </row>
    <row r="1288" spans="1:16" x14ac:dyDescent="0.15">
      <c r="A1288" t="s">
        <v>496</v>
      </c>
      <c r="B1288" t="s">
        <v>737</v>
      </c>
      <c r="C1288" t="s">
        <v>23</v>
      </c>
      <c r="D1288">
        <v>6</v>
      </c>
      <c r="E1288" t="s">
        <v>505</v>
      </c>
      <c r="F1288" t="s">
        <v>505</v>
      </c>
      <c r="G1288">
        <v>0.80645161290322576</v>
      </c>
      <c r="H1288" s="1">
        <v>10.960784313725499</v>
      </c>
      <c r="I1288">
        <v>0.99492385786802029</v>
      </c>
      <c r="J1288">
        <v>1500000</v>
      </c>
      <c r="K1288">
        <v>3158000</v>
      </c>
      <c r="L1288">
        <v>71</v>
      </c>
      <c r="M1288" s="1">
        <f t="shared" si="80"/>
        <v>99.492385786802032</v>
      </c>
      <c r="N1288">
        <f t="shared" si="81"/>
        <v>3158000</v>
      </c>
      <c r="O1288" s="1">
        <f t="shared" si="82"/>
        <v>80.645161290322577</v>
      </c>
      <c r="P1288">
        <f t="shared" si="83"/>
        <v>1500000</v>
      </c>
    </row>
    <row r="1289" spans="1:16" x14ac:dyDescent="0.15">
      <c r="A1289" t="s">
        <v>496</v>
      </c>
      <c r="B1289" t="s">
        <v>737</v>
      </c>
      <c r="C1289" t="s">
        <v>12</v>
      </c>
      <c r="D1289">
        <v>6</v>
      </c>
      <c r="E1289" t="s">
        <v>389</v>
      </c>
      <c r="F1289" t="s">
        <v>693</v>
      </c>
      <c r="G1289">
        <v>0.76470588235294112</v>
      </c>
      <c r="H1289" s="1">
        <v>13.75</v>
      </c>
      <c r="I1289">
        <v>0.80519480519480524</v>
      </c>
      <c r="J1289">
        <v>1200000</v>
      </c>
      <c r="K1289">
        <v>3452500</v>
      </c>
      <c r="L1289">
        <v>71</v>
      </c>
      <c r="M1289" s="1">
        <f t="shared" si="80"/>
        <v>80.519480519480524</v>
      </c>
      <c r="N1289">
        <f t="shared" si="81"/>
        <v>3453000</v>
      </c>
      <c r="O1289" s="1">
        <f t="shared" si="82"/>
        <v>76.470588235294116</v>
      </c>
      <c r="P1289">
        <f t="shared" si="83"/>
        <v>1200000</v>
      </c>
    </row>
    <row r="1290" spans="1:16" x14ac:dyDescent="0.15">
      <c r="A1290" t="s">
        <v>496</v>
      </c>
      <c r="B1290" t="s">
        <v>737</v>
      </c>
      <c r="C1290" t="s">
        <v>12</v>
      </c>
      <c r="D1290">
        <v>6</v>
      </c>
      <c r="E1290" t="s">
        <v>530</v>
      </c>
      <c r="F1290" t="s">
        <v>738</v>
      </c>
      <c r="G1290">
        <v>0.76</v>
      </c>
      <c r="H1290" s="1">
        <v>17.088888888888899</v>
      </c>
      <c r="I1290">
        <v>0.97727272727272729</v>
      </c>
      <c r="J1290">
        <v>2000000</v>
      </c>
      <c r="K1290">
        <v>4191000</v>
      </c>
      <c r="L1290">
        <v>71</v>
      </c>
      <c r="M1290" s="1">
        <f t="shared" si="80"/>
        <v>97.727272727272734</v>
      </c>
      <c r="N1290">
        <f t="shared" si="81"/>
        <v>4191000</v>
      </c>
      <c r="O1290" s="1">
        <f t="shared" si="82"/>
        <v>76</v>
      </c>
      <c r="P1290">
        <f t="shared" si="83"/>
        <v>2000000</v>
      </c>
    </row>
    <row r="1291" spans="1:16" x14ac:dyDescent="0.15">
      <c r="A1291" t="s">
        <v>496</v>
      </c>
      <c r="B1291" t="s">
        <v>737</v>
      </c>
      <c r="C1291" t="s">
        <v>12</v>
      </c>
      <c r="D1291">
        <v>6</v>
      </c>
      <c r="E1291" t="s">
        <v>532</v>
      </c>
      <c r="F1291" t="s">
        <v>533</v>
      </c>
      <c r="G1291">
        <v>0.73103448275862071</v>
      </c>
      <c r="H1291" s="1">
        <v>16.695652173913032</v>
      </c>
      <c r="I1291">
        <v>0.93529411764705883</v>
      </c>
      <c r="J1291">
        <v>1600000</v>
      </c>
      <c r="K1291">
        <v>4191000</v>
      </c>
      <c r="L1291">
        <v>71</v>
      </c>
      <c r="M1291" s="1">
        <f t="shared" si="80"/>
        <v>93.529411764705884</v>
      </c>
      <c r="N1291">
        <f t="shared" si="81"/>
        <v>4191000</v>
      </c>
      <c r="O1291" s="1">
        <f t="shared" si="82"/>
        <v>73.103448275862064</v>
      </c>
      <c r="P1291">
        <f t="shared" si="83"/>
        <v>1600000</v>
      </c>
    </row>
    <row r="1292" spans="1:16" x14ac:dyDescent="0.15">
      <c r="A1292" t="s">
        <v>496</v>
      </c>
      <c r="B1292" t="s">
        <v>737</v>
      </c>
      <c r="C1292" t="s">
        <v>12</v>
      </c>
      <c r="D1292">
        <v>6</v>
      </c>
      <c r="E1292" t="s">
        <v>534</v>
      </c>
      <c r="F1292" t="s">
        <v>739</v>
      </c>
      <c r="G1292">
        <v>0.78703703703703709</v>
      </c>
      <c r="H1292" s="1">
        <v>15.818181818181801</v>
      </c>
      <c r="I1292">
        <v>0.8875739644970414</v>
      </c>
      <c r="J1292">
        <v>2100000</v>
      </c>
      <c r="K1292">
        <v>4191000</v>
      </c>
      <c r="L1292">
        <v>71</v>
      </c>
      <c r="M1292" s="1">
        <f t="shared" si="80"/>
        <v>88.757396449704146</v>
      </c>
      <c r="N1292">
        <f t="shared" si="81"/>
        <v>4191000</v>
      </c>
      <c r="O1292" s="1">
        <f t="shared" si="82"/>
        <v>78.703703703703709</v>
      </c>
      <c r="P1292">
        <f t="shared" si="83"/>
        <v>2100000</v>
      </c>
    </row>
    <row r="1293" spans="1:16" x14ac:dyDescent="0.15">
      <c r="A1293" t="s">
        <v>496</v>
      </c>
      <c r="B1293" t="s">
        <v>737</v>
      </c>
      <c r="C1293" t="s">
        <v>12</v>
      </c>
      <c r="D1293">
        <v>6</v>
      </c>
      <c r="E1293" t="s">
        <v>582</v>
      </c>
      <c r="F1293" t="s">
        <v>740</v>
      </c>
      <c r="G1293">
        <v>0.77966101694915257</v>
      </c>
      <c r="I1293">
        <v>0.81944444444444442</v>
      </c>
      <c r="J1293" t="s">
        <v>535</v>
      </c>
      <c r="K1293">
        <v>4191000</v>
      </c>
      <c r="L1293">
        <v>71</v>
      </c>
      <c r="M1293" s="1">
        <f t="shared" si="80"/>
        <v>81.944444444444443</v>
      </c>
      <c r="N1293">
        <f t="shared" si="81"/>
        <v>4191000</v>
      </c>
      <c r="O1293" s="1">
        <f t="shared" si="82"/>
        <v>77.966101694915253</v>
      </c>
      <c r="P1293" t="str">
        <f t="shared" si="83"/>
        <v>Sobre $2 millones 500 mil</v>
      </c>
    </row>
    <row r="1294" spans="1:16" x14ac:dyDescent="0.15">
      <c r="A1294" t="s">
        <v>496</v>
      </c>
      <c r="B1294" t="s">
        <v>737</v>
      </c>
      <c r="C1294" t="s">
        <v>12</v>
      </c>
      <c r="D1294">
        <v>6</v>
      </c>
      <c r="E1294" t="s">
        <v>656</v>
      </c>
      <c r="F1294" t="s">
        <v>656</v>
      </c>
      <c r="G1294">
        <v>0.72043010752688175</v>
      </c>
      <c r="H1294" s="1">
        <v>17.339622641509401</v>
      </c>
      <c r="I1294">
        <v>0.97368421052631582</v>
      </c>
      <c r="J1294" t="s">
        <v>535</v>
      </c>
      <c r="K1294">
        <v>4191000</v>
      </c>
      <c r="L1294">
        <v>71</v>
      </c>
      <c r="M1294" s="1">
        <f t="shared" si="80"/>
        <v>97.368421052631575</v>
      </c>
      <c r="N1294">
        <f t="shared" si="81"/>
        <v>4191000</v>
      </c>
      <c r="O1294" s="1">
        <f t="shared" si="82"/>
        <v>72.043010752688176</v>
      </c>
      <c r="P1294" t="str">
        <f t="shared" si="83"/>
        <v>Sobre $2 millones 500 mil</v>
      </c>
    </row>
    <row r="1295" spans="1:16" x14ac:dyDescent="0.15">
      <c r="A1295" t="s">
        <v>496</v>
      </c>
      <c r="B1295" t="s">
        <v>737</v>
      </c>
      <c r="C1295" t="s">
        <v>12</v>
      </c>
      <c r="D1295">
        <v>6</v>
      </c>
      <c r="E1295" t="s">
        <v>598</v>
      </c>
      <c r="F1295" t="s">
        <v>598</v>
      </c>
      <c r="G1295">
        <v>0.73529411764705888</v>
      </c>
      <c r="H1295" s="1">
        <v>15.078947368421101</v>
      </c>
      <c r="I1295">
        <v>0.9360730593607306</v>
      </c>
      <c r="J1295">
        <v>1600000</v>
      </c>
      <c r="K1295">
        <v>4191000</v>
      </c>
      <c r="L1295">
        <v>71</v>
      </c>
      <c r="M1295" s="1">
        <f t="shared" si="80"/>
        <v>93.607305936073061</v>
      </c>
      <c r="N1295">
        <f t="shared" si="81"/>
        <v>4191000</v>
      </c>
      <c r="O1295" s="1">
        <f t="shared" si="82"/>
        <v>73.529411764705884</v>
      </c>
      <c r="P1295">
        <f t="shared" si="83"/>
        <v>1600000</v>
      </c>
    </row>
    <row r="1296" spans="1:16" x14ac:dyDescent="0.15">
      <c r="A1296" t="s">
        <v>496</v>
      </c>
      <c r="B1296" t="s">
        <v>737</v>
      </c>
      <c r="C1296" t="s">
        <v>12</v>
      </c>
      <c r="D1296">
        <v>6</v>
      </c>
      <c r="E1296" t="s">
        <v>507</v>
      </c>
      <c r="F1296" t="s">
        <v>507</v>
      </c>
      <c r="G1296">
        <v>0.87943262411347523</v>
      </c>
      <c r="H1296" s="1">
        <v>14.0793650793651</v>
      </c>
      <c r="I1296">
        <v>0.9213483146067416</v>
      </c>
      <c r="J1296">
        <v>1700000</v>
      </c>
      <c r="K1296">
        <v>4191000</v>
      </c>
      <c r="L1296">
        <v>71</v>
      </c>
      <c r="M1296" s="1">
        <f t="shared" si="80"/>
        <v>92.134831460674164</v>
      </c>
      <c r="N1296">
        <f t="shared" si="81"/>
        <v>4191000</v>
      </c>
      <c r="O1296" s="1">
        <f t="shared" si="82"/>
        <v>87.943262411347519</v>
      </c>
      <c r="P1296">
        <f t="shared" si="83"/>
        <v>1700000</v>
      </c>
    </row>
    <row r="1297" spans="1:16" x14ac:dyDescent="0.15">
      <c r="A1297" t="s">
        <v>496</v>
      </c>
      <c r="B1297" t="s">
        <v>737</v>
      </c>
      <c r="C1297" t="s">
        <v>12</v>
      </c>
      <c r="D1297">
        <v>6</v>
      </c>
      <c r="E1297" t="s">
        <v>536</v>
      </c>
      <c r="F1297" t="s">
        <v>536</v>
      </c>
      <c r="G1297">
        <v>0.75757575757575757</v>
      </c>
      <c r="H1297" s="1">
        <v>15.023809523809499</v>
      </c>
      <c r="I1297">
        <v>0.80373831775700932</v>
      </c>
      <c r="J1297">
        <v>1900000</v>
      </c>
      <c r="K1297">
        <v>4191000</v>
      </c>
      <c r="L1297">
        <v>71</v>
      </c>
      <c r="M1297" s="1">
        <f t="shared" si="80"/>
        <v>80.373831775700936</v>
      </c>
      <c r="N1297">
        <f t="shared" si="81"/>
        <v>4191000</v>
      </c>
      <c r="O1297" s="1">
        <f t="shared" si="82"/>
        <v>75.757575757575751</v>
      </c>
      <c r="P1297">
        <f t="shared" si="83"/>
        <v>1900000</v>
      </c>
    </row>
    <row r="1298" spans="1:16" x14ac:dyDescent="0.15">
      <c r="A1298" t="s">
        <v>496</v>
      </c>
      <c r="B1298" t="s">
        <v>737</v>
      </c>
      <c r="C1298" t="s">
        <v>10</v>
      </c>
      <c r="D1298">
        <v>6</v>
      </c>
      <c r="E1298" t="s">
        <v>509</v>
      </c>
      <c r="F1298" t="s">
        <v>509</v>
      </c>
      <c r="G1298">
        <v>0.80232558139534882</v>
      </c>
      <c r="H1298" s="1">
        <v>12.078431372549</v>
      </c>
      <c r="I1298">
        <v>0.89451476793248941</v>
      </c>
      <c r="J1298">
        <v>1700000</v>
      </c>
      <c r="K1298">
        <v>4191000</v>
      </c>
      <c r="L1298">
        <v>71</v>
      </c>
      <c r="M1298" s="1">
        <f t="shared" si="80"/>
        <v>89.451476793248943</v>
      </c>
      <c r="N1298">
        <f t="shared" si="81"/>
        <v>4191000</v>
      </c>
      <c r="O1298" s="1">
        <f t="shared" si="82"/>
        <v>80.232558139534888</v>
      </c>
      <c r="P1298">
        <f t="shared" si="83"/>
        <v>1700000</v>
      </c>
    </row>
    <row r="1299" spans="1:16" x14ac:dyDescent="0.15">
      <c r="A1299" t="s">
        <v>496</v>
      </c>
      <c r="B1299" t="s">
        <v>737</v>
      </c>
      <c r="C1299" t="s">
        <v>12</v>
      </c>
      <c r="D1299">
        <v>6</v>
      </c>
      <c r="E1299" t="s">
        <v>427</v>
      </c>
      <c r="F1299" t="s">
        <v>741</v>
      </c>
      <c r="G1299">
        <v>0.64102564102564108</v>
      </c>
      <c r="I1299">
        <v>0.89873417721518989</v>
      </c>
      <c r="J1299">
        <v>0</v>
      </c>
      <c r="K1299">
        <v>3155000</v>
      </c>
      <c r="L1299">
        <v>71</v>
      </c>
      <c r="M1299" s="1">
        <f t="shared" si="80"/>
        <v>89.87341772151899</v>
      </c>
      <c r="N1299">
        <f t="shared" si="81"/>
        <v>3155000</v>
      </c>
      <c r="O1299" s="1">
        <f t="shared" si="82"/>
        <v>64.102564102564102</v>
      </c>
      <c r="P1299" t="str">
        <f t="shared" si="83"/>
        <v>-</v>
      </c>
    </row>
    <row r="1300" spans="1:16" x14ac:dyDescent="0.15">
      <c r="A1300" t="s">
        <v>496</v>
      </c>
      <c r="B1300" t="s">
        <v>737</v>
      </c>
      <c r="C1300" t="s">
        <v>12</v>
      </c>
      <c r="D1300">
        <v>6</v>
      </c>
      <c r="E1300" t="s">
        <v>260</v>
      </c>
      <c r="F1300" t="s">
        <v>349</v>
      </c>
      <c r="G1300">
        <v>0.68181818181818177</v>
      </c>
      <c r="I1300">
        <v>0.9438202247191011</v>
      </c>
      <c r="J1300">
        <v>1500000</v>
      </c>
      <c r="K1300">
        <v>3155000</v>
      </c>
      <c r="L1300">
        <v>71</v>
      </c>
      <c r="M1300" s="1">
        <f t="shared" si="80"/>
        <v>94.382022471910105</v>
      </c>
      <c r="N1300">
        <f t="shared" si="81"/>
        <v>3155000</v>
      </c>
      <c r="O1300" s="1">
        <f t="shared" si="82"/>
        <v>68.181818181818173</v>
      </c>
      <c r="P1300">
        <f t="shared" si="83"/>
        <v>1500000</v>
      </c>
    </row>
    <row r="1301" spans="1:16" x14ac:dyDescent="0.15">
      <c r="A1301" t="s">
        <v>496</v>
      </c>
      <c r="B1301" t="s">
        <v>737</v>
      </c>
      <c r="C1301" t="s">
        <v>12</v>
      </c>
      <c r="D1301">
        <v>6</v>
      </c>
      <c r="E1301" t="s">
        <v>313</v>
      </c>
      <c r="F1301" t="s">
        <v>350</v>
      </c>
      <c r="G1301">
        <v>0.78640776699029125</v>
      </c>
      <c r="I1301">
        <v>0.9508928571428571</v>
      </c>
      <c r="J1301">
        <v>1700000</v>
      </c>
      <c r="K1301">
        <v>3155000</v>
      </c>
      <c r="L1301">
        <v>71</v>
      </c>
      <c r="M1301" s="1">
        <f t="shared" si="80"/>
        <v>95.089285714285708</v>
      </c>
      <c r="N1301">
        <f t="shared" si="81"/>
        <v>3155000</v>
      </c>
      <c r="O1301" s="1">
        <f t="shared" si="82"/>
        <v>78.640776699029118</v>
      </c>
      <c r="P1301">
        <f t="shared" si="83"/>
        <v>1700000</v>
      </c>
    </row>
    <row r="1302" spans="1:16" x14ac:dyDescent="0.15">
      <c r="A1302" t="s">
        <v>496</v>
      </c>
      <c r="B1302" t="s">
        <v>737</v>
      </c>
      <c r="C1302" t="s">
        <v>12</v>
      </c>
      <c r="D1302">
        <v>6</v>
      </c>
      <c r="E1302" t="s">
        <v>613</v>
      </c>
      <c r="F1302" t="s">
        <v>742</v>
      </c>
      <c r="G1302">
        <v>0.59615384615384615</v>
      </c>
      <c r="I1302">
        <v>0.90551181102362199</v>
      </c>
      <c r="J1302">
        <v>1300000</v>
      </c>
      <c r="K1302">
        <v>3155000</v>
      </c>
      <c r="L1302">
        <v>71</v>
      </c>
      <c r="M1302" s="1">
        <f t="shared" si="80"/>
        <v>90.551181102362193</v>
      </c>
      <c r="N1302">
        <f t="shared" si="81"/>
        <v>3155000</v>
      </c>
      <c r="O1302" s="1">
        <f t="shared" si="82"/>
        <v>59.615384615384613</v>
      </c>
      <c r="P1302">
        <f t="shared" si="83"/>
        <v>1300000</v>
      </c>
    </row>
    <row r="1303" spans="1:16" x14ac:dyDescent="0.15">
      <c r="A1303" t="s">
        <v>496</v>
      </c>
      <c r="B1303" t="s">
        <v>737</v>
      </c>
      <c r="C1303" t="s">
        <v>12</v>
      </c>
      <c r="D1303">
        <v>6</v>
      </c>
      <c r="E1303" t="s">
        <v>353</v>
      </c>
      <c r="F1303" t="s">
        <v>743</v>
      </c>
      <c r="G1303">
        <v>0.73134328358208955</v>
      </c>
      <c r="H1303" s="1">
        <v>11.709677419354801</v>
      </c>
      <c r="I1303">
        <v>0.84705882352941175</v>
      </c>
      <c r="J1303">
        <v>1400000</v>
      </c>
      <c r="K1303">
        <v>3155000</v>
      </c>
      <c r="L1303">
        <v>71</v>
      </c>
      <c r="M1303" s="1">
        <f t="shared" si="80"/>
        <v>84.705882352941174</v>
      </c>
      <c r="N1303">
        <f t="shared" si="81"/>
        <v>3155000</v>
      </c>
      <c r="O1303" s="1">
        <f t="shared" si="82"/>
        <v>73.134328358208961</v>
      </c>
      <c r="P1303">
        <f t="shared" si="83"/>
        <v>1400000</v>
      </c>
    </row>
    <row r="1304" spans="1:16" x14ac:dyDescent="0.15">
      <c r="A1304" t="s">
        <v>496</v>
      </c>
      <c r="B1304" t="s">
        <v>737</v>
      </c>
      <c r="C1304" t="s">
        <v>12</v>
      </c>
      <c r="D1304">
        <v>6</v>
      </c>
      <c r="E1304" t="s">
        <v>422</v>
      </c>
      <c r="F1304" t="s">
        <v>744</v>
      </c>
      <c r="G1304">
        <v>0.67346938775510201</v>
      </c>
      <c r="H1304" s="1">
        <v>13.124999999999963</v>
      </c>
      <c r="I1304">
        <v>0.8375634517766497</v>
      </c>
      <c r="J1304">
        <v>2100000</v>
      </c>
      <c r="K1304">
        <v>3155000</v>
      </c>
      <c r="L1304">
        <v>71</v>
      </c>
      <c r="M1304" s="1">
        <f t="shared" si="80"/>
        <v>83.756345177664969</v>
      </c>
      <c r="N1304">
        <f t="shared" si="81"/>
        <v>3155000</v>
      </c>
      <c r="O1304" s="1">
        <f t="shared" si="82"/>
        <v>67.346938775510196</v>
      </c>
      <c r="P1304">
        <f t="shared" si="83"/>
        <v>2100000</v>
      </c>
    </row>
    <row r="1305" spans="1:16" x14ac:dyDescent="0.15">
      <c r="A1305" t="s">
        <v>496</v>
      </c>
      <c r="B1305" t="s">
        <v>737</v>
      </c>
      <c r="C1305" t="s">
        <v>12</v>
      </c>
      <c r="D1305">
        <v>6</v>
      </c>
      <c r="E1305" t="s">
        <v>425</v>
      </c>
      <c r="F1305" t="s">
        <v>745</v>
      </c>
      <c r="G1305">
        <v>0.70909090909090911</v>
      </c>
      <c r="I1305">
        <v>0.77142857142857146</v>
      </c>
      <c r="J1305">
        <v>1100000</v>
      </c>
      <c r="K1305">
        <v>3155000</v>
      </c>
      <c r="L1305">
        <v>71</v>
      </c>
      <c r="M1305" s="1">
        <f t="shared" si="80"/>
        <v>77.142857142857153</v>
      </c>
      <c r="N1305">
        <f t="shared" si="81"/>
        <v>3155000</v>
      </c>
      <c r="O1305" s="1">
        <f t="shared" si="82"/>
        <v>70.909090909090907</v>
      </c>
      <c r="P1305">
        <f t="shared" si="83"/>
        <v>1100000</v>
      </c>
    </row>
    <row r="1306" spans="1:16" x14ac:dyDescent="0.15">
      <c r="A1306" t="s">
        <v>496</v>
      </c>
      <c r="B1306" t="s">
        <v>737</v>
      </c>
      <c r="C1306" t="s">
        <v>12</v>
      </c>
      <c r="D1306">
        <v>6</v>
      </c>
      <c r="E1306" t="s">
        <v>417</v>
      </c>
      <c r="F1306" t="s">
        <v>586</v>
      </c>
      <c r="G1306">
        <v>0.88541666666666663</v>
      </c>
      <c r="H1306" s="1">
        <v>11.709677419354801</v>
      </c>
      <c r="I1306">
        <v>0.88215488215488214</v>
      </c>
      <c r="J1306">
        <v>1400000</v>
      </c>
      <c r="K1306">
        <v>3155000</v>
      </c>
      <c r="L1306">
        <v>71</v>
      </c>
      <c r="M1306" s="1">
        <f t="shared" si="80"/>
        <v>88.215488215488207</v>
      </c>
      <c r="N1306">
        <f t="shared" si="81"/>
        <v>3155000</v>
      </c>
      <c r="O1306" s="1">
        <f t="shared" si="82"/>
        <v>88.541666666666657</v>
      </c>
      <c r="P1306">
        <f t="shared" si="83"/>
        <v>1400000</v>
      </c>
    </row>
    <row r="1307" spans="1:16" x14ac:dyDescent="0.15">
      <c r="A1307" t="s">
        <v>496</v>
      </c>
      <c r="B1307" t="s">
        <v>737</v>
      </c>
      <c r="C1307" t="s">
        <v>10</v>
      </c>
      <c r="D1307">
        <v>6</v>
      </c>
      <c r="E1307" t="s">
        <v>254</v>
      </c>
      <c r="F1307" t="s">
        <v>746</v>
      </c>
      <c r="G1307">
        <v>0.83333333333333337</v>
      </c>
      <c r="H1307" s="1">
        <v>14.696969696969701</v>
      </c>
      <c r="I1307">
        <v>0.86324786324786329</v>
      </c>
      <c r="J1307">
        <v>1100000</v>
      </c>
      <c r="K1307">
        <v>3750000</v>
      </c>
      <c r="L1307">
        <v>71</v>
      </c>
      <c r="M1307" s="1">
        <f t="shared" si="80"/>
        <v>86.324786324786331</v>
      </c>
      <c r="N1307">
        <f t="shared" si="81"/>
        <v>3750000</v>
      </c>
      <c r="O1307" s="1">
        <f t="shared" si="82"/>
        <v>83.333333333333343</v>
      </c>
      <c r="P1307">
        <f t="shared" si="83"/>
        <v>1100000</v>
      </c>
    </row>
    <row r="1308" spans="1:16" x14ac:dyDescent="0.15">
      <c r="A1308" t="s">
        <v>496</v>
      </c>
      <c r="B1308" t="s">
        <v>737</v>
      </c>
      <c r="C1308" t="s">
        <v>12</v>
      </c>
      <c r="D1308">
        <v>6</v>
      </c>
      <c r="E1308" t="s">
        <v>419</v>
      </c>
      <c r="F1308" t="s">
        <v>419</v>
      </c>
      <c r="G1308">
        <v>0.76315789473684215</v>
      </c>
      <c r="I1308">
        <v>0.88607594936708856</v>
      </c>
      <c r="J1308">
        <v>900000</v>
      </c>
      <c r="K1308">
        <v>3750000</v>
      </c>
      <c r="L1308">
        <v>71</v>
      </c>
      <c r="M1308" s="1">
        <f t="shared" si="80"/>
        <v>88.60759493670885</v>
      </c>
      <c r="N1308">
        <f t="shared" si="81"/>
        <v>3750000</v>
      </c>
      <c r="O1308" s="1">
        <f t="shared" si="82"/>
        <v>76.31578947368422</v>
      </c>
      <c r="P1308">
        <f t="shared" si="83"/>
        <v>900000</v>
      </c>
    </row>
    <row r="1309" spans="1:16" x14ac:dyDescent="0.15">
      <c r="A1309" t="s">
        <v>496</v>
      </c>
      <c r="B1309" t="s">
        <v>737</v>
      </c>
      <c r="C1309" t="s">
        <v>12</v>
      </c>
      <c r="D1309">
        <v>6</v>
      </c>
      <c r="E1309" t="s">
        <v>537</v>
      </c>
      <c r="F1309" t="s">
        <v>572</v>
      </c>
      <c r="G1309">
        <v>0.52083333333333337</v>
      </c>
      <c r="H1309" s="1">
        <v>14.44</v>
      </c>
      <c r="I1309">
        <v>0.67948717948717952</v>
      </c>
      <c r="J1309">
        <v>0</v>
      </c>
      <c r="K1309">
        <v>3750000</v>
      </c>
      <c r="L1309">
        <v>71</v>
      </c>
      <c r="M1309" s="1">
        <f t="shared" si="80"/>
        <v>67.948717948717956</v>
      </c>
      <c r="N1309">
        <f t="shared" si="81"/>
        <v>3750000</v>
      </c>
      <c r="O1309" s="1">
        <f t="shared" si="82"/>
        <v>52.083333333333336</v>
      </c>
      <c r="P1309" t="str">
        <f t="shared" si="83"/>
        <v>-</v>
      </c>
    </row>
    <row r="1310" spans="1:16" x14ac:dyDescent="0.15">
      <c r="A1310" t="s">
        <v>496</v>
      </c>
      <c r="B1310" t="s">
        <v>737</v>
      </c>
      <c r="C1310" t="s">
        <v>12</v>
      </c>
      <c r="D1310">
        <v>6</v>
      </c>
      <c r="E1310" t="s">
        <v>747</v>
      </c>
      <c r="F1310" t="s">
        <v>747</v>
      </c>
      <c r="G1310">
        <v>0.72151898734177211</v>
      </c>
      <c r="H1310" s="1">
        <v>12.818181818181818</v>
      </c>
      <c r="I1310">
        <v>0.97222222222222221</v>
      </c>
      <c r="J1310">
        <v>1600000</v>
      </c>
      <c r="K1310">
        <v>3355500</v>
      </c>
      <c r="L1310">
        <v>71</v>
      </c>
      <c r="M1310" s="1">
        <f t="shared" si="80"/>
        <v>97.222222222222214</v>
      </c>
      <c r="N1310">
        <f t="shared" si="81"/>
        <v>3356000</v>
      </c>
      <c r="O1310" s="1">
        <f t="shared" si="82"/>
        <v>72.151898734177209</v>
      </c>
      <c r="P1310">
        <f t="shared" si="83"/>
        <v>1600000</v>
      </c>
    </row>
    <row r="1311" spans="1:16" x14ac:dyDescent="0.15">
      <c r="A1311" t="s">
        <v>496</v>
      </c>
      <c r="B1311" t="s">
        <v>737</v>
      </c>
      <c r="C1311" t="s">
        <v>291</v>
      </c>
      <c r="D1311">
        <v>6</v>
      </c>
      <c r="E1311" t="s">
        <v>512</v>
      </c>
      <c r="F1311" t="s">
        <v>748</v>
      </c>
      <c r="G1311">
        <v>0.83720930232558144</v>
      </c>
      <c r="H1311" s="1">
        <v>12.2727272727273</v>
      </c>
      <c r="I1311">
        <v>0.61333333333333329</v>
      </c>
      <c r="J1311">
        <v>700000</v>
      </c>
      <c r="K1311">
        <v>3279000</v>
      </c>
      <c r="L1311">
        <v>71</v>
      </c>
      <c r="M1311" s="1">
        <f t="shared" si="80"/>
        <v>61.333333333333329</v>
      </c>
      <c r="N1311">
        <f t="shared" si="81"/>
        <v>3279000</v>
      </c>
      <c r="O1311" s="1">
        <f t="shared" si="82"/>
        <v>83.720930232558146</v>
      </c>
      <c r="P1311">
        <f t="shared" si="83"/>
        <v>700000</v>
      </c>
    </row>
    <row r="1312" spans="1:16" x14ac:dyDescent="0.15">
      <c r="A1312" t="s">
        <v>496</v>
      </c>
      <c r="B1312" t="s">
        <v>737</v>
      </c>
      <c r="C1312" t="s">
        <v>23</v>
      </c>
      <c r="D1312">
        <v>6</v>
      </c>
      <c r="E1312" t="s">
        <v>516</v>
      </c>
      <c r="F1312" t="s">
        <v>516</v>
      </c>
      <c r="G1312">
        <v>0.94366197183098588</v>
      </c>
      <c r="H1312" s="1">
        <v>14.697368421052598</v>
      </c>
      <c r="I1312">
        <v>0.93137254901960786</v>
      </c>
      <c r="J1312">
        <v>2400000</v>
      </c>
      <c r="K1312">
        <v>4712000</v>
      </c>
      <c r="L1312">
        <v>71</v>
      </c>
      <c r="M1312" s="1">
        <f t="shared" si="80"/>
        <v>93.137254901960787</v>
      </c>
      <c r="N1312">
        <f t="shared" si="81"/>
        <v>4712000</v>
      </c>
      <c r="O1312" s="1">
        <f t="shared" si="82"/>
        <v>94.366197183098592</v>
      </c>
      <c r="P1312">
        <f t="shared" si="83"/>
        <v>2400000</v>
      </c>
    </row>
    <row r="1313" spans="1:16" x14ac:dyDescent="0.15">
      <c r="A1313" t="s">
        <v>496</v>
      </c>
      <c r="B1313" t="s">
        <v>737</v>
      </c>
      <c r="C1313" t="s">
        <v>23</v>
      </c>
      <c r="D1313">
        <v>6</v>
      </c>
      <c r="E1313" t="s">
        <v>603</v>
      </c>
      <c r="F1313" t="s">
        <v>603</v>
      </c>
      <c r="G1313">
        <v>0.92063492063492058</v>
      </c>
      <c r="H1313" s="1">
        <v>11.6904761904762</v>
      </c>
      <c r="I1313">
        <v>0.99242424242424243</v>
      </c>
      <c r="J1313">
        <v>1400000</v>
      </c>
      <c r="K1313">
        <v>3158000</v>
      </c>
      <c r="L1313">
        <v>71</v>
      </c>
      <c r="M1313" s="1">
        <f t="shared" si="80"/>
        <v>99.242424242424249</v>
      </c>
      <c r="N1313">
        <f t="shared" si="81"/>
        <v>3158000</v>
      </c>
      <c r="O1313" s="1">
        <f t="shared" si="82"/>
        <v>92.063492063492063</v>
      </c>
      <c r="P1313">
        <f t="shared" si="83"/>
        <v>1400000</v>
      </c>
    </row>
    <row r="1314" spans="1:16" x14ac:dyDescent="0.15">
      <c r="A1314" t="s">
        <v>496</v>
      </c>
      <c r="B1314" t="s">
        <v>737</v>
      </c>
      <c r="C1314" t="s">
        <v>16</v>
      </c>
      <c r="D1314">
        <v>6</v>
      </c>
      <c r="E1314" t="s">
        <v>518</v>
      </c>
      <c r="F1314" t="s">
        <v>749</v>
      </c>
      <c r="G1314">
        <v>0.86046511627906974</v>
      </c>
      <c r="H1314" s="1">
        <v>12.4333333333333</v>
      </c>
      <c r="I1314">
        <v>0.8666666666666667</v>
      </c>
      <c r="J1314">
        <v>700000</v>
      </c>
      <c r="K1314">
        <v>2305000</v>
      </c>
      <c r="L1314">
        <v>71</v>
      </c>
      <c r="M1314" s="1">
        <f t="shared" si="80"/>
        <v>86.666666666666671</v>
      </c>
      <c r="N1314">
        <f t="shared" si="81"/>
        <v>2305000</v>
      </c>
      <c r="O1314" s="1">
        <f t="shared" si="82"/>
        <v>86.04651162790698</v>
      </c>
      <c r="P1314">
        <f t="shared" si="83"/>
        <v>700000</v>
      </c>
    </row>
    <row r="1315" spans="1:16" x14ac:dyDescent="0.15">
      <c r="A1315" t="s">
        <v>496</v>
      </c>
      <c r="B1315" t="s">
        <v>737</v>
      </c>
      <c r="C1315" t="s">
        <v>16</v>
      </c>
      <c r="D1315">
        <v>6</v>
      </c>
      <c r="E1315" t="s">
        <v>544</v>
      </c>
      <c r="F1315" t="s">
        <v>750</v>
      </c>
      <c r="G1315">
        <v>0.73333333333333328</v>
      </c>
      <c r="H1315" s="1">
        <v>13.071428571428582</v>
      </c>
      <c r="I1315">
        <v>0.96932515337423308</v>
      </c>
      <c r="J1315">
        <v>900000</v>
      </c>
      <c r="K1315">
        <v>2305000</v>
      </c>
      <c r="L1315">
        <v>71</v>
      </c>
      <c r="M1315" s="1">
        <f t="shared" si="80"/>
        <v>96.932515337423311</v>
      </c>
      <c r="N1315">
        <f t="shared" si="81"/>
        <v>2305000</v>
      </c>
      <c r="O1315" s="1">
        <f t="shared" si="82"/>
        <v>73.333333333333329</v>
      </c>
      <c r="P1315">
        <f t="shared" si="83"/>
        <v>900000</v>
      </c>
    </row>
    <row r="1316" spans="1:16" x14ac:dyDescent="0.15">
      <c r="A1316" t="s">
        <v>496</v>
      </c>
      <c r="B1316" t="s">
        <v>737</v>
      </c>
      <c r="C1316" t="s">
        <v>16</v>
      </c>
      <c r="D1316">
        <v>6</v>
      </c>
      <c r="E1316" t="s">
        <v>318</v>
      </c>
      <c r="F1316" t="s">
        <v>319</v>
      </c>
      <c r="G1316">
        <v>0.8571428571428571</v>
      </c>
      <c r="I1316">
        <v>0.94666666666666666</v>
      </c>
      <c r="J1316">
        <v>700000</v>
      </c>
      <c r="K1316">
        <v>2305000</v>
      </c>
      <c r="L1316">
        <v>71</v>
      </c>
      <c r="M1316" s="1">
        <f t="shared" si="80"/>
        <v>94.666666666666671</v>
      </c>
      <c r="N1316">
        <f t="shared" si="81"/>
        <v>2305000</v>
      </c>
      <c r="O1316" s="1">
        <f t="shared" si="82"/>
        <v>85.714285714285708</v>
      </c>
      <c r="P1316">
        <f t="shared" si="83"/>
        <v>700000</v>
      </c>
    </row>
    <row r="1317" spans="1:16" x14ac:dyDescent="0.15">
      <c r="A1317" t="s">
        <v>496</v>
      </c>
      <c r="B1317" t="s">
        <v>737</v>
      </c>
      <c r="C1317" t="s">
        <v>16</v>
      </c>
      <c r="D1317">
        <v>6</v>
      </c>
      <c r="E1317" t="s">
        <v>548</v>
      </c>
      <c r="F1317" t="s">
        <v>751</v>
      </c>
      <c r="G1317">
        <v>0.76923076923076927</v>
      </c>
      <c r="I1317">
        <v>0.80555555555555558</v>
      </c>
      <c r="J1317">
        <v>700000</v>
      </c>
      <c r="K1317">
        <v>2367000</v>
      </c>
      <c r="L1317">
        <v>71</v>
      </c>
      <c r="M1317" s="1">
        <f t="shared" si="80"/>
        <v>80.555555555555557</v>
      </c>
      <c r="N1317">
        <f t="shared" si="81"/>
        <v>2367000</v>
      </c>
      <c r="O1317" s="1">
        <f t="shared" si="82"/>
        <v>76.923076923076934</v>
      </c>
      <c r="P1317">
        <f t="shared" si="83"/>
        <v>700000</v>
      </c>
    </row>
    <row r="1318" spans="1:16" x14ac:dyDescent="0.15">
      <c r="A1318" t="s">
        <v>496</v>
      </c>
      <c r="B1318" t="s">
        <v>737</v>
      </c>
      <c r="C1318" t="s">
        <v>16</v>
      </c>
      <c r="D1318">
        <v>6</v>
      </c>
      <c r="E1318" t="s">
        <v>336</v>
      </c>
      <c r="F1318" t="s">
        <v>337</v>
      </c>
      <c r="G1318">
        <v>0.84313725490196079</v>
      </c>
      <c r="H1318" s="1">
        <v>11.9230769230769</v>
      </c>
      <c r="I1318">
        <v>0.83333333333333337</v>
      </c>
      <c r="J1318">
        <v>700000</v>
      </c>
      <c r="K1318">
        <v>2305000</v>
      </c>
      <c r="L1318">
        <v>71</v>
      </c>
      <c r="M1318" s="1">
        <f t="shared" si="80"/>
        <v>83.333333333333343</v>
      </c>
      <c r="N1318">
        <f t="shared" si="81"/>
        <v>2305000</v>
      </c>
      <c r="O1318" s="1">
        <f t="shared" si="82"/>
        <v>84.313725490196077</v>
      </c>
      <c r="P1318">
        <f t="shared" si="83"/>
        <v>700000</v>
      </c>
    </row>
    <row r="1319" spans="1:16" x14ac:dyDescent="0.15">
      <c r="A1319" t="s">
        <v>496</v>
      </c>
      <c r="B1319" t="s">
        <v>737</v>
      </c>
      <c r="C1319" t="s">
        <v>16</v>
      </c>
      <c r="D1319">
        <v>6</v>
      </c>
      <c r="E1319" t="s">
        <v>549</v>
      </c>
      <c r="F1319" t="s">
        <v>752</v>
      </c>
      <c r="G1319">
        <v>0.91428571428571426</v>
      </c>
      <c r="I1319">
        <v>0.94186046511627908</v>
      </c>
      <c r="J1319">
        <v>800000</v>
      </c>
      <c r="K1319">
        <v>2305000</v>
      </c>
      <c r="L1319">
        <v>71</v>
      </c>
      <c r="M1319" s="1">
        <f t="shared" si="80"/>
        <v>94.186046511627907</v>
      </c>
      <c r="N1319">
        <f t="shared" si="81"/>
        <v>2305000</v>
      </c>
      <c r="O1319" s="1">
        <f t="shared" si="82"/>
        <v>91.428571428571431</v>
      </c>
      <c r="P1319">
        <f t="shared" si="83"/>
        <v>800000</v>
      </c>
    </row>
    <row r="1320" spans="1:16" x14ac:dyDescent="0.15">
      <c r="A1320" t="s">
        <v>496</v>
      </c>
      <c r="B1320" t="s">
        <v>737</v>
      </c>
      <c r="C1320" t="s">
        <v>20</v>
      </c>
      <c r="D1320">
        <v>6</v>
      </c>
      <c r="E1320" t="s">
        <v>520</v>
      </c>
      <c r="F1320" t="s">
        <v>520</v>
      </c>
      <c r="G1320">
        <v>0.78181818181818186</v>
      </c>
      <c r="I1320">
        <v>0.78014184397163122</v>
      </c>
      <c r="J1320">
        <v>800000</v>
      </c>
      <c r="K1320">
        <v>3182000</v>
      </c>
      <c r="L1320">
        <v>71</v>
      </c>
      <c r="M1320" s="1">
        <f t="shared" si="80"/>
        <v>78.01418439716312</v>
      </c>
      <c r="N1320">
        <f t="shared" si="81"/>
        <v>3182000</v>
      </c>
      <c r="O1320" s="1">
        <f t="shared" si="82"/>
        <v>78.181818181818187</v>
      </c>
      <c r="P1320">
        <f t="shared" si="83"/>
        <v>800000</v>
      </c>
    </row>
    <row r="1321" spans="1:16" x14ac:dyDescent="0.15">
      <c r="A1321" t="s">
        <v>496</v>
      </c>
      <c r="B1321" t="s">
        <v>737</v>
      </c>
      <c r="C1321" t="s">
        <v>20</v>
      </c>
      <c r="D1321">
        <v>6</v>
      </c>
      <c r="E1321" t="s">
        <v>522</v>
      </c>
      <c r="F1321" t="s">
        <v>522</v>
      </c>
      <c r="G1321">
        <v>0.87777777777777777</v>
      </c>
      <c r="H1321" s="1">
        <v>12.547169811320799</v>
      </c>
      <c r="I1321">
        <v>0.90206185567010311</v>
      </c>
      <c r="J1321">
        <v>900000</v>
      </c>
      <c r="K1321">
        <v>3099000</v>
      </c>
      <c r="L1321">
        <v>71</v>
      </c>
      <c r="M1321" s="1">
        <f t="shared" si="80"/>
        <v>90.206185567010309</v>
      </c>
      <c r="N1321">
        <f t="shared" si="81"/>
        <v>3099000</v>
      </c>
      <c r="O1321" s="1">
        <f t="shared" si="82"/>
        <v>87.777777777777771</v>
      </c>
      <c r="P1321">
        <f t="shared" si="83"/>
        <v>900000</v>
      </c>
    </row>
    <row r="1322" spans="1:16" x14ac:dyDescent="0.15">
      <c r="A1322" t="s">
        <v>496</v>
      </c>
      <c r="B1322" t="s">
        <v>737</v>
      </c>
      <c r="C1322" t="s">
        <v>20</v>
      </c>
      <c r="D1322">
        <v>6</v>
      </c>
      <c r="E1322" t="s">
        <v>271</v>
      </c>
      <c r="F1322" t="s">
        <v>271</v>
      </c>
      <c r="G1322">
        <v>0.84313725490196079</v>
      </c>
      <c r="H1322" s="1">
        <v>10.5161290322581</v>
      </c>
      <c r="I1322">
        <v>0.66153846153846152</v>
      </c>
      <c r="J1322">
        <v>700000</v>
      </c>
      <c r="K1322">
        <v>3435000</v>
      </c>
      <c r="L1322">
        <v>71</v>
      </c>
      <c r="M1322" s="1">
        <f t="shared" si="80"/>
        <v>66.153846153846146</v>
      </c>
      <c r="N1322">
        <f t="shared" si="81"/>
        <v>3435000</v>
      </c>
      <c r="O1322" s="1">
        <f t="shared" si="82"/>
        <v>84.313725490196077</v>
      </c>
      <c r="P1322">
        <f t="shared" si="83"/>
        <v>700000</v>
      </c>
    </row>
    <row r="1323" spans="1:16" x14ac:dyDescent="0.15">
      <c r="A1323" t="s">
        <v>496</v>
      </c>
      <c r="B1323" t="s">
        <v>737</v>
      </c>
      <c r="C1323" t="s">
        <v>46</v>
      </c>
      <c r="D1323">
        <v>6</v>
      </c>
      <c r="E1323" t="s">
        <v>524</v>
      </c>
      <c r="F1323" t="s">
        <v>753</v>
      </c>
      <c r="G1323">
        <v>0.83333333333333337</v>
      </c>
      <c r="I1323">
        <v>0.63888888888888884</v>
      </c>
      <c r="J1323">
        <v>700000</v>
      </c>
      <c r="K1323">
        <v>3068000</v>
      </c>
      <c r="L1323">
        <v>71</v>
      </c>
      <c r="M1323" s="1">
        <f t="shared" si="80"/>
        <v>63.888888888888886</v>
      </c>
      <c r="N1323">
        <f t="shared" si="81"/>
        <v>3068000</v>
      </c>
      <c r="O1323" s="1">
        <f t="shared" si="82"/>
        <v>83.333333333333343</v>
      </c>
      <c r="P1323">
        <f t="shared" si="83"/>
        <v>700000</v>
      </c>
    </row>
    <row r="1324" spans="1:16" x14ac:dyDescent="0.15">
      <c r="A1324" t="s">
        <v>496</v>
      </c>
      <c r="B1324" t="s">
        <v>737</v>
      </c>
      <c r="C1324" t="s">
        <v>46</v>
      </c>
      <c r="D1324">
        <v>6</v>
      </c>
      <c r="E1324" t="s">
        <v>155</v>
      </c>
      <c r="F1324" t="s">
        <v>754</v>
      </c>
      <c r="G1324">
        <v>0.85365853658536583</v>
      </c>
      <c r="H1324" s="1">
        <v>8.2820512820512846</v>
      </c>
      <c r="I1324">
        <v>0.8271604938271605</v>
      </c>
      <c r="J1324">
        <v>700000</v>
      </c>
      <c r="K1324">
        <v>1950000</v>
      </c>
      <c r="L1324">
        <v>71</v>
      </c>
      <c r="M1324" s="1">
        <f t="shared" si="80"/>
        <v>82.716049382716051</v>
      </c>
      <c r="N1324">
        <f t="shared" si="81"/>
        <v>1950000</v>
      </c>
      <c r="O1324" s="1">
        <f t="shared" si="82"/>
        <v>85.365853658536579</v>
      </c>
      <c r="P1324">
        <f t="shared" si="83"/>
        <v>700000</v>
      </c>
    </row>
    <row r="1325" spans="1:16" x14ac:dyDescent="0.15">
      <c r="A1325" t="s">
        <v>496</v>
      </c>
      <c r="B1325" t="s">
        <v>737</v>
      </c>
      <c r="C1325" t="s">
        <v>12</v>
      </c>
      <c r="D1325">
        <v>6</v>
      </c>
      <c r="E1325" t="s">
        <v>48</v>
      </c>
      <c r="F1325" t="s">
        <v>755</v>
      </c>
      <c r="G1325">
        <v>0.75757575757575757</v>
      </c>
      <c r="I1325">
        <v>0.87755102040816324</v>
      </c>
      <c r="J1325">
        <v>0</v>
      </c>
      <c r="K1325">
        <v>1950000</v>
      </c>
      <c r="L1325">
        <v>71</v>
      </c>
      <c r="M1325" s="1">
        <f t="shared" si="80"/>
        <v>87.755102040816325</v>
      </c>
      <c r="N1325">
        <f t="shared" si="81"/>
        <v>1950000</v>
      </c>
      <c r="O1325" s="1">
        <f t="shared" si="82"/>
        <v>75.757575757575751</v>
      </c>
      <c r="P1325" t="str">
        <f t="shared" si="83"/>
        <v>-</v>
      </c>
    </row>
    <row r="1326" spans="1:16" x14ac:dyDescent="0.15">
      <c r="A1326" t="s">
        <v>496</v>
      </c>
      <c r="B1326" t="s">
        <v>737</v>
      </c>
      <c r="C1326" t="s">
        <v>12</v>
      </c>
      <c r="D1326">
        <v>6</v>
      </c>
      <c r="E1326" t="s">
        <v>374</v>
      </c>
      <c r="F1326" t="s">
        <v>756</v>
      </c>
      <c r="G1326">
        <v>0.73529411764705888</v>
      </c>
      <c r="I1326">
        <v>0.43636363636363634</v>
      </c>
      <c r="J1326">
        <v>600000</v>
      </c>
      <c r="K1326">
        <v>2263000</v>
      </c>
      <c r="L1326">
        <v>71</v>
      </c>
      <c r="M1326" s="1">
        <f t="shared" si="80"/>
        <v>43.636363636363633</v>
      </c>
      <c r="N1326">
        <f t="shared" si="81"/>
        <v>2263000</v>
      </c>
      <c r="O1326" s="1">
        <f t="shared" si="82"/>
        <v>73.529411764705884</v>
      </c>
      <c r="P1326">
        <f t="shared" si="83"/>
        <v>600000</v>
      </c>
    </row>
    <row r="1327" spans="1:16" x14ac:dyDescent="0.15">
      <c r="A1327" t="s">
        <v>496</v>
      </c>
      <c r="B1327" t="s">
        <v>757</v>
      </c>
      <c r="C1327" t="s">
        <v>77</v>
      </c>
      <c r="D1327">
        <v>5</v>
      </c>
      <c r="E1327" t="s">
        <v>498</v>
      </c>
      <c r="F1327" t="s">
        <v>498</v>
      </c>
      <c r="G1327">
        <v>0.87341772151898733</v>
      </c>
      <c r="H1327" s="1">
        <v>13.453125</v>
      </c>
      <c r="I1327">
        <v>0.67759562841530052</v>
      </c>
      <c r="J1327">
        <v>1000000</v>
      </c>
      <c r="K1327">
        <v>3040800</v>
      </c>
      <c r="L1327">
        <v>78</v>
      </c>
      <c r="M1327" s="1">
        <f t="shared" si="80"/>
        <v>67.759562841530055</v>
      </c>
      <c r="N1327">
        <f t="shared" si="81"/>
        <v>3041000</v>
      </c>
      <c r="O1327" s="1">
        <f t="shared" si="82"/>
        <v>87.341772151898738</v>
      </c>
      <c r="P1327">
        <f t="shared" si="83"/>
        <v>1000000</v>
      </c>
    </row>
    <row r="1328" spans="1:16" x14ac:dyDescent="0.15">
      <c r="A1328" t="s">
        <v>496</v>
      </c>
      <c r="B1328" t="s">
        <v>757</v>
      </c>
      <c r="C1328" t="s">
        <v>7</v>
      </c>
      <c r="D1328">
        <v>5</v>
      </c>
      <c r="E1328" t="s">
        <v>499</v>
      </c>
      <c r="F1328" t="s">
        <v>499</v>
      </c>
      <c r="G1328">
        <v>0.72857142857142854</v>
      </c>
      <c r="H1328" s="1">
        <v>18.311111111111099</v>
      </c>
      <c r="I1328">
        <v>0.875</v>
      </c>
      <c r="J1328">
        <v>1100000</v>
      </c>
      <c r="K1328">
        <v>3653900</v>
      </c>
      <c r="L1328">
        <v>78</v>
      </c>
      <c r="M1328" s="1">
        <f t="shared" si="80"/>
        <v>87.5</v>
      </c>
      <c r="N1328">
        <f t="shared" si="81"/>
        <v>3654000</v>
      </c>
      <c r="O1328" s="1">
        <f t="shared" si="82"/>
        <v>72.857142857142847</v>
      </c>
      <c r="P1328">
        <f t="shared" si="83"/>
        <v>1100000</v>
      </c>
    </row>
    <row r="1329" spans="1:16" x14ac:dyDescent="0.15">
      <c r="A1329" t="s">
        <v>496</v>
      </c>
      <c r="B1329" t="s">
        <v>757</v>
      </c>
      <c r="C1329" t="s">
        <v>10</v>
      </c>
      <c r="D1329">
        <v>5</v>
      </c>
      <c r="E1329" t="s">
        <v>244</v>
      </c>
      <c r="F1329" t="s">
        <v>581</v>
      </c>
      <c r="G1329">
        <v>0.92452830188679247</v>
      </c>
      <c r="H1329" s="1">
        <v>10.492307692307692</v>
      </c>
      <c r="I1329">
        <v>0.94090909090909092</v>
      </c>
      <c r="J1329">
        <v>1100000</v>
      </c>
      <c r="K1329">
        <v>2810433.3333333335</v>
      </c>
      <c r="L1329">
        <v>78</v>
      </c>
      <c r="M1329" s="1">
        <f t="shared" si="80"/>
        <v>94.090909090909093</v>
      </c>
      <c r="N1329">
        <f t="shared" si="81"/>
        <v>2810000</v>
      </c>
      <c r="O1329" s="1">
        <f t="shared" si="82"/>
        <v>92.452830188679243</v>
      </c>
      <c r="P1329">
        <f t="shared" si="83"/>
        <v>1100000</v>
      </c>
    </row>
    <row r="1330" spans="1:16" x14ac:dyDescent="0.15">
      <c r="A1330" t="s">
        <v>496</v>
      </c>
      <c r="B1330" t="s">
        <v>757</v>
      </c>
      <c r="C1330" t="s">
        <v>74</v>
      </c>
      <c r="D1330">
        <v>5</v>
      </c>
      <c r="E1330" t="s">
        <v>503</v>
      </c>
      <c r="F1330" t="s">
        <v>74</v>
      </c>
      <c r="G1330">
        <v>0.8497109826589595</v>
      </c>
      <c r="H1330" s="1">
        <v>16.225352112676099</v>
      </c>
      <c r="I1330">
        <v>0.80540540540540539</v>
      </c>
      <c r="J1330">
        <v>1300000</v>
      </c>
      <c r="K1330">
        <v>3109066.6666666665</v>
      </c>
      <c r="L1330">
        <v>78</v>
      </c>
      <c r="M1330" s="1">
        <f t="shared" si="80"/>
        <v>80.540540540540533</v>
      </c>
      <c r="N1330">
        <f t="shared" si="81"/>
        <v>3109000</v>
      </c>
      <c r="O1330" s="1">
        <f t="shared" si="82"/>
        <v>84.971098265895947</v>
      </c>
      <c r="P1330">
        <f t="shared" si="83"/>
        <v>1300000</v>
      </c>
    </row>
    <row r="1331" spans="1:16" x14ac:dyDescent="0.15">
      <c r="A1331" t="s">
        <v>496</v>
      </c>
      <c r="B1331" t="s">
        <v>757</v>
      </c>
      <c r="C1331" t="s">
        <v>7</v>
      </c>
      <c r="D1331">
        <v>5</v>
      </c>
      <c r="E1331" t="s">
        <v>504</v>
      </c>
      <c r="F1331" t="s">
        <v>504</v>
      </c>
      <c r="G1331">
        <v>0.75</v>
      </c>
      <c r="I1331">
        <v>0.54545454545454541</v>
      </c>
      <c r="J1331">
        <v>0</v>
      </c>
      <c r="K1331">
        <v>3044500</v>
      </c>
      <c r="L1331">
        <v>78</v>
      </c>
      <c r="M1331" s="1">
        <f t="shared" si="80"/>
        <v>54.54545454545454</v>
      </c>
      <c r="N1331">
        <f t="shared" si="81"/>
        <v>3045000</v>
      </c>
      <c r="O1331" s="1">
        <f t="shared" si="82"/>
        <v>75</v>
      </c>
      <c r="P1331" t="str">
        <f t="shared" si="83"/>
        <v>-</v>
      </c>
    </row>
    <row r="1332" spans="1:16" x14ac:dyDescent="0.15">
      <c r="A1332" t="s">
        <v>496</v>
      </c>
      <c r="B1332" t="s">
        <v>757</v>
      </c>
      <c r="C1332" t="s">
        <v>23</v>
      </c>
      <c r="D1332">
        <v>5</v>
      </c>
      <c r="E1332" t="s">
        <v>570</v>
      </c>
      <c r="F1332" t="s">
        <v>570</v>
      </c>
      <c r="G1332">
        <v>0.87096774193548387</v>
      </c>
      <c r="H1332" s="1">
        <v>10.753846153846199</v>
      </c>
      <c r="I1332">
        <v>0.66666666666666663</v>
      </c>
      <c r="J1332">
        <v>800000</v>
      </c>
      <c r="K1332">
        <v>3012900</v>
      </c>
      <c r="L1332">
        <v>78</v>
      </c>
      <c r="M1332" s="1">
        <f t="shared" si="80"/>
        <v>66.666666666666657</v>
      </c>
      <c r="N1332">
        <f t="shared" si="81"/>
        <v>3013000</v>
      </c>
      <c r="O1332" s="1">
        <f t="shared" si="82"/>
        <v>87.096774193548384</v>
      </c>
      <c r="P1332">
        <f t="shared" si="83"/>
        <v>800000</v>
      </c>
    </row>
    <row r="1333" spans="1:16" x14ac:dyDescent="0.15">
      <c r="A1333" t="s">
        <v>496</v>
      </c>
      <c r="B1333" t="s">
        <v>757</v>
      </c>
      <c r="C1333" t="s">
        <v>12</v>
      </c>
      <c r="D1333">
        <v>5</v>
      </c>
      <c r="E1333" t="s">
        <v>532</v>
      </c>
      <c r="F1333" t="s">
        <v>681</v>
      </c>
      <c r="G1333">
        <v>0.71641791044776115</v>
      </c>
      <c r="I1333">
        <v>0.94444444444444442</v>
      </c>
      <c r="J1333">
        <v>1500000</v>
      </c>
      <c r="K1333">
        <v>3278300</v>
      </c>
      <c r="L1333">
        <v>78</v>
      </c>
      <c r="M1333" s="1">
        <f t="shared" si="80"/>
        <v>94.444444444444443</v>
      </c>
      <c r="N1333">
        <f t="shared" si="81"/>
        <v>3278000</v>
      </c>
      <c r="O1333" s="1">
        <f t="shared" si="82"/>
        <v>71.641791044776113</v>
      </c>
      <c r="P1333">
        <f t="shared" si="83"/>
        <v>1500000</v>
      </c>
    </row>
    <row r="1334" spans="1:16" x14ac:dyDescent="0.15">
      <c r="A1334" t="s">
        <v>496</v>
      </c>
      <c r="B1334" t="s">
        <v>757</v>
      </c>
      <c r="C1334" t="s">
        <v>12</v>
      </c>
      <c r="D1334">
        <v>5</v>
      </c>
      <c r="E1334" t="s">
        <v>507</v>
      </c>
      <c r="F1334" t="s">
        <v>507</v>
      </c>
      <c r="G1334">
        <v>0.92592592592592593</v>
      </c>
      <c r="H1334" s="1">
        <v>14.072727272727303</v>
      </c>
      <c r="I1334">
        <v>0.94915254237288138</v>
      </c>
      <c r="J1334">
        <v>1400000</v>
      </c>
      <c r="K1334">
        <v>3278300</v>
      </c>
      <c r="L1334">
        <v>78</v>
      </c>
      <c r="M1334" s="1">
        <f t="shared" si="80"/>
        <v>94.915254237288138</v>
      </c>
      <c r="N1334">
        <f t="shared" si="81"/>
        <v>3278000</v>
      </c>
      <c r="O1334" s="1">
        <f t="shared" si="82"/>
        <v>92.592592592592595</v>
      </c>
      <c r="P1334">
        <f t="shared" si="83"/>
        <v>1400000</v>
      </c>
    </row>
    <row r="1335" spans="1:16" x14ac:dyDescent="0.15">
      <c r="A1335" t="s">
        <v>496</v>
      </c>
      <c r="B1335" t="s">
        <v>757</v>
      </c>
      <c r="C1335" t="s">
        <v>10</v>
      </c>
      <c r="D1335">
        <v>5</v>
      </c>
      <c r="E1335" t="s">
        <v>509</v>
      </c>
      <c r="F1335" t="s">
        <v>509</v>
      </c>
      <c r="G1335">
        <v>0.90062111801242239</v>
      </c>
      <c r="H1335" s="1">
        <v>11.865853658536601</v>
      </c>
      <c r="I1335">
        <v>0.81273408239700373</v>
      </c>
      <c r="J1335">
        <v>1200000</v>
      </c>
      <c r="K1335">
        <v>2950800</v>
      </c>
      <c r="L1335">
        <v>78</v>
      </c>
      <c r="M1335" s="1">
        <f t="shared" si="80"/>
        <v>81.273408239700373</v>
      </c>
      <c r="N1335">
        <f t="shared" si="81"/>
        <v>2951000</v>
      </c>
      <c r="O1335" s="1">
        <f t="shared" si="82"/>
        <v>90.062111801242239</v>
      </c>
      <c r="P1335">
        <f t="shared" si="83"/>
        <v>1200000</v>
      </c>
    </row>
    <row r="1336" spans="1:16" x14ac:dyDescent="0.15">
      <c r="A1336" t="s">
        <v>496</v>
      </c>
      <c r="B1336" t="s">
        <v>757</v>
      </c>
      <c r="C1336" t="s">
        <v>12</v>
      </c>
      <c r="D1336">
        <v>5</v>
      </c>
      <c r="E1336" t="s">
        <v>355</v>
      </c>
      <c r="F1336" t="s">
        <v>355</v>
      </c>
      <c r="G1336" t="s">
        <v>14</v>
      </c>
      <c r="I1336">
        <v>0.8928571428571429</v>
      </c>
      <c r="J1336">
        <v>0</v>
      </c>
      <c r="K1336">
        <v>3235800</v>
      </c>
      <c r="L1336">
        <v>78</v>
      </c>
      <c r="M1336" s="1">
        <f t="shared" si="80"/>
        <v>89.285714285714292</v>
      </c>
      <c r="N1336">
        <f t="shared" si="81"/>
        <v>3236000</v>
      </c>
      <c r="O1336" s="1" t="str">
        <f t="shared" si="82"/>
        <v>-</v>
      </c>
      <c r="P1336" t="str">
        <f t="shared" si="83"/>
        <v>-</v>
      </c>
    </row>
    <row r="1337" spans="1:16" x14ac:dyDescent="0.15">
      <c r="A1337" t="s">
        <v>496</v>
      </c>
      <c r="B1337" t="s">
        <v>757</v>
      </c>
      <c r="C1337" t="s">
        <v>12</v>
      </c>
      <c r="D1337">
        <v>5</v>
      </c>
      <c r="E1337" t="s">
        <v>260</v>
      </c>
      <c r="F1337" t="s">
        <v>758</v>
      </c>
      <c r="G1337">
        <v>0.80392156862745101</v>
      </c>
      <c r="H1337" s="1">
        <v>14.195121951219502</v>
      </c>
      <c r="I1337">
        <v>0.8571428571428571</v>
      </c>
      <c r="J1337">
        <v>1200000</v>
      </c>
      <c r="K1337">
        <v>3260400</v>
      </c>
      <c r="L1337">
        <v>78</v>
      </c>
      <c r="M1337" s="1">
        <f t="shared" si="80"/>
        <v>85.714285714285708</v>
      </c>
      <c r="N1337">
        <f t="shared" si="81"/>
        <v>3260000</v>
      </c>
      <c r="O1337" s="1">
        <f t="shared" si="82"/>
        <v>80.392156862745097</v>
      </c>
      <c r="P1337">
        <f t="shared" si="83"/>
        <v>1200000</v>
      </c>
    </row>
    <row r="1338" spans="1:16" x14ac:dyDescent="0.15">
      <c r="A1338" t="s">
        <v>496</v>
      </c>
      <c r="B1338" t="s">
        <v>757</v>
      </c>
      <c r="C1338" t="s">
        <v>12</v>
      </c>
      <c r="D1338">
        <v>5</v>
      </c>
      <c r="E1338" t="s">
        <v>353</v>
      </c>
      <c r="F1338" t="s">
        <v>353</v>
      </c>
      <c r="G1338" t="s">
        <v>14</v>
      </c>
      <c r="I1338">
        <v>0.91111111111111109</v>
      </c>
      <c r="J1338">
        <v>1300000</v>
      </c>
      <c r="K1338">
        <v>2697500</v>
      </c>
      <c r="L1338">
        <v>78</v>
      </c>
      <c r="M1338" s="1">
        <f t="shared" si="80"/>
        <v>91.111111111111114</v>
      </c>
      <c r="N1338">
        <f t="shared" si="81"/>
        <v>2698000</v>
      </c>
      <c r="O1338" s="1" t="str">
        <f t="shared" si="82"/>
        <v>-</v>
      </c>
      <c r="P1338">
        <f t="shared" si="83"/>
        <v>1300000</v>
      </c>
    </row>
    <row r="1339" spans="1:16" x14ac:dyDescent="0.15">
      <c r="A1339" t="s">
        <v>496</v>
      </c>
      <c r="B1339" t="s">
        <v>757</v>
      </c>
      <c r="C1339" t="s">
        <v>23</v>
      </c>
      <c r="D1339">
        <v>5</v>
      </c>
      <c r="E1339" t="s">
        <v>316</v>
      </c>
      <c r="F1339" t="s">
        <v>316</v>
      </c>
      <c r="G1339">
        <v>0.82258064516129037</v>
      </c>
      <c r="H1339" s="1">
        <v>11.452380952381001</v>
      </c>
      <c r="I1339">
        <v>0.48305084745762711</v>
      </c>
      <c r="J1339">
        <v>900000</v>
      </c>
      <c r="K1339">
        <v>3012900</v>
      </c>
      <c r="L1339">
        <v>78</v>
      </c>
      <c r="M1339" s="1">
        <f t="shared" si="80"/>
        <v>48.305084745762713</v>
      </c>
      <c r="N1339">
        <f t="shared" si="81"/>
        <v>3013000</v>
      </c>
      <c r="O1339" s="1">
        <f t="shared" si="82"/>
        <v>82.258064516129039</v>
      </c>
      <c r="P1339">
        <f t="shared" si="83"/>
        <v>900000</v>
      </c>
    </row>
    <row r="1340" spans="1:16" x14ac:dyDescent="0.15">
      <c r="A1340" t="s">
        <v>496</v>
      </c>
      <c r="B1340" t="s">
        <v>757</v>
      </c>
      <c r="C1340" t="s">
        <v>23</v>
      </c>
      <c r="D1340">
        <v>5</v>
      </c>
      <c r="E1340" t="s">
        <v>517</v>
      </c>
      <c r="F1340" t="s">
        <v>517</v>
      </c>
      <c r="G1340">
        <v>0.87654320987654322</v>
      </c>
      <c r="H1340" s="1">
        <v>17.2222222222222</v>
      </c>
      <c r="I1340">
        <v>0.94413407821229045</v>
      </c>
      <c r="J1340">
        <v>1600000</v>
      </c>
      <c r="K1340">
        <v>4758800</v>
      </c>
      <c r="L1340">
        <v>78</v>
      </c>
      <c r="M1340" s="1">
        <f t="shared" si="80"/>
        <v>94.413407821229043</v>
      </c>
      <c r="N1340">
        <f t="shared" si="81"/>
        <v>4759000</v>
      </c>
      <c r="O1340" s="1">
        <f t="shared" si="82"/>
        <v>87.654320987654316</v>
      </c>
      <c r="P1340">
        <f t="shared" si="83"/>
        <v>1600000</v>
      </c>
    </row>
    <row r="1341" spans="1:16" x14ac:dyDescent="0.15">
      <c r="A1341" t="s">
        <v>496</v>
      </c>
      <c r="B1341" t="s">
        <v>757</v>
      </c>
      <c r="C1341" t="s">
        <v>20</v>
      </c>
      <c r="D1341">
        <v>5</v>
      </c>
      <c r="E1341" t="s">
        <v>522</v>
      </c>
      <c r="F1341" t="s">
        <v>522</v>
      </c>
      <c r="G1341">
        <v>0.91</v>
      </c>
      <c r="H1341" s="1">
        <v>11.728813559322001</v>
      </c>
      <c r="I1341">
        <v>0.90731707317073174</v>
      </c>
      <c r="J1341">
        <v>900000</v>
      </c>
      <c r="K1341">
        <v>3320800</v>
      </c>
      <c r="L1341">
        <v>78</v>
      </c>
      <c r="M1341" s="1">
        <f t="shared" si="80"/>
        <v>90.731707317073173</v>
      </c>
      <c r="N1341">
        <f t="shared" si="81"/>
        <v>3321000</v>
      </c>
      <c r="O1341" s="1">
        <f t="shared" si="82"/>
        <v>91</v>
      </c>
      <c r="P1341">
        <f t="shared" si="83"/>
        <v>900000</v>
      </c>
    </row>
    <row r="1342" spans="1:16" x14ac:dyDescent="0.15">
      <c r="A1342" t="s">
        <v>496</v>
      </c>
      <c r="B1342" t="s">
        <v>757</v>
      </c>
      <c r="C1342" t="s">
        <v>77</v>
      </c>
      <c r="D1342">
        <v>5</v>
      </c>
      <c r="E1342" t="s">
        <v>157</v>
      </c>
      <c r="F1342" t="s">
        <v>759</v>
      </c>
      <c r="G1342">
        <v>0.6875</v>
      </c>
      <c r="H1342" s="1">
        <v>7.04</v>
      </c>
      <c r="I1342">
        <v>0.56578947368421051</v>
      </c>
      <c r="J1342">
        <v>0</v>
      </c>
      <c r="K1342">
        <v>1254410</v>
      </c>
      <c r="L1342">
        <v>78</v>
      </c>
      <c r="M1342" s="1">
        <f t="shared" si="80"/>
        <v>56.578947368421048</v>
      </c>
      <c r="N1342">
        <f t="shared" si="81"/>
        <v>1254000</v>
      </c>
      <c r="O1342" s="1">
        <f t="shared" si="82"/>
        <v>68.75</v>
      </c>
      <c r="P1342" t="str">
        <f t="shared" si="83"/>
        <v>-</v>
      </c>
    </row>
    <row r="1343" spans="1:16" x14ac:dyDescent="0.15">
      <c r="A1343" t="s">
        <v>496</v>
      </c>
      <c r="B1343" t="s">
        <v>757</v>
      </c>
      <c r="C1343" t="s">
        <v>23</v>
      </c>
      <c r="D1343">
        <v>5</v>
      </c>
      <c r="E1343" t="s">
        <v>579</v>
      </c>
      <c r="F1343" t="s">
        <v>579</v>
      </c>
      <c r="G1343">
        <v>0.7846153846153846</v>
      </c>
      <c r="H1343" s="1">
        <v>13.609756097561</v>
      </c>
      <c r="I1343">
        <v>0.95890410958904104</v>
      </c>
      <c r="J1343">
        <v>1100000</v>
      </c>
      <c r="K1343">
        <v>3011400</v>
      </c>
      <c r="L1343">
        <v>78</v>
      </c>
      <c r="M1343" s="1">
        <f t="shared" si="80"/>
        <v>95.890410958904098</v>
      </c>
      <c r="N1343">
        <f t="shared" si="81"/>
        <v>3011000</v>
      </c>
      <c r="O1343" s="1">
        <f t="shared" si="82"/>
        <v>78.461538461538467</v>
      </c>
      <c r="P1343">
        <f t="shared" si="83"/>
        <v>1100000</v>
      </c>
    </row>
    <row r="1344" spans="1:16" x14ac:dyDescent="0.15">
      <c r="A1344" t="s">
        <v>496</v>
      </c>
      <c r="B1344" t="s">
        <v>760</v>
      </c>
      <c r="C1344" t="s">
        <v>77</v>
      </c>
      <c r="D1344">
        <v>5</v>
      </c>
      <c r="E1344" t="s">
        <v>498</v>
      </c>
      <c r="F1344" t="s">
        <v>498</v>
      </c>
      <c r="G1344">
        <v>0.90243902439024393</v>
      </c>
      <c r="H1344" s="1">
        <v>17.428571428571399</v>
      </c>
      <c r="I1344">
        <v>0.64935064935064934</v>
      </c>
      <c r="J1344">
        <v>900000</v>
      </c>
      <c r="K1344">
        <v>3061000</v>
      </c>
      <c r="L1344">
        <v>80</v>
      </c>
      <c r="M1344" s="1">
        <f t="shared" si="80"/>
        <v>64.935064935064929</v>
      </c>
      <c r="N1344">
        <f t="shared" si="81"/>
        <v>3061000</v>
      </c>
      <c r="O1344" s="1">
        <f t="shared" si="82"/>
        <v>90.243902439024396</v>
      </c>
      <c r="P1344">
        <f t="shared" si="83"/>
        <v>900000</v>
      </c>
    </row>
    <row r="1345" spans="1:16" x14ac:dyDescent="0.15">
      <c r="A1345" t="s">
        <v>496</v>
      </c>
      <c r="B1345" t="s">
        <v>760</v>
      </c>
      <c r="C1345" t="s">
        <v>74</v>
      </c>
      <c r="D1345">
        <v>5</v>
      </c>
      <c r="E1345" t="s">
        <v>503</v>
      </c>
      <c r="F1345" t="s">
        <v>74</v>
      </c>
      <c r="G1345">
        <v>0.82638888888888884</v>
      </c>
      <c r="H1345" s="1">
        <v>18.880952380952412</v>
      </c>
      <c r="I1345">
        <v>0.73118279569892475</v>
      </c>
      <c r="J1345">
        <v>1300000</v>
      </c>
      <c r="K1345">
        <v>3061000</v>
      </c>
      <c r="L1345">
        <v>80</v>
      </c>
      <c r="M1345" s="1">
        <f t="shared" si="80"/>
        <v>73.118279569892479</v>
      </c>
      <c r="N1345">
        <f t="shared" si="81"/>
        <v>3061000</v>
      </c>
      <c r="O1345" s="1">
        <f t="shared" si="82"/>
        <v>82.638888888888886</v>
      </c>
      <c r="P1345">
        <f t="shared" si="83"/>
        <v>1300000</v>
      </c>
    </row>
    <row r="1346" spans="1:16" x14ac:dyDescent="0.15">
      <c r="A1346" t="s">
        <v>496</v>
      </c>
      <c r="B1346" t="s">
        <v>760</v>
      </c>
      <c r="C1346" t="s">
        <v>16</v>
      </c>
      <c r="D1346">
        <v>5</v>
      </c>
      <c r="E1346" t="s">
        <v>320</v>
      </c>
      <c r="F1346" t="s">
        <v>332</v>
      </c>
      <c r="G1346">
        <v>0.81818181818181823</v>
      </c>
      <c r="I1346">
        <v>0.78749999999999998</v>
      </c>
      <c r="J1346">
        <v>500000</v>
      </c>
      <c r="K1346">
        <v>2477000</v>
      </c>
      <c r="L1346">
        <v>80</v>
      </c>
      <c r="M1346" s="1">
        <f t="shared" si="80"/>
        <v>78.75</v>
      </c>
      <c r="N1346">
        <f t="shared" si="81"/>
        <v>2477000</v>
      </c>
      <c r="O1346" s="1">
        <f t="shared" si="82"/>
        <v>81.818181818181827</v>
      </c>
      <c r="P1346">
        <f t="shared" si="83"/>
        <v>500000</v>
      </c>
    </row>
    <row r="1347" spans="1:16" x14ac:dyDescent="0.15">
      <c r="A1347" t="s">
        <v>496</v>
      </c>
      <c r="B1347" t="s">
        <v>760</v>
      </c>
      <c r="C1347" t="s">
        <v>23</v>
      </c>
      <c r="D1347">
        <v>5</v>
      </c>
      <c r="E1347" t="s">
        <v>505</v>
      </c>
      <c r="F1347" t="s">
        <v>505</v>
      </c>
      <c r="G1347">
        <v>0.86086956521739133</v>
      </c>
      <c r="H1347" s="1">
        <v>12.5294117647059</v>
      </c>
      <c r="I1347">
        <v>0.9263157894736842</v>
      </c>
      <c r="J1347">
        <v>1200000</v>
      </c>
      <c r="K1347">
        <v>3061000</v>
      </c>
      <c r="L1347">
        <v>80</v>
      </c>
      <c r="M1347" s="1">
        <f t="shared" ref="M1347:M1410" si="84">IF(I1347="s/I","",I1347*100)</f>
        <v>92.631578947368425</v>
      </c>
      <c r="N1347">
        <f t="shared" ref="N1347:N1410" si="85">ROUND(K1347/1000,0)*1000</f>
        <v>3061000</v>
      </c>
      <c r="O1347" s="1">
        <f t="shared" ref="O1347:O1410" si="86">IF(G1347="s/I","-",G1347*100)</f>
        <v>86.08695652173914</v>
      </c>
      <c r="P1347">
        <f t="shared" ref="P1347:P1410" si="87">IF(J1347=0,"-",J1347)</f>
        <v>1200000</v>
      </c>
    </row>
    <row r="1348" spans="1:16" x14ac:dyDescent="0.15">
      <c r="A1348" t="s">
        <v>496</v>
      </c>
      <c r="B1348" t="s">
        <v>760</v>
      </c>
      <c r="C1348" t="s">
        <v>12</v>
      </c>
      <c r="D1348">
        <v>5</v>
      </c>
      <c r="E1348" t="s">
        <v>532</v>
      </c>
      <c r="F1348" t="s">
        <v>532</v>
      </c>
      <c r="G1348">
        <v>0.72368421052631582</v>
      </c>
      <c r="I1348">
        <v>0.8571428571428571</v>
      </c>
      <c r="J1348">
        <v>0</v>
      </c>
      <c r="K1348">
        <v>3109280</v>
      </c>
      <c r="L1348">
        <v>80</v>
      </c>
      <c r="M1348" s="1">
        <f t="shared" si="84"/>
        <v>85.714285714285708</v>
      </c>
      <c r="N1348">
        <f t="shared" si="85"/>
        <v>3109000</v>
      </c>
      <c r="O1348" s="1">
        <f t="shared" si="86"/>
        <v>72.368421052631575</v>
      </c>
      <c r="P1348" t="str">
        <f t="shared" si="87"/>
        <v>-</v>
      </c>
    </row>
    <row r="1349" spans="1:16" x14ac:dyDescent="0.15">
      <c r="A1349" t="s">
        <v>496</v>
      </c>
      <c r="B1349" t="s">
        <v>760</v>
      </c>
      <c r="C1349" t="s">
        <v>12</v>
      </c>
      <c r="D1349">
        <v>5</v>
      </c>
      <c r="E1349" t="s">
        <v>507</v>
      </c>
      <c r="F1349" t="s">
        <v>507</v>
      </c>
      <c r="G1349">
        <v>0.8404907975460123</v>
      </c>
      <c r="I1349">
        <v>0.79389312977099236</v>
      </c>
      <c r="J1349">
        <v>1300000</v>
      </c>
      <c r="K1349">
        <v>3061000</v>
      </c>
      <c r="L1349">
        <v>80</v>
      </c>
      <c r="M1349" s="1">
        <f t="shared" si="84"/>
        <v>79.389312977099237</v>
      </c>
      <c r="N1349">
        <f t="shared" si="85"/>
        <v>3061000</v>
      </c>
      <c r="O1349" s="1">
        <f t="shared" si="86"/>
        <v>84.049079754601223</v>
      </c>
      <c r="P1349">
        <f t="shared" si="87"/>
        <v>1300000</v>
      </c>
    </row>
    <row r="1350" spans="1:16" x14ac:dyDescent="0.15">
      <c r="A1350" t="s">
        <v>496</v>
      </c>
      <c r="B1350" t="s">
        <v>760</v>
      </c>
      <c r="C1350" t="s">
        <v>12</v>
      </c>
      <c r="D1350">
        <v>5</v>
      </c>
      <c r="E1350" t="s">
        <v>534</v>
      </c>
      <c r="F1350" t="s">
        <v>534</v>
      </c>
      <c r="G1350" t="s">
        <v>14</v>
      </c>
      <c r="I1350">
        <v>0.828125</v>
      </c>
      <c r="J1350">
        <v>0</v>
      </c>
      <c r="K1350">
        <v>3061000</v>
      </c>
      <c r="L1350">
        <v>80</v>
      </c>
      <c r="M1350" s="1">
        <f t="shared" si="84"/>
        <v>82.8125</v>
      </c>
      <c r="N1350">
        <f t="shared" si="85"/>
        <v>3061000</v>
      </c>
      <c r="O1350" s="1" t="str">
        <f t="shared" si="86"/>
        <v>-</v>
      </c>
      <c r="P1350" t="str">
        <f t="shared" si="87"/>
        <v>-</v>
      </c>
    </row>
    <row r="1351" spans="1:16" x14ac:dyDescent="0.15">
      <c r="A1351" t="s">
        <v>496</v>
      </c>
      <c r="B1351" t="s">
        <v>760</v>
      </c>
      <c r="C1351" t="s">
        <v>10</v>
      </c>
      <c r="D1351">
        <v>5</v>
      </c>
      <c r="E1351" t="s">
        <v>509</v>
      </c>
      <c r="F1351" t="s">
        <v>509</v>
      </c>
      <c r="G1351">
        <v>0.89010989010989006</v>
      </c>
      <c r="H1351" s="1">
        <v>12.947368421052621</v>
      </c>
      <c r="I1351">
        <v>0.66249999999999998</v>
      </c>
      <c r="J1351">
        <v>1100000</v>
      </c>
      <c r="K1351">
        <v>3061000</v>
      </c>
      <c r="L1351">
        <v>80</v>
      </c>
      <c r="M1351" s="1">
        <f t="shared" si="84"/>
        <v>66.25</v>
      </c>
      <c r="N1351">
        <f t="shared" si="85"/>
        <v>3061000</v>
      </c>
      <c r="O1351" s="1">
        <f t="shared" si="86"/>
        <v>89.010989010989007</v>
      </c>
      <c r="P1351">
        <f t="shared" si="87"/>
        <v>1100000</v>
      </c>
    </row>
    <row r="1352" spans="1:16" x14ac:dyDescent="0.15">
      <c r="A1352" t="s">
        <v>496</v>
      </c>
      <c r="B1352" t="s">
        <v>760</v>
      </c>
      <c r="C1352" t="s">
        <v>12</v>
      </c>
      <c r="D1352">
        <v>5</v>
      </c>
      <c r="E1352" t="s">
        <v>353</v>
      </c>
      <c r="F1352" t="s">
        <v>354</v>
      </c>
      <c r="G1352">
        <v>0.76288659793814428</v>
      </c>
      <c r="I1352">
        <v>0.86111111111111116</v>
      </c>
      <c r="J1352">
        <v>0</v>
      </c>
      <c r="K1352">
        <v>3061000</v>
      </c>
      <c r="L1352">
        <v>80</v>
      </c>
      <c r="M1352" s="1">
        <f t="shared" si="84"/>
        <v>86.111111111111114</v>
      </c>
      <c r="N1352">
        <f t="shared" si="85"/>
        <v>3061000</v>
      </c>
      <c r="O1352" s="1">
        <f t="shared" si="86"/>
        <v>76.288659793814432</v>
      </c>
      <c r="P1352" t="str">
        <f t="shared" si="87"/>
        <v>-</v>
      </c>
    </row>
    <row r="1353" spans="1:16" x14ac:dyDescent="0.15">
      <c r="A1353" t="s">
        <v>496</v>
      </c>
      <c r="B1353" t="s">
        <v>760</v>
      </c>
      <c r="C1353" t="s">
        <v>10</v>
      </c>
      <c r="D1353">
        <v>5</v>
      </c>
      <c r="E1353" t="s">
        <v>584</v>
      </c>
      <c r="F1353" t="s">
        <v>761</v>
      </c>
      <c r="G1353">
        <v>0.92105263157894735</v>
      </c>
      <c r="I1353">
        <v>0.72131147540983609</v>
      </c>
      <c r="J1353">
        <v>0</v>
      </c>
      <c r="K1353">
        <v>3061000</v>
      </c>
      <c r="L1353">
        <v>80</v>
      </c>
      <c r="M1353" s="1">
        <f t="shared" si="84"/>
        <v>72.131147540983605</v>
      </c>
      <c r="N1353">
        <f t="shared" si="85"/>
        <v>3061000</v>
      </c>
      <c r="O1353" s="1">
        <f t="shared" si="86"/>
        <v>92.10526315789474</v>
      </c>
      <c r="P1353" t="str">
        <f t="shared" si="87"/>
        <v>-</v>
      </c>
    </row>
    <row r="1354" spans="1:16" x14ac:dyDescent="0.15">
      <c r="A1354" t="s">
        <v>496</v>
      </c>
      <c r="B1354" t="s">
        <v>760</v>
      </c>
      <c r="C1354" t="s">
        <v>12</v>
      </c>
      <c r="D1354">
        <v>5</v>
      </c>
      <c r="E1354" t="s">
        <v>425</v>
      </c>
      <c r="F1354" t="s">
        <v>762</v>
      </c>
      <c r="G1354" t="s">
        <v>14</v>
      </c>
      <c r="I1354">
        <v>0.75</v>
      </c>
      <c r="J1354">
        <v>0</v>
      </c>
      <c r="K1354">
        <v>3061000</v>
      </c>
      <c r="L1354">
        <v>80</v>
      </c>
      <c r="M1354" s="1">
        <f t="shared" si="84"/>
        <v>75</v>
      </c>
      <c r="N1354">
        <f t="shared" si="85"/>
        <v>3061000</v>
      </c>
      <c r="O1354" s="1" t="str">
        <f t="shared" si="86"/>
        <v>-</v>
      </c>
      <c r="P1354" t="str">
        <f t="shared" si="87"/>
        <v>-</v>
      </c>
    </row>
    <row r="1355" spans="1:16" x14ac:dyDescent="0.15">
      <c r="A1355" t="s">
        <v>496</v>
      </c>
      <c r="B1355" t="s">
        <v>760</v>
      </c>
      <c r="C1355" t="s">
        <v>23</v>
      </c>
      <c r="D1355">
        <v>5</v>
      </c>
      <c r="E1355" t="s">
        <v>316</v>
      </c>
      <c r="F1355" t="s">
        <v>763</v>
      </c>
      <c r="G1355">
        <v>0.79729729729729726</v>
      </c>
      <c r="I1355">
        <v>0.59398496240601506</v>
      </c>
      <c r="J1355">
        <v>800000</v>
      </c>
      <c r="K1355">
        <v>3061000</v>
      </c>
      <c r="L1355">
        <v>80</v>
      </c>
      <c r="M1355" s="1">
        <f t="shared" si="84"/>
        <v>59.398496240601503</v>
      </c>
      <c r="N1355">
        <f t="shared" si="85"/>
        <v>3061000</v>
      </c>
      <c r="O1355" s="1">
        <f t="shared" si="86"/>
        <v>79.729729729729726</v>
      </c>
      <c r="P1355">
        <f t="shared" si="87"/>
        <v>800000</v>
      </c>
    </row>
    <row r="1356" spans="1:16" x14ac:dyDescent="0.15">
      <c r="A1356" t="s">
        <v>496</v>
      </c>
      <c r="B1356" t="s">
        <v>760</v>
      </c>
      <c r="C1356" t="s">
        <v>23</v>
      </c>
      <c r="D1356">
        <v>5</v>
      </c>
      <c r="E1356" t="s">
        <v>317</v>
      </c>
      <c r="F1356" t="s">
        <v>317</v>
      </c>
      <c r="G1356">
        <v>0.86111111111111116</v>
      </c>
      <c r="I1356">
        <v>0.55555555555555558</v>
      </c>
      <c r="J1356">
        <v>0</v>
      </c>
      <c r="K1356">
        <v>3061000</v>
      </c>
      <c r="L1356">
        <v>80</v>
      </c>
      <c r="M1356" s="1">
        <f t="shared" si="84"/>
        <v>55.555555555555557</v>
      </c>
      <c r="N1356">
        <f t="shared" si="85"/>
        <v>3061000</v>
      </c>
      <c r="O1356" s="1">
        <f t="shared" si="86"/>
        <v>86.111111111111114</v>
      </c>
      <c r="P1356" t="str">
        <f t="shared" si="87"/>
        <v>-</v>
      </c>
    </row>
    <row r="1357" spans="1:16" x14ac:dyDescent="0.15">
      <c r="A1357" t="s">
        <v>496</v>
      </c>
      <c r="B1357" t="s">
        <v>760</v>
      </c>
      <c r="C1357" t="s">
        <v>23</v>
      </c>
      <c r="D1357">
        <v>5</v>
      </c>
      <c r="E1357" t="s">
        <v>603</v>
      </c>
      <c r="F1357" t="s">
        <v>603</v>
      </c>
      <c r="G1357">
        <v>0.90740740740740744</v>
      </c>
      <c r="H1357" s="1">
        <v>14.535714285714301</v>
      </c>
      <c r="I1357">
        <v>0.971830985915493</v>
      </c>
      <c r="J1357">
        <v>1000000</v>
      </c>
      <c r="K1357">
        <v>3061000</v>
      </c>
      <c r="L1357">
        <v>80</v>
      </c>
      <c r="M1357" s="1">
        <f t="shared" si="84"/>
        <v>97.183098591549296</v>
      </c>
      <c r="N1357">
        <f t="shared" si="85"/>
        <v>3061000</v>
      </c>
      <c r="O1357" s="1">
        <f t="shared" si="86"/>
        <v>90.740740740740748</v>
      </c>
      <c r="P1357">
        <f t="shared" si="87"/>
        <v>1000000</v>
      </c>
    </row>
    <row r="1358" spans="1:16" x14ac:dyDescent="0.15">
      <c r="A1358" t="s">
        <v>496</v>
      </c>
      <c r="B1358" t="s">
        <v>760</v>
      </c>
      <c r="C1358" t="s">
        <v>16</v>
      </c>
      <c r="D1358">
        <v>5</v>
      </c>
      <c r="E1358" t="s">
        <v>318</v>
      </c>
      <c r="F1358" t="s">
        <v>661</v>
      </c>
      <c r="G1358" t="s">
        <v>14</v>
      </c>
      <c r="I1358">
        <v>0.88235294117647056</v>
      </c>
      <c r="J1358">
        <v>500000</v>
      </c>
      <c r="K1358">
        <v>2477000</v>
      </c>
      <c r="L1358">
        <v>80</v>
      </c>
      <c r="M1358" s="1">
        <f t="shared" si="84"/>
        <v>88.235294117647058</v>
      </c>
      <c r="N1358">
        <f t="shared" si="85"/>
        <v>2477000</v>
      </c>
      <c r="O1358" s="1" t="str">
        <f t="shared" si="86"/>
        <v>-</v>
      </c>
      <c r="P1358">
        <f t="shared" si="87"/>
        <v>500000</v>
      </c>
    </row>
    <row r="1359" spans="1:16" x14ac:dyDescent="0.15">
      <c r="A1359" t="s">
        <v>496</v>
      </c>
      <c r="B1359" t="s">
        <v>760</v>
      </c>
      <c r="C1359" t="s">
        <v>16</v>
      </c>
      <c r="D1359">
        <v>5</v>
      </c>
      <c r="E1359" t="s">
        <v>546</v>
      </c>
      <c r="F1359" t="s">
        <v>546</v>
      </c>
      <c r="G1359">
        <v>0.81395348837209303</v>
      </c>
      <c r="H1359" s="1">
        <v>13.6785714285714</v>
      </c>
      <c r="I1359">
        <v>0.7010309278350515</v>
      </c>
      <c r="J1359">
        <v>700000</v>
      </c>
      <c r="K1359">
        <v>2477000</v>
      </c>
      <c r="L1359">
        <v>80</v>
      </c>
      <c r="M1359" s="1">
        <f t="shared" si="84"/>
        <v>70.103092783505147</v>
      </c>
      <c r="N1359">
        <f t="shared" si="85"/>
        <v>2477000</v>
      </c>
      <c r="O1359" s="1">
        <f t="shared" si="86"/>
        <v>81.395348837209298</v>
      </c>
      <c r="P1359">
        <f t="shared" si="87"/>
        <v>700000</v>
      </c>
    </row>
    <row r="1360" spans="1:16" x14ac:dyDescent="0.15">
      <c r="A1360" t="s">
        <v>496</v>
      </c>
      <c r="B1360" t="s">
        <v>760</v>
      </c>
      <c r="C1360" t="s">
        <v>20</v>
      </c>
      <c r="D1360">
        <v>5</v>
      </c>
      <c r="E1360" t="s">
        <v>522</v>
      </c>
      <c r="F1360" t="s">
        <v>522</v>
      </c>
      <c r="G1360">
        <v>0.84552845528455289</v>
      </c>
      <c r="H1360" s="1">
        <v>13.387499999999978</v>
      </c>
      <c r="I1360">
        <v>0.81140350877192979</v>
      </c>
      <c r="J1360">
        <v>700000</v>
      </c>
      <c r="K1360">
        <v>3061000</v>
      </c>
      <c r="L1360">
        <v>80</v>
      </c>
      <c r="M1360" s="1">
        <f t="shared" si="84"/>
        <v>81.140350877192986</v>
      </c>
      <c r="N1360">
        <f t="shared" si="85"/>
        <v>3061000</v>
      </c>
      <c r="O1360" s="1">
        <f t="shared" si="86"/>
        <v>84.552845528455293</v>
      </c>
      <c r="P1360">
        <f t="shared" si="87"/>
        <v>700000</v>
      </c>
    </row>
    <row r="1361" spans="1:16" x14ac:dyDescent="0.15">
      <c r="A1361" t="s">
        <v>496</v>
      </c>
      <c r="B1361" t="s">
        <v>760</v>
      </c>
      <c r="C1361" t="s">
        <v>23</v>
      </c>
      <c r="D1361">
        <v>5</v>
      </c>
      <c r="E1361" t="s">
        <v>579</v>
      </c>
      <c r="F1361" t="s">
        <v>579</v>
      </c>
      <c r="G1361">
        <v>0.90384615384615385</v>
      </c>
      <c r="H1361" s="1">
        <v>15.857142857142874</v>
      </c>
      <c r="I1361">
        <v>0.93922651933701662</v>
      </c>
      <c r="J1361">
        <v>1400000</v>
      </c>
      <c r="K1361">
        <v>3061000</v>
      </c>
      <c r="L1361">
        <v>80</v>
      </c>
      <c r="M1361" s="1">
        <f t="shared" si="84"/>
        <v>93.922651933701658</v>
      </c>
      <c r="N1361">
        <f t="shared" si="85"/>
        <v>3061000</v>
      </c>
      <c r="O1361" s="1">
        <f t="shared" si="86"/>
        <v>90.384615384615387</v>
      </c>
      <c r="P1361">
        <f t="shared" si="87"/>
        <v>1400000</v>
      </c>
    </row>
    <row r="1362" spans="1:16" x14ac:dyDescent="0.15">
      <c r="A1362" t="s">
        <v>496</v>
      </c>
      <c r="B1362" t="s">
        <v>760</v>
      </c>
      <c r="C1362" t="s">
        <v>20</v>
      </c>
      <c r="D1362">
        <v>5</v>
      </c>
      <c r="E1362" t="s">
        <v>288</v>
      </c>
      <c r="F1362" t="s">
        <v>288</v>
      </c>
      <c r="G1362">
        <v>0.87179487179487181</v>
      </c>
      <c r="H1362" s="1">
        <v>11.04</v>
      </c>
      <c r="I1362">
        <v>0.74914089347079038</v>
      </c>
      <c r="J1362">
        <v>600000</v>
      </c>
      <c r="K1362">
        <v>2477000</v>
      </c>
      <c r="L1362">
        <v>80</v>
      </c>
      <c r="M1362" s="1">
        <f t="shared" si="84"/>
        <v>74.914089347079042</v>
      </c>
      <c r="N1362">
        <f t="shared" si="85"/>
        <v>2477000</v>
      </c>
      <c r="O1362" s="1">
        <f t="shared" si="86"/>
        <v>87.179487179487182</v>
      </c>
      <c r="P1362">
        <f t="shared" si="87"/>
        <v>600000</v>
      </c>
    </row>
    <row r="1363" spans="1:16" x14ac:dyDescent="0.15">
      <c r="A1363" t="s">
        <v>496</v>
      </c>
      <c r="B1363" t="s">
        <v>764</v>
      </c>
      <c r="C1363" t="s">
        <v>10</v>
      </c>
      <c r="D1363">
        <v>5</v>
      </c>
      <c r="E1363" t="s">
        <v>254</v>
      </c>
      <c r="F1363" t="s">
        <v>765</v>
      </c>
      <c r="G1363" t="s">
        <v>14</v>
      </c>
      <c r="H1363" s="1">
        <v>14.264150943396228</v>
      </c>
      <c r="I1363">
        <v>0.81854838709677424</v>
      </c>
      <c r="J1363">
        <v>1000000</v>
      </c>
      <c r="K1363">
        <v>2750000</v>
      </c>
      <c r="L1363">
        <v>72</v>
      </c>
      <c r="M1363" s="1">
        <f t="shared" si="84"/>
        <v>81.854838709677423</v>
      </c>
      <c r="N1363">
        <f t="shared" si="85"/>
        <v>2750000</v>
      </c>
      <c r="O1363" s="1" t="str">
        <f t="shared" si="86"/>
        <v>-</v>
      </c>
      <c r="P1363">
        <f t="shared" si="87"/>
        <v>1000000</v>
      </c>
    </row>
    <row r="1364" spans="1:16" x14ac:dyDescent="0.15">
      <c r="A1364" t="s">
        <v>496</v>
      </c>
      <c r="B1364" t="s">
        <v>764</v>
      </c>
      <c r="C1364" t="s">
        <v>10</v>
      </c>
      <c r="D1364">
        <v>5</v>
      </c>
      <c r="E1364" t="s">
        <v>258</v>
      </c>
      <c r="F1364" t="s">
        <v>766</v>
      </c>
      <c r="G1364">
        <v>0.74820143884892087</v>
      </c>
      <c r="H1364" s="1">
        <v>13.619047619047603</v>
      </c>
      <c r="I1364">
        <v>0.59360730593607303</v>
      </c>
      <c r="J1364">
        <v>700000</v>
      </c>
      <c r="K1364">
        <v>2669666.6666666665</v>
      </c>
      <c r="L1364">
        <v>72</v>
      </c>
      <c r="M1364" s="1">
        <f t="shared" si="84"/>
        <v>59.3607305936073</v>
      </c>
      <c r="N1364">
        <f t="shared" si="85"/>
        <v>2670000</v>
      </c>
      <c r="O1364" s="1">
        <f t="shared" si="86"/>
        <v>74.82014388489209</v>
      </c>
      <c r="P1364">
        <f t="shared" si="87"/>
        <v>700000</v>
      </c>
    </row>
    <row r="1365" spans="1:16" x14ac:dyDescent="0.15">
      <c r="A1365" t="s">
        <v>496</v>
      </c>
      <c r="B1365" t="s">
        <v>764</v>
      </c>
      <c r="C1365" t="s">
        <v>20</v>
      </c>
      <c r="D1365">
        <v>5</v>
      </c>
      <c r="E1365" t="s">
        <v>464</v>
      </c>
      <c r="F1365" t="s">
        <v>464</v>
      </c>
      <c r="G1365">
        <v>0.90909090909090906</v>
      </c>
      <c r="H1365" s="1">
        <v>12.121951219512194</v>
      </c>
      <c r="I1365">
        <v>0.83278688524590161</v>
      </c>
      <c r="J1365">
        <v>1200000</v>
      </c>
      <c r="K1365">
        <v>2189000</v>
      </c>
      <c r="L1365">
        <v>72</v>
      </c>
      <c r="M1365" s="1">
        <f t="shared" si="84"/>
        <v>83.278688524590166</v>
      </c>
      <c r="N1365">
        <f t="shared" si="85"/>
        <v>2189000</v>
      </c>
      <c r="O1365" s="1">
        <f t="shared" si="86"/>
        <v>90.909090909090907</v>
      </c>
      <c r="P1365">
        <f t="shared" si="87"/>
        <v>1200000</v>
      </c>
    </row>
    <row r="1366" spans="1:16" x14ac:dyDescent="0.15">
      <c r="A1366" t="s">
        <v>496</v>
      </c>
      <c r="B1366" t="s">
        <v>764</v>
      </c>
      <c r="C1366" t="s">
        <v>7</v>
      </c>
      <c r="D1366">
        <v>5</v>
      </c>
      <c r="E1366" t="s">
        <v>499</v>
      </c>
      <c r="F1366" t="s">
        <v>499</v>
      </c>
      <c r="G1366">
        <v>0.77235772357723576</v>
      </c>
      <c r="H1366" s="1">
        <v>16.384615384615401</v>
      </c>
      <c r="I1366">
        <v>0.76744186046511631</v>
      </c>
      <c r="J1366">
        <v>1100000</v>
      </c>
      <c r="K1366">
        <v>3524000</v>
      </c>
      <c r="L1366">
        <v>72</v>
      </c>
      <c r="M1366" s="1">
        <f t="shared" si="84"/>
        <v>76.744186046511629</v>
      </c>
      <c r="N1366">
        <f t="shared" si="85"/>
        <v>3524000</v>
      </c>
      <c r="O1366" s="1">
        <f t="shared" si="86"/>
        <v>77.235772357723576</v>
      </c>
      <c r="P1366">
        <f t="shared" si="87"/>
        <v>1100000</v>
      </c>
    </row>
    <row r="1367" spans="1:16" x14ac:dyDescent="0.15">
      <c r="A1367" t="s">
        <v>496</v>
      </c>
      <c r="B1367" t="s">
        <v>764</v>
      </c>
      <c r="C1367" t="s">
        <v>10</v>
      </c>
      <c r="D1367">
        <v>5</v>
      </c>
      <c r="E1367" t="s">
        <v>244</v>
      </c>
      <c r="F1367" t="s">
        <v>245</v>
      </c>
      <c r="G1367">
        <v>0.90909090909090906</v>
      </c>
      <c r="H1367" s="1">
        <v>15.976744186046506</v>
      </c>
      <c r="I1367">
        <v>0.94169096209912539</v>
      </c>
      <c r="J1367">
        <v>1300000</v>
      </c>
      <c r="K1367">
        <v>2396000</v>
      </c>
      <c r="L1367">
        <v>72</v>
      </c>
      <c r="M1367" s="1">
        <f t="shared" si="84"/>
        <v>94.169096209912539</v>
      </c>
      <c r="N1367">
        <f t="shared" si="85"/>
        <v>2396000</v>
      </c>
      <c r="O1367" s="1">
        <f t="shared" si="86"/>
        <v>90.909090909090907</v>
      </c>
      <c r="P1367">
        <f t="shared" si="87"/>
        <v>1300000</v>
      </c>
    </row>
    <row r="1368" spans="1:16" x14ac:dyDescent="0.15">
      <c r="A1368" t="s">
        <v>496</v>
      </c>
      <c r="B1368" t="s">
        <v>764</v>
      </c>
      <c r="C1368" t="s">
        <v>74</v>
      </c>
      <c r="D1368">
        <v>5</v>
      </c>
      <c r="E1368" t="s">
        <v>503</v>
      </c>
      <c r="F1368" t="s">
        <v>74</v>
      </c>
      <c r="G1368">
        <v>0.93197278911564629</v>
      </c>
      <c r="H1368" s="1">
        <v>19.285714285714299</v>
      </c>
      <c r="I1368">
        <v>0.87421383647798745</v>
      </c>
      <c r="J1368">
        <v>1500000</v>
      </c>
      <c r="K1368">
        <v>3028000</v>
      </c>
      <c r="L1368">
        <v>72</v>
      </c>
      <c r="M1368" s="1">
        <f t="shared" si="84"/>
        <v>87.421383647798748</v>
      </c>
      <c r="N1368">
        <f t="shared" si="85"/>
        <v>3028000</v>
      </c>
      <c r="O1368" s="1">
        <f t="shared" si="86"/>
        <v>93.197278911564624</v>
      </c>
      <c r="P1368">
        <f t="shared" si="87"/>
        <v>1500000</v>
      </c>
    </row>
    <row r="1369" spans="1:16" x14ac:dyDescent="0.15">
      <c r="A1369" t="s">
        <v>496</v>
      </c>
      <c r="B1369" t="s">
        <v>764</v>
      </c>
      <c r="C1369" t="s">
        <v>7</v>
      </c>
      <c r="D1369">
        <v>5</v>
      </c>
      <c r="E1369" t="s">
        <v>504</v>
      </c>
      <c r="F1369" t="s">
        <v>504</v>
      </c>
      <c r="G1369">
        <v>0.81081081081081086</v>
      </c>
      <c r="H1369" s="1">
        <v>16.731707317073148</v>
      </c>
      <c r="I1369">
        <v>0.61481481481481481</v>
      </c>
      <c r="J1369">
        <v>600000</v>
      </c>
      <c r="K1369">
        <v>3147000</v>
      </c>
      <c r="L1369">
        <v>72</v>
      </c>
      <c r="M1369" s="1">
        <f t="shared" si="84"/>
        <v>61.481481481481481</v>
      </c>
      <c r="N1369">
        <f t="shared" si="85"/>
        <v>3147000</v>
      </c>
      <c r="O1369" s="1">
        <f t="shared" si="86"/>
        <v>81.081081081081081</v>
      </c>
      <c r="P1369">
        <f t="shared" si="87"/>
        <v>600000</v>
      </c>
    </row>
    <row r="1370" spans="1:16" x14ac:dyDescent="0.15">
      <c r="A1370" t="s">
        <v>496</v>
      </c>
      <c r="B1370" t="s">
        <v>764</v>
      </c>
      <c r="C1370" t="s">
        <v>16</v>
      </c>
      <c r="D1370">
        <v>5</v>
      </c>
      <c r="E1370" t="s">
        <v>320</v>
      </c>
      <c r="F1370" t="s">
        <v>332</v>
      </c>
      <c r="G1370">
        <v>0.88888888888888884</v>
      </c>
      <c r="H1370" s="1">
        <v>9.68965517241379</v>
      </c>
      <c r="I1370">
        <v>0.80597014925373134</v>
      </c>
      <c r="J1370">
        <v>600000</v>
      </c>
      <c r="K1370">
        <v>2537000</v>
      </c>
      <c r="L1370">
        <v>72</v>
      </c>
      <c r="M1370" s="1">
        <f t="shared" si="84"/>
        <v>80.597014925373131</v>
      </c>
      <c r="N1370">
        <f t="shared" si="85"/>
        <v>2537000</v>
      </c>
      <c r="O1370" s="1">
        <f t="shared" si="86"/>
        <v>88.888888888888886</v>
      </c>
      <c r="P1370">
        <f t="shared" si="87"/>
        <v>600000</v>
      </c>
    </row>
    <row r="1371" spans="1:16" x14ac:dyDescent="0.15">
      <c r="A1371" t="s">
        <v>496</v>
      </c>
      <c r="B1371" t="s">
        <v>764</v>
      </c>
      <c r="C1371" t="s">
        <v>23</v>
      </c>
      <c r="D1371">
        <v>5</v>
      </c>
      <c r="E1371" t="s">
        <v>505</v>
      </c>
      <c r="F1371" t="s">
        <v>505</v>
      </c>
      <c r="G1371">
        <v>0.77419354838709675</v>
      </c>
      <c r="H1371" s="1">
        <v>11.294117647058799</v>
      </c>
      <c r="I1371">
        <v>0.96261682242990654</v>
      </c>
      <c r="J1371">
        <v>1300000</v>
      </c>
      <c r="K1371">
        <v>2738000</v>
      </c>
      <c r="L1371">
        <v>72</v>
      </c>
      <c r="M1371" s="1">
        <f t="shared" si="84"/>
        <v>96.261682242990659</v>
      </c>
      <c r="N1371">
        <f t="shared" si="85"/>
        <v>2738000</v>
      </c>
      <c r="O1371" s="1">
        <f t="shared" si="86"/>
        <v>77.41935483870968</v>
      </c>
      <c r="P1371">
        <f t="shared" si="87"/>
        <v>1300000</v>
      </c>
    </row>
    <row r="1372" spans="1:16" x14ac:dyDescent="0.15">
      <c r="A1372" t="s">
        <v>496</v>
      </c>
      <c r="B1372" t="s">
        <v>764</v>
      </c>
      <c r="C1372" t="s">
        <v>23</v>
      </c>
      <c r="D1372">
        <v>5</v>
      </c>
      <c r="E1372" t="s">
        <v>570</v>
      </c>
      <c r="F1372" t="s">
        <v>570</v>
      </c>
      <c r="G1372">
        <v>0.89130434782608692</v>
      </c>
      <c r="H1372" s="1">
        <v>11.045454545454499</v>
      </c>
      <c r="I1372">
        <v>0.70616113744075826</v>
      </c>
      <c r="J1372">
        <v>800000</v>
      </c>
      <c r="K1372">
        <v>2888000</v>
      </c>
      <c r="L1372">
        <v>72</v>
      </c>
      <c r="M1372" s="1">
        <f t="shared" si="84"/>
        <v>70.616113744075832</v>
      </c>
      <c r="N1372">
        <f t="shared" si="85"/>
        <v>2888000</v>
      </c>
      <c r="O1372" s="1">
        <f t="shared" si="86"/>
        <v>89.130434782608688</v>
      </c>
      <c r="P1372">
        <f t="shared" si="87"/>
        <v>800000</v>
      </c>
    </row>
    <row r="1373" spans="1:16" x14ac:dyDescent="0.15">
      <c r="A1373" t="s">
        <v>496</v>
      </c>
      <c r="B1373" t="s">
        <v>764</v>
      </c>
      <c r="C1373" t="s">
        <v>12</v>
      </c>
      <c r="D1373">
        <v>5</v>
      </c>
      <c r="E1373" t="s">
        <v>389</v>
      </c>
      <c r="F1373" t="s">
        <v>693</v>
      </c>
      <c r="G1373">
        <v>0.81666666666666665</v>
      </c>
      <c r="I1373">
        <v>0.83908045977011492</v>
      </c>
      <c r="J1373">
        <v>1100000</v>
      </c>
      <c r="K1373">
        <v>2675000</v>
      </c>
      <c r="L1373">
        <v>72</v>
      </c>
      <c r="M1373" s="1">
        <f t="shared" si="84"/>
        <v>83.908045977011497</v>
      </c>
      <c r="N1373">
        <f t="shared" si="85"/>
        <v>2675000</v>
      </c>
      <c r="O1373" s="1">
        <f t="shared" si="86"/>
        <v>81.666666666666671</v>
      </c>
      <c r="P1373">
        <f t="shared" si="87"/>
        <v>1100000</v>
      </c>
    </row>
    <row r="1374" spans="1:16" x14ac:dyDescent="0.15">
      <c r="A1374" t="s">
        <v>496</v>
      </c>
      <c r="B1374" t="s">
        <v>764</v>
      </c>
      <c r="C1374" t="s">
        <v>12</v>
      </c>
      <c r="D1374">
        <v>5</v>
      </c>
      <c r="E1374" t="s">
        <v>527</v>
      </c>
      <c r="F1374" t="s">
        <v>528</v>
      </c>
      <c r="G1374">
        <v>0.77659574468085102</v>
      </c>
      <c r="I1374">
        <v>0.95454545454545459</v>
      </c>
      <c r="J1374">
        <v>0</v>
      </c>
      <c r="K1374">
        <v>3267000</v>
      </c>
      <c r="L1374">
        <v>72</v>
      </c>
      <c r="M1374" s="1">
        <f t="shared" si="84"/>
        <v>95.454545454545453</v>
      </c>
      <c r="N1374">
        <f t="shared" si="85"/>
        <v>3267000</v>
      </c>
      <c r="O1374" s="1">
        <f t="shared" si="86"/>
        <v>77.659574468085097</v>
      </c>
      <c r="P1374" t="str">
        <f t="shared" si="87"/>
        <v>-</v>
      </c>
    </row>
    <row r="1375" spans="1:16" x14ac:dyDescent="0.15">
      <c r="A1375" t="s">
        <v>496</v>
      </c>
      <c r="B1375" t="s">
        <v>764</v>
      </c>
      <c r="C1375" t="s">
        <v>12</v>
      </c>
      <c r="D1375">
        <v>5</v>
      </c>
      <c r="E1375" t="s">
        <v>532</v>
      </c>
      <c r="F1375" t="s">
        <v>533</v>
      </c>
      <c r="G1375">
        <v>0.66279069767441856</v>
      </c>
      <c r="I1375">
        <v>0.96</v>
      </c>
      <c r="J1375">
        <v>0</v>
      </c>
      <c r="K1375">
        <v>2999000</v>
      </c>
      <c r="L1375">
        <v>72</v>
      </c>
      <c r="M1375" s="1">
        <f t="shared" si="84"/>
        <v>96</v>
      </c>
      <c r="N1375">
        <f t="shared" si="85"/>
        <v>2999000</v>
      </c>
      <c r="O1375" s="1">
        <f t="shared" si="86"/>
        <v>66.279069767441854</v>
      </c>
      <c r="P1375" t="str">
        <f t="shared" si="87"/>
        <v>-</v>
      </c>
    </row>
    <row r="1376" spans="1:16" x14ac:dyDescent="0.15">
      <c r="A1376" t="s">
        <v>496</v>
      </c>
      <c r="B1376" t="s">
        <v>764</v>
      </c>
      <c r="C1376" t="s">
        <v>12</v>
      </c>
      <c r="D1376">
        <v>5</v>
      </c>
      <c r="E1376" t="s">
        <v>507</v>
      </c>
      <c r="F1376" t="s">
        <v>507</v>
      </c>
      <c r="G1376">
        <v>0.92531120331950212</v>
      </c>
      <c r="H1376" s="1">
        <v>17.247619047619047</v>
      </c>
      <c r="I1376">
        <v>0.90613718411552346</v>
      </c>
      <c r="J1376">
        <v>1600000</v>
      </c>
      <c r="K1376">
        <v>2975000</v>
      </c>
      <c r="L1376">
        <v>72</v>
      </c>
      <c r="M1376" s="1">
        <f t="shared" si="84"/>
        <v>90.613718411552341</v>
      </c>
      <c r="N1376">
        <f t="shared" si="85"/>
        <v>2975000</v>
      </c>
      <c r="O1376" s="1">
        <f t="shared" si="86"/>
        <v>92.531120331950206</v>
      </c>
      <c r="P1376">
        <f t="shared" si="87"/>
        <v>1600000</v>
      </c>
    </row>
    <row r="1377" spans="1:16" x14ac:dyDescent="0.15">
      <c r="A1377" t="s">
        <v>496</v>
      </c>
      <c r="B1377" t="s">
        <v>764</v>
      </c>
      <c r="C1377" t="s">
        <v>10</v>
      </c>
      <c r="D1377">
        <v>5</v>
      </c>
      <c r="E1377" t="s">
        <v>509</v>
      </c>
      <c r="F1377" t="s">
        <v>509</v>
      </c>
      <c r="G1377">
        <v>0.82352941176470584</v>
      </c>
      <c r="H1377" s="1">
        <v>13.287581699346415</v>
      </c>
      <c r="I1377">
        <v>0.86435331230283907</v>
      </c>
      <c r="J1377">
        <v>1200000</v>
      </c>
      <c r="K1377">
        <v>2813000</v>
      </c>
      <c r="L1377">
        <v>72</v>
      </c>
      <c r="M1377" s="1">
        <f t="shared" si="84"/>
        <v>86.435331230283907</v>
      </c>
      <c r="N1377">
        <f t="shared" si="85"/>
        <v>2813000</v>
      </c>
      <c r="O1377" s="1">
        <f t="shared" si="86"/>
        <v>82.35294117647058</v>
      </c>
      <c r="P1377">
        <f t="shared" si="87"/>
        <v>1200000</v>
      </c>
    </row>
    <row r="1378" spans="1:16" x14ac:dyDescent="0.15">
      <c r="A1378" t="s">
        <v>496</v>
      </c>
      <c r="B1378" t="s">
        <v>764</v>
      </c>
      <c r="C1378" t="s">
        <v>12</v>
      </c>
      <c r="D1378">
        <v>5</v>
      </c>
      <c r="E1378" t="s">
        <v>355</v>
      </c>
      <c r="F1378" t="s">
        <v>355</v>
      </c>
      <c r="G1378">
        <v>0.84210526315789469</v>
      </c>
      <c r="H1378" s="1">
        <v>18.486486486486498</v>
      </c>
      <c r="I1378">
        <v>0.84146341463414631</v>
      </c>
      <c r="J1378">
        <v>1200000</v>
      </c>
      <c r="K1378">
        <v>2528000</v>
      </c>
      <c r="L1378">
        <v>72</v>
      </c>
      <c r="M1378" s="1">
        <f t="shared" si="84"/>
        <v>84.146341463414629</v>
      </c>
      <c r="N1378">
        <f t="shared" si="85"/>
        <v>2528000</v>
      </c>
      <c r="O1378" s="1">
        <f t="shared" si="86"/>
        <v>84.210526315789465</v>
      </c>
      <c r="P1378">
        <f t="shared" si="87"/>
        <v>1200000</v>
      </c>
    </row>
    <row r="1379" spans="1:16" x14ac:dyDescent="0.15">
      <c r="A1379" t="s">
        <v>496</v>
      </c>
      <c r="B1379" t="s">
        <v>764</v>
      </c>
      <c r="C1379" t="s">
        <v>23</v>
      </c>
      <c r="D1379">
        <v>5</v>
      </c>
      <c r="E1379" t="s">
        <v>316</v>
      </c>
      <c r="F1379" t="s">
        <v>316</v>
      </c>
      <c r="G1379">
        <v>0.81481481481481477</v>
      </c>
      <c r="I1379">
        <v>0.67368421052631577</v>
      </c>
      <c r="J1379">
        <v>1000000</v>
      </c>
      <c r="K1379">
        <v>3104000</v>
      </c>
      <c r="L1379">
        <v>72</v>
      </c>
      <c r="M1379" s="1">
        <f t="shared" si="84"/>
        <v>67.368421052631575</v>
      </c>
      <c r="N1379">
        <f t="shared" si="85"/>
        <v>3104000</v>
      </c>
      <c r="O1379" s="1">
        <f t="shared" si="86"/>
        <v>81.481481481481481</v>
      </c>
      <c r="P1379">
        <f t="shared" si="87"/>
        <v>1000000</v>
      </c>
    </row>
    <row r="1380" spans="1:16" x14ac:dyDescent="0.15">
      <c r="A1380" t="s">
        <v>496</v>
      </c>
      <c r="B1380" t="s">
        <v>764</v>
      </c>
      <c r="C1380" t="s">
        <v>46</v>
      </c>
      <c r="D1380">
        <v>5</v>
      </c>
      <c r="E1380" t="s">
        <v>514</v>
      </c>
      <c r="F1380" t="s">
        <v>767</v>
      </c>
      <c r="G1380" t="s">
        <v>14</v>
      </c>
      <c r="I1380">
        <v>0.92452830188679247</v>
      </c>
      <c r="J1380">
        <v>700000</v>
      </c>
      <c r="K1380">
        <v>1938000</v>
      </c>
      <c r="L1380">
        <v>72</v>
      </c>
      <c r="M1380" s="1">
        <f t="shared" si="84"/>
        <v>92.452830188679243</v>
      </c>
      <c r="N1380">
        <f t="shared" si="85"/>
        <v>1938000</v>
      </c>
      <c r="O1380" s="1" t="str">
        <f t="shared" si="86"/>
        <v>-</v>
      </c>
      <c r="P1380">
        <f t="shared" si="87"/>
        <v>700000</v>
      </c>
    </row>
    <row r="1381" spans="1:16" x14ac:dyDescent="0.15">
      <c r="A1381" t="s">
        <v>496</v>
      </c>
      <c r="B1381" t="s">
        <v>764</v>
      </c>
      <c r="C1381" t="s">
        <v>23</v>
      </c>
      <c r="D1381">
        <v>5</v>
      </c>
      <c r="E1381" t="s">
        <v>516</v>
      </c>
      <c r="F1381" t="s">
        <v>516</v>
      </c>
      <c r="G1381">
        <v>0.93548387096774188</v>
      </c>
      <c r="H1381" s="1">
        <v>15.076923076923077</v>
      </c>
      <c r="I1381">
        <v>0.9285714285714286</v>
      </c>
      <c r="J1381">
        <v>2400000</v>
      </c>
      <c r="K1381">
        <v>4857000</v>
      </c>
      <c r="L1381">
        <v>72</v>
      </c>
      <c r="M1381" s="1">
        <f t="shared" si="84"/>
        <v>92.857142857142861</v>
      </c>
      <c r="N1381">
        <f t="shared" si="85"/>
        <v>4857000</v>
      </c>
      <c r="O1381" s="1">
        <f t="shared" si="86"/>
        <v>93.548387096774192</v>
      </c>
      <c r="P1381">
        <f t="shared" si="87"/>
        <v>2400000</v>
      </c>
    </row>
    <row r="1382" spans="1:16" x14ac:dyDescent="0.15">
      <c r="A1382" t="s">
        <v>496</v>
      </c>
      <c r="B1382" t="s">
        <v>764</v>
      </c>
      <c r="C1382" t="s">
        <v>7</v>
      </c>
      <c r="D1382">
        <v>5</v>
      </c>
      <c r="E1382" t="s">
        <v>408</v>
      </c>
      <c r="F1382" t="s">
        <v>768</v>
      </c>
      <c r="G1382">
        <v>0.625</v>
      </c>
      <c r="I1382">
        <v>0.65714285714285714</v>
      </c>
      <c r="J1382">
        <v>0</v>
      </c>
      <c r="K1382">
        <v>2497000</v>
      </c>
      <c r="L1382">
        <v>72</v>
      </c>
      <c r="M1382" s="1">
        <f t="shared" si="84"/>
        <v>65.714285714285708</v>
      </c>
      <c r="N1382">
        <f t="shared" si="85"/>
        <v>2497000</v>
      </c>
      <c r="O1382" s="1">
        <f t="shared" si="86"/>
        <v>62.5</v>
      </c>
      <c r="P1382" t="str">
        <f t="shared" si="87"/>
        <v>-</v>
      </c>
    </row>
    <row r="1383" spans="1:16" x14ac:dyDescent="0.15">
      <c r="A1383" t="s">
        <v>496</v>
      </c>
      <c r="B1383" t="s">
        <v>764</v>
      </c>
      <c r="C1383" t="s">
        <v>23</v>
      </c>
      <c r="D1383">
        <v>5</v>
      </c>
      <c r="E1383" t="s">
        <v>317</v>
      </c>
      <c r="F1383" t="s">
        <v>317</v>
      </c>
      <c r="G1383">
        <v>0.77611940298507465</v>
      </c>
      <c r="H1383" s="1">
        <v>12.735294117647101</v>
      </c>
      <c r="I1383">
        <v>0.72268907563025209</v>
      </c>
      <c r="J1383">
        <v>900000</v>
      </c>
      <c r="K1383">
        <v>2900000</v>
      </c>
      <c r="L1383">
        <v>72</v>
      </c>
      <c r="M1383" s="1">
        <f t="shared" si="84"/>
        <v>72.268907563025209</v>
      </c>
      <c r="N1383">
        <f t="shared" si="85"/>
        <v>2900000</v>
      </c>
      <c r="O1383" s="1">
        <f t="shared" si="86"/>
        <v>77.611940298507463</v>
      </c>
      <c r="P1383">
        <f t="shared" si="87"/>
        <v>900000</v>
      </c>
    </row>
    <row r="1384" spans="1:16" x14ac:dyDescent="0.15">
      <c r="A1384" t="s">
        <v>496</v>
      </c>
      <c r="B1384" t="s">
        <v>764</v>
      </c>
      <c r="C1384" t="s">
        <v>23</v>
      </c>
      <c r="D1384">
        <v>5</v>
      </c>
      <c r="E1384" t="s">
        <v>603</v>
      </c>
      <c r="F1384" t="s">
        <v>603</v>
      </c>
      <c r="G1384">
        <v>0.9140625</v>
      </c>
      <c r="H1384" s="1">
        <v>11.066666666666693</v>
      </c>
      <c r="I1384">
        <v>0.99539170506912444</v>
      </c>
      <c r="J1384">
        <v>1200000</v>
      </c>
      <c r="K1384">
        <v>2731000</v>
      </c>
      <c r="L1384">
        <v>72</v>
      </c>
      <c r="M1384" s="1">
        <f t="shared" si="84"/>
        <v>99.539170506912441</v>
      </c>
      <c r="N1384">
        <f t="shared" si="85"/>
        <v>2731000</v>
      </c>
      <c r="O1384" s="1">
        <f t="shared" si="86"/>
        <v>91.40625</v>
      </c>
      <c r="P1384">
        <f t="shared" si="87"/>
        <v>1200000</v>
      </c>
    </row>
    <row r="1385" spans="1:16" x14ac:dyDescent="0.15">
      <c r="A1385" t="s">
        <v>496</v>
      </c>
      <c r="B1385" t="s">
        <v>764</v>
      </c>
      <c r="C1385" t="s">
        <v>23</v>
      </c>
      <c r="D1385">
        <v>5</v>
      </c>
      <c r="E1385" t="s">
        <v>517</v>
      </c>
      <c r="F1385" t="s">
        <v>517</v>
      </c>
      <c r="G1385">
        <v>0.84931506849315064</v>
      </c>
      <c r="H1385" s="1">
        <v>15.482758620689697</v>
      </c>
      <c r="I1385">
        <v>0.9061032863849765</v>
      </c>
      <c r="J1385">
        <v>1600000</v>
      </c>
      <c r="K1385">
        <v>4913000</v>
      </c>
      <c r="L1385">
        <v>72</v>
      </c>
      <c r="M1385" s="1">
        <f t="shared" si="84"/>
        <v>90.610328638497649</v>
      </c>
      <c r="N1385">
        <f t="shared" si="85"/>
        <v>4913000</v>
      </c>
      <c r="O1385" s="1">
        <f t="shared" si="86"/>
        <v>84.93150684931507</v>
      </c>
      <c r="P1385">
        <f t="shared" si="87"/>
        <v>1600000</v>
      </c>
    </row>
    <row r="1386" spans="1:16" x14ac:dyDescent="0.15">
      <c r="A1386" t="s">
        <v>496</v>
      </c>
      <c r="B1386" t="s">
        <v>764</v>
      </c>
      <c r="C1386" t="s">
        <v>16</v>
      </c>
      <c r="D1386">
        <v>5</v>
      </c>
      <c r="E1386" t="s">
        <v>547</v>
      </c>
      <c r="F1386" t="s">
        <v>769</v>
      </c>
      <c r="G1386">
        <v>0.58620689655172409</v>
      </c>
      <c r="I1386">
        <v>0.65</v>
      </c>
      <c r="J1386">
        <v>0</v>
      </c>
      <c r="K1386">
        <v>1898000</v>
      </c>
      <c r="L1386">
        <v>72</v>
      </c>
      <c r="M1386" s="1">
        <f t="shared" si="84"/>
        <v>65</v>
      </c>
      <c r="N1386">
        <f t="shared" si="85"/>
        <v>1898000</v>
      </c>
      <c r="O1386" s="1">
        <f t="shared" si="86"/>
        <v>58.620689655172406</v>
      </c>
      <c r="P1386" t="str">
        <f t="shared" si="87"/>
        <v>-</v>
      </c>
    </row>
    <row r="1387" spans="1:16" x14ac:dyDescent="0.15">
      <c r="A1387" t="s">
        <v>496</v>
      </c>
      <c r="B1387" t="s">
        <v>764</v>
      </c>
      <c r="C1387" t="s">
        <v>16</v>
      </c>
      <c r="D1387">
        <v>5</v>
      </c>
      <c r="E1387" t="s">
        <v>548</v>
      </c>
      <c r="F1387" t="s">
        <v>555</v>
      </c>
      <c r="G1387">
        <v>0.72857142857142854</v>
      </c>
      <c r="H1387" s="1">
        <v>16.8333333333333</v>
      </c>
      <c r="I1387">
        <v>0.76521739130434785</v>
      </c>
      <c r="J1387">
        <v>600000</v>
      </c>
      <c r="K1387">
        <v>1867000</v>
      </c>
      <c r="L1387">
        <v>72</v>
      </c>
      <c r="M1387" s="1">
        <f t="shared" si="84"/>
        <v>76.521739130434781</v>
      </c>
      <c r="N1387">
        <f t="shared" si="85"/>
        <v>1867000</v>
      </c>
      <c r="O1387" s="1">
        <f t="shared" si="86"/>
        <v>72.857142857142847</v>
      </c>
      <c r="P1387">
        <f t="shared" si="87"/>
        <v>600000</v>
      </c>
    </row>
    <row r="1388" spans="1:16" x14ac:dyDescent="0.15">
      <c r="A1388" t="s">
        <v>496</v>
      </c>
      <c r="B1388" t="s">
        <v>764</v>
      </c>
      <c r="C1388" t="s">
        <v>20</v>
      </c>
      <c r="D1388">
        <v>5</v>
      </c>
      <c r="E1388" t="s">
        <v>522</v>
      </c>
      <c r="F1388" t="s">
        <v>522</v>
      </c>
      <c r="G1388">
        <v>0.90909090909090906</v>
      </c>
      <c r="H1388" s="1">
        <v>12.4807692307692</v>
      </c>
      <c r="I1388">
        <v>0.79838709677419351</v>
      </c>
      <c r="J1388">
        <v>800000</v>
      </c>
      <c r="K1388">
        <v>2891000</v>
      </c>
      <c r="L1388">
        <v>72</v>
      </c>
      <c r="M1388" s="1">
        <f t="shared" si="84"/>
        <v>79.838709677419345</v>
      </c>
      <c r="N1388">
        <f t="shared" si="85"/>
        <v>2891000</v>
      </c>
      <c r="O1388" s="1">
        <f t="shared" si="86"/>
        <v>90.909090909090907</v>
      </c>
      <c r="P1388">
        <f t="shared" si="87"/>
        <v>800000</v>
      </c>
    </row>
    <row r="1389" spans="1:16" x14ac:dyDescent="0.15">
      <c r="A1389" t="s">
        <v>496</v>
      </c>
      <c r="B1389" t="s">
        <v>764</v>
      </c>
      <c r="C1389" t="s">
        <v>23</v>
      </c>
      <c r="D1389">
        <v>5</v>
      </c>
      <c r="E1389" t="s">
        <v>523</v>
      </c>
      <c r="F1389" t="s">
        <v>523</v>
      </c>
      <c r="G1389">
        <v>0.8</v>
      </c>
      <c r="H1389" s="1">
        <v>16</v>
      </c>
      <c r="I1389">
        <v>0.98639455782312924</v>
      </c>
      <c r="J1389">
        <v>1400000</v>
      </c>
      <c r="K1389">
        <v>3452000</v>
      </c>
      <c r="L1389">
        <v>72</v>
      </c>
      <c r="M1389" s="1">
        <f t="shared" si="84"/>
        <v>98.639455782312922</v>
      </c>
      <c r="N1389">
        <f t="shared" si="85"/>
        <v>3452000</v>
      </c>
      <c r="O1389" s="1">
        <f t="shared" si="86"/>
        <v>80</v>
      </c>
      <c r="P1389">
        <f t="shared" si="87"/>
        <v>1400000</v>
      </c>
    </row>
    <row r="1390" spans="1:16" x14ac:dyDescent="0.15">
      <c r="A1390" t="s">
        <v>496</v>
      </c>
      <c r="B1390" t="s">
        <v>764</v>
      </c>
      <c r="C1390" t="s">
        <v>20</v>
      </c>
      <c r="D1390">
        <v>5</v>
      </c>
      <c r="E1390" t="s">
        <v>525</v>
      </c>
      <c r="F1390" t="s">
        <v>525</v>
      </c>
      <c r="G1390">
        <v>0.70666666666666667</v>
      </c>
      <c r="H1390" s="1">
        <v>18.485714285714302</v>
      </c>
      <c r="I1390">
        <v>0.78787878787878785</v>
      </c>
      <c r="J1390">
        <v>1100000</v>
      </c>
      <c r="K1390">
        <v>2616000</v>
      </c>
      <c r="L1390">
        <v>72</v>
      </c>
      <c r="M1390" s="1">
        <f t="shared" si="84"/>
        <v>78.787878787878782</v>
      </c>
      <c r="N1390">
        <f t="shared" si="85"/>
        <v>2616000</v>
      </c>
      <c r="O1390" s="1">
        <f t="shared" si="86"/>
        <v>70.666666666666671</v>
      </c>
      <c r="P1390">
        <f t="shared" si="87"/>
        <v>1100000</v>
      </c>
    </row>
    <row r="1391" spans="1:16" x14ac:dyDescent="0.15">
      <c r="A1391" t="s">
        <v>496</v>
      </c>
      <c r="B1391" t="s">
        <v>764</v>
      </c>
      <c r="C1391" t="s">
        <v>7</v>
      </c>
      <c r="D1391">
        <v>5</v>
      </c>
      <c r="E1391" t="s">
        <v>274</v>
      </c>
      <c r="F1391" t="s">
        <v>275</v>
      </c>
      <c r="G1391">
        <v>0.67567567567567566</v>
      </c>
      <c r="I1391">
        <v>0.44736842105263158</v>
      </c>
      <c r="J1391">
        <v>0</v>
      </c>
      <c r="K1391">
        <v>2999000</v>
      </c>
      <c r="L1391">
        <v>72</v>
      </c>
      <c r="M1391" s="1">
        <f t="shared" si="84"/>
        <v>44.736842105263158</v>
      </c>
      <c r="N1391">
        <f t="shared" si="85"/>
        <v>2999000</v>
      </c>
      <c r="O1391" s="1">
        <f t="shared" si="86"/>
        <v>67.567567567567565</v>
      </c>
      <c r="P1391" t="str">
        <f t="shared" si="87"/>
        <v>-</v>
      </c>
    </row>
    <row r="1392" spans="1:16" x14ac:dyDescent="0.15">
      <c r="A1392" t="s">
        <v>496</v>
      </c>
      <c r="B1392" t="s">
        <v>764</v>
      </c>
      <c r="C1392" t="s">
        <v>23</v>
      </c>
      <c r="D1392">
        <v>5</v>
      </c>
      <c r="E1392" t="s">
        <v>579</v>
      </c>
      <c r="F1392" t="s">
        <v>579</v>
      </c>
      <c r="G1392">
        <v>0.86538461538461542</v>
      </c>
      <c r="H1392" s="1">
        <v>15.133333333333319</v>
      </c>
      <c r="I1392">
        <v>0.9107142857142857</v>
      </c>
      <c r="J1392">
        <v>1500000</v>
      </c>
      <c r="K1392">
        <v>3076000</v>
      </c>
      <c r="L1392">
        <v>72</v>
      </c>
      <c r="M1392" s="1">
        <f t="shared" si="84"/>
        <v>91.071428571428569</v>
      </c>
      <c r="N1392">
        <f t="shared" si="85"/>
        <v>3076000</v>
      </c>
      <c r="O1392" s="1">
        <f t="shared" si="86"/>
        <v>86.538461538461547</v>
      </c>
      <c r="P1392">
        <f t="shared" si="87"/>
        <v>1500000</v>
      </c>
    </row>
    <row r="1393" spans="1:16" x14ac:dyDescent="0.15">
      <c r="A1393" t="s">
        <v>496</v>
      </c>
      <c r="B1393" t="s">
        <v>764</v>
      </c>
      <c r="C1393" t="s">
        <v>20</v>
      </c>
      <c r="D1393">
        <v>5</v>
      </c>
      <c r="E1393" t="s">
        <v>288</v>
      </c>
      <c r="F1393" t="s">
        <v>288</v>
      </c>
      <c r="G1393">
        <v>0.81333333333333335</v>
      </c>
      <c r="H1393" s="1">
        <v>13.346153846153801</v>
      </c>
      <c r="I1393">
        <v>0.8497109826589595</v>
      </c>
      <c r="J1393">
        <v>800000</v>
      </c>
      <c r="K1393">
        <v>2200000</v>
      </c>
      <c r="L1393">
        <v>72</v>
      </c>
      <c r="M1393" s="1">
        <f t="shared" si="84"/>
        <v>84.971098265895947</v>
      </c>
      <c r="N1393">
        <f t="shared" si="85"/>
        <v>2200000</v>
      </c>
      <c r="O1393" s="1">
        <f t="shared" si="86"/>
        <v>81.333333333333329</v>
      </c>
      <c r="P1393">
        <f t="shared" si="87"/>
        <v>800000</v>
      </c>
    </row>
    <row r="1394" spans="1:16" x14ac:dyDescent="0.15">
      <c r="A1394" t="s">
        <v>496</v>
      </c>
      <c r="B1394" t="s">
        <v>770</v>
      </c>
      <c r="C1394" t="s">
        <v>77</v>
      </c>
      <c r="D1394">
        <v>4</v>
      </c>
      <c r="E1394" t="s">
        <v>498</v>
      </c>
      <c r="F1394" t="s">
        <v>498</v>
      </c>
      <c r="G1394" t="s">
        <v>14</v>
      </c>
      <c r="I1394">
        <v>0.42</v>
      </c>
      <c r="J1394">
        <v>0</v>
      </c>
      <c r="K1394">
        <v>3627212</v>
      </c>
      <c r="L1394">
        <v>22</v>
      </c>
      <c r="M1394" s="1">
        <f t="shared" si="84"/>
        <v>42</v>
      </c>
      <c r="N1394">
        <f t="shared" si="85"/>
        <v>3627000</v>
      </c>
      <c r="O1394" s="1" t="str">
        <f t="shared" si="86"/>
        <v>-</v>
      </c>
      <c r="P1394" t="str">
        <f t="shared" si="87"/>
        <v>-</v>
      </c>
    </row>
    <row r="1395" spans="1:16" x14ac:dyDescent="0.15">
      <c r="A1395" t="s">
        <v>496</v>
      </c>
      <c r="B1395" t="s">
        <v>770</v>
      </c>
      <c r="C1395" t="s">
        <v>7</v>
      </c>
      <c r="D1395">
        <v>4</v>
      </c>
      <c r="E1395" t="s">
        <v>499</v>
      </c>
      <c r="F1395" t="s">
        <v>499</v>
      </c>
      <c r="G1395">
        <v>0.6</v>
      </c>
      <c r="H1395" s="1">
        <v>16.814814814814799</v>
      </c>
      <c r="I1395">
        <v>0.47945205479452052</v>
      </c>
      <c r="J1395">
        <v>1100000</v>
      </c>
      <c r="K1395">
        <v>3419968</v>
      </c>
      <c r="L1395">
        <v>22</v>
      </c>
      <c r="M1395" s="1">
        <f t="shared" si="84"/>
        <v>47.945205479452049</v>
      </c>
      <c r="N1395">
        <f t="shared" si="85"/>
        <v>3420000</v>
      </c>
      <c r="O1395" s="1">
        <f t="shared" si="86"/>
        <v>60</v>
      </c>
      <c r="P1395">
        <f t="shared" si="87"/>
        <v>1100000</v>
      </c>
    </row>
    <row r="1396" spans="1:16" x14ac:dyDescent="0.15">
      <c r="A1396" t="s">
        <v>496</v>
      </c>
      <c r="B1396" t="s">
        <v>770</v>
      </c>
      <c r="C1396" t="s">
        <v>10</v>
      </c>
      <c r="D1396">
        <v>4</v>
      </c>
      <c r="E1396" t="s">
        <v>244</v>
      </c>
      <c r="F1396" t="s">
        <v>244</v>
      </c>
      <c r="G1396">
        <v>0.75471698113207553</v>
      </c>
      <c r="I1396">
        <v>0.73170731707317072</v>
      </c>
      <c r="J1396">
        <v>800000</v>
      </c>
      <c r="K1396">
        <v>2068840.6666666667</v>
      </c>
      <c r="L1396">
        <v>22</v>
      </c>
      <c r="M1396" s="1">
        <f t="shared" si="84"/>
        <v>73.170731707317074</v>
      </c>
      <c r="N1396">
        <f t="shared" si="85"/>
        <v>2069000</v>
      </c>
      <c r="O1396" s="1">
        <f t="shared" si="86"/>
        <v>75.471698113207552</v>
      </c>
      <c r="P1396">
        <f t="shared" si="87"/>
        <v>800000</v>
      </c>
    </row>
    <row r="1397" spans="1:16" x14ac:dyDescent="0.15">
      <c r="A1397" t="s">
        <v>496</v>
      </c>
      <c r="B1397" t="s">
        <v>770</v>
      </c>
      <c r="C1397" t="s">
        <v>16</v>
      </c>
      <c r="D1397">
        <v>4</v>
      </c>
      <c r="E1397" t="s">
        <v>320</v>
      </c>
      <c r="F1397" t="s">
        <v>332</v>
      </c>
      <c r="G1397">
        <v>0.83750000000000002</v>
      </c>
      <c r="H1397" s="1">
        <v>9.64</v>
      </c>
      <c r="I1397">
        <v>0.78</v>
      </c>
      <c r="J1397">
        <v>500000</v>
      </c>
      <c r="K1397">
        <v>2466592</v>
      </c>
      <c r="L1397">
        <v>22</v>
      </c>
      <c r="M1397" s="1">
        <f t="shared" si="84"/>
        <v>78</v>
      </c>
      <c r="N1397">
        <f t="shared" si="85"/>
        <v>2467000</v>
      </c>
      <c r="O1397" s="1">
        <f t="shared" si="86"/>
        <v>83.75</v>
      </c>
      <c r="P1397">
        <f t="shared" si="87"/>
        <v>500000</v>
      </c>
    </row>
    <row r="1398" spans="1:16" x14ac:dyDescent="0.15">
      <c r="A1398" t="s">
        <v>496</v>
      </c>
      <c r="B1398" t="s">
        <v>770</v>
      </c>
      <c r="C1398" t="s">
        <v>23</v>
      </c>
      <c r="D1398">
        <v>4</v>
      </c>
      <c r="E1398" t="s">
        <v>505</v>
      </c>
      <c r="F1398" t="s">
        <v>505</v>
      </c>
      <c r="G1398">
        <v>0.91803278688524592</v>
      </c>
      <c r="H1398" s="1">
        <v>12.266666666666699</v>
      </c>
      <c r="I1398">
        <v>0.7579617834394905</v>
      </c>
      <c r="J1398">
        <v>0</v>
      </c>
      <c r="K1398">
        <v>3974917</v>
      </c>
      <c r="L1398">
        <v>22</v>
      </c>
      <c r="M1398" s="1">
        <f t="shared" si="84"/>
        <v>75.796178343949052</v>
      </c>
      <c r="N1398">
        <f t="shared" si="85"/>
        <v>3975000</v>
      </c>
      <c r="O1398" s="1">
        <f t="shared" si="86"/>
        <v>91.803278688524586</v>
      </c>
      <c r="P1398" t="str">
        <f t="shared" si="87"/>
        <v>-</v>
      </c>
    </row>
    <row r="1399" spans="1:16" x14ac:dyDescent="0.15">
      <c r="A1399" t="s">
        <v>496</v>
      </c>
      <c r="B1399" t="s">
        <v>770</v>
      </c>
      <c r="C1399" t="s">
        <v>23</v>
      </c>
      <c r="D1399">
        <v>4</v>
      </c>
      <c r="E1399" t="s">
        <v>570</v>
      </c>
      <c r="F1399" t="s">
        <v>570</v>
      </c>
      <c r="G1399">
        <v>0.58333333333333337</v>
      </c>
      <c r="H1399" s="1">
        <v>12.894736842105299</v>
      </c>
      <c r="I1399">
        <v>0.32203389830508472</v>
      </c>
      <c r="J1399">
        <v>0</v>
      </c>
      <c r="K1399">
        <v>3240348</v>
      </c>
      <c r="L1399">
        <v>22</v>
      </c>
      <c r="M1399" s="1">
        <f t="shared" si="84"/>
        <v>32.20338983050847</v>
      </c>
      <c r="N1399">
        <f t="shared" si="85"/>
        <v>3240000</v>
      </c>
      <c r="O1399" s="1">
        <f t="shared" si="86"/>
        <v>58.333333333333336</v>
      </c>
      <c r="P1399" t="str">
        <f t="shared" si="87"/>
        <v>-</v>
      </c>
    </row>
    <row r="1400" spans="1:16" x14ac:dyDescent="0.15">
      <c r="A1400" t="s">
        <v>496</v>
      </c>
      <c r="B1400" t="s">
        <v>770</v>
      </c>
      <c r="C1400" t="s">
        <v>12</v>
      </c>
      <c r="D1400">
        <v>4</v>
      </c>
      <c r="E1400" t="s">
        <v>507</v>
      </c>
      <c r="F1400" t="s">
        <v>507</v>
      </c>
      <c r="G1400">
        <v>0.78846153846153844</v>
      </c>
      <c r="I1400">
        <v>0.64814814814814814</v>
      </c>
      <c r="J1400">
        <v>1300000</v>
      </c>
      <c r="K1400">
        <v>3422274.25</v>
      </c>
      <c r="L1400">
        <v>22</v>
      </c>
      <c r="M1400" s="1">
        <f t="shared" si="84"/>
        <v>64.81481481481481</v>
      </c>
      <c r="N1400">
        <f t="shared" si="85"/>
        <v>3422000</v>
      </c>
      <c r="O1400" s="1">
        <f t="shared" si="86"/>
        <v>78.84615384615384</v>
      </c>
      <c r="P1400">
        <f t="shared" si="87"/>
        <v>1300000</v>
      </c>
    </row>
    <row r="1401" spans="1:16" x14ac:dyDescent="0.15">
      <c r="A1401" t="s">
        <v>496</v>
      </c>
      <c r="B1401" t="s">
        <v>770</v>
      </c>
      <c r="C1401" t="s">
        <v>10</v>
      </c>
      <c r="D1401">
        <v>4</v>
      </c>
      <c r="E1401" t="s">
        <v>509</v>
      </c>
      <c r="F1401" t="s">
        <v>509</v>
      </c>
      <c r="G1401">
        <v>0.6404494382022472</v>
      </c>
      <c r="H1401" s="1">
        <v>11.000000000000032</v>
      </c>
      <c r="I1401">
        <v>0.60759493670886078</v>
      </c>
      <c r="J1401">
        <v>1300000</v>
      </c>
      <c r="K1401">
        <v>3329185.75</v>
      </c>
      <c r="L1401">
        <v>22</v>
      </c>
      <c r="M1401" s="1">
        <f t="shared" si="84"/>
        <v>60.75949367088608</v>
      </c>
      <c r="N1401">
        <f t="shared" si="85"/>
        <v>3329000</v>
      </c>
      <c r="O1401" s="1">
        <f t="shared" si="86"/>
        <v>64.044943820224717</v>
      </c>
      <c r="P1401">
        <f t="shared" si="87"/>
        <v>1300000</v>
      </c>
    </row>
    <row r="1402" spans="1:16" x14ac:dyDescent="0.15">
      <c r="A1402" t="s">
        <v>496</v>
      </c>
      <c r="B1402" t="s">
        <v>770</v>
      </c>
      <c r="C1402" t="s">
        <v>10</v>
      </c>
      <c r="D1402">
        <v>4</v>
      </c>
      <c r="E1402" t="s">
        <v>254</v>
      </c>
      <c r="F1402" t="s">
        <v>771</v>
      </c>
      <c r="G1402" t="s">
        <v>14</v>
      </c>
      <c r="I1402">
        <v>0.63829787234042556</v>
      </c>
      <c r="J1402">
        <v>800000</v>
      </c>
      <c r="K1402">
        <v>2422167.3333333335</v>
      </c>
      <c r="L1402">
        <v>22</v>
      </c>
      <c r="M1402" s="1">
        <f t="shared" si="84"/>
        <v>63.829787234042556</v>
      </c>
      <c r="N1402">
        <f t="shared" si="85"/>
        <v>2422000</v>
      </c>
      <c r="O1402" s="1" t="str">
        <f t="shared" si="86"/>
        <v>-</v>
      </c>
      <c r="P1402">
        <f t="shared" si="87"/>
        <v>800000</v>
      </c>
    </row>
    <row r="1403" spans="1:16" x14ac:dyDescent="0.15">
      <c r="A1403" t="s">
        <v>496</v>
      </c>
      <c r="B1403" t="s">
        <v>770</v>
      </c>
      <c r="C1403" t="s">
        <v>12</v>
      </c>
      <c r="D1403">
        <v>4</v>
      </c>
      <c r="E1403" t="s">
        <v>355</v>
      </c>
      <c r="F1403" t="s">
        <v>355</v>
      </c>
      <c r="G1403">
        <v>0.77272727272727271</v>
      </c>
      <c r="I1403">
        <v>0.80952380952380953</v>
      </c>
      <c r="J1403">
        <v>0</v>
      </c>
      <c r="K1403">
        <v>2726238</v>
      </c>
      <c r="L1403">
        <v>22</v>
      </c>
      <c r="M1403" s="1">
        <f t="shared" si="84"/>
        <v>80.952380952380949</v>
      </c>
      <c r="N1403">
        <f t="shared" si="85"/>
        <v>2726000</v>
      </c>
      <c r="O1403" s="1">
        <f t="shared" si="86"/>
        <v>77.272727272727266</v>
      </c>
      <c r="P1403" t="str">
        <f t="shared" si="87"/>
        <v>-</v>
      </c>
    </row>
    <row r="1404" spans="1:16" x14ac:dyDescent="0.15">
      <c r="A1404" t="s">
        <v>496</v>
      </c>
      <c r="B1404" t="s">
        <v>770</v>
      </c>
      <c r="C1404" t="s">
        <v>23</v>
      </c>
      <c r="D1404">
        <v>4</v>
      </c>
      <c r="E1404" t="s">
        <v>316</v>
      </c>
      <c r="F1404" t="s">
        <v>316</v>
      </c>
      <c r="G1404">
        <v>0.58333333333333337</v>
      </c>
      <c r="I1404">
        <v>0.40404040404040403</v>
      </c>
      <c r="J1404">
        <v>0</v>
      </c>
      <c r="K1404">
        <v>3690407</v>
      </c>
      <c r="L1404">
        <v>22</v>
      </c>
      <c r="M1404" s="1">
        <f t="shared" si="84"/>
        <v>40.404040404040401</v>
      </c>
      <c r="N1404">
        <f t="shared" si="85"/>
        <v>3690000</v>
      </c>
      <c r="O1404" s="1">
        <f t="shared" si="86"/>
        <v>58.333333333333336</v>
      </c>
      <c r="P1404" t="str">
        <f t="shared" si="87"/>
        <v>-</v>
      </c>
    </row>
    <row r="1405" spans="1:16" x14ac:dyDescent="0.15">
      <c r="A1405" t="s">
        <v>496</v>
      </c>
      <c r="B1405" t="s">
        <v>770</v>
      </c>
      <c r="C1405" t="s">
        <v>77</v>
      </c>
      <c r="D1405">
        <v>4</v>
      </c>
      <c r="E1405" t="s">
        <v>577</v>
      </c>
      <c r="F1405" t="s">
        <v>577</v>
      </c>
      <c r="G1405">
        <v>0.8035714285714286</v>
      </c>
      <c r="H1405" s="1">
        <v>16.092592592592599</v>
      </c>
      <c r="I1405">
        <v>0.40476190476190477</v>
      </c>
      <c r="J1405">
        <v>900000</v>
      </c>
      <c r="K1405">
        <v>3638530</v>
      </c>
      <c r="L1405">
        <v>22</v>
      </c>
      <c r="M1405" s="1">
        <f t="shared" si="84"/>
        <v>40.476190476190474</v>
      </c>
      <c r="N1405">
        <f t="shared" si="85"/>
        <v>3639000</v>
      </c>
      <c r="O1405" s="1">
        <f t="shared" si="86"/>
        <v>80.357142857142861</v>
      </c>
      <c r="P1405">
        <f t="shared" si="87"/>
        <v>900000</v>
      </c>
    </row>
    <row r="1406" spans="1:16" x14ac:dyDescent="0.15">
      <c r="A1406" t="s">
        <v>496</v>
      </c>
      <c r="B1406" t="s">
        <v>770</v>
      </c>
      <c r="C1406" t="s">
        <v>16</v>
      </c>
      <c r="D1406">
        <v>4</v>
      </c>
      <c r="E1406" t="s">
        <v>546</v>
      </c>
      <c r="F1406" t="s">
        <v>546</v>
      </c>
      <c r="G1406">
        <v>0.65765765765765771</v>
      </c>
      <c r="H1406" s="1">
        <v>10.55</v>
      </c>
      <c r="I1406">
        <v>0.41447368421052633</v>
      </c>
      <c r="J1406">
        <v>500000</v>
      </c>
      <c r="K1406">
        <v>2947904</v>
      </c>
      <c r="L1406">
        <v>22</v>
      </c>
      <c r="M1406" s="1">
        <f t="shared" si="84"/>
        <v>41.44736842105263</v>
      </c>
      <c r="N1406">
        <f t="shared" si="85"/>
        <v>2948000</v>
      </c>
      <c r="O1406" s="1">
        <f t="shared" si="86"/>
        <v>65.765765765765778</v>
      </c>
      <c r="P1406">
        <f t="shared" si="87"/>
        <v>500000</v>
      </c>
    </row>
    <row r="1407" spans="1:16" x14ac:dyDescent="0.15">
      <c r="A1407" t="s">
        <v>496</v>
      </c>
      <c r="B1407" t="s">
        <v>770</v>
      </c>
      <c r="C1407" t="s">
        <v>16</v>
      </c>
      <c r="D1407">
        <v>4</v>
      </c>
      <c r="E1407" t="s">
        <v>336</v>
      </c>
      <c r="F1407" t="s">
        <v>337</v>
      </c>
      <c r="G1407">
        <v>0.63749999999999996</v>
      </c>
      <c r="H1407" s="1">
        <v>9.4600000000000009</v>
      </c>
      <c r="I1407">
        <v>0.52083333333333337</v>
      </c>
      <c r="J1407">
        <v>0</v>
      </c>
      <c r="K1407">
        <v>2466920</v>
      </c>
      <c r="L1407">
        <v>22</v>
      </c>
      <c r="M1407" s="1">
        <f t="shared" si="84"/>
        <v>52.083333333333336</v>
      </c>
      <c r="N1407">
        <f t="shared" si="85"/>
        <v>2467000</v>
      </c>
      <c r="O1407" s="1">
        <f t="shared" si="86"/>
        <v>63.749999999999993</v>
      </c>
      <c r="P1407" t="str">
        <f t="shared" si="87"/>
        <v>-</v>
      </c>
    </row>
    <row r="1408" spans="1:16" x14ac:dyDescent="0.15">
      <c r="A1408" t="s">
        <v>496</v>
      </c>
      <c r="B1408" t="s">
        <v>770</v>
      </c>
      <c r="C1408" t="s">
        <v>20</v>
      </c>
      <c r="D1408">
        <v>4</v>
      </c>
      <c r="E1408" t="s">
        <v>520</v>
      </c>
      <c r="F1408" t="s">
        <v>520</v>
      </c>
      <c r="G1408">
        <v>0.76744186046511631</v>
      </c>
      <c r="I1408">
        <v>0.65573770491803274</v>
      </c>
      <c r="J1408">
        <v>700000</v>
      </c>
      <c r="K1408">
        <v>3572490.5</v>
      </c>
      <c r="L1408">
        <v>22</v>
      </c>
      <c r="M1408" s="1">
        <f t="shared" si="84"/>
        <v>65.573770491803273</v>
      </c>
      <c r="N1408">
        <f t="shared" si="85"/>
        <v>3572000</v>
      </c>
      <c r="O1408" s="1">
        <f t="shared" si="86"/>
        <v>76.744186046511629</v>
      </c>
      <c r="P1408">
        <f t="shared" si="87"/>
        <v>700000</v>
      </c>
    </row>
    <row r="1409" spans="1:16" x14ac:dyDescent="0.15">
      <c r="A1409" t="s">
        <v>496</v>
      </c>
      <c r="B1409" t="s">
        <v>770</v>
      </c>
      <c r="C1409" t="s">
        <v>20</v>
      </c>
      <c r="D1409">
        <v>4</v>
      </c>
      <c r="E1409" t="s">
        <v>522</v>
      </c>
      <c r="F1409" t="s">
        <v>522</v>
      </c>
      <c r="G1409">
        <v>0.74301675977653636</v>
      </c>
      <c r="H1409" s="1">
        <v>10.594202898550718</v>
      </c>
      <c r="I1409">
        <v>0.67567567567567566</v>
      </c>
      <c r="J1409">
        <v>700000</v>
      </c>
      <c r="K1409">
        <v>3765416.5</v>
      </c>
      <c r="L1409">
        <v>22</v>
      </c>
      <c r="M1409" s="1">
        <f t="shared" si="84"/>
        <v>67.567567567567565</v>
      </c>
      <c r="N1409">
        <f t="shared" si="85"/>
        <v>3765000</v>
      </c>
      <c r="O1409" s="1">
        <f t="shared" si="86"/>
        <v>74.30167597765363</v>
      </c>
      <c r="P1409">
        <f t="shared" si="87"/>
        <v>700000</v>
      </c>
    </row>
    <row r="1410" spans="1:16" x14ac:dyDescent="0.15">
      <c r="A1410" t="s">
        <v>496</v>
      </c>
      <c r="B1410" t="s">
        <v>770</v>
      </c>
      <c r="C1410" t="s">
        <v>20</v>
      </c>
      <c r="D1410">
        <v>4</v>
      </c>
      <c r="E1410" t="s">
        <v>272</v>
      </c>
      <c r="F1410" t="s">
        <v>272</v>
      </c>
      <c r="G1410" t="s">
        <v>14</v>
      </c>
      <c r="I1410">
        <v>0.54385964912280704</v>
      </c>
      <c r="J1410">
        <v>700000</v>
      </c>
      <c r="K1410">
        <v>2558818.5</v>
      </c>
      <c r="L1410">
        <v>22</v>
      </c>
      <c r="M1410" s="1">
        <f t="shared" si="84"/>
        <v>54.385964912280706</v>
      </c>
      <c r="N1410">
        <f t="shared" si="85"/>
        <v>2559000</v>
      </c>
      <c r="O1410" s="1" t="str">
        <f t="shared" si="86"/>
        <v>-</v>
      </c>
      <c r="P1410">
        <f t="shared" si="87"/>
        <v>700000</v>
      </c>
    </row>
    <row r="1411" spans="1:16" x14ac:dyDescent="0.15">
      <c r="A1411" t="s">
        <v>496</v>
      </c>
      <c r="B1411" t="s">
        <v>772</v>
      </c>
      <c r="C1411" t="s">
        <v>7</v>
      </c>
      <c r="D1411">
        <v>5</v>
      </c>
      <c r="E1411" t="s">
        <v>499</v>
      </c>
      <c r="F1411" t="s">
        <v>499</v>
      </c>
      <c r="G1411">
        <v>0.91304347826086951</v>
      </c>
      <c r="H1411" s="1">
        <v>17</v>
      </c>
      <c r="I1411">
        <v>0.81690140845070425</v>
      </c>
      <c r="J1411">
        <v>1000000</v>
      </c>
      <c r="K1411">
        <v>2981000</v>
      </c>
      <c r="L1411">
        <v>75</v>
      </c>
      <c r="M1411" s="1">
        <f t="shared" ref="M1411:M1474" si="88">IF(I1411="s/I","",I1411*100)</f>
        <v>81.690140845070431</v>
      </c>
      <c r="N1411">
        <f t="shared" ref="N1411:N1474" si="89">ROUND(K1411/1000,0)*1000</f>
        <v>2981000</v>
      </c>
      <c r="O1411" s="1">
        <f t="shared" ref="O1411:O1474" si="90">IF(G1411="s/I","-",G1411*100)</f>
        <v>91.304347826086953</v>
      </c>
      <c r="P1411">
        <f t="shared" ref="P1411:P1474" si="91">IF(J1411=0,"-",J1411)</f>
        <v>1000000</v>
      </c>
    </row>
    <row r="1412" spans="1:16" x14ac:dyDescent="0.15">
      <c r="A1412" t="s">
        <v>496</v>
      </c>
      <c r="B1412" t="s">
        <v>772</v>
      </c>
      <c r="C1412" t="s">
        <v>10</v>
      </c>
      <c r="D1412">
        <v>5</v>
      </c>
      <c r="E1412" t="s">
        <v>244</v>
      </c>
      <c r="F1412" t="s">
        <v>581</v>
      </c>
      <c r="G1412">
        <v>0.9375</v>
      </c>
      <c r="H1412" s="1">
        <v>12.714285714285714</v>
      </c>
      <c r="I1412">
        <v>0.8545454545454545</v>
      </c>
      <c r="J1412">
        <v>1000000</v>
      </c>
      <c r="K1412">
        <v>2201000</v>
      </c>
      <c r="L1412">
        <v>75</v>
      </c>
      <c r="M1412" s="1">
        <f t="shared" si="88"/>
        <v>85.454545454545453</v>
      </c>
      <c r="N1412">
        <f t="shared" si="89"/>
        <v>2201000</v>
      </c>
      <c r="O1412" s="1">
        <f t="shared" si="90"/>
        <v>93.75</v>
      </c>
      <c r="P1412">
        <f t="shared" si="91"/>
        <v>1000000</v>
      </c>
    </row>
    <row r="1413" spans="1:16" x14ac:dyDescent="0.15">
      <c r="A1413" t="s">
        <v>496</v>
      </c>
      <c r="B1413" t="s">
        <v>772</v>
      </c>
      <c r="C1413" t="s">
        <v>7</v>
      </c>
      <c r="D1413">
        <v>5</v>
      </c>
      <c r="E1413" t="s">
        <v>252</v>
      </c>
      <c r="F1413" t="s">
        <v>252</v>
      </c>
      <c r="G1413">
        <v>0.85</v>
      </c>
      <c r="I1413">
        <v>0.56043956043956045</v>
      </c>
      <c r="J1413">
        <v>600000</v>
      </c>
      <c r="K1413">
        <v>2574000</v>
      </c>
      <c r="L1413">
        <v>75</v>
      </c>
      <c r="M1413" s="1">
        <f t="shared" si="88"/>
        <v>56.043956043956044</v>
      </c>
      <c r="N1413">
        <f t="shared" si="89"/>
        <v>2574000</v>
      </c>
      <c r="O1413" s="1">
        <f t="shared" si="90"/>
        <v>85</v>
      </c>
      <c r="P1413">
        <f t="shared" si="91"/>
        <v>600000</v>
      </c>
    </row>
    <row r="1414" spans="1:16" x14ac:dyDescent="0.15">
      <c r="A1414" t="s">
        <v>496</v>
      </c>
      <c r="B1414" t="s">
        <v>772</v>
      </c>
      <c r="C1414" t="s">
        <v>12</v>
      </c>
      <c r="D1414">
        <v>5</v>
      </c>
      <c r="E1414" t="s">
        <v>374</v>
      </c>
      <c r="F1414" t="s">
        <v>374</v>
      </c>
      <c r="G1414">
        <v>0.71666666666666667</v>
      </c>
      <c r="H1414" s="1">
        <v>13.064516129032301</v>
      </c>
      <c r="I1414">
        <v>0.5056179775280899</v>
      </c>
      <c r="J1414">
        <v>600000</v>
      </c>
      <c r="K1414">
        <v>2747000</v>
      </c>
      <c r="L1414">
        <v>75</v>
      </c>
      <c r="M1414" s="1">
        <f t="shared" si="88"/>
        <v>50.561797752808992</v>
      </c>
      <c r="N1414">
        <f t="shared" si="89"/>
        <v>2747000</v>
      </c>
      <c r="O1414" s="1">
        <f t="shared" si="90"/>
        <v>71.666666666666671</v>
      </c>
      <c r="P1414">
        <f t="shared" si="91"/>
        <v>600000</v>
      </c>
    </row>
    <row r="1415" spans="1:16" x14ac:dyDescent="0.15">
      <c r="A1415" t="s">
        <v>496</v>
      </c>
      <c r="B1415" t="s">
        <v>772</v>
      </c>
      <c r="C1415" t="s">
        <v>23</v>
      </c>
      <c r="D1415">
        <v>5</v>
      </c>
      <c r="E1415" t="s">
        <v>505</v>
      </c>
      <c r="F1415" t="s">
        <v>505</v>
      </c>
      <c r="G1415">
        <v>0.91176470588235292</v>
      </c>
      <c r="H1415" s="1">
        <v>10.5074626865672</v>
      </c>
      <c r="I1415">
        <v>0.91705069124423966</v>
      </c>
      <c r="J1415">
        <v>1300000</v>
      </c>
      <c r="K1415">
        <v>2748000</v>
      </c>
      <c r="L1415">
        <v>75</v>
      </c>
      <c r="M1415" s="1">
        <f t="shared" si="88"/>
        <v>91.705069124423972</v>
      </c>
      <c r="N1415">
        <f t="shared" si="89"/>
        <v>2748000</v>
      </c>
      <c r="O1415" s="1">
        <f t="shared" si="90"/>
        <v>91.17647058823529</v>
      </c>
      <c r="P1415">
        <f t="shared" si="91"/>
        <v>1300000</v>
      </c>
    </row>
    <row r="1416" spans="1:16" x14ac:dyDescent="0.15">
      <c r="A1416" t="s">
        <v>496</v>
      </c>
      <c r="B1416" t="s">
        <v>772</v>
      </c>
      <c r="C1416" t="s">
        <v>23</v>
      </c>
      <c r="D1416">
        <v>5</v>
      </c>
      <c r="E1416" t="s">
        <v>570</v>
      </c>
      <c r="F1416" t="s">
        <v>570</v>
      </c>
      <c r="G1416">
        <v>0.85964912280701755</v>
      </c>
      <c r="H1416" s="1">
        <v>10.8139534883721</v>
      </c>
      <c r="I1416">
        <v>0.62790697674418605</v>
      </c>
      <c r="J1416">
        <v>800000</v>
      </c>
      <c r="K1416">
        <v>2708000</v>
      </c>
      <c r="L1416">
        <v>75</v>
      </c>
      <c r="M1416" s="1">
        <f t="shared" si="88"/>
        <v>62.790697674418603</v>
      </c>
      <c r="N1416">
        <f t="shared" si="89"/>
        <v>2708000</v>
      </c>
      <c r="O1416" s="1">
        <f t="shared" si="90"/>
        <v>85.964912280701753</v>
      </c>
      <c r="P1416">
        <f t="shared" si="91"/>
        <v>800000</v>
      </c>
    </row>
    <row r="1417" spans="1:16" x14ac:dyDescent="0.15">
      <c r="A1417" t="s">
        <v>496</v>
      </c>
      <c r="B1417" t="s">
        <v>772</v>
      </c>
      <c r="C1417" t="s">
        <v>12</v>
      </c>
      <c r="D1417">
        <v>5</v>
      </c>
      <c r="E1417" t="s">
        <v>527</v>
      </c>
      <c r="F1417" t="s">
        <v>528</v>
      </c>
      <c r="G1417">
        <v>0.9375</v>
      </c>
      <c r="H1417" s="1">
        <v>15.2615384615385</v>
      </c>
      <c r="I1417">
        <v>0.87222222222222223</v>
      </c>
      <c r="J1417">
        <v>1300000</v>
      </c>
      <c r="K1417">
        <v>2753000</v>
      </c>
      <c r="L1417">
        <v>75</v>
      </c>
      <c r="M1417" s="1">
        <f t="shared" si="88"/>
        <v>87.222222222222229</v>
      </c>
      <c r="N1417">
        <f t="shared" si="89"/>
        <v>2753000</v>
      </c>
      <c r="O1417" s="1">
        <f t="shared" si="90"/>
        <v>93.75</v>
      </c>
      <c r="P1417">
        <f t="shared" si="91"/>
        <v>1300000</v>
      </c>
    </row>
    <row r="1418" spans="1:16" x14ac:dyDescent="0.15">
      <c r="A1418" t="s">
        <v>496</v>
      </c>
      <c r="B1418" t="s">
        <v>772</v>
      </c>
      <c r="C1418" t="s">
        <v>12</v>
      </c>
      <c r="D1418">
        <v>5</v>
      </c>
      <c r="E1418" t="s">
        <v>773</v>
      </c>
      <c r="F1418" t="s">
        <v>774</v>
      </c>
      <c r="G1418">
        <v>0.75757575757575757</v>
      </c>
      <c r="I1418">
        <v>0.82499999999999996</v>
      </c>
      <c r="J1418">
        <v>0</v>
      </c>
      <c r="K1418">
        <v>2747000</v>
      </c>
      <c r="L1418">
        <v>75</v>
      </c>
      <c r="M1418" s="1">
        <f t="shared" si="88"/>
        <v>82.5</v>
      </c>
      <c r="N1418">
        <f t="shared" si="89"/>
        <v>2747000</v>
      </c>
      <c r="O1418" s="1">
        <f t="shared" si="90"/>
        <v>75.757575757575751</v>
      </c>
      <c r="P1418" t="str">
        <f t="shared" si="91"/>
        <v>-</v>
      </c>
    </row>
    <row r="1419" spans="1:16" x14ac:dyDescent="0.15">
      <c r="A1419" t="s">
        <v>496</v>
      </c>
      <c r="B1419" t="s">
        <v>772</v>
      </c>
      <c r="C1419" t="s">
        <v>12</v>
      </c>
      <c r="D1419">
        <v>5</v>
      </c>
      <c r="E1419" t="s">
        <v>532</v>
      </c>
      <c r="F1419" t="s">
        <v>533</v>
      </c>
      <c r="G1419">
        <v>0.82119205298013243</v>
      </c>
      <c r="H1419" s="1">
        <v>13.444444444444445</v>
      </c>
      <c r="I1419">
        <v>0.87906976744186049</v>
      </c>
      <c r="J1419">
        <v>1300000</v>
      </c>
      <c r="K1419">
        <v>2747000</v>
      </c>
      <c r="L1419">
        <v>75</v>
      </c>
      <c r="M1419" s="1">
        <f t="shared" si="88"/>
        <v>87.906976744186053</v>
      </c>
      <c r="N1419">
        <f t="shared" si="89"/>
        <v>2747000</v>
      </c>
      <c r="O1419" s="1">
        <f t="shared" si="90"/>
        <v>82.119205298013242</v>
      </c>
      <c r="P1419">
        <f t="shared" si="91"/>
        <v>1300000</v>
      </c>
    </row>
    <row r="1420" spans="1:16" x14ac:dyDescent="0.15">
      <c r="A1420" t="s">
        <v>496</v>
      </c>
      <c r="B1420" t="s">
        <v>772</v>
      </c>
      <c r="C1420" t="s">
        <v>12</v>
      </c>
      <c r="D1420">
        <v>5</v>
      </c>
      <c r="E1420" t="s">
        <v>507</v>
      </c>
      <c r="F1420" t="s">
        <v>507</v>
      </c>
      <c r="G1420">
        <v>0.8990825688073395</v>
      </c>
      <c r="H1420" s="1">
        <v>15.450000000000031</v>
      </c>
      <c r="I1420">
        <v>0.86287625418060199</v>
      </c>
      <c r="J1420">
        <v>1500000</v>
      </c>
      <c r="K1420">
        <v>2747000</v>
      </c>
      <c r="L1420">
        <v>75</v>
      </c>
      <c r="M1420" s="1">
        <f t="shared" si="88"/>
        <v>86.287625418060202</v>
      </c>
      <c r="N1420">
        <f t="shared" si="89"/>
        <v>2747000</v>
      </c>
      <c r="O1420" s="1">
        <f t="shared" si="90"/>
        <v>89.908256880733944</v>
      </c>
      <c r="P1420">
        <f t="shared" si="91"/>
        <v>1500000</v>
      </c>
    </row>
    <row r="1421" spans="1:16" x14ac:dyDescent="0.15">
      <c r="A1421" t="s">
        <v>496</v>
      </c>
      <c r="B1421" t="s">
        <v>772</v>
      </c>
      <c r="C1421" t="s">
        <v>12</v>
      </c>
      <c r="D1421">
        <v>5</v>
      </c>
      <c r="E1421" t="s">
        <v>534</v>
      </c>
      <c r="F1421" t="s">
        <v>534</v>
      </c>
      <c r="G1421">
        <v>0.8571428571428571</v>
      </c>
      <c r="I1421">
        <v>0.70666666666666667</v>
      </c>
      <c r="J1421">
        <v>0</v>
      </c>
      <c r="K1421">
        <v>2747000</v>
      </c>
      <c r="L1421">
        <v>75</v>
      </c>
      <c r="M1421" s="1">
        <f t="shared" si="88"/>
        <v>70.666666666666671</v>
      </c>
      <c r="N1421">
        <f t="shared" si="89"/>
        <v>2747000</v>
      </c>
      <c r="O1421" s="1">
        <f t="shared" si="90"/>
        <v>85.714285714285708</v>
      </c>
      <c r="P1421" t="str">
        <f t="shared" si="91"/>
        <v>-</v>
      </c>
    </row>
    <row r="1422" spans="1:16" x14ac:dyDescent="0.15">
      <c r="A1422" t="s">
        <v>496</v>
      </c>
      <c r="B1422" t="s">
        <v>772</v>
      </c>
      <c r="C1422" t="s">
        <v>10</v>
      </c>
      <c r="D1422">
        <v>5</v>
      </c>
      <c r="E1422" t="s">
        <v>509</v>
      </c>
      <c r="F1422" t="s">
        <v>509</v>
      </c>
      <c r="G1422">
        <v>0.84967320261437906</v>
      </c>
      <c r="H1422" s="1">
        <v>12.554216867469863</v>
      </c>
      <c r="I1422">
        <v>0.78118161925601748</v>
      </c>
      <c r="J1422">
        <v>1000000</v>
      </c>
      <c r="K1422">
        <v>2747000</v>
      </c>
      <c r="L1422">
        <v>75</v>
      </c>
      <c r="M1422" s="1">
        <f t="shared" si="88"/>
        <v>78.118161925601754</v>
      </c>
      <c r="N1422">
        <f t="shared" si="89"/>
        <v>2747000</v>
      </c>
      <c r="O1422" s="1">
        <f t="shared" si="90"/>
        <v>84.967320261437905</v>
      </c>
      <c r="P1422">
        <f t="shared" si="91"/>
        <v>1000000</v>
      </c>
    </row>
    <row r="1423" spans="1:16" x14ac:dyDescent="0.15">
      <c r="A1423" t="s">
        <v>496</v>
      </c>
      <c r="B1423" t="s">
        <v>772</v>
      </c>
      <c r="C1423" t="s">
        <v>10</v>
      </c>
      <c r="D1423">
        <v>5</v>
      </c>
      <c r="E1423" t="s">
        <v>254</v>
      </c>
      <c r="F1423" t="s">
        <v>255</v>
      </c>
      <c r="G1423" t="s">
        <v>14</v>
      </c>
      <c r="I1423">
        <v>0.90776699029126218</v>
      </c>
      <c r="J1423">
        <v>0</v>
      </c>
      <c r="K1423" t="s">
        <v>14</v>
      </c>
      <c r="L1423">
        <v>75</v>
      </c>
      <c r="M1423" s="1">
        <f t="shared" si="88"/>
        <v>90.77669902912622</v>
      </c>
      <c r="N1423" t="e">
        <f t="shared" si="89"/>
        <v>#VALUE!</v>
      </c>
      <c r="O1423" s="1" t="str">
        <f t="shared" si="90"/>
        <v>-</v>
      </c>
      <c r="P1423" t="str">
        <f t="shared" si="91"/>
        <v>-</v>
      </c>
    </row>
    <row r="1424" spans="1:16" x14ac:dyDescent="0.15">
      <c r="A1424" t="s">
        <v>496</v>
      </c>
      <c r="B1424" t="s">
        <v>772</v>
      </c>
      <c r="C1424" t="s">
        <v>12</v>
      </c>
      <c r="D1424">
        <v>5</v>
      </c>
      <c r="E1424" t="s">
        <v>260</v>
      </c>
      <c r="F1424" t="s">
        <v>349</v>
      </c>
      <c r="G1424">
        <v>0.88571428571428568</v>
      </c>
      <c r="I1424">
        <v>0.84042553191489366</v>
      </c>
      <c r="J1424">
        <v>1200000</v>
      </c>
      <c r="K1424">
        <v>2320000</v>
      </c>
      <c r="L1424">
        <v>75</v>
      </c>
      <c r="M1424" s="1">
        <f t="shared" si="88"/>
        <v>84.042553191489361</v>
      </c>
      <c r="N1424">
        <f t="shared" si="89"/>
        <v>2320000</v>
      </c>
      <c r="O1424" s="1">
        <f t="shared" si="90"/>
        <v>88.571428571428569</v>
      </c>
      <c r="P1424">
        <f t="shared" si="91"/>
        <v>1200000</v>
      </c>
    </row>
    <row r="1425" spans="1:16" x14ac:dyDescent="0.15">
      <c r="A1425" t="s">
        <v>496</v>
      </c>
      <c r="B1425" t="s">
        <v>772</v>
      </c>
      <c r="C1425" t="s">
        <v>12</v>
      </c>
      <c r="D1425">
        <v>5</v>
      </c>
      <c r="E1425" t="s">
        <v>313</v>
      </c>
      <c r="F1425" t="s">
        <v>350</v>
      </c>
      <c r="G1425">
        <v>0.84057971014492749</v>
      </c>
      <c r="H1425" s="1">
        <v>12</v>
      </c>
      <c r="I1425">
        <v>0.89156626506024095</v>
      </c>
      <c r="J1425">
        <v>1500000</v>
      </c>
      <c r="K1425">
        <v>2313000</v>
      </c>
      <c r="L1425">
        <v>75</v>
      </c>
      <c r="M1425" s="1">
        <f t="shared" si="88"/>
        <v>89.156626506024097</v>
      </c>
      <c r="N1425">
        <f t="shared" si="89"/>
        <v>2313000</v>
      </c>
      <c r="O1425" s="1">
        <f t="shared" si="90"/>
        <v>84.05797101449275</v>
      </c>
      <c r="P1425">
        <f t="shared" si="91"/>
        <v>1500000</v>
      </c>
    </row>
    <row r="1426" spans="1:16" x14ac:dyDescent="0.15">
      <c r="A1426" t="s">
        <v>496</v>
      </c>
      <c r="B1426" t="s">
        <v>772</v>
      </c>
      <c r="C1426" t="s">
        <v>12</v>
      </c>
      <c r="D1426">
        <v>5</v>
      </c>
      <c r="E1426" t="s">
        <v>351</v>
      </c>
      <c r="F1426" t="s">
        <v>352</v>
      </c>
      <c r="G1426">
        <v>0.74285714285714288</v>
      </c>
      <c r="I1426">
        <v>0.75510204081632648</v>
      </c>
      <c r="J1426">
        <v>1100000</v>
      </c>
      <c r="K1426">
        <v>2317000</v>
      </c>
      <c r="L1426">
        <v>75</v>
      </c>
      <c r="M1426" s="1">
        <f t="shared" si="88"/>
        <v>75.510204081632651</v>
      </c>
      <c r="N1426">
        <f t="shared" si="89"/>
        <v>2317000</v>
      </c>
      <c r="O1426" s="1">
        <f t="shared" si="90"/>
        <v>74.285714285714292</v>
      </c>
      <c r="P1426">
        <f t="shared" si="91"/>
        <v>1100000</v>
      </c>
    </row>
    <row r="1427" spans="1:16" x14ac:dyDescent="0.15">
      <c r="A1427" t="s">
        <v>496</v>
      </c>
      <c r="B1427" t="s">
        <v>772</v>
      </c>
      <c r="C1427" t="s">
        <v>12</v>
      </c>
      <c r="D1427">
        <v>5</v>
      </c>
      <c r="E1427" t="s">
        <v>353</v>
      </c>
      <c r="F1427" t="s">
        <v>743</v>
      </c>
      <c r="G1427">
        <v>0.86111111111111116</v>
      </c>
      <c r="H1427" s="1">
        <v>13.5</v>
      </c>
      <c r="I1427">
        <v>0.66995073891625612</v>
      </c>
      <c r="J1427">
        <v>1200000</v>
      </c>
      <c r="K1427">
        <v>2320000</v>
      </c>
      <c r="L1427">
        <v>75</v>
      </c>
      <c r="M1427" s="1">
        <f t="shared" si="88"/>
        <v>66.995073891625609</v>
      </c>
      <c r="N1427">
        <f t="shared" si="89"/>
        <v>2320000</v>
      </c>
      <c r="O1427" s="1">
        <f t="shared" si="90"/>
        <v>86.111111111111114</v>
      </c>
      <c r="P1427">
        <f t="shared" si="91"/>
        <v>1200000</v>
      </c>
    </row>
    <row r="1428" spans="1:16" x14ac:dyDescent="0.15">
      <c r="A1428" t="s">
        <v>496</v>
      </c>
      <c r="B1428" t="s">
        <v>772</v>
      </c>
      <c r="C1428" t="s">
        <v>12</v>
      </c>
      <c r="D1428">
        <v>5</v>
      </c>
      <c r="E1428" t="s">
        <v>419</v>
      </c>
      <c r="F1428" t="s">
        <v>419</v>
      </c>
      <c r="G1428">
        <v>0.8</v>
      </c>
      <c r="I1428">
        <v>0.68181818181818177</v>
      </c>
      <c r="J1428">
        <v>0</v>
      </c>
      <c r="K1428">
        <v>2747000</v>
      </c>
      <c r="L1428">
        <v>75</v>
      </c>
      <c r="M1428" s="1">
        <f t="shared" si="88"/>
        <v>68.181818181818173</v>
      </c>
      <c r="N1428">
        <f t="shared" si="89"/>
        <v>2747000</v>
      </c>
      <c r="O1428" s="1">
        <f t="shared" si="90"/>
        <v>80</v>
      </c>
      <c r="P1428" t="str">
        <f t="shared" si="91"/>
        <v>-</v>
      </c>
    </row>
    <row r="1429" spans="1:16" x14ac:dyDescent="0.15">
      <c r="A1429" t="s">
        <v>496</v>
      </c>
      <c r="B1429" t="s">
        <v>772</v>
      </c>
      <c r="C1429" t="s">
        <v>12</v>
      </c>
      <c r="D1429">
        <v>5</v>
      </c>
      <c r="E1429" t="s">
        <v>355</v>
      </c>
      <c r="F1429" t="s">
        <v>355</v>
      </c>
      <c r="G1429">
        <v>0.91764705882352937</v>
      </c>
      <c r="H1429" s="1">
        <v>14.692307692307701</v>
      </c>
      <c r="I1429">
        <v>0.88</v>
      </c>
      <c r="J1429">
        <v>1100000</v>
      </c>
      <c r="K1429">
        <v>2658000</v>
      </c>
      <c r="L1429">
        <v>75</v>
      </c>
      <c r="M1429" s="1">
        <f t="shared" si="88"/>
        <v>88</v>
      </c>
      <c r="N1429">
        <f t="shared" si="89"/>
        <v>2658000</v>
      </c>
      <c r="O1429" s="1">
        <f t="shared" si="90"/>
        <v>91.764705882352942</v>
      </c>
      <c r="P1429">
        <f t="shared" si="91"/>
        <v>1100000</v>
      </c>
    </row>
    <row r="1430" spans="1:16" x14ac:dyDescent="0.15">
      <c r="A1430" t="s">
        <v>496</v>
      </c>
      <c r="B1430" t="s">
        <v>772</v>
      </c>
      <c r="C1430" t="s">
        <v>23</v>
      </c>
      <c r="D1430">
        <v>5</v>
      </c>
      <c r="E1430" t="s">
        <v>317</v>
      </c>
      <c r="F1430" t="s">
        <v>317</v>
      </c>
      <c r="G1430">
        <v>0.83333333333333337</v>
      </c>
      <c r="I1430">
        <v>0.53125</v>
      </c>
      <c r="J1430">
        <v>800000</v>
      </c>
      <c r="K1430">
        <v>2334000</v>
      </c>
      <c r="L1430">
        <v>75</v>
      </c>
      <c r="M1430" s="1">
        <f t="shared" si="88"/>
        <v>53.125</v>
      </c>
      <c r="N1430">
        <f t="shared" si="89"/>
        <v>2334000</v>
      </c>
      <c r="O1430" s="1">
        <f t="shared" si="90"/>
        <v>83.333333333333343</v>
      </c>
      <c r="P1430">
        <f t="shared" si="91"/>
        <v>800000</v>
      </c>
    </row>
    <row r="1431" spans="1:16" x14ac:dyDescent="0.15">
      <c r="A1431" t="s">
        <v>496</v>
      </c>
      <c r="B1431" t="s">
        <v>772</v>
      </c>
      <c r="C1431" t="s">
        <v>16</v>
      </c>
      <c r="D1431">
        <v>5</v>
      </c>
      <c r="E1431" t="s">
        <v>518</v>
      </c>
      <c r="F1431" t="s">
        <v>703</v>
      </c>
      <c r="G1431">
        <v>0.95454545454545459</v>
      </c>
      <c r="I1431">
        <v>0.83870967741935487</v>
      </c>
      <c r="J1431">
        <v>700000</v>
      </c>
      <c r="K1431">
        <v>2024000</v>
      </c>
      <c r="L1431">
        <v>75</v>
      </c>
      <c r="M1431" s="1">
        <f t="shared" si="88"/>
        <v>83.870967741935488</v>
      </c>
      <c r="N1431">
        <f t="shared" si="89"/>
        <v>2024000</v>
      </c>
      <c r="O1431" s="1">
        <f t="shared" si="90"/>
        <v>95.454545454545453</v>
      </c>
      <c r="P1431">
        <f t="shared" si="91"/>
        <v>700000</v>
      </c>
    </row>
    <row r="1432" spans="1:16" x14ac:dyDescent="0.15">
      <c r="A1432" t="s">
        <v>496</v>
      </c>
      <c r="B1432" t="s">
        <v>772</v>
      </c>
      <c r="C1432" t="s">
        <v>16</v>
      </c>
      <c r="D1432">
        <v>5</v>
      </c>
      <c r="E1432" t="s">
        <v>544</v>
      </c>
      <c r="F1432" t="s">
        <v>695</v>
      </c>
      <c r="G1432">
        <v>0.88461538461538458</v>
      </c>
      <c r="H1432" s="1">
        <v>12.52</v>
      </c>
      <c r="I1432">
        <v>0.74311926605504586</v>
      </c>
      <c r="J1432">
        <v>700000</v>
      </c>
      <c r="K1432">
        <v>2024000</v>
      </c>
      <c r="L1432">
        <v>75</v>
      </c>
      <c r="M1432" s="1">
        <f t="shared" si="88"/>
        <v>74.311926605504581</v>
      </c>
      <c r="N1432">
        <f t="shared" si="89"/>
        <v>2024000</v>
      </c>
      <c r="O1432" s="1">
        <f t="shared" si="90"/>
        <v>88.461538461538453</v>
      </c>
      <c r="P1432">
        <f t="shared" si="91"/>
        <v>700000</v>
      </c>
    </row>
    <row r="1433" spans="1:16" x14ac:dyDescent="0.15">
      <c r="A1433" t="s">
        <v>496</v>
      </c>
      <c r="B1433" t="s">
        <v>772</v>
      </c>
      <c r="C1433" t="s">
        <v>16</v>
      </c>
      <c r="D1433">
        <v>5</v>
      </c>
      <c r="E1433" t="s">
        <v>546</v>
      </c>
      <c r="F1433" t="s">
        <v>546</v>
      </c>
      <c r="G1433">
        <v>0.84722222222222221</v>
      </c>
      <c r="H1433" s="1">
        <v>10.2758620689655</v>
      </c>
      <c r="I1433">
        <v>0.56081081081081086</v>
      </c>
      <c r="J1433">
        <v>700000</v>
      </c>
      <c r="K1433">
        <v>2024000</v>
      </c>
      <c r="L1433">
        <v>75</v>
      </c>
      <c r="M1433" s="1">
        <f t="shared" si="88"/>
        <v>56.081081081081088</v>
      </c>
      <c r="N1433">
        <f t="shared" si="89"/>
        <v>2024000</v>
      </c>
      <c r="O1433" s="1">
        <f t="shared" si="90"/>
        <v>84.722222222222214</v>
      </c>
      <c r="P1433">
        <f t="shared" si="91"/>
        <v>700000</v>
      </c>
    </row>
    <row r="1434" spans="1:16" x14ac:dyDescent="0.15">
      <c r="A1434" t="s">
        <v>496</v>
      </c>
      <c r="B1434" t="s">
        <v>772</v>
      </c>
      <c r="C1434" t="s">
        <v>16</v>
      </c>
      <c r="D1434">
        <v>5</v>
      </c>
      <c r="E1434" t="s">
        <v>318</v>
      </c>
      <c r="F1434" t="s">
        <v>319</v>
      </c>
      <c r="G1434">
        <v>0.87804878048780488</v>
      </c>
      <c r="H1434" s="1">
        <v>9.4794520547945211</v>
      </c>
      <c r="I1434">
        <v>0.7990654205607477</v>
      </c>
      <c r="J1434">
        <v>600000</v>
      </c>
      <c r="K1434">
        <v>2024000</v>
      </c>
      <c r="L1434">
        <v>75</v>
      </c>
      <c r="M1434" s="1">
        <f t="shared" si="88"/>
        <v>79.90654205607477</v>
      </c>
      <c r="N1434">
        <f t="shared" si="89"/>
        <v>2024000</v>
      </c>
      <c r="O1434" s="1">
        <f t="shared" si="90"/>
        <v>87.804878048780495</v>
      </c>
      <c r="P1434">
        <f t="shared" si="91"/>
        <v>600000</v>
      </c>
    </row>
    <row r="1435" spans="1:16" x14ac:dyDescent="0.15">
      <c r="A1435" t="s">
        <v>496</v>
      </c>
      <c r="B1435" t="s">
        <v>772</v>
      </c>
      <c r="C1435" t="s">
        <v>16</v>
      </c>
      <c r="D1435">
        <v>5</v>
      </c>
      <c r="E1435" t="s">
        <v>549</v>
      </c>
      <c r="F1435" t="s">
        <v>775</v>
      </c>
      <c r="G1435">
        <v>0.92307692307692313</v>
      </c>
      <c r="I1435">
        <v>0.84375</v>
      </c>
      <c r="J1435">
        <v>800000</v>
      </c>
      <c r="K1435">
        <v>2024000</v>
      </c>
      <c r="L1435">
        <v>75</v>
      </c>
      <c r="M1435" s="1">
        <f t="shared" si="88"/>
        <v>84.375</v>
      </c>
      <c r="N1435">
        <f t="shared" si="89"/>
        <v>2024000</v>
      </c>
      <c r="O1435" s="1">
        <f t="shared" si="90"/>
        <v>92.307692307692307</v>
      </c>
      <c r="P1435">
        <f t="shared" si="91"/>
        <v>800000</v>
      </c>
    </row>
    <row r="1436" spans="1:16" x14ac:dyDescent="0.15">
      <c r="A1436" t="s">
        <v>496</v>
      </c>
      <c r="B1436" t="s">
        <v>772</v>
      </c>
      <c r="C1436" t="s">
        <v>16</v>
      </c>
      <c r="D1436">
        <v>5</v>
      </c>
      <c r="E1436" t="s">
        <v>320</v>
      </c>
      <c r="F1436" t="s">
        <v>321</v>
      </c>
      <c r="G1436">
        <v>0.97619047619047616</v>
      </c>
      <c r="I1436">
        <v>0.77108433734939763</v>
      </c>
      <c r="J1436">
        <v>600000</v>
      </c>
      <c r="K1436">
        <v>2024000</v>
      </c>
      <c r="L1436">
        <v>75</v>
      </c>
      <c r="M1436" s="1">
        <f t="shared" si="88"/>
        <v>77.108433734939766</v>
      </c>
      <c r="N1436">
        <f t="shared" si="89"/>
        <v>2024000</v>
      </c>
      <c r="O1436" s="1">
        <f t="shared" si="90"/>
        <v>97.61904761904762</v>
      </c>
      <c r="P1436">
        <f t="shared" si="91"/>
        <v>600000</v>
      </c>
    </row>
    <row r="1437" spans="1:16" x14ac:dyDescent="0.15">
      <c r="A1437" t="s">
        <v>496</v>
      </c>
      <c r="B1437" t="s">
        <v>772</v>
      </c>
      <c r="C1437" t="s">
        <v>16</v>
      </c>
      <c r="D1437">
        <v>5</v>
      </c>
      <c r="E1437" t="s">
        <v>548</v>
      </c>
      <c r="F1437" t="s">
        <v>620</v>
      </c>
      <c r="G1437">
        <v>0.8</v>
      </c>
      <c r="H1437" s="1">
        <v>13.342105263157899</v>
      </c>
      <c r="I1437">
        <v>0.72222222222222221</v>
      </c>
      <c r="J1437">
        <v>600000</v>
      </c>
      <c r="K1437">
        <v>2024000</v>
      </c>
      <c r="L1437">
        <v>75</v>
      </c>
      <c r="M1437" s="1">
        <f t="shared" si="88"/>
        <v>72.222222222222214</v>
      </c>
      <c r="N1437">
        <f t="shared" si="89"/>
        <v>2024000</v>
      </c>
      <c r="O1437" s="1">
        <f t="shared" si="90"/>
        <v>80</v>
      </c>
      <c r="P1437">
        <f t="shared" si="91"/>
        <v>600000</v>
      </c>
    </row>
    <row r="1438" spans="1:16" x14ac:dyDescent="0.15">
      <c r="A1438" t="s">
        <v>496</v>
      </c>
      <c r="B1438" t="s">
        <v>772</v>
      </c>
      <c r="C1438" t="s">
        <v>16</v>
      </c>
      <c r="D1438">
        <v>5</v>
      </c>
      <c r="E1438" t="s">
        <v>336</v>
      </c>
      <c r="F1438" t="s">
        <v>337</v>
      </c>
      <c r="G1438">
        <v>0.89393939393939392</v>
      </c>
      <c r="H1438" s="1">
        <v>11.739130434782631</v>
      </c>
      <c r="I1438">
        <v>0.76829268292682928</v>
      </c>
      <c r="J1438">
        <v>700000</v>
      </c>
      <c r="K1438">
        <v>2024000</v>
      </c>
      <c r="L1438">
        <v>75</v>
      </c>
      <c r="M1438" s="1">
        <f t="shared" si="88"/>
        <v>76.829268292682926</v>
      </c>
      <c r="N1438">
        <f t="shared" si="89"/>
        <v>2024000</v>
      </c>
      <c r="O1438" s="1">
        <f t="shared" si="90"/>
        <v>89.393939393939391</v>
      </c>
      <c r="P1438">
        <f t="shared" si="91"/>
        <v>700000</v>
      </c>
    </row>
    <row r="1439" spans="1:16" x14ac:dyDescent="0.15">
      <c r="A1439" t="s">
        <v>496</v>
      </c>
      <c r="B1439" t="s">
        <v>772</v>
      </c>
      <c r="C1439" t="s">
        <v>20</v>
      </c>
      <c r="D1439">
        <v>5</v>
      </c>
      <c r="E1439" t="s">
        <v>522</v>
      </c>
      <c r="F1439" t="s">
        <v>522</v>
      </c>
      <c r="G1439">
        <v>0.96363636363636362</v>
      </c>
      <c r="H1439" s="1">
        <v>10.931818181818199</v>
      </c>
      <c r="I1439">
        <v>0.8601398601398601</v>
      </c>
      <c r="J1439">
        <v>800000</v>
      </c>
      <c r="K1439">
        <v>2875000</v>
      </c>
      <c r="L1439">
        <v>75</v>
      </c>
      <c r="M1439" s="1">
        <f t="shared" si="88"/>
        <v>86.013986013986013</v>
      </c>
      <c r="N1439">
        <f t="shared" si="89"/>
        <v>2875000</v>
      </c>
      <c r="O1439" s="1">
        <f t="shared" si="90"/>
        <v>96.36363636363636</v>
      </c>
      <c r="P1439">
        <f t="shared" si="91"/>
        <v>800000</v>
      </c>
    </row>
    <row r="1440" spans="1:16" x14ac:dyDescent="0.15">
      <c r="A1440" t="s">
        <v>496</v>
      </c>
      <c r="B1440" t="s">
        <v>772</v>
      </c>
      <c r="C1440" t="s">
        <v>10</v>
      </c>
      <c r="D1440">
        <v>5</v>
      </c>
      <c r="E1440" t="s">
        <v>11</v>
      </c>
      <c r="F1440" t="s">
        <v>628</v>
      </c>
      <c r="G1440" t="s">
        <v>14</v>
      </c>
      <c r="I1440">
        <v>0.91</v>
      </c>
      <c r="J1440">
        <v>600000</v>
      </c>
      <c r="K1440" t="s">
        <v>14</v>
      </c>
      <c r="L1440">
        <v>75</v>
      </c>
      <c r="M1440" s="1">
        <f t="shared" si="88"/>
        <v>91</v>
      </c>
      <c r="N1440" t="e">
        <f t="shared" si="89"/>
        <v>#VALUE!</v>
      </c>
      <c r="O1440" s="1" t="str">
        <f t="shared" si="90"/>
        <v>-</v>
      </c>
      <c r="P1440">
        <f t="shared" si="91"/>
        <v>600000</v>
      </c>
    </row>
    <row r="1441" spans="1:16" x14ac:dyDescent="0.15">
      <c r="A1441" t="s">
        <v>496</v>
      </c>
      <c r="B1441" t="s">
        <v>772</v>
      </c>
      <c r="C1441" t="s">
        <v>20</v>
      </c>
      <c r="D1441">
        <v>5</v>
      </c>
      <c r="E1441" t="s">
        <v>288</v>
      </c>
      <c r="F1441" t="s">
        <v>288</v>
      </c>
      <c r="G1441">
        <v>0.93333333333333335</v>
      </c>
      <c r="H1441" s="1">
        <v>11.533333333333303</v>
      </c>
      <c r="I1441">
        <v>0.70512820512820518</v>
      </c>
      <c r="J1441">
        <v>700000</v>
      </c>
      <c r="K1441">
        <v>2191000</v>
      </c>
      <c r="L1441">
        <v>75</v>
      </c>
      <c r="M1441" s="1">
        <f t="shared" si="88"/>
        <v>70.512820512820511</v>
      </c>
      <c r="N1441">
        <f t="shared" si="89"/>
        <v>2191000</v>
      </c>
      <c r="O1441" s="1">
        <f t="shared" si="90"/>
        <v>93.333333333333329</v>
      </c>
      <c r="P1441">
        <f t="shared" si="91"/>
        <v>700000</v>
      </c>
    </row>
    <row r="1442" spans="1:16" x14ac:dyDescent="0.15">
      <c r="A1442" t="s">
        <v>496</v>
      </c>
      <c r="B1442" t="s">
        <v>776</v>
      </c>
      <c r="C1442" t="s">
        <v>7</v>
      </c>
      <c r="D1442">
        <v>5</v>
      </c>
      <c r="E1442" t="s">
        <v>499</v>
      </c>
      <c r="F1442" t="s">
        <v>499</v>
      </c>
      <c r="G1442">
        <v>0.73333333333333328</v>
      </c>
      <c r="H1442" s="1">
        <v>14.759999999999986</v>
      </c>
      <c r="I1442">
        <v>0.77777777777777779</v>
      </c>
      <c r="J1442">
        <v>1100000</v>
      </c>
      <c r="K1442">
        <v>5112083.25</v>
      </c>
      <c r="L1442">
        <v>45</v>
      </c>
      <c r="M1442" s="1">
        <f t="shared" si="88"/>
        <v>77.777777777777786</v>
      </c>
      <c r="N1442">
        <f t="shared" si="89"/>
        <v>5112000</v>
      </c>
      <c r="O1442" s="1">
        <f t="shared" si="90"/>
        <v>73.333333333333329</v>
      </c>
      <c r="P1442">
        <f t="shared" si="91"/>
        <v>1100000</v>
      </c>
    </row>
    <row r="1443" spans="1:16" x14ac:dyDescent="0.15">
      <c r="A1443" t="s">
        <v>496</v>
      </c>
      <c r="B1443" t="s">
        <v>776</v>
      </c>
      <c r="C1443" t="s">
        <v>20</v>
      </c>
      <c r="D1443">
        <v>5</v>
      </c>
      <c r="E1443" t="s">
        <v>501</v>
      </c>
      <c r="F1443" t="s">
        <v>777</v>
      </c>
      <c r="G1443">
        <v>0.74285714285714288</v>
      </c>
      <c r="H1443" s="1">
        <v>12.121212121212112</v>
      </c>
      <c r="I1443">
        <v>0.60824742268041232</v>
      </c>
      <c r="J1443">
        <v>1100000</v>
      </c>
      <c r="K1443">
        <v>4658114.5</v>
      </c>
      <c r="L1443">
        <v>45</v>
      </c>
      <c r="M1443" s="1">
        <f t="shared" si="88"/>
        <v>60.824742268041234</v>
      </c>
      <c r="N1443">
        <f t="shared" si="89"/>
        <v>4658000</v>
      </c>
      <c r="O1443" s="1">
        <f t="shared" si="90"/>
        <v>74.285714285714292</v>
      </c>
      <c r="P1443">
        <f t="shared" si="91"/>
        <v>1100000</v>
      </c>
    </row>
    <row r="1444" spans="1:16" x14ac:dyDescent="0.15">
      <c r="A1444" t="s">
        <v>496</v>
      </c>
      <c r="B1444" t="s">
        <v>776</v>
      </c>
      <c r="C1444" t="s">
        <v>74</v>
      </c>
      <c r="D1444">
        <v>5</v>
      </c>
      <c r="E1444" t="s">
        <v>503</v>
      </c>
      <c r="F1444" t="s">
        <v>74</v>
      </c>
      <c r="G1444">
        <v>0.6026785714285714</v>
      </c>
      <c r="H1444" s="1">
        <v>15.6893203883495</v>
      </c>
      <c r="I1444">
        <v>0.82173913043478264</v>
      </c>
      <c r="J1444">
        <v>1600000</v>
      </c>
      <c r="K1444">
        <v>5118662.5</v>
      </c>
      <c r="L1444">
        <v>45</v>
      </c>
      <c r="M1444" s="1">
        <f t="shared" si="88"/>
        <v>82.173913043478265</v>
      </c>
      <c r="N1444">
        <f t="shared" si="89"/>
        <v>5119000</v>
      </c>
      <c r="O1444" s="1">
        <f t="shared" si="90"/>
        <v>60.267857142857139</v>
      </c>
      <c r="P1444">
        <f t="shared" si="91"/>
        <v>1600000</v>
      </c>
    </row>
    <row r="1445" spans="1:16" x14ac:dyDescent="0.15">
      <c r="A1445" t="s">
        <v>496</v>
      </c>
      <c r="B1445" t="s">
        <v>776</v>
      </c>
      <c r="C1445" t="s">
        <v>7</v>
      </c>
      <c r="D1445">
        <v>5</v>
      </c>
      <c r="E1445" t="s">
        <v>504</v>
      </c>
      <c r="F1445" t="s">
        <v>504</v>
      </c>
      <c r="G1445">
        <v>0.88888888888888884</v>
      </c>
      <c r="H1445" s="1">
        <v>11.511111111111088</v>
      </c>
      <c r="I1445">
        <v>0.59946236559139787</v>
      </c>
      <c r="J1445">
        <v>800000</v>
      </c>
      <c r="K1445">
        <v>4816016.5</v>
      </c>
      <c r="L1445">
        <v>45</v>
      </c>
      <c r="M1445" s="1">
        <f t="shared" si="88"/>
        <v>59.946236559139784</v>
      </c>
      <c r="N1445">
        <f t="shared" si="89"/>
        <v>4816000</v>
      </c>
      <c r="O1445" s="1">
        <f t="shared" si="90"/>
        <v>88.888888888888886</v>
      </c>
      <c r="P1445">
        <f t="shared" si="91"/>
        <v>800000</v>
      </c>
    </row>
    <row r="1446" spans="1:16" x14ac:dyDescent="0.15">
      <c r="A1446" t="s">
        <v>496</v>
      </c>
      <c r="B1446" t="s">
        <v>776</v>
      </c>
      <c r="C1446" t="s">
        <v>23</v>
      </c>
      <c r="D1446">
        <v>5</v>
      </c>
      <c r="E1446" t="s">
        <v>505</v>
      </c>
      <c r="F1446" t="s">
        <v>505</v>
      </c>
      <c r="G1446">
        <v>0.91769547325102885</v>
      </c>
      <c r="H1446" s="1">
        <v>11.883561643835586</v>
      </c>
      <c r="I1446">
        <v>0.92698412698412702</v>
      </c>
      <c r="J1446">
        <v>1400000</v>
      </c>
      <c r="K1446">
        <v>4816016.5</v>
      </c>
      <c r="L1446">
        <v>45</v>
      </c>
      <c r="M1446" s="1">
        <f t="shared" si="88"/>
        <v>92.698412698412696</v>
      </c>
      <c r="N1446">
        <f t="shared" si="89"/>
        <v>4816000</v>
      </c>
      <c r="O1446" s="1">
        <f t="shared" si="90"/>
        <v>91.769547325102891</v>
      </c>
      <c r="P1446">
        <f t="shared" si="91"/>
        <v>1400000</v>
      </c>
    </row>
    <row r="1447" spans="1:16" x14ac:dyDescent="0.15">
      <c r="A1447" t="s">
        <v>496</v>
      </c>
      <c r="B1447" t="s">
        <v>776</v>
      </c>
      <c r="C1447" t="s">
        <v>23</v>
      </c>
      <c r="D1447">
        <v>5</v>
      </c>
      <c r="E1447" t="s">
        <v>570</v>
      </c>
      <c r="F1447" t="s">
        <v>570</v>
      </c>
      <c r="G1447">
        <v>0.71951219512195119</v>
      </c>
      <c r="H1447" s="1">
        <v>12.324074074074066</v>
      </c>
      <c r="I1447">
        <v>0.49387755102040815</v>
      </c>
      <c r="J1447">
        <v>800000</v>
      </c>
      <c r="K1447">
        <v>4671273</v>
      </c>
      <c r="L1447">
        <v>45</v>
      </c>
      <c r="M1447" s="1">
        <f t="shared" si="88"/>
        <v>49.387755102040813</v>
      </c>
      <c r="N1447">
        <f t="shared" si="89"/>
        <v>4671000</v>
      </c>
      <c r="O1447" s="1">
        <f t="shared" si="90"/>
        <v>71.951219512195124</v>
      </c>
      <c r="P1447">
        <f t="shared" si="91"/>
        <v>800000</v>
      </c>
    </row>
    <row r="1448" spans="1:16" x14ac:dyDescent="0.15">
      <c r="A1448" t="s">
        <v>496</v>
      </c>
      <c r="B1448" t="s">
        <v>776</v>
      </c>
      <c r="C1448" t="s">
        <v>12</v>
      </c>
      <c r="D1448">
        <v>5</v>
      </c>
      <c r="E1448" t="s">
        <v>507</v>
      </c>
      <c r="F1448" t="s">
        <v>507</v>
      </c>
      <c r="G1448">
        <v>0.60474308300395252</v>
      </c>
      <c r="H1448" s="1">
        <v>12.674157303370807</v>
      </c>
      <c r="I1448">
        <v>0.88611111111111107</v>
      </c>
      <c r="J1448">
        <v>1700000</v>
      </c>
      <c r="K1448">
        <v>5408150</v>
      </c>
      <c r="L1448">
        <v>45</v>
      </c>
      <c r="M1448" s="1">
        <f t="shared" si="88"/>
        <v>88.611111111111114</v>
      </c>
      <c r="N1448">
        <f t="shared" si="89"/>
        <v>5408000</v>
      </c>
      <c r="O1448" s="1">
        <f t="shared" si="90"/>
        <v>60.474308300395251</v>
      </c>
      <c r="P1448">
        <f t="shared" si="91"/>
        <v>1700000</v>
      </c>
    </row>
    <row r="1449" spans="1:16" x14ac:dyDescent="0.15">
      <c r="A1449" t="s">
        <v>496</v>
      </c>
      <c r="B1449" t="s">
        <v>776</v>
      </c>
      <c r="C1449" t="s">
        <v>10</v>
      </c>
      <c r="D1449">
        <v>5</v>
      </c>
      <c r="E1449" t="s">
        <v>509</v>
      </c>
      <c r="F1449" t="s">
        <v>509</v>
      </c>
      <c r="G1449">
        <v>0.78010471204188481</v>
      </c>
      <c r="H1449" s="1">
        <v>11.283333333333321</v>
      </c>
      <c r="I1449">
        <v>0.79108280254777075</v>
      </c>
      <c r="J1449">
        <v>1700000</v>
      </c>
      <c r="K1449">
        <v>5487101</v>
      </c>
      <c r="L1449">
        <v>45</v>
      </c>
      <c r="M1449" s="1">
        <f t="shared" si="88"/>
        <v>79.108280254777071</v>
      </c>
      <c r="N1449">
        <f t="shared" si="89"/>
        <v>5487000</v>
      </c>
      <c r="O1449" s="1">
        <f t="shared" si="90"/>
        <v>78.010471204188477</v>
      </c>
      <c r="P1449">
        <f t="shared" si="91"/>
        <v>1700000</v>
      </c>
    </row>
    <row r="1450" spans="1:16" x14ac:dyDescent="0.15">
      <c r="A1450" t="s">
        <v>496</v>
      </c>
      <c r="B1450" t="s">
        <v>776</v>
      </c>
      <c r="C1450" t="s">
        <v>10</v>
      </c>
      <c r="D1450">
        <v>5</v>
      </c>
      <c r="E1450" t="s">
        <v>254</v>
      </c>
      <c r="F1450" t="s">
        <v>778</v>
      </c>
      <c r="G1450" t="s">
        <v>14</v>
      </c>
      <c r="I1450">
        <v>0.81818181818181823</v>
      </c>
      <c r="J1450">
        <v>900000</v>
      </c>
      <c r="K1450">
        <v>3658067</v>
      </c>
      <c r="L1450">
        <v>45</v>
      </c>
      <c r="M1450" s="1">
        <f t="shared" si="88"/>
        <v>81.818181818181827</v>
      </c>
      <c r="N1450">
        <f t="shared" si="89"/>
        <v>3658000</v>
      </c>
      <c r="O1450" s="1" t="str">
        <f t="shared" si="90"/>
        <v>-</v>
      </c>
      <c r="P1450">
        <f t="shared" si="91"/>
        <v>900000</v>
      </c>
    </row>
    <row r="1451" spans="1:16" x14ac:dyDescent="0.15">
      <c r="A1451" t="s">
        <v>496</v>
      </c>
      <c r="B1451" t="s">
        <v>776</v>
      </c>
      <c r="C1451" t="s">
        <v>23</v>
      </c>
      <c r="D1451">
        <v>5</v>
      </c>
      <c r="E1451" t="s">
        <v>316</v>
      </c>
      <c r="F1451" t="s">
        <v>316</v>
      </c>
      <c r="G1451">
        <v>0.69465648854961837</v>
      </c>
      <c r="H1451" s="1">
        <v>12.378947368421029</v>
      </c>
      <c r="I1451">
        <v>0.52159468438538203</v>
      </c>
      <c r="J1451">
        <v>900000</v>
      </c>
      <c r="K1451">
        <v>5171296.5</v>
      </c>
      <c r="L1451">
        <v>45</v>
      </c>
      <c r="M1451" s="1">
        <f t="shared" si="88"/>
        <v>52.159468438538205</v>
      </c>
      <c r="N1451">
        <f t="shared" si="89"/>
        <v>5171000</v>
      </c>
      <c r="O1451" s="1">
        <f t="shared" si="90"/>
        <v>69.465648854961842</v>
      </c>
      <c r="P1451">
        <f t="shared" si="91"/>
        <v>900000</v>
      </c>
    </row>
    <row r="1452" spans="1:16" x14ac:dyDescent="0.15">
      <c r="A1452" t="s">
        <v>496</v>
      </c>
      <c r="B1452" t="s">
        <v>776</v>
      </c>
      <c r="C1452" t="s">
        <v>23</v>
      </c>
      <c r="D1452">
        <v>5</v>
      </c>
      <c r="E1452" t="s">
        <v>516</v>
      </c>
      <c r="F1452" t="s">
        <v>516</v>
      </c>
      <c r="G1452">
        <v>0.89411764705882357</v>
      </c>
      <c r="H1452" s="1">
        <v>15.3783783783784</v>
      </c>
      <c r="I1452">
        <v>0.8545454545454545</v>
      </c>
      <c r="J1452">
        <v>2100000</v>
      </c>
      <c r="K1452">
        <v>7684573</v>
      </c>
      <c r="L1452">
        <v>45</v>
      </c>
      <c r="M1452" s="1">
        <f t="shared" si="88"/>
        <v>85.454545454545453</v>
      </c>
      <c r="N1452">
        <f t="shared" si="89"/>
        <v>7685000</v>
      </c>
      <c r="O1452" s="1">
        <f t="shared" si="90"/>
        <v>89.411764705882362</v>
      </c>
      <c r="P1452">
        <f t="shared" si="91"/>
        <v>2100000</v>
      </c>
    </row>
    <row r="1453" spans="1:16" x14ac:dyDescent="0.15">
      <c r="A1453" t="s">
        <v>496</v>
      </c>
      <c r="B1453" t="s">
        <v>776</v>
      </c>
      <c r="C1453" t="s">
        <v>23</v>
      </c>
      <c r="D1453">
        <v>5</v>
      </c>
      <c r="E1453" t="s">
        <v>317</v>
      </c>
      <c r="F1453" t="s">
        <v>317</v>
      </c>
      <c r="G1453">
        <v>0.78640776699029125</v>
      </c>
      <c r="H1453" s="1">
        <v>11.703703703703704</v>
      </c>
      <c r="I1453">
        <v>0.5133689839572193</v>
      </c>
      <c r="J1453">
        <v>800000</v>
      </c>
      <c r="K1453">
        <v>3982644</v>
      </c>
      <c r="L1453">
        <v>45</v>
      </c>
      <c r="M1453" s="1">
        <f t="shared" si="88"/>
        <v>51.336898395721931</v>
      </c>
      <c r="N1453">
        <f t="shared" si="89"/>
        <v>3983000</v>
      </c>
      <c r="O1453" s="1">
        <f t="shared" si="90"/>
        <v>78.640776699029118</v>
      </c>
      <c r="P1453">
        <f t="shared" si="91"/>
        <v>800000</v>
      </c>
    </row>
    <row r="1454" spans="1:16" x14ac:dyDescent="0.15">
      <c r="A1454" t="s">
        <v>496</v>
      </c>
      <c r="B1454" t="s">
        <v>776</v>
      </c>
      <c r="C1454" t="s">
        <v>23</v>
      </c>
      <c r="D1454">
        <v>5</v>
      </c>
      <c r="E1454" t="s">
        <v>517</v>
      </c>
      <c r="F1454" t="s">
        <v>517</v>
      </c>
      <c r="G1454">
        <v>0.80909090909090908</v>
      </c>
      <c r="H1454" s="1">
        <v>14.686868686868678</v>
      </c>
      <c r="I1454">
        <v>0.73834196891191706</v>
      </c>
      <c r="J1454">
        <v>1500000</v>
      </c>
      <c r="K1454">
        <v>7658256</v>
      </c>
      <c r="L1454">
        <v>45</v>
      </c>
      <c r="M1454" s="1">
        <f t="shared" si="88"/>
        <v>73.834196891191709</v>
      </c>
      <c r="N1454">
        <f t="shared" si="89"/>
        <v>7658000</v>
      </c>
      <c r="O1454" s="1">
        <f t="shared" si="90"/>
        <v>80.909090909090907</v>
      </c>
      <c r="P1454">
        <f t="shared" si="91"/>
        <v>1500000</v>
      </c>
    </row>
    <row r="1455" spans="1:16" x14ac:dyDescent="0.15">
      <c r="A1455" t="s">
        <v>496</v>
      </c>
      <c r="B1455" t="s">
        <v>776</v>
      </c>
      <c r="C1455" t="s">
        <v>16</v>
      </c>
      <c r="D1455">
        <v>5</v>
      </c>
      <c r="E1455" t="s">
        <v>318</v>
      </c>
      <c r="F1455" t="s">
        <v>719</v>
      </c>
      <c r="G1455">
        <v>0.9642857142857143</v>
      </c>
      <c r="H1455" s="1">
        <v>10.55000000000001</v>
      </c>
      <c r="I1455">
        <v>0.85542168674698793</v>
      </c>
      <c r="J1455">
        <v>600000</v>
      </c>
      <c r="K1455">
        <v>4000189</v>
      </c>
      <c r="L1455">
        <v>45</v>
      </c>
      <c r="M1455" s="1">
        <f t="shared" si="88"/>
        <v>85.542168674698786</v>
      </c>
      <c r="N1455">
        <f t="shared" si="89"/>
        <v>4000000</v>
      </c>
      <c r="O1455" s="1">
        <f t="shared" si="90"/>
        <v>96.428571428571431</v>
      </c>
      <c r="P1455">
        <f t="shared" si="91"/>
        <v>600000</v>
      </c>
    </row>
    <row r="1456" spans="1:16" x14ac:dyDescent="0.15">
      <c r="A1456" t="s">
        <v>496</v>
      </c>
      <c r="B1456" t="s">
        <v>776</v>
      </c>
      <c r="C1456" t="s">
        <v>20</v>
      </c>
      <c r="D1456">
        <v>5</v>
      </c>
      <c r="E1456" t="s">
        <v>520</v>
      </c>
      <c r="F1456" t="s">
        <v>520</v>
      </c>
      <c r="G1456">
        <v>0.79166666666666663</v>
      </c>
      <c r="H1456" s="1">
        <v>12</v>
      </c>
      <c r="I1456">
        <v>0.86619718309859151</v>
      </c>
      <c r="J1456">
        <v>900000</v>
      </c>
      <c r="K1456">
        <v>4566004.5</v>
      </c>
      <c r="L1456">
        <v>45</v>
      </c>
      <c r="M1456" s="1">
        <f t="shared" si="88"/>
        <v>86.619718309859152</v>
      </c>
      <c r="N1456">
        <f t="shared" si="89"/>
        <v>4566000</v>
      </c>
      <c r="O1456" s="1">
        <f t="shared" si="90"/>
        <v>79.166666666666657</v>
      </c>
      <c r="P1456">
        <f t="shared" si="91"/>
        <v>900000</v>
      </c>
    </row>
    <row r="1457" spans="1:16" x14ac:dyDescent="0.15">
      <c r="A1457" t="s">
        <v>496</v>
      </c>
      <c r="B1457" t="s">
        <v>776</v>
      </c>
      <c r="C1457" t="s">
        <v>16</v>
      </c>
      <c r="D1457">
        <v>5</v>
      </c>
      <c r="E1457" t="s">
        <v>521</v>
      </c>
      <c r="F1457" t="s">
        <v>779</v>
      </c>
      <c r="G1457" t="s">
        <v>14</v>
      </c>
      <c r="I1457">
        <v>0.7978723404255319</v>
      </c>
      <c r="J1457">
        <v>800000</v>
      </c>
      <c r="K1457">
        <v>3381738</v>
      </c>
      <c r="L1457">
        <v>45</v>
      </c>
      <c r="M1457" s="1">
        <f t="shared" si="88"/>
        <v>79.787234042553195</v>
      </c>
      <c r="N1457">
        <f t="shared" si="89"/>
        <v>3382000</v>
      </c>
      <c r="O1457" s="1" t="str">
        <f t="shared" si="90"/>
        <v>-</v>
      </c>
      <c r="P1457">
        <f t="shared" si="91"/>
        <v>800000</v>
      </c>
    </row>
    <row r="1458" spans="1:16" x14ac:dyDescent="0.15">
      <c r="A1458" t="s">
        <v>496</v>
      </c>
      <c r="B1458" t="s">
        <v>776</v>
      </c>
      <c r="C1458" t="s">
        <v>20</v>
      </c>
      <c r="D1458">
        <v>5</v>
      </c>
      <c r="E1458" t="s">
        <v>522</v>
      </c>
      <c r="F1458" t="s">
        <v>522</v>
      </c>
      <c r="G1458">
        <v>0.87951807228915657</v>
      </c>
      <c r="H1458" s="1">
        <v>12.164556962025342</v>
      </c>
      <c r="I1458">
        <v>0.7142857142857143</v>
      </c>
      <c r="J1458">
        <v>1000000</v>
      </c>
      <c r="K1458">
        <v>5263406.333333333</v>
      </c>
      <c r="L1458">
        <v>45</v>
      </c>
      <c r="M1458" s="1">
        <f t="shared" si="88"/>
        <v>71.428571428571431</v>
      </c>
      <c r="N1458">
        <f t="shared" si="89"/>
        <v>5263000</v>
      </c>
      <c r="O1458" s="1">
        <f t="shared" si="90"/>
        <v>87.951807228915655</v>
      </c>
      <c r="P1458">
        <f t="shared" si="91"/>
        <v>1000000</v>
      </c>
    </row>
    <row r="1459" spans="1:16" x14ac:dyDescent="0.15">
      <c r="A1459" t="s">
        <v>496</v>
      </c>
      <c r="B1459" t="s">
        <v>776</v>
      </c>
      <c r="C1459" t="s">
        <v>20</v>
      </c>
      <c r="D1459">
        <v>5</v>
      </c>
      <c r="E1459" t="s">
        <v>271</v>
      </c>
      <c r="F1459" t="s">
        <v>271</v>
      </c>
      <c r="G1459">
        <v>0.88461538461538458</v>
      </c>
      <c r="H1459" s="1">
        <v>10.6</v>
      </c>
      <c r="I1459">
        <v>0.7342995169082126</v>
      </c>
      <c r="J1459">
        <v>1000000</v>
      </c>
      <c r="K1459">
        <v>5710796</v>
      </c>
      <c r="L1459">
        <v>45</v>
      </c>
      <c r="M1459" s="1">
        <f t="shared" si="88"/>
        <v>73.429951690821255</v>
      </c>
      <c r="N1459">
        <f t="shared" si="89"/>
        <v>5711000</v>
      </c>
      <c r="O1459" s="1">
        <f t="shared" si="90"/>
        <v>88.461538461538453</v>
      </c>
      <c r="P1459">
        <f t="shared" si="91"/>
        <v>1000000</v>
      </c>
    </row>
    <row r="1460" spans="1:16" x14ac:dyDescent="0.15">
      <c r="A1460" t="s">
        <v>496</v>
      </c>
      <c r="B1460" t="s">
        <v>776</v>
      </c>
      <c r="C1460" t="s">
        <v>23</v>
      </c>
      <c r="D1460">
        <v>5</v>
      </c>
      <c r="E1460" t="s">
        <v>579</v>
      </c>
      <c r="F1460" t="s">
        <v>579</v>
      </c>
      <c r="G1460">
        <v>0.79487179487179482</v>
      </c>
      <c r="I1460">
        <v>0.90410958904109584</v>
      </c>
      <c r="J1460">
        <v>0</v>
      </c>
      <c r="K1460">
        <v>5026553</v>
      </c>
      <c r="L1460">
        <v>45</v>
      </c>
      <c r="M1460" s="1">
        <f t="shared" si="88"/>
        <v>90.410958904109577</v>
      </c>
      <c r="N1460">
        <f t="shared" si="89"/>
        <v>5027000</v>
      </c>
      <c r="O1460" s="1">
        <f t="shared" si="90"/>
        <v>79.487179487179489</v>
      </c>
      <c r="P1460" t="str">
        <f t="shared" si="91"/>
        <v>-</v>
      </c>
    </row>
    <row r="1461" spans="1:16" x14ac:dyDescent="0.15">
      <c r="A1461" t="s">
        <v>496</v>
      </c>
      <c r="B1461" t="s">
        <v>780</v>
      </c>
      <c r="C1461" t="s">
        <v>77</v>
      </c>
      <c r="D1461">
        <v>0</v>
      </c>
      <c r="E1461" t="s">
        <v>498</v>
      </c>
      <c r="F1461" t="s">
        <v>498</v>
      </c>
      <c r="G1461" t="s">
        <v>14</v>
      </c>
      <c r="H1461" s="1">
        <v>15.612903225806486</v>
      </c>
      <c r="I1461">
        <v>0.79347826086956519</v>
      </c>
      <c r="J1461">
        <v>0</v>
      </c>
      <c r="K1461">
        <v>2110000</v>
      </c>
      <c r="L1461">
        <v>27</v>
      </c>
      <c r="M1461" s="1">
        <f t="shared" si="88"/>
        <v>79.347826086956516</v>
      </c>
      <c r="N1461">
        <f t="shared" si="89"/>
        <v>2110000</v>
      </c>
      <c r="O1461" s="1" t="str">
        <f t="shared" si="90"/>
        <v>-</v>
      </c>
      <c r="P1461" t="str">
        <f t="shared" si="91"/>
        <v>-</v>
      </c>
    </row>
    <row r="1462" spans="1:16" x14ac:dyDescent="0.15">
      <c r="A1462" t="s">
        <v>496</v>
      </c>
      <c r="B1462" t="s">
        <v>780</v>
      </c>
      <c r="C1462" t="s">
        <v>7</v>
      </c>
      <c r="D1462">
        <v>0</v>
      </c>
      <c r="E1462" t="s">
        <v>499</v>
      </c>
      <c r="F1462" t="s">
        <v>499</v>
      </c>
      <c r="G1462" t="s">
        <v>14</v>
      </c>
      <c r="I1462">
        <v>0.77500000000000002</v>
      </c>
      <c r="J1462">
        <v>0</v>
      </c>
      <c r="K1462">
        <v>2430000</v>
      </c>
      <c r="L1462">
        <v>27</v>
      </c>
      <c r="M1462" s="1">
        <f t="shared" si="88"/>
        <v>77.5</v>
      </c>
      <c r="N1462">
        <f t="shared" si="89"/>
        <v>2430000</v>
      </c>
      <c r="O1462" s="1" t="str">
        <f t="shared" si="90"/>
        <v>-</v>
      </c>
      <c r="P1462" t="str">
        <f t="shared" si="91"/>
        <v>-</v>
      </c>
    </row>
    <row r="1463" spans="1:16" x14ac:dyDescent="0.15">
      <c r="A1463" t="s">
        <v>496</v>
      </c>
      <c r="B1463" t="s">
        <v>780</v>
      </c>
      <c r="C1463" t="s">
        <v>74</v>
      </c>
      <c r="D1463">
        <v>0</v>
      </c>
      <c r="E1463" t="s">
        <v>503</v>
      </c>
      <c r="F1463" t="s">
        <v>74</v>
      </c>
      <c r="G1463" t="s">
        <v>14</v>
      </c>
      <c r="H1463" s="1">
        <v>20.008928571428559</v>
      </c>
      <c r="I1463">
        <v>0.76884422110552764</v>
      </c>
      <c r="J1463">
        <v>0</v>
      </c>
      <c r="K1463">
        <v>2271170.4</v>
      </c>
      <c r="L1463">
        <v>27</v>
      </c>
      <c r="M1463" s="1">
        <f t="shared" si="88"/>
        <v>76.884422110552762</v>
      </c>
      <c r="N1463">
        <f t="shared" si="89"/>
        <v>2271000</v>
      </c>
      <c r="O1463" s="1" t="str">
        <f t="shared" si="90"/>
        <v>-</v>
      </c>
      <c r="P1463" t="str">
        <f t="shared" si="91"/>
        <v>-</v>
      </c>
    </row>
    <row r="1464" spans="1:16" x14ac:dyDescent="0.15">
      <c r="A1464" t="s">
        <v>496</v>
      </c>
      <c r="B1464" t="s">
        <v>780</v>
      </c>
      <c r="C1464" t="s">
        <v>23</v>
      </c>
      <c r="D1464">
        <v>0</v>
      </c>
      <c r="E1464" t="s">
        <v>505</v>
      </c>
      <c r="F1464" t="s">
        <v>505</v>
      </c>
      <c r="G1464" t="s">
        <v>14</v>
      </c>
      <c r="H1464" s="1">
        <v>13.246753246753249</v>
      </c>
      <c r="I1464">
        <v>0.89189189189189189</v>
      </c>
      <c r="J1464">
        <v>1200000</v>
      </c>
      <c r="K1464">
        <v>2740000</v>
      </c>
      <c r="L1464">
        <v>27</v>
      </c>
      <c r="M1464" s="1">
        <f t="shared" si="88"/>
        <v>89.189189189189193</v>
      </c>
      <c r="N1464">
        <f t="shared" si="89"/>
        <v>2740000</v>
      </c>
      <c r="O1464" s="1" t="str">
        <f t="shared" si="90"/>
        <v>-</v>
      </c>
      <c r="P1464">
        <f t="shared" si="91"/>
        <v>1200000</v>
      </c>
    </row>
    <row r="1465" spans="1:16" x14ac:dyDescent="0.15">
      <c r="A1465" t="s">
        <v>496</v>
      </c>
      <c r="B1465" t="s">
        <v>780</v>
      </c>
      <c r="C1465" t="s">
        <v>23</v>
      </c>
      <c r="D1465">
        <v>0</v>
      </c>
      <c r="E1465" t="s">
        <v>570</v>
      </c>
      <c r="F1465" t="s">
        <v>570</v>
      </c>
      <c r="G1465" t="s">
        <v>14</v>
      </c>
      <c r="I1465">
        <v>0.56989247311827962</v>
      </c>
      <c r="J1465">
        <v>800000</v>
      </c>
      <c r="K1465">
        <v>2240000</v>
      </c>
      <c r="L1465">
        <v>27</v>
      </c>
      <c r="M1465" s="1">
        <f t="shared" si="88"/>
        <v>56.98924731182796</v>
      </c>
      <c r="N1465">
        <f t="shared" si="89"/>
        <v>2240000</v>
      </c>
      <c r="O1465" s="1" t="str">
        <f t="shared" si="90"/>
        <v>-</v>
      </c>
      <c r="P1465">
        <f t="shared" si="91"/>
        <v>800000</v>
      </c>
    </row>
    <row r="1466" spans="1:16" x14ac:dyDescent="0.15">
      <c r="A1466" t="s">
        <v>496</v>
      </c>
      <c r="B1466" t="s">
        <v>780</v>
      </c>
      <c r="C1466" t="s">
        <v>12</v>
      </c>
      <c r="D1466">
        <v>0</v>
      </c>
      <c r="E1466" t="s">
        <v>507</v>
      </c>
      <c r="F1466" t="s">
        <v>507</v>
      </c>
      <c r="G1466" t="s">
        <v>14</v>
      </c>
      <c r="I1466">
        <v>0.90909090909090906</v>
      </c>
      <c r="J1466">
        <v>0</v>
      </c>
      <c r="K1466">
        <v>2590000</v>
      </c>
      <c r="L1466">
        <v>27</v>
      </c>
      <c r="M1466" s="1">
        <f t="shared" si="88"/>
        <v>90.909090909090907</v>
      </c>
      <c r="N1466">
        <f t="shared" si="89"/>
        <v>2590000</v>
      </c>
      <c r="O1466" s="1" t="str">
        <f t="shared" si="90"/>
        <v>-</v>
      </c>
      <c r="P1466" t="str">
        <f t="shared" si="91"/>
        <v>-</v>
      </c>
    </row>
    <row r="1467" spans="1:16" x14ac:dyDescent="0.15">
      <c r="A1467" t="s">
        <v>496</v>
      </c>
      <c r="B1467" t="s">
        <v>780</v>
      </c>
      <c r="C1467" t="s">
        <v>12</v>
      </c>
      <c r="D1467">
        <v>0</v>
      </c>
      <c r="E1467" t="s">
        <v>417</v>
      </c>
      <c r="F1467" t="s">
        <v>586</v>
      </c>
      <c r="G1467" t="s">
        <v>14</v>
      </c>
      <c r="I1467">
        <v>0.91176470588235292</v>
      </c>
      <c r="J1467">
        <v>0</v>
      </c>
      <c r="K1467">
        <v>2420000</v>
      </c>
      <c r="L1467">
        <v>27</v>
      </c>
      <c r="M1467" s="1">
        <f t="shared" si="88"/>
        <v>91.17647058823529</v>
      </c>
      <c r="N1467">
        <f t="shared" si="89"/>
        <v>2420000</v>
      </c>
      <c r="O1467" s="1" t="str">
        <f t="shared" si="90"/>
        <v>-</v>
      </c>
      <c r="P1467" t="str">
        <f t="shared" si="91"/>
        <v>-</v>
      </c>
    </row>
    <row r="1468" spans="1:16" x14ac:dyDescent="0.15">
      <c r="A1468" t="s">
        <v>496</v>
      </c>
      <c r="B1468" t="s">
        <v>780</v>
      </c>
      <c r="C1468" t="s">
        <v>23</v>
      </c>
      <c r="D1468">
        <v>0</v>
      </c>
      <c r="E1468" t="s">
        <v>316</v>
      </c>
      <c r="F1468" t="s">
        <v>316</v>
      </c>
      <c r="G1468" t="s">
        <v>14</v>
      </c>
      <c r="H1468" s="1">
        <v>15.800000000000022</v>
      </c>
      <c r="I1468">
        <v>0.50180505415162457</v>
      </c>
      <c r="J1468">
        <v>900000</v>
      </c>
      <c r="K1468">
        <v>2207500</v>
      </c>
      <c r="L1468">
        <v>27</v>
      </c>
      <c r="M1468" s="1">
        <f t="shared" si="88"/>
        <v>50.180505415162457</v>
      </c>
      <c r="N1468">
        <f t="shared" si="89"/>
        <v>2208000</v>
      </c>
      <c r="O1468" s="1" t="str">
        <f t="shared" si="90"/>
        <v>-</v>
      </c>
      <c r="P1468">
        <f t="shared" si="91"/>
        <v>900000</v>
      </c>
    </row>
    <row r="1469" spans="1:16" x14ac:dyDescent="0.15">
      <c r="A1469" t="s">
        <v>496</v>
      </c>
      <c r="B1469" t="s">
        <v>780</v>
      </c>
      <c r="C1469" t="s">
        <v>23</v>
      </c>
      <c r="D1469">
        <v>0</v>
      </c>
      <c r="E1469" t="s">
        <v>317</v>
      </c>
      <c r="F1469" t="s">
        <v>317</v>
      </c>
      <c r="G1469" t="s">
        <v>14</v>
      </c>
      <c r="I1469">
        <v>0.55555555555555558</v>
      </c>
      <c r="J1469">
        <v>800000</v>
      </c>
      <c r="K1469">
        <v>2305000</v>
      </c>
      <c r="L1469">
        <v>27</v>
      </c>
      <c r="M1469" s="1">
        <f t="shared" si="88"/>
        <v>55.555555555555557</v>
      </c>
      <c r="N1469">
        <f t="shared" si="89"/>
        <v>2305000</v>
      </c>
      <c r="O1469" s="1" t="str">
        <f t="shared" si="90"/>
        <v>-</v>
      </c>
      <c r="P1469">
        <f t="shared" si="91"/>
        <v>800000</v>
      </c>
    </row>
    <row r="1470" spans="1:16" x14ac:dyDescent="0.15">
      <c r="A1470" t="s">
        <v>496</v>
      </c>
      <c r="B1470" t="s">
        <v>780</v>
      </c>
      <c r="C1470" t="s">
        <v>16</v>
      </c>
      <c r="D1470">
        <v>0</v>
      </c>
      <c r="E1470" t="s">
        <v>328</v>
      </c>
      <c r="F1470" t="s">
        <v>328</v>
      </c>
      <c r="G1470" t="s">
        <v>14</v>
      </c>
      <c r="I1470">
        <v>0.95454545454545459</v>
      </c>
      <c r="J1470">
        <v>700000</v>
      </c>
      <c r="K1470">
        <v>1660000</v>
      </c>
      <c r="L1470">
        <v>27</v>
      </c>
      <c r="M1470" s="1">
        <f t="shared" si="88"/>
        <v>95.454545454545453</v>
      </c>
      <c r="N1470">
        <f t="shared" si="89"/>
        <v>1660000</v>
      </c>
      <c r="O1470" s="1" t="str">
        <f t="shared" si="90"/>
        <v>-</v>
      </c>
      <c r="P1470">
        <f t="shared" si="91"/>
        <v>700000</v>
      </c>
    </row>
    <row r="1471" spans="1:16" x14ac:dyDescent="0.15">
      <c r="A1471" t="s">
        <v>496</v>
      </c>
      <c r="B1471" t="s">
        <v>780</v>
      </c>
      <c r="C1471" t="s">
        <v>16</v>
      </c>
      <c r="D1471">
        <v>0</v>
      </c>
      <c r="E1471" t="s">
        <v>546</v>
      </c>
      <c r="F1471" t="s">
        <v>546</v>
      </c>
      <c r="G1471" t="s">
        <v>14</v>
      </c>
      <c r="I1471">
        <v>0.63265306122448983</v>
      </c>
      <c r="J1471">
        <v>600000</v>
      </c>
      <c r="K1471">
        <v>1600000</v>
      </c>
      <c r="L1471">
        <v>27</v>
      </c>
      <c r="M1471" s="1">
        <f t="shared" si="88"/>
        <v>63.265306122448983</v>
      </c>
      <c r="N1471">
        <f t="shared" si="89"/>
        <v>1600000</v>
      </c>
      <c r="O1471" s="1" t="str">
        <f t="shared" si="90"/>
        <v>-</v>
      </c>
      <c r="P1471">
        <f t="shared" si="91"/>
        <v>600000</v>
      </c>
    </row>
    <row r="1472" spans="1:16" x14ac:dyDescent="0.15">
      <c r="A1472" t="s">
        <v>496</v>
      </c>
      <c r="B1472" t="s">
        <v>780</v>
      </c>
      <c r="C1472" t="s">
        <v>16</v>
      </c>
      <c r="D1472">
        <v>0</v>
      </c>
      <c r="E1472" t="s">
        <v>318</v>
      </c>
      <c r="F1472" t="s">
        <v>319</v>
      </c>
      <c r="G1472" t="s">
        <v>14</v>
      </c>
      <c r="I1472">
        <v>0.82258064516129037</v>
      </c>
      <c r="J1472">
        <v>500000</v>
      </c>
      <c r="K1472">
        <v>1605000</v>
      </c>
      <c r="L1472">
        <v>27</v>
      </c>
      <c r="M1472" s="1">
        <f t="shared" si="88"/>
        <v>82.258064516129039</v>
      </c>
      <c r="N1472">
        <f t="shared" si="89"/>
        <v>1605000</v>
      </c>
      <c r="O1472" s="1" t="str">
        <f t="shared" si="90"/>
        <v>-</v>
      </c>
      <c r="P1472">
        <f t="shared" si="91"/>
        <v>500000</v>
      </c>
    </row>
    <row r="1473" spans="1:16" x14ac:dyDescent="0.15">
      <c r="A1473" t="s">
        <v>496</v>
      </c>
      <c r="B1473" t="s">
        <v>780</v>
      </c>
      <c r="C1473" t="s">
        <v>16</v>
      </c>
      <c r="D1473">
        <v>0</v>
      </c>
      <c r="E1473" t="s">
        <v>320</v>
      </c>
      <c r="F1473" t="s">
        <v>321</v>
      </c>
      <c r="G1473" t="s">
        <v>14</v>
      </c>
      <c r="I1473">
        <v>0.81639344262295077</v>
      </c>
      <c r="J1473">
        <v>500000</v>
      </c>
      <c r="K1473">
        <v>1667500</v>
      </c>
      <c r="L1473">
        <v>27</v>
      </c>
      <c r="M1473" s="1">
        <f t="shared" si="88"/>
        <v>81.639344262295083</v>
      </c>
      <c r="N1473">
        <f t="shared" si="89"/>
        <v>1668000</v>
      </c>
      <c r="O1473" s="1" t="str">
        <f t="shared" si="90"/>
        <v>-</v>
      </c>
      <c r="P1473">
        <f t="shared" si="91"/>
        <v>500000</v>
      </c>
    </row>
    <row r="1474" spans="1:16" x14ac:dyDescent="0.15">
      <c r="A1474" t="s">
        <v>496</v>
      </c>
      <c r="B1474" t="s">
        <v>780</v>
      </c>
      <c r="C1474" t="s">
        <v>16</v>
      </c>
      <c r="D1474">
        <v>0</v>
      </c>
      <c r="E1474" t="s">
        <v>336</v>
      </c>
      <c r="F1474" t="s">
        <v>337</v>
      </c>
      <c r="G1474" t="s">
        <v>14</v>
      </c>
      <c r="I1474">
        <v>0.63043478260869568</v>
      </c>
      <c r="J1474">
        <v>600000</v>
      </c>
      <c r="K1474">
        <v>1490000</v>
      </c>
      <c r="L1474">
        <v>27</v>
      </c>
      <c r="M1474" s="1">
        <f t="shared" si="88"/>
        <v>63.04347826086957</v>
      </c>
      <c r="N1474">
        <f t="shared" si="89"/>
        <v>1490000</v>
      </c>
      <c r="O1474" s="1" t="str">
        <f t="shared" si="90"/>
        <v>-</v>
      </c>
      <c r="P1474">
        <f t="shared" si="91"/>
        <v>600000</v>
      </c>
    </row>
    <row r="1475" spans="1:16" x14ac:dyDescent="0.15">
      <c r="A1475" t="s">
        <v>496</v>
      </c>
      <c r="B1475" t="s">
        <v>780</v>
      </c>
      <c r="C1475" t="s">
        <v>20</v>
      </c>
      <c r="D1475">
        <v>0</v>
      </c>
      <c r="E1475" t="s">
        <v>522</v>
      </c>
      <c r="F1475" t="s">
        <v>522</v>
      </c>
      <c r="G1475" t="s">
        <v>14</v>
      </c>
      <c r="I1475">
        <v>0.81881533101045301</v>
      </c>
      <c r="J1475">
        <v>800000</v>
      </c>
      <c r="K1475">
        <v>2283333.3333333335</v>
      </c>
      <c r="L1475">
        <v>27</v>
      </c>
      <c r="M1475" s="1">
        <f t="shared" ref="M1475:M1538" si="92">IF(I1475="s/I","",I1475*100)</f>
        <v>81.881533101045306</v>
      </c>
      <c r="N1475">
        <f t="shared" ref="N1475:N1538" si="93">ROUND(K1475/1000,0)*1000</f>
        <v>2283000</v>
      </c>
      <c r="O1475" s="1" t="str">
        <f t="shared" ref="O1475:O1538" si="94">IF(G1475="s/I","-",G1475*100)</f>
        <v>-</v>
      </c>
      <c r="P1475">
        <f t="shared" ref="P1475:P1538" si="95">IF(J1475=0,"-",J1475)</f>
        <v>800000</v>
      </c>
    </row>
    <row r="1476" spans="1:16" x14ac:dyDescent="0.15">
      <c r="A1476" t="s">
        <v>496</v>
      </c>
      <c r="B1476" t="s">
        <v>781</v>
      </c>
      <c r="C1476" t="s">
        <v>77</v>
      </c>
      <c r="D1476">
        <v>0</v>
      </c>
      <c r="E1476" t="s">
        <v>498</v>
      </c>
      <c r="F1476" t="s">
        <v>498</v>
      </c>
      <c r="G1476">
        <v>0.84</v>
      </c>
      <c r="I1476">
        <v>0.58974358974358976</v>
      </c>
      <c r="J1476">
        <v>0</v>
      </c>
      <c r="K1476">
        <v>3055000</v>
      </c>
      <c r="L1476">
        <v>47</v>
      </c>
      <c r="M1476" s="1">
        <f t="shared" si="92"/>
        <v>58.974358974358978</v>
      </c>
      <c r="N1476">
        <f t="shared" si="93"/>
        <v>3055000</v>
      </c>
      <c r="O1476" s="1">
        <f t="shared" si="94"/>
        <v>84</v>
      </c>
      <c r="P1476" t="str">
        <f t="shared" si="95"/>
        <v>-</v>
      </c>
    </row>
    <row r="1477" spans="1:16" x14ac:dyDescent="0.15">
      <c r="A1477" t="s">
        <v>496</v>
      </c>
      <c r="B1477" t="s">
        <v>781</v>
      </c>
      <c r="C1477" t="s">
        <v>7</v>
      </c>
      <c r="D1477">
        <v>0</v>
      </c>
      <c r="E1477" t="s">
        <v>368</v>
      </c>
      <c r="F1477" t="s">
        <v>782</v>
      </c>
      <c r="G1477" t="s">
        <v>14</v>
      </c>
      <c r="I1477">
        <v>0.67500000000000004</v>
      </c>
      <c r="J1477">
        <v>800000</v>
      </c>
      <c r="K1477">
        <v>3633000</v>
      </c>
      <c r="L1477">
        <v>47</v>
      </c>
      <c r="M1477" s="1">
        <f t="shared" si="92"/>
        <v>67.5</v>
      </c>
      <c r="N1477">
        <f t="shared" si="93"/>
        <v>3633000</v>
      </c>
      <c r="O1477" s="1" t="str">
        <f t="shared" si="94"/>
        <v>-</v>
      </c>
      <c r="P1477">
        <f t="shared" si="95"/>
        <v>800000</v>
      </c>
    </row>
    <row r="1478" spans="1:16" x14ac:dyDescent="0.15">
      <c r="A1478" t="s">
        <v>496</v>
      </c>
      <c r="B1478" t="s">
        <v>781</v>
      </c>
      <c r="C1478" t="s">
        <v>10</v>
      </c>
      <c r="D1478">
        <v>0</v>
      </c>
      <c r="E1478" t="s">
        <v>244</v>
      </c>
      <c r="F1478" t="s">
        <v>581</v>
      </c>
      <c r="G1478">
        <v>0.8</v>
      </c>
      <c r="I1478">
        <v>0.9</v>
      </c>
      <c r="J1478">
        <v>900000</v>
      </c>
      <c r="K1478">
        <v>2213500</v>
      </c>
      <c r="L1478">
        <v>47</v>
      </c>
      <c r="M1478" s="1">
        <f t="shared" si="92"/>
        <v>90</v>
      </c>
      <c r="N1478">
        <f t="shared" si="93"/>
        <v>2214000</v>
      </c>
      <c r="O1478" s="1">
        <f t="shared" si="94"/>
        <v>80</v>
      </c>
      <c r="P1478">
        <f t="shared" si="95"/>
        <v>900000</v>
      </c>
    </row>
    <row r="1479" spans="1:16" x14ac:dyDescent="0.15">
      <c r="A1479" t="s">
        <v>496</v>
      </c>
      <c r="B1479" t="s">
        <v>781</v>
      </c>
      <c r="C1479" t="s">
        <v>10</v>
      </c>
      <c r="D1479">
        <v>0</v>
      </c>
      <c r="E1479" t="s">
        <v>306</v>
      </c>
      <c r="F1479" t="s">
        <v>783</v>
      </c>
      <c r="G1479">
        <v>0.72222222222222221</v>
      </c>
      <c r="H1479" s="1">
        <v>6.7678571428571397</v>
      </c>
      <c r="I1479">
        <v>0.56707317073170727</v>
      </c>
      <c r="J1479">
        <v>700000</v>
      </c>
      <c r="K1479">
        <v>3372000</v>
      </c>
      <c r="L1479">
        <v>47</v>
      </c>
      <c r="M1479" s="1">
        <f t="shared" si="92"/>
        <v>56.707317073170728</v>
      </c>
      <c r="N1479">
        <f t="shared" si="93"/>
        <v>3372000</v>
      </c>
      <c r="O1479" s="1">
        <f t="shared" si="94"/>
        <v>72.222222222222214</v>
      </c>
      <c r="P1479">
        <f t="shared" si="95"/>
        <v>700000</v>
      </c>
    </row>
    <row r="1480" spans="1:16" x14ac:dyDescent="0.15">
      <c r="A1480" t="s">
        <v>496</v>
      </c>
      <c r="B1480" t="s">
        <v>781</v>
      </c>
      <c r="C1480" t="s">
        <v>7</v>
      </c>
      <c r="D1480">
        <v>0</v>
      </c>
      <c r="E1480" t="s">
        <v>372</v>
      </c>
      <c r="F1480" t="s">
        <v>784</v>
      </c>
      <c r="G1480" t="s">
        <v>14</v>
      </c>
      <c r="I1480">
        <v>0.53333333333333333</v>
      </c>
      <c r="J1480">
        <v>0</v>
      </c>
      <c r="K1480">
        <v>4239000</v>
      </c>
      <c r="L1480">
        <v>47</v>
      </c>
      <c r="M1480" s="1">
        <f t="shared" si="92"/>
        <v>53.333333333333336</v>
      </c>
      <c r="N1480">
        <f t="shared" si="93"/>
        <v>4239000</v>
      </c>
      <c r="O1480" s="1" t="str">
        <f t="shared" si="94"/>
        <v>-</v>
      </c>
      <c r="P1480" t="str">
        <f t="shared" si="95"/>
        <v>-</v>
      </c>
    </row>
    <row r="1481" spans="1:16" x14ac:dyDescent="0.15">
      <c r="A1481" t="s">
        <v>496</v>
      </c>
      <c r="B1481" t="s">
        <v>781</v>
      </c>
      <c r="C1481" t="s">
        <v>7</v>
      </c>
      <c r="D1481">
        <v>0</v>
      </c>
      <c r="E1481" t="s">
        <v>251</v>
      </c>
      <c r="F1481" t="s">
        <v>785</v>
      </c>
      <c r="G1481">
        <v>0.73913043478260865</v>
      </c>
      <c r="H1481" s="1">
        <v>9.4444444444444393</v>
      </c>
      <c r="I1481">
        <v>0.47727272727272729</v>
      </c>
      <c r="J1481">
        <v>700000</v>
      </c>
      <c r="K1481">
        <v>4538000</v>
      </c>
      <c r="L1481">
        <v>47</v>
      </c>
      <c r="M1481" s="1">
        <f t="shared" si="92"/>
        <v>47.727272727272727</v>
      </c>
      <c r="N1481">
        <f t="shared" si="93"/>
        <v>4538000</v>
      </c>
      <c r="O1481" s="1">
        <f t="shared" si="94"/>
        <v>73.91304347826086</v>
      </c>
      <c r="P1481">
        <f t="shared" si="95"/>
        <v>700000</v>
      </c>
    </row>
    <row r="1482" spans="1:16" x14ac:dyDescent="0.15">
      <c r="A1482" t="s">
        <v>496</v>
      </c>
      <c r="B1482" t="s">
        <v>781</v>
      </c>
      <c r="C1482" t="s">
        <v>7</v>
      </c>
      <c r="D1482">
        <v>0</v>
      </c>
      <c r="E1482" t="s">
        <v>252</v>
      </c>
      <c r="F1482" t="s">
        <v>252</v>
      </c>
      <c r="G1482" t="s">
        <v>14</v>
      </c>
      <c r="I1482">
        <v>0.5544554455445545</v>
      </c>
      <c r="J1482">
        <v>700000</v>
      </c>
      <c r="K1482">
        <v>3990000</v>
      </c>
      <c r="L1482">
        <v>47</v>
      </c>
      <c r="M1482" s="1">
        <f t="shared" si="92"/>
        <v>55.445544554455452</v>
      </c>
      <c r="N1482">
        <f t="shared" si="93"/>
        <v>3990000</v>
      </c>
      <c r="O1482" s="1" t="str">
        <f t="shared" si="94"/>
        <v>-</v>
      </c>
      <c r="P1482">
        <f t="shared" si="95"/>
        <v>700000</v>
      </c>
    </row>
    <row r="1483" spans="1:16" x14ac:dyDescent="0.15">
      <c r="A1483" t="s">
        <v>496</v>
      </c>
      <c r="B1483" t="s">
        <v>781</v>
      </c>
      <c r="C1483" t="s">
        <v>23</v>
      </c>
      <c r="D1483">
        <v>0</v>
      </c>
      <c r="E1483" t="s">
        <v>505</v>
      </c>
      <c r="F1483" t="s">
        <v>505</v>
      </c>
      <c r="G1483">
        <v>0.90769230769230769</v>
      </c>
      <c r="H1483" s="1">
        <v>12.5833333333333</v>
      </c>
      <c r="I1483">
        <v>0.875</v>
      </c>
      <c r="J1483">
        <v>1300000</v>
      </c>
      <c r="K1483">
        <v>3637000</v>
      </c>
      <c r="L1483">
        <v>47</v>
      </c>
      <c r="M1483" s="1">
        <f t="shared" si="92"/>
        <v>87.5</v>
      </c>
      <c r="N1483">
        <f t="shared" si="93"/>
        <v>3637000</v>
      </c>
      <c r="O1483" s="1">
        <f t="shared" si="94"/>
        <v>90.769230769230774</v>
      </c>
      <c r="P1483">
        <f t="shared" si="95"/>
        <v>1300000</v>
      </c>
    </row>
    <row r="1484" spans="1:16" x14ac:dyDescent="0.15">
      <c r="A1484" t="s">
        <v>496</v>
      </c>
      <c r="B1484" t="s">
        <v>781</v>
      </c>
      <c r="C1484" t="s">
        <v>10</v>
      </c>
      <c r="D1484">
        <v>0</v>
      </c>
      <c r="E1484" t="s">
        <v>509</v>
      </c>
      <c r="F1484" t="s">
        <v>509</v>
      </c>
      <c r="G1484">
        <v>0.83333333333333337</v>
      </c>
      <c r="H1484" s="1">
        <v>11.409090909090919</v>
      </c>
      <c r="I1484">
        <v>0.85338345864661658</v>
      </c>
      <c r="J1484">
        <v>1300000</v>
      </c>
      <c r="K1484">
        <v>3244666.6666666665</v>
      </c>
      <c r="L1484">
        <v>47</v>
      </c>
      <c r="M1484" s="1">
        <f t="shared" si="92"/>
        <v>85.338345864661662</v>
      </c>
      <c r="N1484">
        <f t="shared" si="93"/>
        <v>3245000</v>
      </c>
      <c r="O1484" s="1">
        <f t="shared" si="94"/>
        <v>83.333333333333343</v>
      </c>
      <c r="P1484">
        <f t="shared" si="95"/>
        <v>1300000</v>
      </c>
    </row>
    <row r="1485" spans="1:16" x14ac:dyDescent="0.15">
      <c r="A1485" t="s">
        <v>496</v>
      </c>
      <c r="B1485" t="s">
        <v>781</v>
      </c>
      <c r="C1485" t="s">
        <v>16</v>
      </c>
      <c r="D1485">
        <v>0</v>
      </c>
      <c r="E1485" t="s">
        <v>546</v>
      </c>
      <c r="F1485" t="s">
        <v>546</v>
      </c>
      <c r="G1485" t="s">
        <v>14</v>
      </c>
      <c r="H1485" s="1">
        <v>9.4444444444444393</v>
      </c>
      <c r="I1485">
        <v>0.56097560975609762</v>
      </c>
      <c r="J1485">
        <v>600000</v>
      </c>
      <c r="K1485">
        <v>2348000</v>
      </c>
      <c r="L1485">
        <v>47</v>
      </c>
      <c r="M1485" s="1">
        <f t="shared" si="92"/>
        <v>56.09756097560976</v>
      </c>
      <c r="N1485">
        <f t="shared" si="93"/>
        <v>2348000</v>
      </c>
      <c r="O1485" s="1" t="str">
        <f t="shared" si="94"/>
        <v>-</v>
      </c>
      <c r="P1485">
        <f t="shared" si="95"/>
        <v>600000</v>
      </c>
    </row>
    <row r="1486" spans="1:16" x14ac:dyDescent="0.15">
      <c r="A1486" t="s">
        <v>496</v>
      </c>
      <c r="B1486" t="s">
        <v>781</v>
      </c>
      <c r="C1486" t="s">
        <v>16</v>
      </c>
      <c r="D1486">
        <v>0</v>
      </c>
      <c r="E1486" t="s">
        <v>318</v>
      </c>
      <c r="F1486" t="s">
        <v>319</v>
      </c>
      <c r="G1486" t="s">
        <v>14</v>
      </c>
      <c r="I1486">
        <v>0.81818181818181823</v>
      </c>
      <c r="J1486">
        <v>500000</v>
      </c>
      <c r="K1486">
        <v>2247500</v>
      </c>
      <c r="L1486">
        <v>47</v>
      </c>
      <c r="M1486" s="1">
        <f t="shared" si="92"/>
        <v>81.818181818181827</v>
      </c>
      <c r="N1486">
        <f t="shared" si="93"/>
        <v>2248000</v>
      </c>
      <c r="O1486" s="1" t="str">
        <f t="shared" si="94"/>
        <v>-</v>
      </c>
      <c r="P1486">
        <f t="shared" si="95"/>
        <v>500000</v>
      </c>
    </row>
    <row r="1487" spans="1:16" x14ac:dyDescent="0.15">
      <c r="A1487" t="s">
        <v>496</v>
      </c>
      <c r="B1487" t="s">
        <v>781</v>
      </c>
      <c r="C1487" t="s">
        <v>20</v>
      </c>
      <c r="D1487">
        <v>0</v>
      </c>
      <c r="E1487" t="s">
        <v>520</v>
      </c>
      <c r="F1487" t="s">
        <v>520</v>
      </c>
      <c r="G1487">
        <v>0.8</v>
      </c>
      <c r="I1487">
        <v>0.7</v>
      </c>
      <c r="J1487">
        <v>700000</v>
      </c>
      <c r="K1487">
        <v>4333000</v>
      </c>
      <c r="L1487">
        <v>47</v>
      </c>
      <c r="M1487" s="1">
        <f t="shared" si="92"/>
        <v>70</v>
      </c>
      <c r="N1487">
        <f t="shared" si="93"/>
        <v>4333000</v>
      </c>
      <c r="O1487" s="1">
        <f t="shared" si="94"/>
        <v>80</v>
      </c>
      <c r="P1487">
        <f t="shared" si="95"/>
        <v>700000</v>
      </c>
    </row>
    <row r="1488" spans="1:16" x14ac:dyDescent="0.15">
      <c r="A1488" t="s">
        <v>496</v>
      </c>
      <c r="B1488" t="s">
        <v>781</v>
      </c>
      <c r="C1488" t="s">
        <v>20</v>
      </c>
      <c r="D1488">
        <v>0</v>
      </c>
      <c r="E1488" t="s">
        <v>522</v>
      </c>
      <c r="F1488" t="s">
        <v>522</v>
      </c>
      <c r="G1488">
        <v>0.85915492957746475</v>
      </c>
      <c r="H1488" s="1">
        <v>11.5</v>
      </c>
      <c r="I1488">
        <v>0.53636363636363638</v>
      </c>
      <c r="J1488">
        <v>900000</v>
      </c>
      <c r="K1488">
        <v>4779000</v>
      </c>
      <c r="L1488">
        <v>47</v>
      </c>
      <c r="M1488" s="1">
        <f t="shared" si="92"/>
        <v>53.63636363636364</v>
      </c>
      <c r="N1488">
        <f t="shared" si="93"/>
        <v>4779000</v>
      </c>
      <c r="O1488" s="1">
        <f t="shared" si="94"/>
        <v>85.91549295774648</v>
      </c>
      <c r="P1488">
        <f t="shared" si="95"/>
        <v>900000</v>
      </c>
    </row>
    <row r="1489" spans="1:16" x14ac:dyDescent="0.15">
      <c r="A1489" t="s">
        <v>496</v>
      </c>
      <c r="B1489" t="s">
        <v>781</v>
      </c>
      <c r="C1489" t="s">
        <v>20</v>
      </c>
      <c r="D1489">
        <v>0</v>
      </c>
      <c r="E1489" t="s">
        <v>271</v>
      </c>
      <c r="F1489" t="s">
        <v>271</v>
      </c>
      <c r="G1489">
        <v>0.68235294117647061</v>
      </c>
      <c r="H1489" s="1">
        <v>10.5486725663717</v>
      </c>
      <c r="I1489">
        <v>0.70820668693009114</v>
      </c>
      <c r="J1489">
        <v>900000</v>
      </c>
      <c r="K1489">
        <v>4582000</v>
      </c>
      <c r="L1489">
        <v>47</v>
      </c>
      <c r="M1489" s="1">
        <f t="shared" si="92"/>
        <v>70.820668693009111</v>
      </c>
      <c r="N1489">
        <f t="shared" si="93"/>
        <v>4582000</v>
      </c>
      <c r="O1489" s="1">
        <f t="shared" si="94"/>
        <v>68.235294117647058</v>
      </c>
      <c r="P1489">
        <f t="shared" si="95"/>
        <v>900000</v>
      </c>
    </row>
    <row r="1490" spans="1:16" x14ac:dyDescent="0.15">
      <c r="A1490" t="s">
        <v>496</v>
      </c>
      <c r="B1490" t="s">
        <v>781</v>
      </c>
      <c r="C1490" t="s">
        <v>20</v>
      </c>
      <c r="D1490">
        <v>0</v>
      </c>
      <c r="E1490" t="s">
        <v>272</v>
      </c>
      <c r="F1490" t="s">
        <v>272</v>
      </c>
      <c r="G1490" t="s">
        <v>14</v>
      </c>
      <c r="H1490" s="1">
        <v>10.1944444444444</v>
      </c>
      <c r="I1490">
        <v>0.69918699186991873</v>
      </c>
      <c r="J1490">
        <v>900000</v>
      </c>
      <c r="K1490">
        <v>4538000</v>
      </c>
      <c r="L1490">
        <v>47</v>
      </c>
      <c r="M1490" s="1">
        <f t="shared" si="92"/>
        <v>69.918699186991873</v>
      </c>
      <c r="N1490">
        <f t="shared" si="93"/>
        <v>4538000</v>
      </c>
      <c r="O1490" s="1" t="str">
        <f t="shared" si="94"/>
        <v>-</v>
      </c>
      <c r="P1490">
        <f t="shared" si="95"/>
        <v>900000</v>
      </c>
    </row>
    <row r="1491" spans="1:16" x14ac:dyDescent="0.15">
      <c r="A1491" t="s">
        <v>496</v>
      </c>
      <c r="B1491" t="s">
        <v>781</v>
      </c>
      <c r="C1491" t="s">
        <v>12</v>
      </c>
      <c r="D1491">
        <v>0</v>
      </c>
      <c r="E1491" t="s">
        <v>19</v>
      </c>
      <c r="F1491" t="s">
        <v>80</v>
      </c>
      <c r="G1491" t="s">
        <v>14</v>
      </c>
      <c r="H1491" s="1">
        <v>5.7058823529411802</v>
      </c>
      <c r="I1491">
        <v>0.53968253968253965</v>
      </c>
      <c r="J1491">
        <v>0</v>
      </c>
      <c r="K1491">
        <v>1444000</v>
      </c>
      <c r="L1491">
        <v>47</v>
      </c>
      <c r="M1491" s="1">
        <f t="shared" si="92"/>
        <v>53.968253968253968</v>
      </c>
      <c r="N1491">
        <f t="shared" si="93"/>
        <v>1444000</v>
      </c>
      <c r="O1491" s="1" t="str">
        <f t="shared" si="94"/>
        <v>-</v>
      </c>
      <c r="P1491" t="str">
        <f t="shared" si="95"/>
        <v>-</v>
      </c>
    </row>
    <row r="1492" spans="1:16" x14ac:dyDescent="0.15">
      <c r="A1492" t="s">
        <v>496</v>
      </c>
      <c r="B1492" t="s">
        <v>781</v>
      </c>
      <c r="C1492" t="s">
        <v>7</v>
      </c>
      <c r="D1492">
        <v>0</v>
      </c>
      <c r="E1492" t="s">
        <v>8</v>
      </c>
      <c r="F1492" t="s">
        <v>8</v>
      </c>
      <c r="G1492">
        <v>0.84615384615384615</v>
      </c>
      <c r="H1492" s="1">
        <v>6.2068965517241397</v>
      </c>
      <c r="I1492">
        <v>0.26804123711340205</v>
      </c>
      <c r="J1492">
        <v>0</v>
      </c>
      <c r="K1492">
        <v>3107000</v>
      </c>
      <c r="L1492">
        <v>47</v>
      </c>
      <c r="M1492" s="1">
        <f t="shared" si="92"/>
        <v>26.804123711340207</v>
      </c>
      <c r="N1492">
        <f t="shared" si="93"/>
        <v>3107000</v>
      </c>
      <c r="O1492" s="1">
        <f t="shared" si="94"/>
        <v>84.615384615384613</v>
      </c>
      <c r="P1492" t="str">
        <f t="shared" si="95"/>
        <v>-</v>
      </c>
    </row>
    <row r="1493" spans="1:16" x14ac:dyDescent="0.15">
      <c r="A1493" t="s">
        <v>496</v>
      </c>
      <c r="B1493" t="s">
        <v>781</v>
      </c>
      <c r="C1493" t="s">
        <v>20</v>
      </c>
      <c r="D1493">
        <v>0</v>
      </c>
      <c r="E1493" t="s">
        <v>288</v>
      </c>
      <c r="F1493" t="s">
        <v>288</v>
      </c>
      <c r="G1493">
        <v>0.7407407407407407</v>
      </c>
      <c r="H1493" s="1">
        <v>9.4423076923076916</v>
      </c>
      <c r="I1493">
        <v>0.76687116564417179</v>
      </c>
      <c r="J1493">
        <v>700000</v>
      </c>
      <c r="K1493">
        <v>2192250</v>
      </c>
      <c r="L1493">
        <v>47</v>
      </c>
      <c r="M1493" s="1">
        <f t="shared" si="92"/>
        <v>76.687116564417181</v>
      </c>
      <c r="N1493">
        <f t="shared" si="93"/>
        <v>2192000</v>
      </c>
      <c r="O1493" s="1">
        <f t="shared" si="94"/>
        <v>74.074074074074076</v>
      </c>
      <c r="P1493">
        <f t="shared" si="95"/>
        <v>700000</v>
      </c>
    </row>
    <row r="1494" spans="1:16" x14ac:dyDescent="0.15">
      <c r="A1494" t="s">
        <v>496</v>
      </c>
      <c r="B1494" t="s">
        <v>786</v>
      </c>
      <c r="C1494" t="s">
        <v>7</v>
      </c>
      <c r="D1494">
        <v>5</v>
      </c>
      <c r="E1494" t="s">
        <v>499</v>
      </c>
      <c r="F1494" t="s">
        <v>499</v>
      </c>
      <c r="G1494">
        <v>0.76033057851239672</v>
      </c>
      <c r="H1494" s="1">
        <v>15.02</v>
      </c>
      <c r="I1494">
        <v>0.80838323353293418</v>
      </c>
      <c r="J1494">
        <v>1000000</v>
      </c>
      <c r="K1494">
        <v>4581000</v>
      </c>
      <c r="L1494">
        <v>3</v>
      </c>
      <c r="M1494" s="1">
        <f t="shared" si="92"/>
        <v>80.838323353293418</v>
      </c>
      <c r="N1494">
        <f t="shared" si="93"/>
        <v>4581000</v>
      </c>
      <c r="O1494" s="1">
        <f t="shared" si="94"/>
        <v>76.033057851239676</v>
      </c>
      <c r="P1494">
        <f t="shared" si="95"/>
        <v>1000000</v>
      </c>
    </row>
    <row r="1495" spans="1:16" x14ac:dyDescent="0.15">
      <c r="A1495" t="s">
        <v>496</v>
      </c>
      <c r="B1495" t="s">
        <v>786</v>
      </c>
      <c r="C1495" t="s">
        <v>7</v>
      </c>
      <c r="D1495">
        <v>5</v>
      </c>
      <c r="E1495" t="s">
        <v>510</v>
      </c>
      <c r="F1495" t="s">
        <v>690</v>
      </c>
      <c r="G1495">
        <v>0.82978723404255317</v>
      </c>
      <c r="I1495">
        <v>0.28205128205128205</v>
      </c>
      <c r="J1495">
        <v>0</v>
      </c>
      <c r="K1495">
        <v>3334000</v>
      </c>
      <c r="L1495">
        <v>3</v>
      </c>
      <c r="M1495" s="1">
        <f t="shared" si="92"/>
        <v>28.205128205128204</v>
      </c>
      <c r="N1495">
        <f t="shared" si="93"/>
        <v>3334000</v>
      </c>
      <c r="O1495" s="1">
        <f t="shared" si="94"/>
        <v>82.978723404255319</v>
      </c>
      <c r="P1495" t="str">
        <f t="shared" si="95"/>
        <v>-</v>
      </c>
    </row>
    <row r="1496" spans="1:16" x14ac:dyDescent="0.15">
      <c r="A1496" t="s">
        <v>496</v>
      </c>
      <c r="B1496" t="s">
        <v>786</v>
      </c>
      <c r="C1496" t="s">
        <v>20</v>
      </c>
      <c r="D1496">
        <v>5</v>
      </c>
      <c r="E1496" t="s">
        <v>501</v>
      </c>
      <c r="F1496" t="s">
        <v>502</v>
      </c>
      <c r="G1496">
        <v>0.73972602739726023</v>
      </c>
      <c r="H1496" s="1">
        <v>11.117647058823501</v>
      </c>
      <c r="I1496">
        <v>0.67441860465116277</v>
      </c>
      <c r="J1496">
        <v>1100000</v>
      </c>
      <c r="K1496">
        <v>4217000</v>
      </c>
      <c r="L1496">
        <v>3</v>
      </c>
      <c r="M1496" s="1">
        <f t="shared" si="92"/>
        <v>67.441860465116278</v>
      </c>
      <c r="N1496">
        <f t="shared" si="93"/>
        <v>4217000</v>
      </c>
      <c r="O1496" s="1">
        <f t="shared" si="94"/>
        <v>73.972602739726028</v>
      </c>
      <c r="P1496">
        <f t="shared" si="95"/>
        <v>1100000</v>
      </c>
    </row>
    <row r="1497" spans="1:16" x14ac:dyDescent="0.15">
      <c r="A1497" t="s">
        <v>496</v>
      </c>
      <c r="B1497" t="s">
        <v>786</v>
      </c>
      <c r="C1497" t="s">
        <v>10</v>
      </c>
      <c r="D1497">
        <v>5</v>
      </c>
      <c r="E1497" t="s">
        <v>244</v>
      </c>
      <c r="F1497" t="s">
        <v>787</v>
      </c>
      <c r="G1497">
        <v>0.88288288288288286</v>
      </c>
      <c r="H1497" s="1">
        <v>11.313432835820933</v>
      </c>
      <c r="I1497">
        <v>0.95131086142322097</v>
      </c>
      <c r="J1497">
        <v>1300000</v>
      </c>
      <c r="K1497">
        <v>2725500</v>
      </c>
      <c r="L1497">
        <v>3</v>
      </c>
      <c r="M1497" s="1">
        <f t="shared" si="92"/>
        <v>95.13108614232209</v>
      </c>
      <c r="N1497">
        <f t="shared" si="93"/>
        <v>2726000</v>
      </c>
      <c r="O1497" s="1">
        <f t="shared" si="94"/>
        <v>88.288288288288285</v>
      </c>
      <c r="P1497">
        <f t="shared" si="95"/>
        <v>1300000</v>
      </c>
    </row>
    <row r="1498" spans="1:16" x14ac:dyDescent="0.15">
      <c r="A1498" t="s">
        <v>496</v>
      </c>
      <c r="B1498" t="s">
        <v>786</v>
      </c>
      <c r="C1498" t="s">
        <v>74</v>
      </c>
      <c r="D1498">
        <v>5</v>
      </c>
      <c r="E1498" t="s">
        <v>503</v>
      </c>
      <c r="F1498" t="s">
        <v>74</v>
      </c>
      <c r="G1498">
        <v>0.75708502024291502</v>
      </c>
      <c r="H1498" s="1">
        <v>14.9784946236559</v>
      </c>
      <c r="I1498">
        <v>0.86704119850187267</v>
      </c>
      <c r="J1498">
        <v>1600000</v>
      </c>
      <c r="K1498">
        <v>4854000</v>
      </c>
      <c r="L1498">
        <v>3</v>
      </c>
      <c r="M1498" s="1">
        <f t="shared" si="92"/>
        <v>86.704119850187269</v>
      </c>
      <c r="N1498">
        <f t="shared" si="93"/>
        <v>4854000</v>
      </c>
      <c r="O1498" s="1">
        <f t="shared" si="94"/>
        <v>75.708502024291505</v>
      </c>
      <c r="P1498">
        <f t="shared" si="95"/>
        <v>1600000</v>
      </c>
    </row>
    <row r="1499" spans="1:16" x14ac:dyDescent="0.15">
      <c r="A1499" t="s">
        <v>496</v>
      </c>
      <c r="B1499" t="s">
        <v>786</v>
      </c>
      <c r="C1499" t="s">
        <v>7</v>
      </c>
      <c r="D1499">
        <v>5</v>
      </c>
      <c r="E1499" t="s">
        <v>504</v>
      </c>
      <c r="F1499" t="s">
        <v>504</v>
      </c>
      <c r="G1499">
        <v>0.78666666666666663</v>
      </c>
      <c r="H1499" s="1">
        <v>12.657142857142899</v>
      </c>
      <c r="I1499">
        <v>0.71698113207547165</v>
      </c>
      <c r="J1499">
        <v>800000</v>
      </c>
      <c r="K1499">
        <v>4581000</v>
      </c>
      <c r="L1499">
        <v>3</v>
      </c>
      <c r="M1499" s="1">
        <f t="shared" si="92"/>
        <v>71.698113207547166</v>
      </c>
      <c r="N1499">
        <f t="shared" si="93"/>
        <v>4581000</v>
      </c>
      <c r="O1499" s="1">
        <f t="shared" si="94"/>
        <v>78.666666666666657</v>
      </c>
      <c r="P1499">
        <f t="shared" si="95"/>
        <v>800000</v>
      </c>
    </row>
    <row r="1500" spans="1:16" x14ac:dyDescent="0.15">
      <c r="A1500" t="s">
        <v>496</v>
      </c>
      <c r="B1500" t="s">
        <v>786</v>
      </c>
      <c r="C1500" t="s">
        <v>23</v>
      </c>
      <c r="D1500">
        <v>5</v>
      </c>
      <c r="E1500" t="s">
        <v>505</v>
      </c>
      <c r="F1500" t="s">
        <v>505</v>
      </c>
      <c r="G1500">
        <v>0.9263157894736842</v>
      </c>
      <c r="H1500" s="1">
        <v>12.4017094017094</v>
      </c>
      <c r="I1500">
        <v>0.9641255605381166</v>
      </c>
      <c r="J1500">
        <v>1400000</v>
      </c>
      <c r="K1500">
        <v>4080000</v>
      </c>
      <c r="L1500">
        <v>3</v>
      </c>
      <c r="M1500" s="1">
        <f t="shared" si="92"/>
        <v>96.412556053811656</v>
      </c>
      <c r="N1500">
        <f t="shared" si="93"/>
        <v>4080000</v>
      </c>
      <c r="O1500" s="1">
        <f t="shared" si="94"/>
        <v>92.631578947368425</v>
      </c>
      <c r="P1500">
        <f t="shared" si="95"/>
        <v>1400000</v>
      </c>
    </row>
    <row r="1501" spans="1:16" x14ac:dyDescent="0.15">
      <c r="A1501" t="s">
        <v>496</v>
      </c>
      <c r="B1501" t="s">
        <v>786</v>
      </c>
      <c r="C1501" t="s">
        <v>12</v>
      </c>
      <c r="D1501">
        <v>5</v>
      </c>
      <c r="E1501" t="s">
        <v>532</v>
      </c>
      <c r="F1501" t="s">
        <v>788</v>
      </c>
      <c r="G1501">
        <v>0.72222222222222221</v>
      </c>
      <c r="H1501" s="1">
        <v>15.59375</v>
      </c>
      <c r="I1501">
        <v>0.92405063291139244</v>
      </c>
      <c r="J1501">
        <v>1700000</v>
      </c>
      <c r="K1501">
        <v>4672000</v>
      </c>
      <c r="L1501">
        <v>3</v>
      </c>
      <c r="M1501" s="1">
        <f t="shared" si="92"/>
        <v>92.405063291139243</v>
      </c>
      <c r="N1501">
        <f t="shared" si="93"/>
        <v>4672000</v>
      </c>
      <c r="O1501" s="1">
        <f t="shared" si="94"/>
        <v>72.222222222222214</v>
      </c>
      <c r="P1501">
        <f t="shared" si="95"/>
        <v>1700000</v>
      </c>
    </row>
    <row r="1502" spans="1:16" x14ac:dyDescent="0.15">
      <c r="A1502" t="s">
        <v>496</v>
      </c>
      <c r="B1502" t="s">
        <v>786</v>
      </c>
      <c r="C1502" t="s">
        <v>12</v>
      </c>
      <c r="D1502">
        <v>5</v>
      </c>
      <c r="E1502" t="s">
        <v>598</v>
      </c>
      <c r="F1502" t="s">
        <v>598</v>
      </c>
      <c r="G1502">
        <v>0.87096774193548387</v>
      </c>
      <c r="H1502" s="1">
        <v>14.303030303030299</v>
      </c>
      <c r="I1502">
        <v>0.78358208955223885</v>
      </c>
      <c r="J1502">
        <v>1700000</v>
      </c>
      <c r="K1502">
        <v>4672000</v>
      </c>
      <c r="L1502">
        <v>3</v>
      </c>
      <c r="M1502" s="1">
        <f t="shared" si="92"/>
        <v>78.358208955223887</v>
      </c>
      <c r="N1502">
        <f t="shared" si="93"/>
        <v>4672000</v>
      </c>
      <c r="O1502" s="1">
        <f t="shared" si="94"/>
        <v>87.096774193548384</v>
      </c>
      <c r="P1502">
        <f t="shared" si="95"/>
        <v>1700000</v>
      </c>
    </row>
    <row r="1503" spans="1:16" x14ac:dyDescent="0.15">
      <c r="A1503" t="s">
        <v>496</v>
      </c>
      <c r="B1503" t="s">
        <v>786</v>
      </c>
      <c r="C1503" t="s">
        <v>12</v>
      </c>
      <c r="D1503">
        <v>5</v>
      </c>
      <c r="E1503" t="s">
        <v>507</v>
      </c>
      <c r="F1503" t="s">
        <v>507</v>
      </c>
      <c r="G1503">
        <v>0.8693467336683417</v>
      </c>
      <c r="H1503" s="1">
        <v>14.166666666666698</v>
      </c>
      <c r="I1503">
        <v>0.8810679611650486</v>
      </c>
      <c r="J1503">
        <v>1700000</v>
      </c>
      <c r="K1503">
        <v>4672000</v>
      </c>
      <c r="L1503">
        <v>3</v>
      </c>
      <c r="M1503" s="1">
        <f t="shared" si="92"/>
        <v>88.106796116504853</v>
      </c>
      <c r="N1503">
        <f t="shared" si="93"/>
        <v>4672000</v>
      </c>
      <c r="O1503" s="1">
        <f t="shared" si="94"/>
        <v>86.934673366834176</v>
      </c>
      <c r="P1503">
        <f t="shared" si="95"/>
        <v>1700000</v>
      </c>
    </row>
    <row r="1504" spans="1:16" x14ac:dyDescent="0.15">
      <c r="A1504" t="s">
        <v>496</v>
      </c>
      <c r="B1504" t="s">
        <v>786</v>
      </c>
      <c r="C1504" t="s">
        <v>10</v>
      </c>
      <c r="D1504">
        <v>5</v>
      </c>
      <c r="E1504" t="s">
        <v>509</v>
      </c>
      <c r="F1504" t="s">
        <v>509</v>
      </c>
      <c r="G1504">
        <v>0.85303514376996803</v>
      </c>
      <c r="H1504" s="1">
        <v>12.281553398058298</v>
      </c>
      <c r="I1504">
        <v>0.82949308755760365</v>
      </c>
      <c r="J1504">
        <v>1600000</v>
      </c>
      <c r="K1504">
        <v>4672000</v>
      </c>
      <c r="L1504">
        <v>3</v>
      </c>
      <c r="M1504" s="1">
        <f t="shared" si="92"/>
        <v>82.94930875576037</v>
      </c>
      <c r="N1504">
        <f t="shared" si="93"/>
        <v>4672000</v>
      </c>
      <c r="O1504" s="1">
        <f t="shared" si="94"/>
        <v>85.303514376996802</v>
      </c>
      <c r="P1504">
        <f t="shared" si="95"/>
        <v>1600000</v>
      </c>
    </row>
    <row r="1505" spans="1:16" x14ac:dyDescent="0.15">
      <c r="A1505" t="s">
        <v>496</v>
      </c>
      <c r="B1505" t="s">
        <v>786</v>
      </c>
      <c r="C1505" t="s">
        <v>10</v>
      </c>
      <c r="D1505">
        <v>5</v>
      </c>
      <c r="E1505" t="s">
        <v>254</v>
      </c>
      <c r="F1505" t="s">
        <v>312</v>
      </c>
      <c r="G1505">
        <v>0.8288288288288288</v>
      </c>
      <c r="H1505" s="1">
        <v>11.4285714285714</v>
      </c>
      <c r="I1505">
        <v>0.92028985507246375</v>
      </c>
      <c r="J1505">
        <v>0</v>
      </c>
      <c r="K1505">
        <v>2563500</v>
      </c>
      <c r="L1505">
        <v>3</v>
      </c>
      <c r="M1505" s="1">
        <f t="shared" si="92"/>
        <v>92.028985507246375</v>
      </c>
      <c r="N1505">
        <f t="shared" si="93"/>
        <v>2564000</v>
      </c>
      <c r="O1505" s="1">
        <f t="shared" si="94"/>
        <v>82.882882882882882</v>
      </c>
      <c r="P1505" t="str">
        <f t="shared" si="95"/>
        <v>-</v>
      </c>
    </row>
    <row r="1506" spans="1:16" x14ac:dyDescent="0.15">
      <c r="A1506" t="s">
        <v>496</v>
      </c>
      <c r="B1506" t="s">
        <v>786</v>
      </c>
      <c r="C1506" t="s">
        <v>10</v>
      </c>
      <c r="D1506">
        <v>5</v>
      </c>
      <c r="E1506" t="s">
        <v>584</v>
      </c>
      <c r="F1506" t="s">
        <v>584</v>
      </c>
      <c r="G1506">
        <v>0.87912087912087911</v>
      </c>
      <c r="H1506" s="1">
        <v>12.216666666666701</v>
      </c>
      <c r="I1506">
        <v>0.85135135135135132</v>
      </c>
      <c r="J1506">
        <v>0</v>
      </c>
      <c r="K1506">
        <v>3350000</v>
      </c>
      <c r="L1506">
        <v>3</v>
      </c>
      <c r="M1506" s="1">
        <f t="shared" si="92"/>
        <v>85.13513513513513</v>
      </c>
      <c r="N1506">
        <f t="shared" si="93"/>
        <v>3350000</v>
      </c>
      <c r="O1506" s="1">
        <f t="shared" si="94"/>
        <v>87.912087912087912</v>
      </c>
      <c r="P1506" t="str">
        <f t="shared" si="95"/>
        <v>-</v>
      </c>
    </row>
    <row r="1507" spans="1:16" x14ac:dyDescent="0.15">
      <c r="A1507" t="s">
        <v>496</v>
      </c>
      <c r="B1507" t="s">
        <v>786</v>
      </c>
      <c r="C1507" t="s">
        <v>10</v>
      </c>
      <c r="D1507">
        <v>5</v>
      </c>
      <c r="E1507" t="s">
        <v>434</v>
      </c>
      <c r="F1507" t="s">
        <v>434</v>
      </c>
      <c r="G1507" t="s">
        <v>14</v>
      </c>
      <c r="I1507">
        <v>0.96721311475409832</v>
      </c>
      <c r="J1507">
        <v>1700000</v>
      </c>
      <c r="K1507">
        <v>2553000</v>
      </c>
      <c r="L1507">
        <v>3</v>
      </c>
      <c r="M1507" s="1">
        <f t="shared" si="92"/>
        <v>96.721311475409834</v>
      </c>
      <c r="N1507">
        <f t="shared" si="93"/>
        <v>2553000</v>
      </c>
      <c r="O1507" s="1" t="str">
        <f t="shared" si="94"/>
        <v>-</v>
      </c>
      <c r="P1507">
        <f t="shared" si="95"/>
        <v>1700000</v>
      </c>
    </row>
    <row r="1508" spans="1:16" x14ac:dyDescent="0.15">
      <c r="A1508" t="s">
        <v>496</v>
      </c>
      <c r="B1508" t="s">
        <v>786</v>
      </c>
      <c r="C1508" t="s">
        <v>12</v>
      </c>
      <c r="D1508">
        <v>5</v>
      </c>
      <c r="E1508" t="s">
        <v>260</v>
      </c>
      <c r="F1508" t="s">
        <v>789</v>
      </c>
      <c r="G1508">
        <v>0.69047619047619047</v>
      </c>
      <c r="I1508">
        <v>0.95714285714285718</v>
      </c>
      <c r="J1508">
        <v>0</v>
      </c>
      <c r="K1508">
        <v>2563500</v>
      </c>
      <c r="L1508">
        <v>3</v>
      </c>
      <c r="M1508" s="1">
        <f t="shared" si="92"/>
        <v>95.714285714285722</v>
      </c>
      <c r="N1508">
        <f t="shared" si="93"/>
        <v>2564000</v>
      </c>
      <c r="O1508" s="1">
        <f t="shared" si="94"/>
        <v>69.047619047619051</v>
      </c>
      <c r="P1508" t="str">
        <f t="shared" si="95"/>
        <v>-</v>
      </c>
    </row>
    <row r="1509" spans="1:16" x14ac:dyDescent="0.15">
      <c r="A1509" t="s">
        <v>496</v>
      </c>
      <c r="B1509" t="s">
        <v>786</v>
      </c>
      <c r="C1509" t="s">
        <v>291</v>
      </c>
      <c r="D1509">
        <v>5</v>
      </c>
      <c r="E1509" t="s">
        <v>512</v>
      </c>
      <c r="F1509" t="s">
        <v>790</v>
      </c>
      <c r="G1509">
        <v>0.82222222222222219</v>
      </c>
      <c r="I1509">
        <v>0.52173913043478259</v>
      </c>
      <c r="J1509">
        <v>600000</v>
      </c>
      <c r="K1509">
        <v>3822000</v>
      </c>
      <c r="L1509">
        <v>3</v>
      </c>
      <c r="M1509" s="1">
        <f t="shared" si="92"/>
        <v>52.173913043478258</v>
      </c>
      <c r="N1509">
        <f t="shared" si="93"/>
        <v>3822000</v>
      </c>
      <c r="O1509" s="1">
        <f t="shared" si="94"/>
        <v>82.222222222222214</v>
      </c>
      <c r="P1509">
        <f t="shared" si="95"/>
        <v>600000</v>
      </c>
    </row>
    <row r="1510" spans="1:16" x14ac:dyDescent="0.15">
      <c r="A1510" t="s">
        <v>496</v>
      </c>
      <c r="B1510" t="s">
        <v>786</v>
      </c>
      <c r="C1510" t="s">
        <v>23</v>
      </c>
      <c r="D1510">
        <v>5</v>
      </c>
      <c r="E1510" t="s">
        <v>516</v>
      </c>
      <c r="F1510" t="s">
        <v>516</v>
      </c>
      <c r="G1510">
        <v>0.94366197183098588</v>
      </c>
      <c r="H1510" s="1">
        <v>15.677966101694899</v>
      </c>
      <c r="I1510">
        <v>0.98235294117647054</v>
      </c>
      <c r="J1510" t="s">
        <v>535</v>
      </c>
      <c r="K1510">
        <v>7105000</v>
      </c>
      <c r="L1510">
        <v>3</v>
      </c>
      <c r="M1510" s="1">
        <f t="shared" si="92"/>
        <v>98.235294117647058</v>
      </c>
      <c r="N1510">
        <f t="shared" si="93"/>
        <v>7105000</v>
      </c>
      <c r="O1510" s="1">
        <f t="shared" si="94"/>
        <v>94.366197183098592</v>
      </c>
      <c r="P1510" t="str">
        <f t="shared" si="95"/>
        <v>Sobre $2 millones 500 mil</v>
      </c>
    </row>
    <row r="1511" spans="1:16" x14ac:dyDescent="0.15">
      <c r="A1511" t="s">
        <v>496</v>
      </c>
      <c r="B1511" t="s">
        <v>786</v>
      </c>
      <c r="C1511" t="s">
        <v>23</v>
      </c>
      <c r="D1511">
        <v>5</v>
      </c>
      <c r="E1511" t="s">
        <v>517</v>
      </c>
      <c r="F1511" t="s">
        <v>517</v>
      </c>
      <c r="G1511">
        <v>0.91249999999999998</v>
      </c>
      <c r="H1511" s="1">
        <v>15.4385964912281</v>
      </c>
      <c r="I1511">
        <v>0.74193548387096775</v>
      </c>
      <c r="J1511">
        <v>1500000</v>
      </c>
      <c r="K1511">
        <v>7105000</v>
      </c>
      <c r="L1511">
        <v>3</v>
      </c>
      <c r="M1511" s="1">
        <f t="shared" si="92"/>
        <v>74.193548387096769</v>
      </c>
      <c r="N1511">
        <f t="shared" si="93"/>
        <v>7105000</v>
      </c>
      <c r="O1511" s="1">
        <f t="shared" si="94"/>
        <v>91.25</v>
      </c>
      <c r="P1511">
        <f t="shared" si="95"/>
        <v>1500000</v>
      </c>
    </row>
    <row r="1512" spans="1:16" x14ac:dyDescent="0.15">
      <c r="A1512" t="s">
        <v>496</v>
      </c>
      <c r="B1512" t="s">
        <v>786</v>
      </c>
      <c r="C1512" t="s">
        <v>16</v>
      </c>
      <c r="D1512">
        <v>5</v>
      </c>
      <c r="E1512" t="s">
        <v>318</v>
      </c>
      <c r="F1512" t="s">
        <v>319</v>
      </c>
      <c r="G1512">
        <v>0.89552238805970152</v>
      </c>
      <c r="I1512">
        <v>0.89763779527559051</v>
      </c>
      <c r="J1512">
        <v>600000</v>
      </c>
      <c r="K1512">
        <v>2854000</v>
      </c>
      <c r="L1512">
        <v>3</v>
      </c>
      <c r="M1512" s="1">
        <f t="shared" si="92"/>
        <v>89.763779527559052</v>
      </c>
      <c r="N1512">
        <f t="shared" si="93"/>
        <v>2854000</v>
      </c>
      <c r="O1512" s="1">
        <f t="shared" si="94"/>
        <v>89.552238805970148</v>
      </c>
      <c r="P1512">
        <f t="shared" si="95"/>
        <v>600000</v>
      </c>
    </row>
    <row r="1513" spans="1:16" x14ac:dyDescent="0.15">
      <c r="A1513" t="s">
        <v>496</v>
      </c>
      <c r="B1513" t="s">
        <v>786</v>
      </c>
      <c r="C1513" t="s">
        <v>16</v>
      </c>
      <c r="D1513">
        <v>5</v>
      </c>
      <c r="E1513" t="s">
        <v>320</v>
      </c>
      <c r="F1513" t="s">
        <v>321</v>
      </c>
      <c r="G1513">
        <v>0.84375</v>
      </c>
      <c r="I1513">
        <v>0.78125</v>
      </c>
      <c r="J1513">
        <v>600000</v>
      </c>
      <c r="K1513">
        <v>2854000</v>
      </c>
      <c r="L1513">
        <v>3</v>
      </c>
      <c r="M1513" s="1">
        <f t="shared" si="92"/>
        <v>78.125</v>
      </c>
      <c r="N1513">
        <f t="shared" si="93"/>
        <v>2854000</v>
      </c>
      <c r="O1513" s="1">
        <f t="shared" si="94"/>
        <v>84.375</v>
      </c>
      <c r="P1513">
        <f t="shared" si="95"/>
        <v>600000</v>
      </c>
    </row>
    <row r="1514" spans="1:16" x14ac:dyDescent="0.15">
      <c r="A1514" t="s">
        <v>496</v>
      </c>
      <c r="B1514" t="s">
        <v>786</v>
      </c>
      <c r="C1514" t="s">
        <v>16</v>
      </c>
      <c r="D1514">
        <v>5</v>
      </c>
      <c r="E1514" t="s">
        <v>548</v>
      </c>
      <c r="F1514" t="s">
        <v>555</v>
      </c>
      <c r="G1514" t="s">
        <v>14</v>
      </c>
      <c r="I1514">
        <v>0.5662650602409639</v>
      </c>
      <c r="J1514">
        <v>700000</v>
      </c>
      <c r="K1514">
        <v>2854000</v>
      </c>
      <c r="L1514">
        <v>3</v>
      </c>
      <c r="M1514" s="1">
        <f t="shared" si="92"/>
        <v>56.626506024096393</v>
      </c>
      <c r="N1514">
        <f t="shared" si="93"/>
        <v>2854000</v>
      </c>
      <c r="O1514" s="1" t="str">
        <f t="shared" si="94"/>
        <v>-</v>
      </c>
      <c r="P1514">
        <f t="shared" si="95"/>
        <v>700000</v>
      </c>
    </row>
    <row r="1515" spans="1:16" x14ac:dyDescent="0.15">
      <c r="A1515" t="s">
        <v>496</v>
      </c>
      <c r="B1515" t="s">
        <v>786</v>
      </c>
      <c r="C1515" t="s">
        <v>20</v>
      </c>
      <c r="D1515">
        <v>5</v>
      </c>
      <c r="E1515" t="s">
        <v>520</v>
      </c>
      <c r="F1515" t="s">
        <v>520</v>
      </c>
      <c r="G1515">
        <v>0.83471074380165289</v>
      </c>
      <c r="H1515" s="1">
        <v>11.6543209876543</v>
      </c>
      <c r="I1515">
        <v>0.79583333333333328</v>
      </c>
      <c r="J1515">
        <v>900000</v>
      </c>
      <c r="K1515">
        <v>4449000</v>
      </c>
      <c r="L1515">
        <v>3</v>
      </c>
      <c r="M1515" s="1">
        <f t="shared" si="92"/>
        <v>79.583333333333329</v>
      </c>
      <c r="N1515">
        <f t="shared" si="93"/>
        <v>4449000</v>
      </c>
      <c r="O1515" s="1">
        <f t="shared" si="94"/>
        <v>83.471074380165291</v>
      </c>
      <c r="P1515">
        <f t="shared" si="95"/>
        <v>900000</v>
      </c>
    </row>
    <row r="1516" spans="1:16" x14ac:dyDescent="0.15">
      <c r="A1516" t="s">
        <v>496</v>
      </c>
      <c r="B1516" t="s">
        <v>786</v>
      </c>
      <c r="C1516" t="s">
        <v>20</v>
      </c>
      <c r="D1516">
        <v>5</v>
      </c>
      <c r="E1516" t="s">
        <v>522</v>
      </c>
      <c r="F1516" t="s">
        <v>522</v>
      </c>
      <c r="G1516">
        <v>0.86857142857142855</v>
      </c>
      <c r="H1516" s="1">
        <v>11.9470588235294</v>
      </c>
      <c r="I1516">
        <v>0.71158392434988182</v>
      </c>
      <c r="J1516">
        <v>900000</v>
      </c>
      <c r="K1516">
        <v>4758000</v>
      </c>
      <c r="L1516">
        <v>3</v>
      </c>
      <c r="M1516" s="1">
        <f t="shared" si="92"/>
        <v>71.158392434988187</v>
      </c>
      <c r="N1516">
        <f t="shared" si="93"/>
        <v>4758000</v>
      </c>
      <c r="O1516" s="1">
        <f t="shared" si="94"/>
        <v>86.857142857142861</v>
      </c>
      <c r="P1516">
        <f t="shared" si="95"/>
        <v>900000</v>
      </c>
    </row>
    <row r="1517" spans="1:16" x14ac:dyDescent="0.15">
      <c r="A1517" t="s">
        <v>496</v>
      </c>
      <c r="B1517" t="s">
        <v>786</v>
      </c>
      <c r="C1517" t="s">
        <v>20</v>
      </c>
      <c r="D1517">
        <v>5</v>
      </c>
      <c r="E1517" t="s">
        <v>271</v>
      </c>
      <c r="F1517" t="s">
        <v>271</v>
      </c>
      <c r="G1517">
        <v>0.82857142857142863</v>
      </c>
      <c r="H1517" s="1">
        <v>10.105263157894701</v>
      </c>
      <c r="I1517">
        <v>0.52941176470588236</v>
      </c>
      <c r="J1517">
        <v>800000</v>
      </c>
      <c r="K1517">
        <v>4217000</v>
      </c>
      <c r="L1517">
        <v>3</v>
      </c>
      <c r="M1517" s="1">
        <f t="shared" si="92"/>
        <v>52.941176470588239</v>
      </c>
      <c r="N1517">
        <f t="shared" si="93"/>
        <v>4217000</v>
      </c>
      <c r="O1517" s="1">
        <f t="shared" si="94"/>
        <v>82.857142857142861</v>
      </c>
      <c r="P1517">
        <f t="shared" si="95"/>
        <v>800000</v>
      </c>
    </row>
    <row r="1518" spans="1:16" x14ac:dyDescent="0.15">
      <c r="A1518" t="s">
        <v>496</v>
      </c>
      <c r="B1518" t="s">
        <v>786</v>
      </c>
      <c r="C1518" t="s">
        <v>20</v>
      </c>
      <c r="D1518">
        <v>5</v>
      </c>
      <c r="E1518" t="s">
        <v>525</v>
      </c>
      <c r="F1518" t="s">
        <v>525</v>
      </c>
      <c r="G1518">
        <v>0.69230769230769229</v>
      </c>
      <c r="H1518" s="1">
        <v>12.2631578947368</v>
      </c>
      <c r="I1518">
        <v>0.64748201438848918</v>
      </c>
      <c r="J1518">
        <v>1000000</v>
      </c>
      <c r="K1518">
        <v>4060000</v>
      </c>
      <c r="L1518">
        <v>3</v>
      </c>
      <c r="M1518" s="1">
        <f t="shared" si="92"/>
        <v>64.748201438848923</v>
      </c>
      <c r="N1518">
        <f t="shared" si="93"/>
        <v>4060000</v>
      </c>
      <c r="O1518" s="1">
        <f t="shared" si="94"/>
        <v>69.230769230769226</v>
      </c>
      <c r="P1518">
        <f t="shared" si="95"/>
        <v>1000000</v>
      </c>
    </row>
    <row r="1519" spans="1:16" x14ac:dyDescent="0.15">
      <c r="A1519" t="s">
        <v>496</v>
      </c>
      <c r="B1519" t="s">
        <v>786</v>
      </c>
      <c r="C1519" t="s">
        <v>23</v>
      </c>
      <c r="D1519">
        <v>5</v>
      </c>
      <c r="E1519" t="s">
        <v>579</v>
      </c>
      <c r="F1519" t="s">
        <v>579</v>
      </c>
      <c r="G1519">
        <v>0.91346153846153844</v>
      </c>
      <c r="H1519" s="1">
        <v>13.9787234042553</v>
      </c>
      <c r="I1519">
        <v>0.90322580645161288</v>
      </c>
      <c r="J1519">
        <v>1200000</v>
      </c>
      <c r="K1519">
        <v>4080000</v>
      </c>
      <c r="L1519">
        <v>3</v>
      </c>
      <c r="M1519" s="1">
        <f t="shared" si="92"/>
        <v>90.322580645161281</v>
      </c>
      <c r="N1519">
        <f t="shared" si="93"/>
        <v>4080000</v>
      </c>
      <c r="O1519" s="1">
        <f t="shared" si="94"/>
        <v>91.34615384615384</v>
      </c>
      <c r="P1519">
        <f t="shared" si="95"/>
        <v>1200000</v>
      </c>
    </row>
    <row r="1520" spans="1:16" x14ac:dyDescent="0.15">
      <c r="A1520" t="s">
        <v>496</v>
      </c>
      <c r="B1520" t="s">
        <v>791</v>
      </c>
      <c r="C1520" t="s">
        <v>7</v>
      </c>
      <c r="D1520">
        <v>4</v>
      </c>
      <c r="E1520" t="s">
        <v>499</v>
      </c>
      <c r="F1520" t="s">
        <v>499</v>
      </c>
      <c r="G1520">
        <v>0.83333333333333337</v>
      </c>
      <c r="H1520" s="1">
        <v>13.983606557377</v>
      </c>
      <c r="I1520">
        <v>0.83333333333333337</v>
      </c>
      <c r="J1520">
        <v>1000000</v>
      </c>
      <c r="K1520">
        <v>4454000</v>
      </c>
      <c r="L1520">
        <v>2</v>
      </c>
      <c r="M1520" s="1">
        <f t="shared" si="92"/>
        <v>83.333333333333343</v>
      </c>
      <c r="N1520">
        <f t="shared" si="93"/>
        <v>4454000</v>
      </c>
      <c r="O1520" s="1">
        <f t="shared" si="94"/>
        <v>83.333333333333343</v>
      </c>
      <c r="P1520">
        <f t="shared" si="95"/>
        <v>1000000</v>
      </c>
    </row>
    <row r="1521" spans="1:16" x14ac:dyDescent="0.15">
      <c r="A1521" t="s">
        <v>496</v>
      </c>
      <c r="B1521" t="s">
        <v>791</v>
      </c>
      <c r="C1521" t="s">
        <v>7</v>
      </c>
      <c r="D1521">
        <v>4</v>
      </c>
      <c r="E1521" t="s">
        <v>510</v>
      </c>
      <c r="F1521" t="s">
        <v>690</v>
      </c>
      <c r="G1521">
        <v>0.79411764705882348</v>
      </c>
      <c r="H1521" s="1">
        <v>10.352941176470599</v>
      </c>
      <c r="I1521">
        <v>0.36458333333333331</v>
      </c>
      <c r="J1521">
        <v>600000</v>
      </c>
      <c r="K1521">
        <v>3926000</v>
      </c>
      <c r="L1521">
        <v>2</v>
      </c>
      <c r="M1521" s="1">
        <f t="shared" si="92"/>
        <v>36.458333333333329</v>
      </c>
      <c r="N1521">
        <f t="shared" si="93"/>
        <v>3926000</v>
      </c>
      <c r="O1521" s="1">
        <f t="shared" si="94"/>
        <v>79.411764705882348</v>
      </c>
      <c r="P1521">
        <f t="shared" si="95"/>
        <v>600000</v>
      </c>
    </row>
    <row r="1522" spans="1:16" x14ac:dyDescent="0.15">
      <c r="A1522" t="s">
        <v>496</v>
      </c>
      <c r="B1522" t="s">
        <v>791</v>
      </c>
      <c r="C1522" t="s">
        <v>74</v>
      </c>
      <c r="D1522">
        <v>4</v>
      </c>
      <c r="E1522" t="s">
        <v>503</v>
      </c>
      <c r="F1522" t="s">
        <v>74</v>
      </c>
      <c r="G1522">
        <v>0.84070796460176989</v>
      </c>
      <c r="H1522" s="1">
        <v>16.718750000000021</v>
      </c>
      <c r="I1522">
        <v>0.76086956521739135</v>
      </c>
      <c r="J1522">
        <v>1600000</v>
      </c>
      <c r="K1522">
        <v>3772500</v>
      </c>
      <c r="L1522">
        <v>2</v>
      </c>
      <c r="M1522" s="1">
        <f t="shared" si="92"/>
        <v>76.08695652173914</v>
      </c>
      <c r="N1522">
        <f t="shared" si="93"/>
        <v>3773000</v>
      </c>
      <c r="O1522" s="1">
        <f t="shared" si="94"/>
        <v>84.070796460176993</v>
      </c>
      <c r="P1522">
        <f t="shared" si="95"/>
        <v>1600000</v>
      </c>
    </row>
    <row r="1523" spans="1:16" x14ac:dyDescent="0.15">
      <c r="A1523" t="s">
        <v>496</v>
      </c>
      <c r="B1523" t="s">
        <v>791</v>
      </c>
      <c r="C1523" t="s">
        <v>7</v>
      </c>
      <c r="D1523">
        <v>4</v>
      </c>
      <c r="E1523" t="s">
        <v>504</v>
      </c>
      <c r="F1523" t="s">
        <v>504</v>
      </c>
      <c r="G1523">
        <v>0.828125</v>
      </c>
      <c r="H1523" s="1">
        <v>11.0555555555556</v>
      </c>
      <c r="I1523">
        <v>0.53125</v>
      </c>
      <c r="J1523">
        <v>0</v>
      </c>
      <c r="K1523">
        <v>4256000</v>
      </c>
      <c r="L1523">
        <v>2</v>
      </c>
      <c r="M1523" s="1">
        <f t="shared" si="92"/>
        <v>53.125</v>
      </c>
      <c r="N1523">
        <f t="shared" si="93"/>
        <v>4256000</v>
      </c>
      <c r="O1523" s="1">
        <f t="shared" si="94"/>
        <v>82.8125</v>
      </c>
      <c r="P1523" t="str">
        <f t="shared" si="95"/>
        <v>-</v>
      </c>
    </row>
    <row r="1524" spans="1:16" x14ac:dyDescent="0.15">
      <c r="A1524" t="s">
        <v>496</v>
      </c>
      <c r="B1524" t="s">
        <v>791</v>
      </c>
      <c r="C1524" t="s">
        <v>10</v>
      </c>
      <c r="D1524">
        <v>4</v>
      </c>
      <c r="E1524" t="s">
        <v>509</v>
      </c>
      <c r="F1524" t="s">
        <v>509</v>
      </c>
      <c r="G1524">
        <v>0.77741935483870972</v>
      </c>
      <c r="H1524" s="1">
        <v>13.562499999999957</v>
      </c>
      <c r="I1524">
        <v>0.80645161290322576</v>
      </c>
      <c r="J1524">
        <v>1700000</v>
      </c>
      <c r="K1524">
        <v>3602000</v>
      </c>
      <c r="L1524">
        <v>2</v>
      </c>
      <c r="M1524" s="1">
        <f t="shared" si="92"/>
        <v>80.645161290322577</v>
      </c>
      <c r="N1524">
        <f t="shared" si="93"/>
        <v>3602000</v>
      </c>
      <c r="O1524" s="1">
        <f t="shared" si="94"/>
        <v>77.741935483870975</v>
      </c>
      <c r="P1524">
        <f t="shared" si="95"/>
        <v>1700000</v>
      </c>
    </row>
    <row r="1525" spans="1:16" x14ac:dyDescent="0.15">
      <c r="A1525" t="s">
        <v>496</v>
      </c>
      <c r="B1525" t="s">
        <v>791</v>
      </c>
      <c r="C1525" t="s">
        <v>23</v>
      </c>
      <c r="D1525">
        <v>4</v>
      </c>
      <c r="E1525" t="s">
        <v>316</v>
      </c>
      <c r="F1525" t="s">
        <v>316</v>
      </c>
      <c r="G1525">
        <v>0.8288288288288288</v>
      </c>
      <c r="H1525" s="1">
        <v>13.875</v>
      </c>
      <c r="I1525">
        <v>0.74796747967479671</v>
      </c>
      <c r="J1525">
        <v>1100000</v>
      </c>
      <c r="K1525">
        <v>4366000</v>
      </c>
      <c r="L1525">
        <v>2</v>
      </c>
      <c r="M1525" s="1">
        <f t="shared" si="92"/>
        <v>74.796747967479675</v>
      </c>
      <c r="N1525">
        <f t="shared" si="93"/>
        <v>4366000</v>
      </c>
      <c r="O1525" s="1">
        <f t="shared" si="94"/>
        <v>82.882882882882882</v>
      </c>
      <c r="P1525">
        <f t="shared" si="95"/>
        <v>1100000</v>
      </c>
    </row>
    <row r="1526" spans="1:16" x14ac:dyDescent="0.15">
      <c r="A1526" t="s">
        <v>496</v>
      </c>
      <c r="B1526" t="s">
        <v>791</v>
      </c>
      <c r="C1526" t="s">
        <v>23</v>
      </c>
      <c r="D1526">
        <v>4</v>
      </c>
      <c r="E1526" t="s">
        <v>516</v>
      </c>
      <c r="F1526" t="s">
        <v>516</v>
      </c>
      <c r="G1526">
        <v>0.9550561797752809</v>
      </c>
      <c r="H1526" s="1">
        <v>15.306451612903199</v>
      </c>
      <c r="I1526">
        <v>0.96296296296296291</v>
      </c>
      <c r="J1526">
        <v>2400000</v>
      </c>
      <c r="K1526">
        <v>7027000</v>
      </c>
      <c r="L1526">
        <v>2</v>
      </c>
      <c r="M1526" s="1">
        <f t="shared" si="92"/>
        <v>96.296296296296291</v>
      </c>
      <c r="N1526">
        <f t="shared" si="93"/>
        <v>7027000</v>
      </c>
      <c r="O1526" s="1">
        <f t="shared" si="94"/>
        <v>95.50561797752809</v>
      </c>
      <c r="P1526">
        <f t="shared" si="95"/>
        <v>2400000</v>
      </c>
    </row>
    <row r="1527" spans="1:16" x14ac:dyDescent="0.15">
      <c r="A1527" t="s">
        <v>496</v>
      </c>
      <c r="B1527" t="s">
        <v>791</v>
      </c>
      <c r="C1527" t="s">
        <v>23</v>
      </c>
      <c r="D1527">
        <v>4</v>
      </c>
      <c r="E1527" t="s">
        <v>317</v>
      </c>
      <c r="F1527" t="s">
        <v>317</v>
      </c>
      <c r="G1527">
        <v>0.85074626865671643</v>
      </c>
      <c r="I1527">
        <v>0.6</v>
      </c>
      <c r="J1527">
        <v>900000</v>
      </c>
      <c r="K1527">
        <v>3992000</v>
      </c>
      <c r="L1527">
        <v>2</v>
      </c>
      <c r="M1527" s="1">
        <f t="shared" si="92"/>
        <v>60</v>
      </c>
      <c r="N1527">
        <f t="shared" si="93"/>
        <v>3992000</v>
      </c>
      <c r="O1527" s="1">
        <f t="shared" si="94"/>
        <v>85.074626865671647</v>
      </c>
      <c r="P1527">
        <f t="shared" si="95"/>
        <v>900000</v>
      </c>
    </row>
    <row r="1528" spans="1:16" x14ac:dyDescent="0.15">
      <c r="A1528" t="s">
        <v>496</v>
      </c>
      <c r="B1528" t="s">
        <v>791</v>
      </c>
      <c r="C1528" t="s">
        <v>23</v>
      </c>
      <c r="D1528">
        <v>4</v>
      </c>
      <c r="E1528" t="s">
        <v>517</v>
      </c>
      <c r="F1528" t="s">
        <v>517</v>
      </c>
      <c r="G1528">
        <v>0.89411764705882357</v>
      </c>
      <c r="H1528" s="1">
        <v>15.1666666666667</v>
      </c>
      <c r="I1528">
        <v>0.80874316939890711</v>
      </c>
      <c r="J1528">
        <v>1500000</v>
      </c>
      <c r="K1528">
        <v>6850000</v>
      </c>
      <c r="L1528">
        <v>2</v>
      </c>
      <c r="M1528" s="1">
        <f t="shared" si="92"/>
        <v>80.874316939890718</v>
      </c>
      <c r="N1528">
        <f t="shared" si="93"/>
        <v>6850000</v>
      </c>
      <c r="O1528" s="1">
        <f t="shared" si="94"/>
        <v>89.411764705882362</v>
      </c>
      <c r="P1528">
        <f t="shared" si="95"/>
        <v>1500000</v>
      </c>
    </row>
    <row r="1529" spans="1:16" x14ac:dyDescent="0.15">
      <c r="A1529" t="s">
        <v>496</v>
      </c>
      <c r="B1529" t="s">
        <v>791</v>
      </c>
      <c r="C1529" t="s">
        <v>20</v>
      </c>
      <c r="D1529">
        <v>4</v>
      </c>
      <c r="E1529" t="s">
        <v>520</v>
      </c>
      <c r="F1529" t="s">
        <v>520</v>
      </c>
      <c r="G1529">
        <v>0.86746987951807231</v>
      </c>
      <c r="I1529">
        <v>0.75</v>
      </c>
      <c r="J1529">
        <v>0</v>
      </c>
      <c r="K1529">
        <v>3630000</v>
      </c>
      <c r="L1529">
        <v>2</v>
      </c>
      <c r="M1529" s="1">
        <f t="shared" si="92"/>
        <v>75</v>
      </c>
      <c r="N1529">
        <f t="shared" si="93"/>
        <v>3630000</v>
      </c>
      <c r="O1529" s="1">
        <f t="shared" si="94"/>
        <v>86.746987951807228</v>
      </c>
      <c r="P1529" t="str">
        <f t="shared" si="95"/>
        <v>-</v>
      </c>
    </row>
    <row r="1530" spans="1:16" x14ac:dyDescent="0.15">
      <c r="A1530" t="s">
        <v>496</v>
      </c>
      <c r="B1530" t="s">
        <v>792</v>
      </c>
      <c r="C1530" t="s">
        <v>10</v>
      </c>
      <c r="D1530">
        <v>2</v>
      </c>
      <c r="E1530" t="s">
        <v>254</v>
      </c>
      <c r="F1530" t="s">
        <v>793</v>
      </c>
      <c r="G1530" t="s">
        <v>14</v>
      </c>
      <c r="H1530" s="1">
        <v>10.233333333333333</v>
      </c>
      <c r="I1530">
        <v>0.81176470588235294</v>
      </c>
      <c r="J1530">
        <v>0</v>
      </c>
      <c r="K1530">
        <v>2410000</v>
      </c>
      <c r="L1530">
        <v>1</v>
      </c>
      <c r="M1530" s="1">
        <f t="shared" si="92"/>
        <v>81.17647058823529</v>
      </c>
      <c r="N1530">
        <f t="shared" si="93"/>
        <v>2410000</v>
      </c>
      <c r="O1530" s="1" t="str">
        <f t="shared" si="94"/>
        <v>-</v>
      </c>
      <c r="P1530" t="str">
        <f t="shared" si="95"/>
        <v>-</v>
      </c>
    </row>
    <row r="1531" spans="1:16" x14ac:dyDescent="0.15">
      <c r="A1531" t="s">
        <v>496</v>
      </c>
      <c r="B1531" t="s">
        <v>792</v>
      </c>
      <c r="C1531" t="s">
        <v>10</v>
      </c>
      <c r="D1531">
        <v>2</v>
      </c>
      <c r="E1531" t="s">
        <v>244</v>
      </c>
      <c r="F1531" t="s">
        <v>244</v>
      </c>
      <c r="G1531" t="s">
        <v>14</v>
      </c>
      <c r="I1531">
        <v>0.93023255813953487</v>
      </c>
      <c r="J1531">
        <v>0</v>
      </c>
      <c r="K1531">
        <v>2070000</v>
      </c>
      <c r="L1531">
        <v>1</v>
      </c>
      <c r="M1531" s="1">
        <f t="shared" si="92"/>
        <v>93.023255813953483</v>
      </c>
      <c r="N1531">
        <f t="shared" si="93"/>
        <v>2070000</v>
      </c>
      <c r="O1531" s="1" t="str">
        <f t="shared" si="94"/>
        <v>-</v>
      </c>
      <c r="P1531" t="str">
        <f t="shared" si="95"/>
        <v>-</v>
      </c>
    </row>
    <row r="1532" spans="1:16" x14ac:dyDescent="0.15">
      <c r="A1532" t="s">
        <v>496</v>
      </c>
      <c r="B1532" t="s">
        <v>792</v>
      </c>
      <c r="C1532" t="s">
        <v>74</v>
      </c>
      <c r="D1532">
        <v>2</v>
      </c>
      <c r="E1532" t="s">
        <v>503</v>
      </c>
      <c r="F1532" t="s">
        <v>74</v>
      </c>
      <c r="G1532" t="s">
        <v>14</v>
      </c>
      <c r="I1532">
        <v>0.77777777777777779</v>
      </c>
      <c r="J1532">
        <v>0</v>
      </c>
      <c r="K1532">
        <v>3990000</v>
      </c>
      <c r="L1532">
        <v>1</v>
      </c>
      <c r="M1532" s="1">
        <f t="shared" si="92"/>
        <v>77.777777777777786</v>
      </c>
      <c r="N1532">
        <f t="shared" si="93"/>
        <v>3990000</v>
      </c>
      <c r="O1532" s="1" t="str">
        <f t="shared" si="94"/>
        <v>-</v>
      </c>
      <c r="P1532" t="str">
        <f t="shared" si="95"/>
        <v>-</v>
      </c>
    </row>
    <row r="1533" spans="1:16" x14ac:dyDescent="0.15">
      <c r="A1533" t="s">
        <v>496</v>
      </c>
      <c r="B1533" t="s">
        <v>792</v>
      </c>
      <c r="C1533" t="s">
        <v>7</v>
      </c>
      <c r="D1533">
        <v>2</v>
      </c>
      <c r="E1533" t="s">
        <v>252</v>
      </c>
      <c r="F1533" t="s">
        <v>794</v>
      </c>
      <c r="G1533" t="s">
        <v>14</v>
      </c>
      <c r="I1533">
        <v>0.63934426229508201</v>
      </c>
      <c r="J1533">
        <v>0</v>
      </c>
      <c r="K1533">
        <v>2610000</v>
      </c>
      <c r="L1533">
        <v>1</v>
      </c>
      <c r="M1533" s="1">
        <f t="shared" si="92"/>
        <v>63.934426229508205</v>
      </c>
      <c r="N1533">
        <f t="shared" si="93"/>
        <v>2610000</v>
      </c>
      <c r="O1533" s="1" t="str">
        <f t="shared" si="94"/>
        <v>-</v>
      </c>
      <c r="P1533" t="str">
        <f t="shared" si="95"/>
        <v>-</v>
      </c>
    </row>
    <row r="1534" spans="1:16" x14ac:dyDescent="0.15">
      <c r="A1534" t="s">
        <v>496</v>
      </c>
      <c r="B1534" t="s">
        <v>792</v>
      </c>
      <c r="C1534" t="s">
        <v>12</v>
      </c>
      <c r="D1534">
        <v>2</v>
      </c>
      <c r="E1534" t="s">
        <v>507</v>
      </c>
      <c r="F1534" t="s">
        <v>507</v>
      </c>
      <c r="G1534" t="s">
        <v>14</v>
      </c>
      <c r="I1534">
        <v>0.92982456140350878</v>
      </c>
      <c r="J1534">
        <v>0</v>
      </c>
      <c r="K1534">
        <v>3850000</v>
      </c>
      <c r="L1534">
        <v>1</v>
      </c>
      <c r="M1534" s="1">
        <f t="shared" si="92"/>
        <v>92.982456140350877</v>
      </c>
      <c r="N1534">
        <f t="shared" si="93"/>
        <v>3850000</v>
      </c>
      <c r="O1534" s="1" t="str">
        <f t="shared" si="94"/>
        <v>-</v>
      </c>
      <c r="P1534" t="str">
        <f t="shared" si="95"/>
        <v>-</v>
      </c>
    </row>
    <row r="1535" spans="1:16" x14ac:dyDescent="0.15">
      <c r="A1535" t="s">
        <v>496</v>
      </c>
      <c r="B1535" t="s">
        <v>792</v>
      </c>
      <c r="C1535" t="s">
        <v>10</v>
      </c>
      <c r="D1535">
        <v>2</v>
      </c>
      <c r="E1535" t="s">
        <v>509</v>
      </c>
      <c r="F1535" t="s">
        <v>509</v>
      </c>
      <c r="G1535" t="s">
        <v>14</v>
      </c>
      <c r="H1535" s="1">
        <v>12.840909090909101</v>
      </c>
      <c r="I1535">
        <v>0.84832904884318761</v>
      </c>
      <c r="J1535">
        <v>1600000</v>
      </c>
      <c r="K1535">
        <v>3850000</v>
      </c>
      <c r="L1535">
        <v>1</v>
      </c>
      <c r="M1535" s="1">
        <f t="shared" si="92"/>
        <v>84.832904884318765</v>
      </c>
      <c r="N1535">
        <f t="shared" si="93"/>
        <v>3850000</v>
      </c>
      <c r="O1535" s="1" t="str">
        <f t="shared" si="94"/>
        <v>-</v>
      </c>
      <c r="P1535">
        <f t="shared" si="95"/>
        <v>1600000</v>
      </c>
    </row>
    <row r="1536" spans="1:16" x14ac:dyDescent="0.15">
      <c r="A1536" t="s">
        <v>496</v>
      </c>
      <c r="B1536" t="s">
        <v>792</v>
      </c>
      <c r="C1536" t="s">
        <v>12</v>
      </c>
      <c r="D1536">
        <v>2</v>
      </c>
      <c r="E1536" t="s">
        <v>260</v>
      </c>
      <c r="F1536" t="s">
        <v>261</v>
      </c>
      <c r="G1536" t="s">
        <v>14</v>
      </c>
      <c r="I1536">
        <v>0.96610169491525422</v>
      </c>
      <c r="J1536">
        <v>0</v>
      </c>
      <c r="K1536">
        <v>2670000</v>
      </c>
      <c r="L1536">
        <v>1</v>
      </c>
      <c r="M1536" s="1">
        <f t="shared" si="92"/>
        <v>96.610169491525426</v>
      </c>
      <c r="N1536">
        <f t="shared" si="93"/>
        <v>2670000</v>
      </c>
      <c r="O1536" s="1" t="str">
        <f t="shared" si="94"/>
        <v>-</v>
      </c>
      <c r="P1536" t="str">
        <f t="shared" si="95"/>
        <v>-</v>
      </c>
    </row>
    <row r="1537" spans="1:16" x14ac:dyDescent="0.15">
      <c r="A1537" t="s">
        <v>496</v>
      </c>
      <c r="B1537" t="s">
        <v>792</v>
      </c>
      <c r="C1537" t="s">
        <v>20</v>
      </c>
      <c r="D1537">
        <v>2</v>
      </c>
      <c r="E1537" t="s">
        <v>522</v>
      </c>
      <c r="F1537" t="s">
        <v>522</v>
      </c>
      <c r="G1537" t="s">
        <v>14</v>
      </c>
      <c r="H1537" s="1">
        <v>13.09375</v>
      </c>
      <c r="I1537">
        <v>0.65573770491803274</v>
      </c>
      <c r="J1537">
        <v>900000</v>
      </c>
      <c r="K1537">
        <v>3600000</v>
      </c>
      <c r="L1537">
        <v>1</v>
      </c>
      <c r="M1537" s="1">
        <f t="shared" si="92"/>
        <v>65.573770491803273</v>
      </c>
      <c r="N1537">
        <f t="shared" si="93"/>
        <v>3600000</v>
      </c>
      <c r="O1537" s="1" t="str">
        <f t="shared" si="94"/>
        <v>-</v>
      </c>
      <c r="P1537">
        <f t="shared" si="95"/>
        <v>900000</v>
      </c>
    </row>
    <row r="1538" spans="1:16" x14ac:dyDescent="0.15">
      <c r="A1538" t="s">
        <v>496</v>
      </c>
      <c r="B1538" t="s">
        <v>795</v>
      </c>
      <c r="C1538" t="s">
        <v>20</v>
      </c>
      <c r="D1538">
        <v>2</v>
      </c>
      <c r="E1538" t="s">
        <v>464</v>
      </c>
      <c r="F1538" t="s">
        <v>464</v>
      </c>
      <c r="G1538" t="s">
        <v>14</v>
      </c>
      <c r="I1538">
        <v>0.8867924528301887</v>
      </c>
      <c r="J1538">
        <v>0</v>
      </c>
      <c r="K1538">
        <v>1870000</v>
      </c>
      <c r="L1538">
        <v>25</v>
      </c>
      <c r="M1538" s="1">
        <f t="shared" si="92"/>
        <v>88.679245283018872</v>
      </c>
      <c r="N1538">
        <f t="shared" si="93"/>
        <v>1870000</v>
      </c>
      <c r="O1538" s="1" t="str">
        <f t="shared" si="94"/>
        <v>-</v>
      </c>
      <c r="P1538" t="str">
        <f t="shared" si="95"/>
        <v>-</v>
      </c>
    </row>
    <row r="1539" spans="1:16" x14ac:dyDescent="0.15">
      <c r="A1539" t="s">
        <v>496</v>
      </c>
      <c r="B1539" t="s">
        <v>795</v>
      </c>
      <c r="C1539" t="s">
        <v>77</v>
      </c>
      <c r="D1539">
        <v>2</v>
      </c>
      <c r="E1539" t="s">
        <v>498</v>
      </c>
      <c r="F1539" t="s">
        <v>498</v>
      </c>
      <c r="G1539" t="s">
        <v>14</v>
      </c>
      <c r="I1539">
        <v>0.71764705882352942</v>
      </c>
      <c r="J1539">
        <v>0</v>
      </c>
      <c r="K1539">
        <v>3080000</v>
      </c>
      <c r="L1539">
        <v>25</v>
      </c>
      <c r="M1539" s="1">
        <f t="shared" ref="M1539:M1602" si="96">IF(I1539="s/I","",I1539*100)</f>
        <v>71.764705882352942</v>
      </c>
      <c r="N1539">
        <f t="shared" ref="N1539:N1602" si="97">ROUND(K1539/1000,0)*1000</f>
        <v>3080000</v>
      </c>
      <c r="O1539" s="1" t="str">
        <f t="shared" ref="O1539:O1602" si="98">IF(G1539="s/I","-",G1539*100)</f>
        <v>-</v>
      </c>
      <c r="P1539" t="str">
        <f t="shared" ref="P1539:P1602" si="99">IF(J1539=0,"-",J1539)</f>
        <v>-</v>
      </c>
    </row>
    <row r="1540" spans="1:16" x14ac:dyDescent="0.15">
      <c r="A1540" t="s">
        <v>496</v>
      </c>
      <c r="B1540" t="s">
        <v>795</v>
      </c>
      <c r="C1540" t="s">
        <v>10</v>
      </c>
      <c r="D1540">
        <v>2</v>
      </c>
      <c r="E1540" t="s">
        <v>244</v>
      </c>
      <c r="F1540" t="s">
        <v>244</v>
      </c>
      <c r="G1540" t="s">
        <v>14</v>
      </c>
      <c r="I1540">
        <v>0.90697674418604646</v>
      </c>
      <c r="J1540">
        <v>0</v>
      </c>
      <c r="K1540">
        <v>1980000</v>
      </c>
      <c r="L1540">
        <v>25</v>
      </c>
      <c r="M1540" s="1">
        <f t="shared" si="96"/>
        <v>90.697674418604649</v>
      </c>
      <c r="N1540">
        <f t="shared" si="97"/>
        <v>1980000</v>
      </c>
      <c r="O1540" s="1" t="str">
        <f t="shared" si="98"/>
        <v>-</v>
      </c>
      <c r="P1540" t="str">
        <f t="shared" si="99"/>
        <v>-</v>
      </c>
    </row>
    <row r="1541" spans="1:16" x14ac:dyDescent="0.15">
      <c r="A1541" t="s">
        <v>496</v>
      </c>
      <c r="B1541" t="s">
        <v>795</v>
      </c>
      <c r="C1541" t="s">
        <v>23</v>
      </c>
      <c r="D1541">
        <v>2</v>
      </c>
      <c r="E1541" t="s">
        <v>505</v>
      </c>
      <c r="F1541" t="s">
        <v>505</v>
      </c>
      <c r="G1541">
        <v>0.59523809523809523</v>
      </c>
      <c r="H1541" s="1">
        <v>13.028368794326235</v>
      </c>
      <c r="I1541">
        <v>0.88888888888888884</v>
      </c>
      <c r="J1541">
        <v>1400000</v>
      </c>
      <c r="K1541">
        <v>2540750</v>
      </c>
      <c r="L1541">
        <v>25</v>
      </c>
      <c r="M1541" s="1">
        <f t="shared" si="96"/>
        <v>88.888888888888886</v>
      </c>
      <c r="N1541">
        <f t="shared" si="97"/>
        <v>2541000</v>
      </c>
      <c r="O1541" s="1">
        <f t="shared" si="98"/>
        <v>59.523809523809526</v>
      </c>
      <c r="P1541">
        <f t="shared" si="99"/>
        <v>1400000</v>
      </c>
    </row>
    <row r="1542" spans="1:16" x14ac:dyDescent="0.15">
      <c r="A1542" t="s">
        <v>496</v>
      </c>
      <c r="B1542" t="s">
        <v>795</v>
      </c>
      <c r="C1542" t="s">
        <v>10</v>
      </c>
      <c r="D1542">
        <v>2</v>
      </c>
      <c r="E1542" t="s">
        <v>509</v>
      </c>
      <c r="F1542" t="s">
        <v>509</v>
      </c>
      <c r="G1542" t="s">
        <v>14</v>
      </c>
      <c r="I1542">
        <v>0.86419753086419748</v>
      </c>
      <c r="J1542">
        <v>0</v>
      </c>
      <c r="K1542">
        <v>2200000</v>
      </c>
      <c r="L1542">
        <v>25</v>
      </c>
      <c r="M1542" s="1">
        <f t="shared" si="96"/>
        <v>86.419753086419746</v>
      </c>
      <c r="N1542">
        <f t="shared" si="97"/>
        <v>2200000</v>
      </c>
      <c r="O1542" s="1" t="str">
        <f t="shared" si="98"/>
        <v>-</v>
      </c>
      <c r="P1542" t="str">
        <f t="shared" si="99"/>
        <v>-</v>
      </c>
    </row>
    <row r="1543" spans="1:16" x14ac:dyDescent="0.15">
      <c r="A1543" t="s">
        <v>496</v>
      </c>
      <c r="B1543" t="s">
        <v>795</v>
      </c>
      <c r="C1543" t="s">
        <v>23</v>
      </c>
      <c r="D1543">
        <v>2</v>
      </c>
      <c r="E1543" t="s">
        <v>316</v>
      </c>
      <c r="F1543" t="s">
        <v>316</v>
      </c>
      <c r="G1543" t="s">
        <v>14</v>
      </c>
      <c r="I1543">
        <v>0.56578947368421051</v>
      </c>
      <c r="J1543">
        <v>900000</v>
      </c>
      <c r="K1543">
        <v>2210750</v>
      </c>
      <c r="L1543">
        <v>25</v>
      </c>
      <c r="M1543" s="1">
        <f t="shared" si="96"/>
        <v>56.578947368421048</v>
      </c>
      <c r="N1543">
        <f t="shared" si="97"/>
        <v>2211000</v>
      </c>
      <c r="O1543" s="1" t="str">
        <f t="shared" si="98"/>
        <v>-</v>
      </c>
      <c r="P1543">
        <f t="shared" si="99"/>
        <v>900000</v>
      </c>
    </row>
    <row r="1544" spans="1:16" x14ac:dyDescent="0.15">
      <c r="A1544" t="s">
        <v>496</v>
      </c>
      <c r="B1544" t="s">
        <v>795</v>
      </c>
      <c r="C1544" t="s">
        <v>77</v>
      </c>
      <c r="D1544">
        <v>2</v>
      </c>
      <c r="E1544" t="s">
        <v>577</v>
      </c>
      <c r="F1544" t="s">
        <v>577</v>
      </c>
      <c r="G1544">
        <v>0.7142857142857143</v>
      </c>
      <c r="I1544">
        <v>0.6428571428571429</v>
      </c>
      <c r="J1544">
        <v>700000</v>
      </c>
      <c r="K1544">
        <v>3410000</v>
      </c>
      <c r="L1544">
        <v>25</v>
      </c>
      <c r="M1544" s="1">
        <f t="shared" si="96"/>
        <v>64.285714285714292</v>
      </c>
      <c r="N1544">
        <f t="shared" si="97"/>
        <v>3410000</v>
      </c>
      <c r="O1544" s="1">
        <f t="shared" si="98"/>
        <v>71.428571428571431</v>
      </c>
      <c r="P1544">
        <f t="shared" si="99"/>
        <v>700000</v>
      </c>
    </row>
    <row r="1545" spans="1:16" x14ac:dyDescent="0.15">
      <c r="A1545" t="s">
        <v>496</v>
      </c>
      <c r="B1545" t="s">
        <v>795</v>
      </c>
      <c r="C1545" t="s">
        <v>20</v>
      </c>
      <c r="D1545">
        <v>2</v>
      </c>
      <c r="E1545" t="s">
        <v>288</v>
      </c>
      <c r="F1545" t="s">
        <v>288</v>
      </c>
      <c r="G1545">
        <v>0.66666666666666663</v>
      </c>
      <c r="I1545">
        <v>0.85365853658536583</v>
      </c>
      <c r="J1545">
        <v>0</v>
      </c>
      <c r="K1545">
        <v>1265000</v>
      </c>
      <c r="L1545">
        <v>25</v>
      </c>
      <c r="M1545" s="1">
        <f t="shared" si="96"/>
        <v>85.365853658536579</v>
      </c>
      <c r="N1545">
        <f t="shared" si="97"/>
        <v>1265000</v>
      </c>
      <c r="O1545" s="1">
        <f t="shared" si="98"/>
        <v>66.666666666666657</v>
      </c>
      <c r="P1545" t="str">
        <f t="shared" si="99"/>
        <v>-</v>
      </c>
    </row>
    <row r="1546" spans="1:16" x14ac:dyDescent="0.15">
      <c r="A1546" t="s">
        <v>496</v>
      </c>
      <c r="B1546" t="s">
        <v>796</v>
      </c>
      <c r="C1546" t="s">
        <v>74</v>
      </c>
      <c r="D1546">
        <v>0</v>
      </c>
      <c r="E1546" t="s">
        <v>503</v>
      </c>
      <c r="F1546" t="s">
        <v>74</v>
      </c>
      <c r="G1546">
        <v>0.6</v>
      </c>
      <c r="I1546">
        <v>0.80769230769230771</v>
      </c>
      <c r="J1546">
        <v>0</v>
      </c>
      <c r="K1546">
        <v>1869047.6190476189</v>
      </c>
      <c r="L1546">
        <v>16</v>
      </c>
      <c r="M1546" s="1">
        <f t="shared" si="96"/>
        <v>80.769230769230774</v>
      </c>
      <c r="N1546">
        <f t="shared" si="97"/>
        <v>1869000</v>
      </c>
      <c r="O1546" s="1">
        <f t="shared" si="98"/>
        <v>60</v>
      </c>
      <c r="P1546" t="str">
        <f t="shared" si="99"/>
        <v>-</v>
      </c>
    </row>
    <row r="1547" spans="1:16" x14ac:dyDescent="0.15">
      <c r="A1547" t="s">
        <v>496</v>
      </c>
      <c r="B1547" t="s">
        <v>796</v>
      </c>
      <c r="C1547" t="s">
        <v>23</v>
      </c>
      <c r="D1547">
        <v>0</v>
      </c>
      <c r="E1547" t="s">
        <v>505</v>
      </c>
      <c r="F1547" t="s">
        <v>505</v>
      </c>
      <c r="G1547">
        <v>0.59595959595959591</v>
      </c>
      <c r="H1547" s="1">
        <v>10.896341463414636</v>
      </c>
      <c r="I1547">
        <v>0.87179487179487181</v>
      </c>
      <c r="J1547">
        <v>1200000</v>
      </c>
      <c r="K1547">
        <v>2332071.4285714286</v>
      </c>
      <c r="L1547">
        <v>16</v>
      </c>
      <c r="M1547" s="1">
        <f t="shared" si="96"/>
        <v>87.179487179487182</v>
      </c>
      <c r="N1547">
        <f t="shared" si="97"/>
        <v>2332000</v>
      </c>
      <c r="O1547" s="1">
        <f t="shared" si="98"/>
        <v>59.595959595959592</v>
      </c>
      <c r="P1547">
        <f t="shared" si="99"/>
        <v>1200000</v>
      </c>
    </row>
    <row r="1548" spans="1:16" x14ac:dyDescent="0.15">
      <c r="A1548" t="s">
        <v>496</v>
      </c>
      <c r="B1548" t="s">
        <v>796</v>
      </c>
      <c r="C1548" t="s">
        <v>12</v>
      </c>
      <c r="D1548">
        <v>0</v>
      </c>
      <c r="E1548" t="s">
        <v>656</v>
      </c>
      <c r="F1548" t="s">
        <v>656</v>
      </c>
      <c r="G1548" t="s">
        <v>14</v>
      </c>
      <c r="I1548">
        <v>0.98550724637681164</v>
      </c>
      <c r="J1548">
        <v>0</v>
      </c>
      <c r="K1548">
        <v>2363953.4883720931</v>
      </c>
      <c r="L1548">
        <v>16</v>
      </c>
      <c r="M1548" s="1">
        <f t="shared" si="96"/>
        <v>98.550724637681171</v>
      </c>
      <c r="N1548">
        <f t="shared" si="97"/>
        <v>2364000</v>
      </c>
      <c r="O1548" s="1" t="str">
        <f t="shared" si="98"/>
        <v>-</v>
      </c>
      <c r="P1548" t="str">
        <f t="shared" si="99"/>
        <v>-</v>
      </c>
    </row>
    <row r="1549" spans="1:16" x14ac:dyDescent="0.15">
      <c r="A1549" t="s">
        <v>496</v>
      </c>
      <c r="B1549" t="s">
        <v>796</v>
      </c>
      <c r="C1549" t="s">
        <v>12</v>
      </c>
      <c r="D1549">
        <v>0</v>
      </c>
      <c r="E1549" t="s">
        <v>507</v>
      </c>
      <c r="F1549" t="s">
        <v>507</v>
      </c>
      <c r="G1549" t="s">
        <v>14</v>
      </c>
      <c r="I1549">
        <v>0.92957746478873238</v>
      </c>
      <c r="J1549">
        <v>0</v>
      </c>
      <c r="K1549">
        <v>1888888.888888889</v>
      </c>
      <c r="L1549">
        <v>16</v>
      </c>
      <c r="M1549" s="1">
        <f t="shared" si="96"/>
        <v>92.957746478873233</v>
      </c>
      <c r="N1549">
        <f t="shared" si="97"/>
        <v>1889000</v>
      </c>
      <c r="O1549" s="1" t="str">
        <f t="shared" si="98"/>
        <v>-</v>
      </c>
      <c r="P1549" t="str">
        <f t="shared" si="99"/>
        <v>-</v>
      </c>
    </row>
    <row r="1550" spans="1:16" x14ac:dyDescent="0.15">
      <c r="A1550" t="s">
        <v>496</v>
      </c>
      <c r="B1550" t="s">
        <v>796</v>
      </c>
      <c r="C1550" t="s">
        <v>12</v>
      </c>
      <c r="D1550">
        <v>0</v>
      </c>
      <c r="E1550" t="s">
        <v>417</v>
      </c>
      <c r="F1550" t="s">
        <v>797</v>
      </c>
      <c r="G1550" t="s">
        <v>14</v>
      </c>
      <c r="I1550">
        <v>0.98113207547169812</v>
      </c>
      <c r="J1550">
        <v>0</v>
      </c>
      <c r="K1550">
        <v>1990000</v>
      </c>
      <c r="L1550">
        <v>16</v>
      </c>
      <c r="M1550" s="1">
        <f t="shared" si="96"/>
        <v>98.113207547169807</v>
      </c>
      <c r="N1550">
        <f t="shared" si="97"/>
        <v>1990000</v>
      </c>
      <c r="O1550" s="1" t="str">
        <f t="shared" si="98"/>
        <v>-</v>
      </c>
      <c r="P1550" t="str">
        <f t="shared" si="99"/>
        <v>-</v>
      </c>
    </row>
    <row r="1551" spans="1:16" x14ac:dyDescent="0.15">
      <c r="A1551" t="s">
        <v>496</v>
      </c>
      <c r="B1551" t="s">
        <v>796</v>
      </c>
      <c r="C1551" t="s">
        <v>12</v>
      </c>
      <c r="D1551">
        <v>0</v>
      </c>
      <c r="E1551" t="s">
        <v>264</v>
      </c>
      <c r="F1551" t="s">
        <v>468</v>
      </c>
      <c r="G1551" t="s">
        <v>14</v>
      </c>
      <c r="I1551">
        <v>0.9358974358974359</v>
      </c>
      <c r="J1551">
        <v>0</v>
      </c>
      <c r="K1551">
        <v>1609354.8387096773</v>
      </c>
      <c r="L1551">
        <v>16</v>
      </c>
      <c r="M1551" s="1">
        <f t="shared" si="96"/>
        <v>93.589743589743591</v>
      </c>
      <c r="N1551">
        <f t="shared" si="97"/>
        <v>1609000</v>
      </c>
      <c r="O1551" s="1" t="str">
        <f t="shared" si="98"/>
        <v>-</v>
      </c>
      <c r="P1551" t="str">
        <f t="shared" si="99"/>
        <v>-</v>
      </c>
    </row>
    <row r="1552" spans="1:16" x14ac:dyDescent="0.15">
      <c r="A1552" t="s">
        <v>496</v>
      </c>
      <c r="B1552" t="s">
        <v>796</v>
      </c>
      <c r="C1552" t="s">
        <v>16</v>
      </c>
      <c r="D1552">
        <v>0</v>
      </c>
      <c r="E1552" t="s">
        <v>328</v>
      </c>
      <c r="F1552" t="s">
        <v>328</v>
      </c>
      <c r="G1552">
        <v>0.8</v>
      </c>
      <c r="H1552" s="1">
        <v>7.8222222222222246</v>
      </c>
      <c r="I1552">
        <v>0.95652173913043481</v>
      </c>
      <c r="J1552">
        <v>700000</v>
      </c>
      <c r="K1552">
        <v>1452790.6976744186</v>
      </c>
      <c r="L1552">
        <v>16</v>
      </c>
      <c r="M1552" s="1">
        <f t="shared" si="96"/>
        <v>95.652173913043484</v>
      </c>
      <c r="N1552">
        <f t="shared" si="97"/>
        <v>1453000</v>
      </c>
      <c r="O1552" s="1">
        <f t="shared" si="98"/>
        <v>80</v>
      </c>
      <c r="P1552">
        <f t="shared" si="99"/>
        <v>700000</v>
      </c>
    </row>
    <row r="1553" spans="1:16" x14ac:dyDescent="0.15">
      <c r="A1553" t="s">
        <v>496</v>
      </c>
      <c r="B1553" t="s">
        <v>796</v>
      </c>
      <c r="C1553" t="s">
        <v>12</v>
      </c>
      <c r="D1553">
        <v>0</v>
      </c>
      <c r="E1553" t="s">
        <v>19</v>
      </c>
      <c r="F1553" t="s">
        <v>80</v>
      </c>
      <c r="G1553" t="s">
        <v>14</v>
      </c>
      <c r="I1553">
        <v>0.92156862745098034</v>
      </c>
      <c r="J1553">
        <v>0</v>
      </c>
      <c r="K1553">
        <v>1100000</v>
      </c>
      <c r="L1553">
        <v>16</v>
      </c>
      <c r="M1553" s="1">
        <f t="shared" si="96"/>
        <v>92.156862745098039</v>
      </c>
      <c r="N1553">
        <f t="shared" si="97"/>
        <v>1100000</v>
      </c>
      <c r="O1553" s="1" t="str">
        <f t="shared" si="98"/>
        <v>-</v>
      </c>
      <c r="P1553" t="str">
        <f t="shared" si="99"/>
        <v>-</v>
      </c>
    </row>
    <row r="1554" spans="1:16" x14ac:dyDescent="0.15">
      <c r="A1554" t="s">
        <v>496</v>
      </c>
      <c r="B1554" t="s">
        <v>798</v>
      </c>
      <c r="C1554" t="s">
        <v>16</v>
      </c>
      <c r="D1554">
        <v>0</v>
      </c>
      <c r="E1554" t="s">
        <v>328</v>
      </c>
      <c r="F1554" t="s">
        <v>328</v>
      </c>
      <c r="G1554">
        <v>0.35406698564593303</v>
      </c>
      <c r="H1554" s="1">
        <v>8.6428571428571423</v>
      </c>
      <c r="I1554">
        <v>0.93865030674846628</v>
      </c>
      <c r="J1554">
        <v>0</v>
      </c>
      <c r="K1554">
        <v>1344000</v>
      </c>
      <c r="L1554">
        <v>48</v>
      </c>
      <c r="M1554" s="1">
        <f t="shared" si="96"/>
        <v>93.865030674846622</v>
      </c>
      <c r="N1554">
        <f t="shared" si="97"/>
        <v>1344000</v>
      </c>
      <c r="O1554" s="1">
        <f t="shared" si="98"/>
        <v>35.406698564593306</v>
      </c>
      <c r="P1554" t="str">
        <f t="shared" si="99"/>
        <v>-</v>
      </c>
    </row>
    <row r="1555" spans="1:16" x14ac:dyDescent="0.15">
      <c r="A1555" t="s">
        <v>496</v>
      </c>
      <c r="B1555" t="s">
        <v>799</v>
      </c>
      <c r="C1555" t="s">
        <v>77</v>
      </c>
      <c r="D1555">
        <v>5</v>
      </c>
      <c r="E1555" t="s">
        <v>498</v>
      </c>
      <c r="F1555" t="s">
        <v>498</v>
      </c>
      <c r="G1555">
        <v>0.84615384615384615</v>
      </c>
      <c r="H1555" s="1">
        <v>15.849999999999998</v>
      </c>
      <c r="I1555">
        <v>0.76802507836990597</v>
      </c>
      <c r="J1555">
        <v>1300000</v>
      </c>
      <c r="K1555">
        <v>4563230</v>
      </c>
      <c r="L1555">
        <v>10</v>
      </c>
      <c r="M1555" s="1">
        <f t="shared" si="96"/>
        <v>76.8025078369906</v>
      </c>
      <c r="N1555">
        <f t="shared" si="97"/>
        <v>4563000</v>
      </c>
      <c r="O1555" s="1">
        <f t="shared" si="98"/>
        <v>84.615384615384613</v>
      </c>
      <c r="P1555">
        <f t="shared" si="99"/>
        <v>1300000</v>
      </c>
    </row>
    <row r="1556" spans="1:16" x14ac:dyDescent="0.15">
      <c r="A1556" t="s">
        <v>496</v>
      </c>
      <c r="B1556" t="s">
        <v>799</v>
      </c>
      <c r="C1556" t="s">
        <v>7</v>
      </c>
      <c r="D1556">
        <v>5</v>
      </c>
      <c r="E1556" t="s">
        <v>499</v>
      </c>
      <c r="F1556" t="s">
        <v>499</v>
      </c>
      <c r="G1556">
        <v>0.78512396694214881</v>
      </c>
      <c r="H1556" s="1">
        <v>17.215384615384579</v>
      </c>
      <c r="I1556">
        <v>0.80902777777777779</v>
      </c>
      <c r="J1556">
        <v>1100000</v>
      </c>
      <c r="K1556">
        <v>4112500</v>
      </c>
      <c r="L1556">
        <v>10</v>
      </c>
      <c r="M1556" s="1">
        <f t="shared" si="96"/>
        <v>80.902777777777786</v>
      </c>
      <c r="N1556">
        <f t="shared" si="97"/>
        <v>4113000</v>
      </c>
      <c r="O1556" s="1">
        <f t="shared" si="98"/>
        <v>78.512396694214885</v>
      </c>
      <c r="P1556">
        <f t="shared" si="99"/>
        <v>1100000</v>
      </c>
    </row>
    <row r="1557" spans="1:16" x14ac:dyDescent="0.15">
      <c r="A1557" t="s">
        <v>496</v>
      </c>
      <c r="B1557" t="s">
        <v>799</v>
      </c>
      <c r="C1557" t="s">
        <v>7</v>
      </c>
      <c r="D1557">
        <v>5</v>
      </c>
      <c r="E1557" t="s">
        <v>368</v>
      </c>
      <c r="F1557" t="s">
        <v>369</v>
      </c>
      <c r="G1557" t="s">
        <v>14</v>
      </c>
      <c r="I1557">
        <v>0.68032786885245899</v>
      </c>
      <c r="J1557">
        <v>0</v>
      </c>
      <c r="K1557">
        <v>3778220</v>
      </c>
      <c r="L1557">
        <v>10</v>
      </c>
      <c r="M1557" s="1">
        <f t="shared" si="96"/>
        <v>68.032786885245898</v>
      </c>
      <c r="N1557">
        <f t="shared" si="97"/>
        <v>3778000</v>
      </c>
      <c r="O1557" s="1" t="str">
        <f t="shared" si="98"/>
        <v>-</v>
      </c>
      <c r="P1557" t="str">
        <f t="shared" si="99"/>
        <v>-</v>
      </c>
    </row>
    <row r="1558" spans="1:16" x14ac:dyDescent="0.15">
      <c r="A1558" t="s">
        <v>496</v>
      </c>
      <c r="B1558" t="s">
        <v>799</v>
      </c>
      <c r="C1558" t="s">
        <v>12</v>
      </c>
      <c r="D1558">
        <v>5</v>
      </c>
      <c r="E1558" t="s">
        <v>246</v>
      </c>
      <c r="F1558" t="s">
        <v>246</v>
      </c>
      <c r="G1558">
        <v>0.8392857142857143</v>
      </c>
      <c r="I1558">
        <v>0.84905660377358494</v>
      </c>
      <c r="J1558">
        <v>0</v>
      </c>
      <c r="K1558">
        <v>4054533.3333333335</v>
      </c>
      <c r="L1558">
        <v>10</v>
      </c>
      <c r="M1558" s="1">
        <f t="shared" si="96"/>
        <v>84.905660377358487</v>
      </c>
      <c r="N1558">
        <f t="shared" si="97"/>
        <v>4055000</v>
      </c>
      <c r="O1558" s="1">
        <f t="shared" si="98"/>
        <v>83.928571428571431</v>
      </c>
      <c r="P1558" t="str">
        <f t="shared" si="99"/>
        <v>-</v>
      </c>
    </row>
    <row r="1559" spans="1:16" x14ac:dyDescent="0.15">
      <c r="A1559" t="s">
        <v>496</v>
      </c>
      <c r="B1559" t="s">
        <v>799</v>
      </c>
      <c r="C1559" t="s">
        <v>74</v>
      </c>
      <c r="D1559">
        <v>5</v>
      </c>
      <c r="E1559" t="s">
        <v>503</v>
      </c>
      <c r="F1559" t="s">
        <v>74</v>
      </c>
      <c r="G1559">
        <v>0.75</v>
      </c>
      <c r="H1559" s="1">
        <v>13.396551724137915</v>
      </c>
      <c r="I1559">
        <v>0.7168141592920354</v>
      </c>
      <c r="J1559">
        <v>1100000</v>
      </c>
      <c r="K1559">
        <v>4369120</v>
      </c>
      <c r="L1559">
        <v>10</v>
      </c>
      <c r="M1559" s="1">
        <f t="shared" si="96"/>
        <v>71.681415929203538</v>
      </c>
      <c r="N1559">
        <f t="shared" si="97"/>
        <v>4369000</v>
      </c>
      <c r="O1559" s="1">
        <f t="shared" si="98"/>
        <v>75</v>
      </c>
      <c r="P1559">
        <f t="shared" si="99"/>
        <v>1100000</v>
      </c>
    </row>
    <row r="1560" spans="1:16" x14ac:dyDescent="0.15">
      <c r="A1560" t="s">
        <v>496</v>
      </c>
      <c r="B1560" t="s">
        <v>799</v>
      </c>
      <c r="C1560" t="s">
        <v>7</v>
      </c>
      <c r="D1560">
        <v>5</v>
      </c>
      <c r="E1560" t="s">
        <v>504</v>
      </c>
      <c r="F1560" t="s">
        <v>504</v>
      </c>
      <c r="G1560">
        <v>0.79069767441860461</v>
      </c>
      <c r="H1560" s="1">
        <v>10.5</v>
      </c>
      <c r="I1560">
        <v>0.75342465753424659</v>
      </c>
      <c r="J1560">
        <v>0</v>
      </c>
      <c r="K1560">
        <v>4371000</v>
      </c>
      <c r="L1560">
        <v>10</v>
      </c>
      <c r="M1560" s="1">
        <f t="shared" si="96"/>
        <v>75.342465753424662</v>
      </c>
      <c r="N1560">
        <f t="shared" si="97"/>
        <v>4371000</v>
      </c>
      <c r="O1560" s="1">
        <f t="shared" si="98"/>
        <v>79.069767441860463</v>
      </c>
      <c r="P1560" t="str">
        <f t="shared" si="99"/>
        <v>-</v>
      </c>
    </row>
    <row r="1561" spans="1:16" x14ac:dyDescent="0.15">
      <c r="A1561" t="s">
        <v>496</v>
      </c>
      <c r="B1561" t="s">
        <v>799</v>
      </c>
      <c r="C1561" t="s">
        <v>12</v>
      </c>
      <c r="D1561">
        <v>5</v>
      </c>
      <c r="E1561" t="s">
        <v>374</v>
      </c>
      <c r="F1561" t="s">
        <v>374</v>
      </c>
      <c r="G1561" t="s">
        <v>14</v>
      </c>
      <c r="I1561">
        <v>0.55000000000000004</v>
      </c>
      <c r="J1561">
        <v>0</v>
      </c>
      <c r="K1561">
        <v>4207440</v>
      </c>
      <c r="L1561">
        <v>10</v>
      </c>
      <c r="M1561" s="1">
        <f t="shared" si="96"/>
        <v>55.000000000000007</v>
      </c>
      <c r="N1561">
        <f t="shared" si="97"/>
        <v>4207000</v>
      </c>
      <c r="O1561" s="1" t="str">
        <f t="shared" si="98"/>
        <v>-</v>
      </c>
      <c r="P1561" t="str">
        <f t="shared" si="99"/>
        <v>-</v>
      </c>
    </row>
    <row r="1562" spans="1:16" x14ac:dyDescent="0.15">
      <c r="A1562" t="s">
        <v>496</v>
      </c>
      <c r="B1562" t="s">
        <v>799</v>
      </c>
      <c r="C1562" t="s">
        <v>23</v>
      </c>
      <c r="D1562">
        <v>5</v>
      </c>
      <c r="E1562" t="s">
        <v>505</v>
      </c>
      <c r="F1562" t="s">
        <v>505</v>
      </c>
      <c r="G1562">
        <v>0.92073170731707321</v>
      </c>
      <c r="H1562" s="1">
        <v>11.37419354838709</v>
      </c>
      <c r="I1562">
        <v>0.94936708860759489</v>
      </c>
      <c r="J1562">
        <v>1400000</v>
      </c>
      <c r="K1562">
        <v>4650180</v>
      </c>
      <c r="L1562">
        <v>10</v>
      </c>
      <c r="M1562" s="1">
        <f t="shared" si="96"/>
        <v>94.936708860759495</v>
      </c>
      <c r="N1562">
        <f t="shared" si="97"/>
        <v>4650000</v>
      </c>
      <c r="O1562" s="1">
        <f t="shared" si="98"/>
        <v>92.073170731707322</v>
      </c>
      <c r="P1562">
        <f t="shared" si="99"/>
        <v>1400000</v>
      </c>
    </row>
    <row r="1563" spans="1:16" x14ac:dyDescent="0.15">
      <c r="A1563" t="s">
        <v>496</v>
      </c>
      <c r="B1563" t="s">
        <v>799</v>
      </c>
      <c r="C1563" t="s">
        <v>23</v>
      </c>
      <c r="D1563">
        <v>5</v>
      </c>
      <c r="E1563" t="s">
        <v>570</v>
      </c>
      <c r="F1563" t="s">
        <v>570</v>
      </c>
      <c r="G1563">
        <v>0.78095238095238095</v>
      </c>
      <c r="H1563" s="1">
        <v>11.993006993006972</v>
      </c>
      <c r="I1563">
        <v>0.60802469135802473</v>
      </c>
      <c r="J1563">
        <v>900000</v>
      </c>
      <c r="K1563">
        <v>4650180</v>
      </c>
      <c r="L1563">
        <v>10</v>
      </c>
      <c r="M1563" s="1">
        <f t="shared" si="96"/>
        <v>60.802469135802475</v>
      </c>
      <c r="N1563">
        <f t="shared" si="97"/>
        <v>4650000</v>
      </c>
      <c r="O1563" s="1">
        <f t="shared" si="98"/>
        <v>78.095238095238102</v>
      </c>
      <c r="P1563">
        <f t="shared" si="99"/>
        <v>900000</v>
      </c>
    </row>
    <row r="1564" spans="1:16" x14ac:dyDescent="0.15">
      <c r="A1564" t="s">
        <v>496</v>
      </c>
      <c r="B1564" t="s">
        <v>799</v>
      </c>
      <c r="C1564" t="s">
        <v>12</v>
      </c>
      <c r="D1564">
        <v>5</v>
      </c>
      <c r="E1564" t="s">
        <v>507</v>
      </c>
      <c r="F1564" t="s">
        <v>507</v>
      </c>
      <c r="G1564">
        <v>0.73118279569892475</v>
      </c>
      <c r="H1564" s="1">
        <v>15.453124999999998</v>
      </c>
      <c r="I1564">
        <v>0.85972850678733037</v>
      </c>
      <c r="J1564">
        <v>2000000</v>
      </c>
      <c r="K1564">
        <v>4070826.6666666665</v>
      </c>
      <c r="L1564">
        <v>10</v>
      </c>
      <c r="M1564" s="1">
        <f t="shared" si="96"/>
        <v>85.972850678733039</v>
      </c>
      <c r="N1564">
        <f t="shared" si="97"/>
        <v>4071000</v>
      </c>
      <c r="O1564" s="1">
        <f t="shared" si="98"/>
        <v>73.118279569892479</v>
      </c>
      <c r="P1564">
        <f t="shared" si="99"/>
        <v>2000000</v>
      </c>
    </row>
    <row r="1565" spans="1:16" x14ac:dyDescent="0.15">
      <c r="A1565" t="s">
        <v>496</v>
      </c>
      <c r="B1565" t="s">
        <v>799</v>
      </c>
      <c r="C1565" t="s">
        <v>10</v>
      </c>
      <c r="D1565">
        <v>5</v>
      </c>
      <c r="E1565" t="s">
        <v>509</v>
      </c>
      <c r="F1565" t="s">
        <v>509</v>
      </c>
      <c r="G1565">
        <v>0.75590551181102361</v>
      </c>
      <c r="H1565" s="1">
        <v>11.684210526315777</v>
      </c>
      <c r="I1565">
        <v>0.79514824797843664</v>
      </c>
      <c r="J1565">
        <v>1600000</v>
      </c>
      <c r="K1565">
        <v>4122571.4285714286</v>
      </c>
      <c r="L1565">
        <v>10</v>
      </c>
      <c r="M1565" s="1">
        <f t="shared" si="96"/>
        <v>79.514824797843659</v>
      </c>
      <c r="N1565">
        <f t="shared" si="97"/>
        <v>4123000</v>
      </c>
      <c r="O1565" s="1">
        <f t="shared" si="98"/>
        <v>75.590551181102356</v>
      </c>
      <c r="P1565">
        <f t="shared" si="99"/>
        <v>1600000</v>
      </c>
    </row>
    <row r="1566" spans="1:16" x14ac:dyDescent="0.15">
      <c r="A1566" t="s">
        <v>496</v>
      </c>
      <c r="B1566" t="s">
        <v>799</v>
      </c>
      <c r="C1566" t="s">
        <v>10</v>
      </c>
      <c r="D1566">
        <v>5</v>
      </c>
      <c r="E1566" t="s">
        <v>254</v>
      </c>
      <c r="F1566" t="s">
        <v>377</v>
      </c>
      <c r="G1566">
        <v>0.58174904942965777</v>
      </c>
      <c r="H1566" s="1">
        <v>9.2127659574468215</v>
      </c>
      <c r="I1566">
        <v>0.77192982456140347</v>
      </c>
      <c r="J1566">
        <v>1000000</v>
      </c>
      <c r="K1566">
        <v>2682290</v>
      </c>
      <c r="L1566">
        <v>10</v>
      </c>
      <c r="M1566" s="1">
        <f t="shared" si="96"/>
        <v>77.192982456140342</v>
      </c>
      <c r="N1566">
        <f t="shared" si="97"/>
        <v>2682000</v>
      </c>
      <c r="O1566" s="1">
        <f t="shared" si="98"/>
        <v>58.174904942965775</v>
      </c>
      <c r="P1566">
        <f t="shared" si="99"/>
        <v>1000000</v>
      </c>
    </row>
    <row r="1567" spans="1:16" x14ac:dyDescent="0.15">
      <c r="A1567" t="s">
        <v>496</v>
      </c>
      <c r="B1567" t="s">
        <v>799</v>
      </c>
      <c r="C1567" t="s">
        <v>23</v>
      </c>
      <c r="D1567">
        <v>5</v>
      </c>
      <c r="E1567" t="s">
        <v>316</v>
      </c>
      <c r="F1567" t="s">
        <v>316</v>
      </c>
      <c r="G1567">
        <v>0.79090909090909089</v>
      </c>
      <c r="H1567" s="1">
        <v>11.96629213483148</v>
      </c>
      <c r="I1567">
        <v>0.58075601374570451</v>
      </c>
      <c r="J1567">
        <v>1000000</v>
      </c>
      <c r="K1567">
        <v>4650180</v>
      </c>
      <c r="L1567">
        <v>10</v>
      </c>
      <c r="M1567" s="1">
        <f t="shared" si="96"/>
        <v>58.075601374570454</v>
      </c>
      <c r="N1567">
        <f t="shared" si="97"/>
        <v>4650000</v>
      </c>
      <c r="O1567" s="1">
        <f t="shared" si="98"/>
        <v>79.090909090909093</v>
      </c>
      <c r="P1567">
        <f t="shared" si="99"/>
        <v>1000000</v>
      </c>
    </row>
    <row r="1568" spans="1:16" x14ac:dyDescent="0.15">
      <c r="A1568" t="s">
        <v>496</v>
      </c>
      <c r="B1568" t="s">
        <v>799</v>
      </c>
      <c r="C1568" t="s">
        <v>7</v>
      </c>
      <c r="D1568">
        <v>5</v>
      </c>
      <c r="E1568" t="s">
        <v>510</v>
      </c>
      <c r="F1568" t="s">
        <v>800</v>
      </c>
      <c r="G1568" t="s">
        <v>14</v>
      </c>
      <c r="I1568">
        <v>0.56716417910447758</v>
      </c>
      <c r="J1568">
        <v>0</v>
      </c>
      <c r="K1568" t="s">
        <v>14</v>
      </c>
      <c r="L1568">
        <v>10</v>
      </c>
      <c r="M1568" s="1">
        <f t="shared" si="96"/>
        <v>56.71641791044776</v>
      </c>
      <c r="N1568" t="e">
        <f t="shared" si="97"/>
        <v>#VALUE!</v>
      </c>
      <c r="O1568" s="1" t="str">
        <f t="shared" si="98"/>
        <v>-</v>
      </c>
      <c r="P1568" t="str">
        <f t="shared" si="99"/>
        <v>-</v>
      </c>
    </row>
    <row r="1569" spans="1:16" x14ac:dyDescent="0.15">
      <c r="A1569" t="s">
        <v>496</v>
      </c>
      <c r="B1569" t="s">
        <v>799</v>
      </c>
      <c r="C1569" t="s">
        <v>23</v>
      </c>
      <c r="D1569">
        <v>5</v>
      </c>
      <c r="E1569" t="s">
        <v>516</v>
      </c>
      <c r="F1569" t="s">
        <v>516</v>
      </c>
      <c r="G1569">
        <v>0.9576271186440678</v>
      </c>
      <c r="H1569" s="1">
        <v>15.338709677419347</v>
      </c>
      <c r="I1569">
        <v>0.92805755395683454</v>
      </c>
      <c r="J1569" t="s">
        <v>535</v>
      </c>
      <c r="K1569">
        <v>7468300</v>
      </c>
      <c r="L1569">
        <v>10</v>
      </c>
      <c r="M1569" s="1">
        <f t="shared" si="96"/>
        <v>92.805755395683448</v>
      </c>
      <c r="N1569">
        <f t="shared" si="97"/>
        <v>7468000</v>
      </c>
      <c r="O1569" s="1">
        <f t="shared" si="98"/>
        <v>95.762711864406782</v>
      </c>
      <c r="P1569" t="str">
        <f t="shared" si="99"/>
        <v>Sobre $2 millones 500 mil</v>
      </c>
    </row>
    <row r="1570" spans="1:16" x14ac:dyDescent="0.15">
      <c r="A1570" t="s">
        <v>496</v>
      </c>
      <c r="B1570" t="s">
        <v>799</v>
      </c>
      <c r="C1570" t="s">
        <v>77</v>
      </c>
      <c r="D1570">
        <v>5</v>
      </c>
      <c r="E1570" t="s">
        <v>577</v>
      </c>
      <c r="F1570" t="s">
        <v>577</v>
      </c>
      <c r="G1570">
        <v>0.86979166666666663</v>
      </c>
      <c r="H1570" s="1">
        <v>18.100418410041865</v>
      </c>
      <c r="I1570">
        <v>0.72237960339943341</v>
      </c>
      <c r="J1570">
        <v>1000000</v>
      </c>
      <c r="K1570">
        <v>4174070</v>
      </c>
      <c r="L1570">
        <v>10</v>
      </c>
      <c r="M1570" s="1">
        <f t="shared" si="96"/>
        <v>72.237960339943342</v>
      </c>
      <c r="N1570">
        <f t="shared" si="97"/>
        <v>4174000</v>
      </c>
      <c r="O1570" s="1">
        <f t="shared" si="98"/>
        <v>86.979166666666657</v>
      </c>
      <c r="P1570">
        <f t="shared" si="99"/>
        <v>1000000</v>
      </c>
    </row>
    <row r="1571" spans="1:16" x14ac:dyDescent="0.15">
      <c r="A1571" t="s">
        <v>496</v>
      </c>
      <c r="B1571" t="s">
        <v>799</v>
      </c>
      <c r="C1571" t="s">
        <v>23</v>
      </c>
      <c r="D1571">
        <v>5</v>
      </c>
      <c r="E1571" t="s">
        <v>317</v>
      </c>
      <c r="F1571" t="s">
        <v>317</v>
      </c>
      <c r="G1571">
        <v>0.84347826086956523</v>
      </c>
      <c r="H1571" s="1">
        <v>12.458333333333345</v>
      </c>
      <c r="I1571">
        <v>0.61025641025641031</v>
      </c>
      <c r="J1571">
        <v>900000</v>
      </c>
      <c r="K1571">
        <v>4447610</v>
      </c>
      <c r="L1571">
        <v>10</v>
      </c>
      <c r="M1571" s="1">
        <f t="shared" si="96"/>
        <v>61.025641025641029</v>
      </c>
      <c r="N1571">
        <f t="shared" si="97"/>
        <v>4448000</v>
      </c>
      <c r="O1571" s="1">
        <f t="shared" si="98"/>
        <v>84.34782608695653</v>
      </c>
      <c r="P1571">
        <f t="shared" si="99"/>
        <v>900000</v>
      </c>
    </row>
    <row r="1572" spans="1:16" x14ac:dyDescent="0.15">
      <c r="A1572" t="s">
        <v>496</v>
      </c>
      <c r="B1572" t="s">
        <v>799</v>
      </c>
      <c r="C1572" t="s">
        <v>23</v>
      </c>
      <c r="D1572">
        <v>5</v>
      </c>
      <c r="E1572" t="s">
        <v>603</v>
      </c>
      <c r="F1572" t="s">
        <v>603</v>
      </c>
      <c r="G1572">
        <v>0.9196428571428571</v>
      </c>
      <c r="H1572" s="1">
        <v>11.602150537634389</v>
      </c>
      <c r="I1572">
        <v>0.98726114649681529</v>
      </c>
      <c r="J1572">
        <v>1300000</v>
      </c>
      <c r="K1572">
        <v>4650180</v>
      </c>
      <c r="L1572">
        <v>10</v>
      </c>
      <c r="M1572" s="1">
        <f t="shared" si="96"/>
        <v>98.726114649681534</v>
      </c>
      <c r="N1572">
        <f t="shared" si="97"/>
        <v>4650000</v>
      </c>
      <c r="O1572" s="1">
        <f t="shared" si="98"/>
        <v>91.964285714285708</v>
      </c>
      <c r="P1572">
        <f t="shared" si="99"/>
        <v>1300000</v>
      </c>
    </row>
    <row r="1573" spans="1:16" x14ac:dyDescent="0.15">
      <c r="A1573" t="s">
        <v>496</v>
      </c>
      <c r="B1573" t="s">
        <v>799</v>
      </c>
      <c r="C1573" t="s">
        <v>23</v>
      </c>
      <c r="D1573">
        <v>5</v>
      </c>
      <c r="E1573" t="s">
        <v>517</v>
      </c>
      <c r="F1573" t="s">
        <v>517</v>
      </c>
      <c r="G1573">
        <v>0.81764705882352939</v>
      </c>
      <c r="H1573" s="1">
        <v>14.418918918918941</v>
      </c>
      <c r="I1573">
        <v>0.8202247191011236</v>
      </c>
      <c r="J1573">
        <v>1400000</v>
      </c>
      <c r="K1573">
        <v>7468300</v>
      </c>
      <c r="L1573">
        <v>10</v>
      </c>
      <c r="M1573" s="1">
        <f t="shared" si="96"/>
        <v>82.022471910112358</v>
      </c>
      <c r="N1573">
        <f t="shared" si="97"/>
        <v>7468000</v>
      </c>
      <c r="O1573" s="1">
        <f t="shared" si="98"/>
        <v>81.764705882352942</v>
      </c>
      <c r="P1573">
        <f t="shared" si="99"/>
        <v>1400000</v>
      </c>
    </row>
    <row r="1574" spans="1:16" x14ac:dyDescent="0.15">
      <c r="A1574" t="s">
        <v>496</v>
      </c>
      <c r="B1574" t="s">
        <v>799</v>
      </c>
      <c r="C1574" t="s">
        <v>16</v>
      </c>
      <c r="D1574">
        <v>5</v>
      </c>
      <c r="E1574" t="s">
        <v>558</v>
      </c>
      <c r="F1574" t="s">
        <v>801</v>
      </c>
      <c r="G1574">
        <v>0.78431372549019607</v>
      </c>
      <c r="H1574" s="1">
        <v>10.24</v>
      </c>
      <c r="I1574">
        <v>0.50877192982456143</v>
      </c>
      <c r="J1574">
        <v>600000</v>
      </c>
      <c r="K1574">
        <v>3269633.3333333335</v>
      </c>
      <c r="L1574">
        <v>10</v>
      </c>
      <c r="M1574" s="1">
        <f t="shared" si="96"/>
        <v>50.877192982456144</v>
      </c>
      <c r="N1574">
        <f t="shared" si="97"/>
        <v>3270000</v>
      </c>
      <c r="O1574" s="1">
        <f t="shared" si="98"/>
        <v>78.431372549019613</v>
      </c>
      <c r="P1574">
        <f t="shared" si="99"/>
        <v>600000</v>
      </c>
    </row>
    <row r="1575" spans="1:16" x14ac:dyDescent="0.15">
      <c r="A1575" t="s">
        <v>496</v>
      </c>
      <c r="B1575" t="s">
        <v>799</v>
      </c>
      <c r="C1575" t="s">
        <v>16</v>
      </c>
      <c r="D1575">
        <v>5</v>
      </c>
      <c r="E1575" t="s">
        <v>318</v>
      </c>
      <c r="F1575" t="s">
        <v>661</v>
      </c>
      <c r="G1575" t="s">
        <v>14</v>
      </c>
      <c r="I1575">
        <v>0.84444444444444444</v>
      </c>
      <c r="J1575">
        <v>600000</v>
      </c>
      <c r="K1575">
        <v>2646100</v>
      </c>
      <c r="L1575">
        <v>10</v>
      </c>
      <c r="M1575" s="1">
        <f t="shared" si="96"/>
        <v>84.444444444444443</v>
      </c>
      <c r="N1575">
        <f t="shared" si="97"/>
        <v>2646000</v>
      </c>
      <c r="O1575" s="1" t="str">
        <f t="shared" si="98"/>
        <v>-</v>
      </c>
      <c r="P1575">
        <f t="shared" si="99"/>
        <v>600000</v>
      </c>
    </row>
    <row r="1576" spans="1:16" x14ac:dyDescent="0.15">
      <c r="A1576" t="s">
        <v>496</v>
      </c>
      <c r="B1576" t="s">
        <v>799</v>
      </c>
      <c r="C1576" t="s">
        <v>16</v>
      </c>
      <c r="D1576">
        <v>5</v>
      </c>
      <c r="E1576" t="s">
        <v>328</v>
      </c>
      <c r="F1576" t="s">
        <v>328</v>
      </c>
      <c r="G1576">
        <v>0.875</v>
      </c>
      <c r="H1576" s="1">
        <v>10.472222222222225</v>
      </c>
      <c r="I1576">
        <v>0.96969696969696972</v>
      </c>
      <c r="J1576">
        <v>700000</v>
      </c>
      <c r="K1576">
        <v>2505100</v>
      </c>
      <c r="L1576">
        <v>10</v>
      </c>
      <c r="M1576" s="1">
        <f t="shared" si="96"/>
        <v>96.969696969696969</v>
      </c>
      <c r="N1576">
        <f t="shared" si="97"/>
        <v>2505000</v>
      </c>
      <c r="O1576" s="1">
        <f t="shared" si="98"/>
        <v>87.5</v>
      </c>
      <c r="P1576">
        <f t="shared" si="99"/>
        <v>700000</v>
      </c>
    </row>
    <row r="1577" spans="1:16" x14ac:dyDescent="0.15">
      <c r="A1577" t="s">
        <v>496</v>
      </c>
      <c r="B1577" t="s">
        <v>799</v>
      </c>
      <c r="C1577" t="s">
        <v>16</v>
      </c>
      <c r="D1577">
        <v>5</v>
      </c>
      <c r="E1577" t="s">
        <v>546</v>
      </c>
      <c r="F1577" t="s">
        <v>605</v>
      </c>
      <c r="G1577">
        <v>0.88297872340425532</v>
      </c>
      <c r="H1577" s="1">
        <v>11.021739130434783</v>
      </c>
      <c r="I1577">
        <v>0.6055979643765903</v>
      </c>
      <c r="J1577">
        <v>700000</v>
      </c>
      <c r="K1577">
        <v>2773470</v>
      </c>
      <c r="L1577">
        <v>10</v>
      </c>
      <c r="M1577" s="1">
        <f t="shared" si="96"/>
        <v>60.559796437659031</v>
      </c>
      <c r="N1577">
        <f t="shared" si="97"/>
        <v>2773000</v>
      </c>
      <c r="O1577" s="1">
        <f t="shared" si="98"/>
        <v>88.297872340425528</v>
      </c>
      <c r="P1577">
        <f t="shared" si="99"/>
        <v>700000</v>
      </c>
    </row>
    <row r="1578" spans="1:16" x14ac:dyDescent="0.15">
      <c r="A1578" t="s">
        <v>496</v>
      </c>
      <c r="B1578" t="s">
        <v>799</v>
      </c>
      <c r="C1578" t="s">
        <v>16</v>
      </c>
      <c r="D1578">
        <v>5</v>
      </c>
      <c r="E1578" t="s">
        <v>320</v>
      </c>
      <c r="F1578" t="s">
        <v>802</v>
      </c>
      <c r="G1578" t="s">
        <v>14</v>
      </c>
      <c r="H1578" s="1">
        <v>10.891891891891873</v>
      </c>
      <c r="I1578">
        <v>0.90816326530612246</v>
      </c>
      <c r="J1578">
        <v>600000</v>
      </c>
      <c r="K1578" t="s">
        <v>14</v>
      </c>
      <c r="L1578">
        <v>10</v>
      </c>
      <c r="M1578" s="1">
        <f t="shared" si="96"/>
        <v>90.816326530612244</v>
      </c>
      <c r="N1578" t="e">
        <f t="shared" si="97"/>
        <v>#VALUE!</v>
      </c>
      <c r="O1578" s="1" t="str">
        <f t="shared" si="98"/>
        <v>-</v>
      </c>
      <c r="P1578">
        <f t="shared" si="99"/>
        <v>600000</v>
      </c>
    </row>
    <row r="1579" spans="1:16" x14ac:dyDescent="0.15">
      <c r="A1579" t="s">
        <v>496</v>
      </c>
      <c r="B1579" t="s">
        <v>799</v>
      </c>
      <c r="C1579" t="s">
        <v>20</v>
      </c>
      <c r="D1579">
        <v>5</v>
      </c>
      <c r="E1579" t="s">
        <v>522</v>
      </c>
      <c r="F1579" t="s">
        <v>522</v>
      </c>
      <c r="G1579">
        <v>0.85256410256410253</v>
      </c>
      <c r="H1579" s="1">
        <v>11.4888888888889</v>
      </c>
      <c r="I1579">
        <v>0.72857142857142854</v>
      </c>
      <c r="J1579">
        <v>800000</v>
      </c>
      <c r="K1579">
        <v>4230940</v>
      </c>
      <c r="L1579">
        <v>10</v>
      </c>
      <c r="M1579" s="1">
        <f t="shared" si="96"/>
        <v>72.857142857142847</v>
      </c>
      <c r="N1579">
        <f t="shared" si="97"/>
        <v>4231000</v>
      </c>
      <c r="O1579" s="1">
        <f t="shared" si="98"/>
        <v>85.256410256410248</v>
      </c>
      <c r="P1579">
        <f t="shared" si="99"/>
        <v>800000</v>
      </c>
    </row>
    <row r="1580" spans="1:16" x14ac:dyDescent="0.15">
      <c r="A1580" t="s">
        <v>496</v>
      </c>
      <c r="B1580" t="s">
        <v>799</v>
      </c>
      <c r="C1580" t="s">
        <v>20</v>
      </c>
      <c r="D1580">
        <v>5</v>
      </c>
      <c r="E1580" t="s">
        <v>271</v>
      </c>
      <c r="F1580" t="s">
        <v>271</v>
      </c>
      <c r="G1580" t="s">
        <v>14</v>
      </c>
      <c r="I1580">
        <v>0.90566037735849059</v>
      </c>
      <c r="J1580">
        <v>900000</v>
      </c>
      <c r="K1580" t="s">
        <v>14</v>
      </c>
      <c r="L1580">
        <v>10</v>
      </c>
      <c r="M1580" s="1">
        <f t="shared" si="96"/>
        <v>90.566037735849065</v>
      </c>
      <c r="N1580" t="e">
        <f t="shared" si="97"/>
        <v>#VALUE!</v>
      </c>
      <c r="O1580" s="1" t="str">
        <f t="shared" si="98"/>
        <v>-</v>
      </c>
      <c r="P1580">
        <f t="shared" si="99"/>
        <v>900000</v>
      </c>
    </row>
    <row r="1581" spans="1:16" x14ac:dyDescent="0.15">
      <c r="A1581" t="s">
        <v>496</v>
      </c>
      <c r="B1581" t="s">
        <v>799</v>
      </c>
      <c r="C1581" t="s">
        <v>7</v>
      </c>
      <c r="D1581">
        <v>5</v>
      </c>
      <c r="E1581" t="s">
        <v>274</v>
      </c>
      <c r="F1581" t="s">
        <v>275</v>
      </c>
      <c r="G1581">
        <v>0.75757575757575757</v>
      </c>
      <c r="H1581" s="1">
        <v>10.919999999999998</v>
      </c>
      <c r="I1581">
        <v>0.53781512605042014</v>
      </c>
      <c r="J1581">
        <v>0</v>
      </c>
      <c r="K1581">
        <v>4349850</v>
      </c>
      <c r="L1581">
        <v>10</v>
      </c>
      <c r="M1581" s="1">
        <f t="shared" si="96"/>
        <v>53.781512605042018</v>
      </c>
      <c r="N1581">
        <f t="shared" si="97"/>
        <v>4350000</v>
      </c>
      <c r="O1581" s="1">
        <f t="shared" si="98"/>
        <v>75.757575757575751</v>
      </c>
      <c r="P1581" t="str">
        <f t="shared" si="99"/>
        <v>-</v>
      </c>
    </row>
    <row r="1582" spans="1:16" x14ac:dyDescent="0.15">
      <c r="A1582" t="s">
        <v>496</v>
      </c>
      <c r="B1582" t="s">
        <v>799</v>
      </c>
      <c r="C1582" t="s">
        <v>23</v>
      </c>
      <c r="D1582">
        <v>5</v>
      </c>
      <c r="E1582" t="s">
        <v>579</v>
      </c>
      <c r="F1582" t="s">
        <v>579</v>
      </c>
      <c r="G1582">
        <v>0.8828125</v>
      </c>
      <c r="H1582" s="1">
        <v>13.049999999999995</v>
      </c>
      <c r="I1582">
        <v>0.89682539682539686</v>
      </c>
      <c r="J1582">
        <v>1300000</v>
      </c>
      <c r="K1582">
        <v>4447610</v>
      </c>
      <c r="L1582">
        <v>10</v>
      </c>
      <c r="M1582" s="1">
        <f t="shared" si="96"/>
        <v>89.682539682539684</v>
      </c>
      <c r="N1582">
        <f t="shared" si="97"/>
        <v>4448000</v>
      </c>
      <c r="O1582" s="1">
        <f t="shared" si="98"/>
        <v>88.28125</v>
      </c>
      <c r="P1582">
        <f t="shared" si="99"/>
        <v>1300000</v>
      </c>
    </row>
    <row r="1583" spans="1:16" x14ac:dyDescent="0.15">
      <c r="A1583" t="s">
        <v>496</v>
      </c>
      <c r="B1583" t="s">
        <v>799</v>
      </c>
      <c r="C1583" t="s">
        <v>23</v>
      </c>
      <c r="D1583">
        <v>5</v>
      </c>
      <c r="E1583" t="s">
        <v>326</v>
      </c>
      <c r="F1583" t="s">
        <v>326</v>
      </c>
      <c r="G1583">
        <v>0.92063492063492058</v>
      </c>
      <c r="H1583" s="1">
        <v>11.119402985074633</v>
      </c>
      <c r="I1583">
        <v>0.81764705882352939</v>
      </c>
      <c r="J1583">
        <v>900000</v>
      </c>
      <c r="K1583">
        <v>4447610</v>
      </c>
      <c r="L1583">
        <v>10</v>
      </c>
      <c r="M1583" s="1">
        <f t="shared" si="96"/>
        <v>81.764705882352942</v>
      </c>
      <c r="N1583">
        <f t="shared" si="97"/>
        <v>4448000</v>
      </c>
      <c r="O1583" s="1">
        <f t="shared" si="98"/>
        <v>92.063492063492063</v>
      </c>
      <c r="P1583">
        <f t="shared" si="99"/>
        <v>900000</v>
      </c>
    </row>
    <row r="1584" spans="1:16" x14ac:dyDescent="0.15">
      <c r="A1584" t="s">
        <v>496</v>
      </c>
      <c r="B1584" t="s">
        <v>803</v>
      </c>
      <c r="C1584" t="s">
        <v>23</v>
      </c>
      <c r="D1584">
        <v>3</v>
      </c>
      <c r="E1584" t="s">
        <v>316</v>
      </c>
      <c r="F1584" t="s">
        <v>316</v>
      </c>
      <c r="G1584">
        <v>0.93103448275862066</v>
      </c>
      <c r="H1584" s="1">
        <v>14.135135135135098</v>
      </c>
      <c r="I1584">
        <v>0.62376237623762376</v>
      </c>
      <c r="J1584">
        <v>1200000</v>
      </c>
      <c r="K1584">
        <v>3188000</v>
      </c>
      <c r="L1584">
        <v>82</v>
      </c>
      <c r="M1584" s="1">
        <f t="shared" si="96"/>
        <v>62.376237623762378</v>
      </c>
      <c r="N1584">
        <f t="shared" si="97"/>
        <v>3188000</v>
      </c>
      <c r="O1584" s="1">
        <f t="shared" si="98"/>
        <v>93.103448275862064</v>
      </c>
      <c r="P1584">
        <f t="shared" si="99"/>
        <v>1200000</v>
      </c>
    </row>
    <row r="1585" spans="1:16" x14ac:dyDescent="0.15">
      <c r="A1585" t="s">
        <v>496</v>
      </c>
      <c r="B1585" t="s">
        <v>803</v>
      </c>
      <c r="C1585" t="s">
        <v>16</v>
      </c>
      <c r="D1585">
        <v>3</v>
      </c>
      <c r="E1585" t="s">
        <v>318</v>
      </c>
      <c r="F1585" t="s">
        <v>804</v>
      </c>
      <c r="G1585">
        <v>0.82258064516129037</v>
      </c>
      <c r="H1585" s="1">
        <v>11.318840579710134</v>
      </c>
      <c r="I1585">
        <v>0.91549295774647887</v>
      </c>
      <c r="J1585">
        <v>600000</v>
      </c>
      <c r="K1585">
        <v>2146500</v>
      </c>
      <c r="L1585">
        <v>82</v>
      </c>
      <c r="M1585" s="1">
        <f t="shared" si="96"/>
        <v>91.549295774647888</v>
      </c>
      <c r="N1585">
        <f t="shared" si="97"/>
        <v>2147000</v>
      </c>
      <c r="O1585" s="1">
        <f t="shared" si="98"/>
        <v>82.258064516129039</v>
      </c>
      <c r="P1585">
        <f t="shared" si="99"/>
        <v>600000</v>
      </c>
    </row>
    <row r="1586" spans="1:16" x14ac:dyDescent="0.15">
      <c r="A1586" t="s">
        <v>496</v>
      </c>
      <c r="B1586" t="s">
        <v>803</v>
      </c>
      <c r="C1586" t="s">
        <v>16</v>
      </c>
      <c r="D1586">
        <v>3</v>
      </c>
      <c r="E1586" t="s">
        <v>558</v>
      </c>
      <c r="F1586" t="s">
        <v>805</v>
      </c>
      <c r="G1586">
        <v>0.8089887640449438</v>
      </c>
      <c r="H1586" s="1">
        <v>12.499999999999988</v>
      </c>
      <c r="I1586">
        <v>0.68333333333333335</v>
      </c>
      <c r="J1586">
        <v>600000</v>
      </c>
      <c r="K1586">
        <v>2380000</v>
      </c>
      <c r="L1586">
        <v>82</v>
      </c>
      <c r="M1586" s="1">
        <f t="shared" si="96"/>
        <v>68.333333333333329</v>
      </c>
      <c r="N1586">
        <f t="shared" si="97"/>
        <v>2380000</v>
      </c>
      <c r="O1586" s="1">
        <f t="shared" si="98"/>
        <v>80.898876404494374</v>
      </c>
      <c r="P1586">
        <f t="shared" si="99"/>
        <v>600000</v>
      </c>
    </row>
    <row r="1587" spans="1:16" x14ac:dyDescent="0.15">
      <c r="A1587" t="s">
        <v>496</v>
      </c>
      <c r="B1587" t="s">
        <v>803</v>
      </c>
      <c r="C1587" t="s">
        <v>16</v>
      </c>
      <c r="D1587">
        <v>3</v>
      </c>
      <c r="E1587" t="s">
        <v>544</v>
      </c>
      <c r="F1587" t="s">
        <v>806</v>
      </c>
      <c r="G1587">
        <v>0.78151260504201681</v>
      </c>
      <c r="H1587" s="1">
        <v>16.672131147540966</v>
      </c>
      <c r="I1587">
        <v>0.92258064516129035</v>
      </c>
      <c r="J1587">
        <v>800000</v>
      </c>
      <c r="K1587">
        <v>2220000</v>
      </c>
      <c r="L1587">
        <v>82</v>
      </c>
      <c r="M1587" s="1">
        <f t="shared" si="96"/>
        <v>92.258064516129039</v>
      </c>
      <c r="N1587">
        <f t="shared" si="97"/>
        <v>2220000</v>
      </c>
      <c r="O1587" s="1">
        <f t="shared" si="98"/>
        <v>78.151260504201687</v>
      </c>
      <c r="P1587">
        <f t="shared" si="99"/>
        <v>800000</v>
      </c>
    </row>
    <row r="1588" spans="1:16" x14ac:dyDescent="0.15">
      <c r="A1588" t="s">
        <v>496</v>
      </c>
      <c r="B1588" t="s">
        <v>803</v>
      </c>
      <c r="C1588" t="s">
        <v>16</v>
      </c>
      <c r="D1588">
        <v>3</v>
      </c>
      <c r="E1588" t="s">
        <v>518</v>
      </c>
      <c r="F1588" t="s">
        <v>519</v>
      </c>
      <c r="G1588">
        <v>0.81443298969072164</v>
      </c>
      <c r="H1588" s="1">
        <v>13.6</v>
      </c>
      <c r="I1588">
        <v>0.90816326530612246</v>
      </c>
      <c r="J1588">
        <v>700000</v>
      </c>
      <c r="K1588">
        <v>2220000</v>
      </c>
      <c r="L1588">
        <v>82</v>
      </c>
      <c r="M1588" s="1">
        <f t="shared" si="96"/>
        <v>90.816326530612244</v>
      </c>
      <c r="N1588">
        <f t="shared" si="97"/>
        <v>2220000</v>
      </c>
      <c r="O1588" s="1">
        <f t="shared" si="98"/>
        <v>81.44329896907216</v>
      </c>
      <c r="P1588">
        <f t="shared" si="99"/>
        <v>700000</v>
      </c>
    </row>
    <row r="1589" spans="1:16" x14ac:dyDescent="0.15">
      <c r="A1589" t="s">
        <v>496</v>
      </c>
      <c r="B1589" t="s">
        <v>803</v>
      </c>
      <c r="C1589" t="s">
        <v>16</v>
      </c>
      <c r="D1589">
        <v>3</v>
      </c>
      <c r="E1589" t="s">
        <v>328</v>
      </c>
      <c r="F1589" t="s">
        <v>328</v>
      </c>
      <c r="G1589">
        <v>0.94029850746268662</v>
      </c>
      <c r="H1589" s="1">
        <v>12.354430379746846</v>
      </c>
      <c r="I1589">
        <v>0.96153846153846156</v>
      </c>
      <c r="J1589">
        <v>700000</v>
      </c>
      <c r="K1589">
        <v>2220000</v>
      </c>
      <c r="L1589">
        <v>82</v>
      </c>
      <c r="M1589" s="1">
        <f t="shared" si="96"/>
        <v>96.15384615384616</v>
      </c>
      <c r="N1589">
        <f t="shared" si="97"/>
        <v>2220000</v>
      </c>
      <c r="O1589" s="1">
        <f t="shared" si="98"/>
        <v>94.029850746268664</v>
      </c>
      <c r="P1589">
        <f t="shared" si="99"/>
        <v>700000</v>
      </c>
    </row>
    <row r="1590" spans="1:16" x14ac:dyDescent="0.15">
      <c r="A1590" t="s">
        <v>496</v>
      </c>
      <c r="B1590" t="s">
        <v>803</v>
      </c>
      <c r="C1590" t="s">
        <v>16</v>
      </c>
      <c r="D1590">
        <v>3</v>
      </c>
      <c r="E1590" t="s">
        <v>546</v>
      </c>
      <c r="F1590" t="s">
        <v>605</v>
      </c>
      <c r="G1590">
        <v>0.86915887850467288</v>
      </c>
      <c r="H1590" s="1">
        <v>12.101449275362352</v>
      </c>
      <c r="I1590">
        <v>0.76886792452830188</v>
      </c>
      <c r="J1590">
        <v>700000</v>
      </c>
      <c r="K1590">
        <v>2220000</v>
      </c>
      <c r="L1590">
        <v>82</v>
      </c>
      <c r="M1590" s="1">
        <f t="shared" si="96"/>
        <v>76.886792452830193</v>
      </c>
      <c r="N1590">
        <f t="shared" si="97"/>
        <v>2220000</v>
      </c>
      <c r="O1590" s="1">
        <f t="shared" si="98"/>
        <v>86.915887850467286</v>
      </c>
      <c r="P1590">
        <f t="shared" si="99"/>
        <v>700000</v>
      </c>
    </row>
    <row r="1591" spans="1:16" x14ac:dyDescent="0.15">
      <c r="A1591" t="s">
        <v>496</v>
      </c>
      <c r="B1591" t="s">
        <v>803</v>
      </c>
      <c r="C1591" t="s">
        <v>16</v>
      </c>
      <c r="D1591">
        <v>3</v>
      </c>
      <c r="E1591" t="s">
        <v>320</v>
      </c>
      <c r="F1591" t="s">
        <v>321</v>
      </c>
      <c r="G1591">
        <v>0.85185185185185186</v>
      </c>
      <c r="H1591" s="1">
        <v>11.699999999999978</v>
      </c>
      <c r="I1591">
        <v>0.86956521739130432</v>
      </c>
      <c r="J1591">
        <v>600000</v>
      </c>
      <c r="K1591">
        <v>2146500</v>
      </c>
      <c r="L1591">
        <v>82</v>
      </c>
      <c r="M1591" s="1">
        <f t="shared" si="96"/>
        <v>86.956521739130437</v>
      </c>
      <c r="N1591">
        <f t="shared" si="97"/>
        <v>2147000</v>
      </c>
      <c r="O1591" s="1">
        <f t="shared" si="98"/>
        <v>85.18518518518519</v>
      </c>
      <c r="P1591">
        <f t="shared" si="99"/>
        <v>600000</v>
      </c>
    </row>
    <row r="1592" spans="1:16" x14ac:dyDescent="0.15">
      <c r="A1592" t="s">
        <v>496</v>
      </c>
      <c r="B1592" t="s">
        <v>803</v>
      </c>
      <c r="C1592" t="s">
        <v>16</v>
      </c>
      <c r="D1592">
        <v>3</v>
      </c>
      <c r="E1592" t="s">
        <v>548</v>
      </c>
      <c r="F1592" t="s">
        <v>704</v>
      </c>
      <c r="G1592">
        <v>0.82857142857142863</v>
      </c>
      <c r="I1592">
        <v>0.76829268292682928</v>
      </c>
      <c r="J1592">
        <v>700000</v>
      </c>
      <c r="K1592">
        <v>2220000</v>
      </c>
      <c r="L1592">
        <v>82</v>
      </c>
      <c r="M1592" s="1">
        <f t="shared" si="96"/>
        <v>76.829268292682926</v>
      </c>
      <c r="N1592">
        <f t="shared" si="97"/>
        <v>2220000</v>
      </c>
      <c r="O1592" s="1">
        <f t="shared" si="98"/>
        <v>82.857142857142861</v>
      </c>
      <c r="P1592">
        <f t="shared" si="99"/>
        <v>700000</v>
      </c>
    </row>
    <row r="1593" spans="1:16" x14ac:dyDescent="0.15">
      <c r="A1593" t="s">
        <v>496</v>
      </c>
      <c r="B1593" t="s">
        <v>803</v>
      </c>
      <c r="C1593" t="s">
        <v>16</v>
      </c>
      <c r="D1593">
        <v>3</v>
      </c>
      <c r="E1593" t="s">
        <v>336</v>
      </c>
      <c r="F1593" t="s">
        <v>807</v>
      </c>
      <c r="G1593">
        <v>0.77884615384615385</v>
      </c>
      <c r="H1593" s="1">
        <v>12.104477611940293</v>
      </c>
      <c r="I1593">
        <v>0.84076433121019112</v>
      </c>
      <c r="J1593">
        <v>700000</v>
      </c>
      <c r="K1593">
        <v>2220000</v>
      </c>
      <c r="L1593">
        <v>82</v>
      </c>
      <c r="M1593" s="1">
        <f t="shared" si="96"/>
        <v>84.076433121019107</v>
      </c>
      <c r="N1593">
        <f t="shared" si="97"/>
        <v>2220000</v>
      </c>
      <c r="O1593" s="1">
        <f t="shared" si="98"/>
        <v>77.884615384615387</v>
      </c>
      <c r="P1593">
        <f t="shared" si="99"/>
        <v>700000</v>
      </c>
    </row>
    <row r="1594" spans="1:16" x14ac:dyDescent="0.15">
      <c r="A1594" t="s">
        <v>496</v>
      </c>
      <c r="B1594" t="s">
        <v>803</v>
      </c>
      <c r="C1594" t="s">
        <v>16</v>
      </c>
      <c r="D1594">
        <v>3</v>
      </c>
      <c r="E1594" t="s">
        <v>549</v>
      </c>
      <c r="F1594" t="s">
        <v>808</v>
      </c>
      <c r="G1594">
        <v>0.76288659793814428</v>
      </c>
      <c r="H1594" s="1">
        <v>14.3703703703704</v>
      </c>
      <c r="I1594">
        <v>0.98630136986301364</v>
      </c>
      <c r="J1594">
        <v>800000</v>
      </c>
      <c r="K1594">
        <v>2220000</v>
      </c>
      <c r="L1594">
        <v>82</v>
      </c>
      <c r="M1594" s="1">
        <f t="shared" si="96"/>
        <v>98.630136986301366</v>
      </c>
      <c r="N1594">
        <f t="shared" si="97"/>
        <v>2220000</v>
      </c>
      <c r="O1594" s="1">
        <f t="shared" si="98"/>
        <v>76.288659793814432</v>
      </c>
      <c r="P1594">
        <f t="shared" si="99"/>
        <v>800000</v>
      </c>
    </row>
    <row r="1595" spans="1:16" x14ac:dyDescent="0.15">
      <c r="A1595" t="s">
        <v>496</v>
      </c>
      <c r="B1595" t="s">
        <v>809</v>
      </c>
      <c r="C1595" t="s">
        <v>74</v>
      </c>
      <c r="D1595">
        <v>0</v>
      </c>
      <c r="E1595" t="s">
        <v>503</v>
      </c>
      <c r="F1595" t="s">
        <v>74</v>
      </c>
      <c r="G1595">
        <v>0.46721311475409838</v>
      </c>
      <c r="H1595" s="1">
        <v>12.338461538461537</v>
      </c>
      <c r="I1595">
        <v>0.76521739130434785</v>
      </c>
      <c r="J1595">
        <v>0</v>
      </c>
      <c r="K1595">
        <v>2242200</v>
      </c>
      <c r="L1595">
        <v>9</v>
      </c>
      <c r="M1595" s="1">
        <f t="shared" si="96"/>
        <v>76.521739130434781</v>
      </c>
      <c r="N1595">
        <f t="shared" si="97"/>
        <v>2242000</v>
      </c>
      <c r="O1595" s="1">
        <f t="shared" si="98"/>
        <v>46.721311475409841</v>
      </c>
      <c r="P1595" t="str">
        <f t="shared" si="99"/>
        <v>-</v>
      </c>
    </row>
    <row r="1596" spans="1:16" x14ac:dyDescent="0.15">
      <c r="A1596" t="s">
        <v>496</v>
      </c>
      <c r="B1596" t="s">
        <v>809</v>
      </c>
      <c r="C1596" t="s">
        <v>16</v>
      </c>
      <c r="D1596">
        <v>0</v>
      </c>
      <c r="E1596" t="s">
        <v>320</v>
      </c>
      <c r="F1596" t="s">
        <v>332</v>
      </c>
      <c r="G1596">
        <v>0.74301675977653636</v>
      </c>
      <c r="H1596" s="1">
        <v>9.4333333333333336</v>
      </c>
      <c r="I1596">
        <v>0.70481927710843373</v>
      </c>
      <c r="J1596">
        <v>0</v>
      </c>
      <c r="K1596">
        <v>1799375</v>
      </c>
      <c r="L1596">
        <v>9</v>
      </c>
      <c r="M1596" s="1">
        <f t="shared" si="96"/>
        <v>70.481927710843379</v>
      </c>
      <c r="N1596">
        <f t="shared" si="97"/>
        <v>1799000</v>
      </c>
      <c r="O1596" s="1">
        <f t="shared" si="98"/>
        <v>74.30167597765363</v>
      </c>
      <c r="P1596" t="str">
        <f t="shared" si="99"/>
        <v>-</v>
      </c>
    </row>
    <row r="1597" spans="1:16" x14ac:dyDescent="0.15">
      <c r="A1597" t="s">
        <v>496</v>
      </c>
      <c r="B1597" t="s">
        <v>809</v>
      </c>
      <c r="C1597" t="s">
        <v>23</v>
      </c>
      <c r="D1597">
        <v>0</v>
      </c>
      <c r="E1597" t="s">
        <v>505</v>
      </c>
      <c r="F1597" t="s">
        <v>505</v>
      </c>
      <c r="G1597">
        <v>0.76300578034682076</v>
      </c>
      <c r="H1597" s="1">
        <v>12.527896995708151</v>
      </c>
      <c r="I1597">
        <v>0.84711779448621549</v>
      </c>
      <c r="J1597">
        <v>1100000</v>
      </c>
      <c r="K1597">
        <v>2654000</v>
      </c>
      <c r="L1597">
        <v>9</v>
      </c>
      <c r="M1597" s="1">
        <f t="shared" si="96"/>
        <v>84.711779448621556</v>
      </c>
      <c r="N1597">
        <f t="shared" si="97"/>
        <v>2654000</v>
      </c>
      <c r="O1597" s="1">
        <f t="shared" si="98"/>
        <v>76.300578034682076</v>
      </c>
      <c r="P1597">
        <f t="shared" si="99"/>
        <v>1100000</v>
      </c>
    </row>
    <row r="1598" spans="1:16" x14ac:dyDescent="0.15">
      <c r="A1598" t="s">
        <v>496</v>
      </c>
      <c r="B1598" t="s">
        <v>809</v>
      </c>
      <c r="C1598" t="s">
        <v>23</v>
      </c>
      <c r="D1598">
        <v>0</v>
      </c>
      <c r="E1598" t="s">
        <v>570</v>
      </c>
      <c r="F1598" t="s">
        <v>570</v>
      </c>
      <c r="G1598">
        <v>0.55128205128205132</v>
      </c>
      <c r="H1598" s="1">
        <v>11.511811023622052</v>
      </c>
      <c r="I1598">
        <v>0.54014598540145986</v>
      </c>
      <c r="J1598">
        <v>600000</v>
      </c>
      <c r="K1598">
        <v>2465400</v>
      </c>
      <c r="L1598">
        <v>9</v>
      </c>
      <c r="M1598" s="1">
        <f t="shared" si="96"/>
        <v>54.014598540145982</v>
      </c>
      <c r="N1598">
        <f t="shared" si="97"/>
        <v>2465000</v>
      </c>
      <c r="O1598" s="1">
        <f t="shared" si="98"/>
        <v>55.128205128205131</v>
      </c>
      <c r="P1598">
        <f t="shared" si="99"/>
        <v>600000</v>
      </c>
    </row>
    <row r="1599" spans="1:16" x14ac:dyDescent="0.15">
      <c r="A1599" t="s">
        <v>496</v>
      </c>
      <c r="B1599" t="s">
        <v>809</v>
      </c>
      <c r="C1599" t="s">
        <v>10</v>
      </c>
      <c r="D1599">
        <v>0</v>
      </c>
      <c r="E1599" t="s">
        <v>509</v>
      </c>
      <c r="F1599" t="s">
        <v>509</v>
      </c>
      <c r="G1599" t="s">
        <v>14</v>
      </c>
      <c r="I1599">
        <v>0.8</v>
      </c>
      <c r="J1599">
        <v>0</v>
      </c>
      <c r="K1599">
        <v>2158200</v>
      </c>
      <c r="L1599">
        <v>9</v>
      </c>
      <c r="M1599" s="1">
        <f t="shared" si="96"/>
        <v>80</v>
      </c>
      <c r="N1599">
        <f t="shared" si="97"/>
        <v>2158000</v>
      </c>
      <c r="O1599" s="1" t="str">
        <f t="shared" si="98"/>
        <v>-</v>
      </c>
      <c r="P1599" t="str">
        <f t="shared" si="99"/>
        <v>-</v>
      </c>
    </row>
    <row r="1600" spans="1:16" x14ac:dyDescent="0.15">
      <c r="A1600" t="s">
        <v>496</v>
      </c>
      <c r="B1600" t="s">
        <v>809</v>
      </c>
      <c r="C1600" t="s">
        <v>23</v>
      </c>
      <c r="D1600">
        <v>0</v>
      </c>
      <c r="E1600" t="s">
        <v>316</v>
      </c>
      <c r="F1600" t="s">
        <v>316</v>
      </c>
      <c r="G1600">
        <v>0.52307692307692311</v>
      </c>
      <c r="H1600" s="1">
        <v>13.508771929824563</v>
      </c>
      <c r="I1600">
        <v>0.36231884057971014</v>
      </c>
      <c r="J1600">
        <v>800000</v>
      </c>
      <c r="K1600">
        <v>2585500</v>
      </c>
      <c r="L1600">
        <v>9</v>
      </c>
      <c r="M1600" s="1">
        <f t="shared" si="96"/>
        <v>36.231884057971016</v>
      </c>
      <c r="N1600">
        <f t="shared" si="97"/>
        <v>2586000</v>
      </c>
      <c r="O1600" s="1">
        <f t="shared" si="98"/>
        <v>52.307692307692314</v>
      </c>
      <c r="P1600">
        <f t="shared" si="99"/>
        <v>800000</v>
      </c>
    </row>
    <row r="1601" spans="1:16" x14ac:dyDescent="0.15">
      <c r="A1601" t="s">
        <v>496</v>
      </c>
      <c r="B1601" t="s">
        <v>809</v>
      </c>
      <c r="C1601" t="s">
        <v>23</v>
      </c>
      <c r="D1601">
        <v>0</v>
      </c>
      <c r="E1601" t="s">
        <v>516</v>
      </c>
      <c r="F1601" t="s">
        <v>516</v>
      </c>
      <c r="G1601">
        <v>0.63888888888888884</v>
      </c>
      <c r="I1601">
        <v>0.97058823529411764</v>
      </c>
      <c r="J1601">
        <v>0</v>
      </c>
      <c r="K1601">
        <v>6182500</v>
      </c>
      <c r="L1601">
        <v>9</v>
      </c>
      <c r="M1601" s="1">
        <f t="shared" si="96"/>
        <v>97.058823529411768</v>
      </c>
      <c r="N1601">
        <f t="shared" si="97"/>
        <v>6183000</v>
      </c>
      <c r="O1601" s="1">
        <f t="shared" si="98"/>
        <v>63.888888888888886</v>
      </c>
      <c r="P1601" t="str">
        <f t="shared" si="99"/>
        <v>-</v>
      </c>
    </row>
    <row r="1602" spans="1:16" x14ac:dyDescent="0.15">
      <c r="A1602" t="s">
        <v>496</v>
      </c>
      <c r="B1602" t="s">
        <v>809</v>
      </c>
      <c r="C1602" t="s">
        <v>77</v>
      </c>
      <c r="D1602">
        <v>0</v>
      </c>
      <c r="E1602" t="s">
        <v>577</v>
      </c>
      <c r="F1602" t="s">
        <v>577</v>
      </c>
      <c r="G1602">
        <v>0.68</v>
      </c>
      <c r="I1602">
        <v>0.68421052631578949</v>
      </c>
      <c r="J1602">
        <v>0</v>
      </c>
      <c r="K1602">
        <v>2917500</v>
      </c>
      <c r="L1602">
        <v>9</v>
      </c>
      <c r="M1602" s="1">
        <f t="shared" si="96"/>
        <v>68.421052631578945</v>
      </c>
      <c r="N1602">
        <f t="shared" si="97"/>
        <v>2918000</v>
      </c>
      <c r="O1602" s="1">
        <f t="shared" si="98"/>
        <v>68</v>
      </c>
      <c r="P1602" t="str">
        <f t="shared" si="99"/>
        <v>-</v>
      </c>
    </row>
    <row r="1603" spans="1:16" x14ac:dyDescent="0.15">
      <c r="A1603" t="s">
        <v>496</v>
      </c>
      <c r="B1603" t="s">
        <v>809</v>
      </c>
      <c r="C1603" t="s">
        <v>23</v>
      </c>
      <c r="D1603">
        <v>0</v>
      </c>
      <c r="E1603" t="s">
        <v>317</v>
      </c>
      <c r="F1603" t="s">
        <v>317</v>
      </c>
      <c r="G1603">
        <v>0.56756756756756754</v>
      </c>
      <c r="H1603" s="1">
        <v>11.675675675675683</v>
      </c>
      <c r="I1603">
        <v>0.36065573770491804</v>
      </c>
      <c r="J1603">
        <v>0</v>
      </c>
      <c r="K1603">
        <v>2384333.3333333335</v>
      </c>
      <c r="L1603">
        <v>9</v>
      </c>
      <c r="M1603" s="1">
        <f t="shared" ref="M1603:M1666" si="100">IF(I1603="s/I","",I1603*100)</f>
        <v>36.065573770491802</v>
      </c>
      <c r="N1603">
        <f t="shared" ref="N1603:N1666" si="101">ROUND(K1603/1000,0)*1000</f>
        <v>2384000</v>
      </c>
      <c r="O1603" s="1">
        <f t="shared" ref="O1603:O1666" si="102">IF(G1603="s/I","-",G1603*100)</f>
        <v>56.756756756756758</v>
      </c>
      <c r="P1603" t="str">
        <f t="shared" ref="P1603:P1666" si="103">IF(J1603=0,"-",J1603)</f>
        <v>-</v>
      </c>
    </row>
    <row r="1604" spans="1:16" x14ac:dyDescent="0.15">
      <c r="A1604" t="s">
        <v>496</v>
      </c>
      <c r="B1604" t="s">
        <v>809</v>
      </c>
      <c r="C1604" t="s">
        <v>23</v>
      </c>
      <c r="D1604">
        <v>0</v>
      </c>
      <c r="E1604" t="s">
        <v>517</v>
      </c>
      <c r="F1604" t="s">
        <v>517</v>
      </c>
      <c r="G1604">
        <v>0.71052631578947367</v>
      </c>
      <c r="I1604">
        <v>0.7142857142857143</v>
      </c>
      <c r="J1604">
        <v>0</v>
      </c>
      <c r="K1604">
        <v>5272400</v>
      </c>
      <c r="L1604">
        <v>9</v>
      </c>
      <c r="M1604" s="1">
        <f t="shared" si="100"/>
        <v>71.428571428571431</v>
      </c>
      <c r="N1604">
        <f t="shared" si="101"/>
        <v>5272000</v>
      </c>
      <c r="O1604" s="1">
        <f t="shared" si="102"/>
        <v>71.05263157894737</v>
      </c>
      <c r="P1604" t="str">
        <f t="shared" si="103"/>
        <v>-</v>
      </c>
    </row>
    <row r="1605" spans="1:16" x14ac:dyDescent="0.15">
      <c r="A1605" t="s">
        <v>496</v>
      </c>
      <c r="B1605" t="s">
        <v>809</v>
      </c>
      <c r="C1605" t="s">
        <v>16</v>
      </c>
      <c r="D1605">
        <v>0</v>
      </c>
      <c r="E1605" t="s">
        <v>546</v>
      </c>
      <c r="F1605" t="s">
        <v>546</v>
      </c>
      <c r="G1605">
        <v>0.66055045871559637</v>
      </c>
      <c r="H1605" s="1">
        <v>9.9795918367346896</v>
      </c>
      <c r="I1605">
        <v>0.47252747252747251</v>
      </c>
      <c r="J1605">
        <v>600000</v>
      </c>
      <c r="K1605">
        <v>2084600</v>
      </c>
      <c r="L1605">
        <v>9</v>
      </c>
      <c r="M1605" s="1">
        <f t="shared" si="100"/>
        <v>47.252747252747248</v>
      </c>
      <c r="N1605">
        <f t="shared" si="101"/>
        <v>2085000</v>
      </c>
      <c r="O1605" s="1">
        <f t="shared" si="102"/>
        <v>66.055045871559642</v>
      </c>
      <c r="P1605">
        <f t="shared" si="103"/>
        <v>600000</v>
      </c>
    </row>
    <row r="1606" spans="1:16" x14ac:dyDescent="0.15">
      <c r="A1606" t="s">
        <v>496</v>
      </c>
      <c r="B1606" t="s">
        <v>809</v>
      </c>
      <c r="C1606" t="s">
        <v>16</v>
      </c>
      <c r="D1606">
        <v>0</v>
      </c>
      <c r="E1606" t="s">
        <v>318</v>
      </c>
      <c r="F1606" t="s">
        <v>810</v>
      </c>
      <c r="G1606">
        <v>0.70967741935483875</v>
      </c>
      <c r="I1606">
        <v>0.7</v>
      </c>
      <c r="J1606">
        <v>0</v>
      </c>
      <c r="K1606">
        <v>1660181.8181818181</v>
      </c>
      <c r="L1606">
        <v>9</v>
      </c>
      <c r="M1606" s="1">
        <f t="shared" si="100"/>
        <v>70</v>
      </c>
      <c r="N1606">
        <f t="shared" si="101"/>
        <v>1660000</v>
      </c>
      <c r="O1606" s="1">
        <f t="shared" si="102"/>
        <v>70.967741935483872</v>
      </c>
      <c r="P1606" t="str">
        <f t="shared" si="103"/>
        <v>-</v>
      </c>
    </row>
    <row r="1607" spans="1:16" x14ac:dyDescent="0.15">
      <c r="A1607" t="s">
        <v>496</v>
      </c>
      <c r="B1607" t="s">
        <v>809</v>
      </c>
      <c r="C1607" t="s">
        <v>16</v>
      </c>
      <c r="D1607">
        <v>0</v>
      </c>
      <c r="E1607" t="s">
        <v>336</v>
      </c>
      <c r="F1607" t="s">
        <v>337</v>
      </c>
      <c r="G1607" t="s">
        <v>14</v>
      </c>
      <c r="I1607">
        <v>0.54878048780487809</v>
      </c>
      <c r="J1607">
        <v>0</v>
      </c>
      <c r="K1607">
        <v>1814800</v>
      </c>
      <c r="L1607">
        <v>9</v>
      </c>
      <c r="M1607" s="1">
        <f t="shared" si="100"/>
        <v>54.878048780487809</v>
      </c>
      <c r="N1607">
        <f t="shared" si="101"/>
        <v>1815000</v>
      </c>
      <c r="O1607" s="1" t="str">
        <f t="shared" si="102"/>
        <v>-</v>
      </c>
      <c r="P1607" t="str">
        <f t="shared" si="103"/>
        <v>-</v>
      </c>
    </row>
    <row r="1608" spans="1:16" x14ac:dyDescent="0.15">
      <c r="A1608" t="s">
        <v>496</v>
      </c>
      <c r="B1608" t="s">
        <v>809</v>
      </c>
      <c r="C1608" t="s">
        <v>20</v>
      </c>
      <c r="D1608">
        <v>0</v>
      </c>
      <c r="E1608" t="s">
        <v>522</v>
      </c>
      <c r="F1608" t="s">
        <v>522</v>
      </c>
      <c r="G1608">
        <v>0.57435897435897432</v>
      </c>
      <c r="H1608" s="1">
        <v>11.644859813084087</v>
      </c>
      <c r="I1608">
        <v>0.7345971563981043</v>
      </c>
      <c r="J1608">
        <v>700000</v>
      </c>
      <c r="K1608">
        <v>2424666.6666666665</v>
      </c>
      <c r="L1608">
        <v>9</v>
      </c>
      <c r="M1608" s="1">
        <f t="shared" si="100"/>
        <v>73.459715639810426</v>
      </c>
      <c r="N1608">
        <f t="shared" si="101"/>
        <v>2425000</v>
      </c>
      <c r="O1608" s="1">
        <f t="shared" si="102"/>
        <v>57.435897435897431</v>
      </c>
      <c r="P1608">
        <f t="shared" si="103"/>
        <v>700000</v>
      </c>
    </row>
    <row r="1609" spans="1:16" x14ac:dyDescent="0.15">
      <c r="A1609" t="s">
        <v>496</v>
      </c>
      <c r="B1609" t="s">
        <v>809</v>
      </c>
      <c r="C1609" t="s">
        <v>23</v>
      </c>
      <c r="D1609">
        <v>0</v>
      </c>
      <c r="E1609" t="s">
        <v>579</v>
      </c>
      <c r="F1609" t="s">
        <v>579</v>
      </c>
      <c r="G1609" t="s">
        <v>14</v>
      </c>
      <c r="I1609">
        <v>0.95348837209302328</v>
      </c>
      <c r="J1609">
        <v>0</v>
      </c>
      <c r="K1609">
        <v>2728500</v>
      </c>
      <c r="L1609">
        <v>9</v>
      </c>
      <c r="M1609" s="1">
        <f t="shared" si="100"/>
        <v>95.348837209302332</v>
      </c>
      <c r="N1609">
        <f t="shared" si="101"/>
        <v>2729000</v>
      </c>
      <c r="O1609" s="1" t="str">
        <f t="shared" si="102"/>
        <v>-</v>
      </c>
      <c r="P1609" t="str">
        <f t="shared" si="103"/>
        <v>-</v>
      </c>
    </row>
    <row r="1610" spans="1:16" x14ac:dyDescent="0.15">
      <c r="A1610" t="s">
        <v>496</v>
      </c>
      <c r="B1610" t="s">
        <v>811</v>
      </c>
      <c r="C1610" t="s">
        <v>7</v>
      </c>
      <c r="D1610">
        <v>5</v>
      </c>
      <c r="E1610" t="s">
        <v>499</v>
      </c>
      <c r="F1610" t="s">
        <v>499</v>
      </c>
      <c r="G1610">
        <v>0.83333333333333337</v>
      </c>
      <c r="H1610" s="1">
        <v>15.131147540983633</v>
      </c>
      <c r="I1610">
        <v>0.80681818181818177</v>
      </c>
      <c r="J1610">
        <v>0</v>
      </c>
      <c r="K1610">
        <v>4088600</v>
      </c>
      <c r="L1610">
        <v>39</v>
      </c>
      <c r="M1610" s="1">
        <f t="shared" si="100"/>
        <v>80.681818181818173</v>
      </c>
      <c r="N1610">
        <f t="shared" si="101"/>
        <v>4089000</v>
      </c>
      <c r="O1610" s="1">
        <f t="shared" si="102"/>
        <v>83.333333333333343</v>
      </c>
      <c r="P1610" t="str">
        <f t="shared" si="103"/>
        <v>-</v>
      </c>
    </row>
    <row r="1611" spans="1:16" x14ac:dyDescent="0.15">
      <c r="A1611" t="s">
        <v>496</v>
      </c>
      <c r="B1611" t="s">
        <v>811</v>
      </c>
      <c r="C1611" t="s">
        <v>74</v>
      </c>
      <c r="D1611">
        <v>5</v>
      </c>
      <c r="E1611" t="s">
        <v>503</v>
      </c>
      <c r="F1611" t="s">
        <v>74</v>
      </c>
      <c r="G1611">
        <v>0.80730897009966773</v>
      </c>
      <c r="H1611" s="1">
        <v>17.687499999999989</v>
      </c>
      <c r="I1611">
        <v>0.70945945945945943</v>
      </c>
      <c r="J1611">
        <v>1300000</v>
      </c>
      <c r="K1611">
        <v>3748016.6666666665</v>
      </c>
      <c r="L1611">
        <v>39</v>
      </c>
      <c r="M1611" s="1">
        <f t="shared" si="100"/>
        <v>70.945945945945937</v>
      </c>
      <c r="N1611">
        <f t="shared" si="101"/>
        <v>3748000</v>
      </c>
      <c r="O1611" s="1">
        <f t="shared" si="102"/>
        <v>80.730897009966768</v>
      </c>
      <c r="P1611">
        <f t="shared" si="103"/>
        <v>1300000</v>
      </c>
    </row>
    <row r="1612" spans="1:16" x14ac:dyDescent="0.15">
      <c r="A1612" t="s">
        <v>496</v>
      </c>
      <c r="B1612" t="s">
        <v>811</v>
      </c>
      <c r="C1612" t="s">
        <v>16</v>
      </c>
      <c r="D1612">
        <v>5</v>
      </c>
      <c r="E1612" t="s">
        <v>320</v>
      </c>
      <c r="F1612" t="s">
        <v>332</v>
      </c>
      <c r="G1612">
        <v>0.79452054794520544</v>
      </c>
      <c r="I1612">
        <v>0.8545454545454545</v>
      </c>
      <c r="J1612">
        <v>600000</v>
      </c>
      <c r="K1612">
        <v>2742800</v>
      </c>
      <c r="L1612">
        <v>39</v>
      </c>
      <c r="M1612" s="1">
        <f t="shared" si="100"/>
        <v>85.454545454545453</v>
      </c>
      <c r="N1612">
        <f t="shared" si="101"/>
        <v>2743000</v>
      </c>
      <c r="O1612" s="1">
        <f t="shared" si="102"/>
        <v>79.452054794520549</v>
      </c>
      <c r="P1612">
        <f t="shared" si="103"/>
        <v>600000</v>
      </c>
    </row>
    <row r="1613" spans="1:16" x14ac:dyDescent="0.15">
      <c r="A1613" t="s">
        <v>496</v>
      </c>
      <c r="B1613" t="s">
        <v>811</v>
      </c>
      <c r="C1613" t="s">
        <v>23</v>
      </c>
      <c r="D1613">
        <v>5</v>
      </c>
      <c r="E1613" t="s">
        <v>505</v>
      </c>
      <c r="F1613" t="s">
        <v>505</v>
      </c>
      <c r="G1613">
        <v>0.9129464285714286</v>
      </c>
      <c r="H1613" s="1">
        <v>13.388059701492564</v>
      </c>
      <c r="I1613">
        <v>0.91804979253112029</v>
      </c>
      <c r="J1613">
        <v>1300000</v>
      </c>
      <c r="K1613">
        <v>3760033.3333333335</v>
      </c>
      <c r="L1613">
        <v>39</v>
      </c>
      <c r="M1613" s="1">
        <f t="shared" si="100"/>
        <v>91.804979253112023</v>
      </c>
      <c r="N1613">
        <f t="shared" si="101"/>
        <v>3760000</v>
      </c>
      <c r="O1613" s="1">
        <f t="shared" si="102"/>
        <v>91.294642857142861</v>
      </c>
      <c r="P1613">
        <f t="shared" si="103"/>
        <v>1300000</v>
      </c>
    </row>
    <row r="1614" spans="1:16" x14ac:dyDescent="0.15">
      <c r="A1614" t="s">
        <v>496</v>
      </c>
      <c r="B1614" t="s">
        <v>811</v>
      </c>
      <c r="C1614" t="s">
        <v>23</v>
      </c>
      <c r="D1614">
        <v>5</v>
      </c>
      <c r="E1614" t="s">
        <v>570</v>
      </c>
      <c r="F1614" t="s">
        <v>570</v>
      </c>
      <c r="G1614">
        <v>0.83854166666666663</v>
      </c>
      <c r="H1614" s="1">
        <v>12.540880503144665</v>
      </c>
      <c r="I1614">
        <v>0.61049723756906082</v>
      </c>
      <c r="J1614">
        <v>800000</v>
      </c>
      <c r="K1614">
        <v>3839575</v>
      </c>
      <c r="L1614">
        <v>39</v>
      </c>
      <c r="M1614" s="1">
        <f t="shared" si="100"/>
        <v>61.049723756906083</v>
      </c>
      <c r="N1614">
        <f t="shared" si="101"/>
        <v>3840000</v>
      </c>
      <c r="O1614" s="1">
        <f t="shared" si="102"/>
        <v>83.854166666666657</v>
      </c>
      <c r="P1614">
        <f t="shared" si="103"/>
        <v>800000</v>
      </c>
    </row>
    <row r="1615" spans="1:16" x14ac:dyDescent="0.15">
      <c r="A1615" t="s">
        <v>496</v>
      </c>
      <c r="B1615" t="s">
        <v>811</v>
      </c>
      <c r="C1615" t="s">
        <v>12</v>
      </c>
      <c r="D1615">
        <v>5</v>
      </c>
      <c r="E1615" t="s">
        <v>507</v>
      </c>
      <c r="F1615" t="s">
        <v>507</v>
      </c>
      <c r="G1615">
        <v>0.76543209876543206</v>
      </c>
      <c r="H1615" s="1">
        <v>12.643564356435659</v>
      </c>
      <c r="I1615">
        <v>0.72413793103448276</v>
      </c>
      <c r="J1615">
        <v>0</v>
      </c>
      <c r="K1615">
        <v>3428184.6153846155</v>
      </c>
      <c r="L1615">
        <v>39</v>
      </c>
      <c r="M1615" s="1">
        <f t="shared" si="100"/>
        <v>72.41379310344827</v>
      </c>
      <c r="N1615">
        <f t="shared" si="101"/>
        <v>3428000</v>
      </c>
      <c r="O1615" s="1">
        <f t="shared" si="102"/>
        <v>76.543209876543202</v>
      </c>
      <c r="P1615" t="str">
        <f t="shared" si="103"/>
        <v>-</v>
      </c>
    </row>
    <row r="1616" spans="1:16" x14ac:dyDescent="0.15">
      <c r="A1616" t="s">
        <v>496</v>
      </c>
      <c r="B1616" t="s">
        <v>811</v>
      </c>
      <c r="C1616" t="s">
        <v>10</v>
      </c>
      <c r="D1616">
        <v>5</v>
      </c>
      <c r="E1616" t="s">
        <v>509</v>
      </c>
      <c r="F1616" t="s">
        <v>509</v>
      </c>
      <c r="G1616">
        <v>0.82464454976303314</v>
      </c>
      <c r="H1616" s="1">
        <v>12.949367088607614</v>
      </c>
      <c r="I1616">
        <v>0.74358974358974361</v>
      </c>
      <c r="J1616">
        <v>900000</v>
      </c>
      <c r="K1616">
        <v>3359930.769230769</v>
      </c>
      <c r="L1616">
        <v>39</v>
      </c>
      <c r="M1616" s="1">
        <f t="shared" si="100"/>
        <v>74.358974358974365</v>
      </c>
      <c r="N1616">
        <f t="shared" si="101"/>
        <v>3360000</v>
      </c>
      <c r="O1616" s="1">
        <f t="shared" si="102"/>
        <v>82.464454976303315</v>
      </c>
      <c r="P1616">
        <f t="shared" si="103"/>
        <v>900000</v>
      </c>
    </row>
    <row r="1617" spans="1:16" x14ac:dyDescent="0.15">
      <c r="A1617" t="s">
        <v>496</v>
      </c>
      <c r="B1617" t="s">
        <v>811</v>
      </c>
      <c r="C1617" t="s">
        <v>23</v>
      </c>
      <c r="D1617">
        <v>5</v>
      </c>
      <c r="E1617" t="s">
        <v>316</v>
      </c>
      <c r="F1617" t="s">
        <v>316</v>
      </c>
      <c r="G1617">
        <v>0.75744680851063828</v>
      </c>
      <c r="H1617" s="1">
        <v>13.684999999999995</v>
      </c>
      <c r="I1617">
        <v>0.55033557046979864</v>
      </c>
      <c r="J1617">
        <v>900000</v>
      </c>
      <c r="K1617">
        <v>4372820</v>
      </c>
      <c r="L1617">
        <v>39</v>
      </c>
      <c r="M1617" s="1">
        <f t="shared" si="100"/>
        <v>55.033557046979865</v>
      </c>
      <c r="N1617">
        <f t="shared" si="101"/>
        <v>4373000</v>
      </c>
      <c r="O1617" s="1">
        <f t="shared" si="102"/>
        <v>75.744680851063833</v>
      </c>
      <c r="P1617">
        <f t="shared" si="103"/>
        <v>900000</v>
      </c>
    </row>
    <row r="1618" spans="1:16" x14ac:dyDescent="0.15">
      <c r="A1618" t="s">
        <v>496</v>
      </c>
      <c r="B1618" t="s">
        <v>811</v>
      </c>
      <c r="C1618" t="s">
        <v>23</v>
      </c>
      <c r="D1618">
        <v>5</v>
      </c>
      <c r="E1618" t="s">
        <v>516</v>
      </c>
      <c r="F1618" t="s">
        <v>516</v>
      </c>
      <c r="G1618">
        <v>0.95408163265306123</v>
      </c>
      <c r="H1618" s="1">
        <v>16.187499999999979</v>
      </c>
      <c r="I1618">
        <v>0.96648044692737434</v>
      </c>
      <c r="J1618" t="s">
        <v>535</v>
      </c>
      <c r="K1618">
        <v>7235266.666666667</v>
      </c>
      <c r="L1618">
        <v>39</v>
      </c>
      <c r="M1618" s="1">
        <f t="shared" si="100"/>
        <v>96.648044692737429</v>
      </c>
      <c r="N1618">
        <f t="shared" si="101"/>
        <v>7235000</v>
      </c>
      <c r="O1618" s="1">
        <f t="shared" si="102"/>
        <v>95.408163265306129</v>
      </c>
      <c r="P1618" t="str">
        <f t="shared" si="103"/>
        <v>Sobre $2 millones 500 mil</v>
      </c>
    </row>
    <row r="1619" spans="1:16" x14ac:dyDescent="0.15">
      <c r="A1619" t="s">
        <v>496</v>
      </c>
      <c r="B1619" t="s">
        <v>811</v>
      </c>
      <c r="C1619" t="s">
        <v>77</v>
      </c>
      <c r="D1619">
        <v>5</v>
      </c>
      <c r="E1619" t="s">
        <v>577</v>
      </c>
      <c r="F1619" t="s">
        <v>577</v>
      </c>
      <c r="G1619">
        <v>0.86554621848739499</v>
      </c>
      <c r="H1619" s="1">
        <v>13.765957446808471</v>
      </c>
      <c r="I1619">
        <v>0.60185185185185186</v>
      </c>
      <c r="J1619">
        <v>800000</v>
      </c>
      <c r="K1619">
        <v>4154500</v>
      </c>
      <c r="L1619">
        <v>39</v>
      </c>
      <c r="M1619" s="1">
        <f t="shared" si="100"/>
        <v>60.185185185185183</v>
      </c>
      <c r="N1619">
        <f t="shared" si="101"/>
        <v>4155000</v>
      </c>
      <c r="O1619" s="1">
        <f t="shared" si="102"/>
        <v>86.554621848739501</v>
      </c>
      <c r="P1619">
        <f t="shared" si="103"/>
        <v>800000</v>
      </c>
    </row>
    <row r="1620" spans="1:16" x14ac:dyDescent="0.15">
      <c r="A1620" t="s">
        <v>496</v>
      </c>
      <c r="B1620" t="s">
        <v>811</v>
      </c>
      <c r="C1620" t="s">
        <v>23</v>
      </c>
      <c r="D1620">
        <v>5</v>
      </c>
      <c r="E1620" t="s">
        <v>317</v>
      </c>
      <c r="F1620" t="s">
        <v>317</v>
      </c>
      <c r="G1620">
        <v>0.82101167315175094</v>
      </c>
      <c r="H1620" s="1">
        <v>13.1132075471698</v>
      </c>
      <c r="I1620">
        <v>0.53819444444444442</v>
      </c>
      <c r="J1620">
        <v>800000</v>
      </c>
      <c r="K1620">
        <v>3451750</v>
      </c>
      <c r="L1620">
        <v>39</v>
      </c>
      <c r="M1620" s="1">
        <f t="shared" si="100"/>
        <v>53.819444444444443</v>
      </c>
      <c r="N1620">
        <f t="shared" si="101"/>
        <v>3452000</v>
      </c>
      <c r="O1620" s="1">
        <f t="shared" si="102"/>
        <v>82.10116731517509</v>
      </c>
      <c r="P1620">
        <f t="shared" si="103"/>
        <v>800000</v>
      </c>
    </row>
    <row r="1621" spans="1:16" x14ac:dyDescent="0.15">
      <c r="A1621" t="s">
        <v>496</v>
      </c>
      <c r="B1621" t="s">
        <v>811</v>
      </c>
      <c r="C1621" t="s">
        <v>23</v>
      </c>
      <c r="D1621">
        <v>5</v>
      </c>
      <c r="E1621" t="s">
        <v>517</v>
      </c>
      <c r="F1621" t="s">
        <v>517</v>
      </c>
      <c r="G1621">
        <v>0.87215909090909094</v>
      </c>
      <c r="H1621" s="1">
        <v>15.194552529182879</v>
      </c>
      <c r="I1621">
        <v>0.80698529411764708</v>
      </c>
      <c r="J1621">
        <v>1600000</v>
      </c>
      <c r="K1621">
        <v>6436200</v>
      </c>
      <c r="L1621">
        <v>39</v>
      </c>
      <c r="M1621" s="1">
        <f t="shared" si="100"/>
        <v>80.69852941176471</v>
      </c>
      <c r="N1621">
        <f t="shared" si="101"/>
        <v>6436000</v>
      </c>
      <c r="O1621" s="1">
        <f t="shared" si="102"/>
        <v>87.215909090909093</v>
      </c>
      <c r="P1621">
        <f t="shared" si="103"/>
        <v>1600000</v>
      </c>
    </row>
    <row r="1622" spans="1:16" x14ac:dyDescent="0.15">
      <c r="A1622" t="s">
        <v>496</v>
      </c>
      <c r="B1622" t="s">
        <v>811</v>
      </c>
      <c r="C1622" t="s">
        <v>16</v>
      </c>
      <c r="D1622">
        <v>5</v>
      </c>
      <c r="E1622" t="s">
        <v>548</v>
      </c>
      <c r="F1622" t="s">
        <v>812</v>
      </c>
      <c r="G1622">
        <v>0.69767441860465118</v>
      </c>
      <c r="H1622" s="1">
        <v>10.576086956521731</v>
      </c>
      <c r="I1622">
        <v>0.55666666666666664</v>
      </c>
      <c r="J1622">
        <v>600000</v>
      </c>
      <c r="K1622">
        <v>2593533.3333333335</v>
      </c>
      <c r="L1622">
        <v>39</v>
      </c>
      <c r="M1622" s="1">
        <f t="shared" si="100"/>
        <v>55.666666666666664</v>
      </c>
      <c r="N1622">
        <f t="shared" si="101"/>
        <v>2594000</v>
      </c>
      <c r="O1622" s="1">
        <f t="shared" si="102"/>
        <v>69.767441860465112</v>
      </c>
      <c r="P1622">
        <f t="shared" si="103"/>
        <v>600000</v>
      </c>
    </row>
    <row r="1623" spans="1:16" x14ac:dyDescent="0.15">
      <c r="A1623" t="s">
        <v>496</v>
      </c>
      <c r="B1623" t="s">
        <v>811</v>
      </c>
      <c r="C1623" t="s">
        <v>16</v>
      </c>
      <c r="D1623">
        <v>5</v>
      </c>
      <c r="E1623" t="s">
        <v>549</v>
      </c>
      <c r="F1623" t="s">
        <v>813</v>
      </c>
      <c r="G1623" t="s">
        <v>14</v>
      </c>
      <c r="H1623" s="1">
        <v>10.10169491525426</v>
      </c>
      <c r="I1623">
        <v>0.9242424242424242</v>
      </c>
      <c r="J1623">
        <v>0</v>
      </c>
      <c r="K1623">
        <v>2651220</v>
      </c>
      <c r="L1623">
        <v>39</v>
      </c>
      <c r="M1623" s="1">
        <f t="shared" si="100"/>
        <v>92.424242424242422</v>
      </c>
      <c r="N1623">
        <f t="shared" si="101"/>
        <v>2651000</v>
      </c>
      <c r="O1623" s="1" t="str">
        <f t="shared" si="102"/>
        <v>-</v>
      </c>
      <c r="P1623" t="str">
        <f t="shared" si="103"/>
        <v>-</v>
      </c>
    </row>
    <row r="1624" spans="1:16" x14ac:dyDescent="0.15">
      <c r="A1624" t="s">
        <v>496</v>
      </c>
      <c r="B1624" t="s">
        <v>811</v>
      </c>
      <c r="C1624" t="s">
        <v>16</v>
      </c>
      <c r="D1624">
        <v>5</v>
      </c>
      <c r="E1624" t="s">
        <v>318</v>
      </c>
      <c r="F1624" t="s">
        <v>318</v>
      </c>
      <c r="G1624">
        <v>0.79518072289156627</v>
      </c>
      <c r="H1624" s="1">
        <v>9.6971830985915535</v>
      </c>
      <c r="I1624">
        <v>0.80857142857142861</v>
      </c>
      <c r="J1624">
        <v>600000</v>
      </c>
      <c r="K1624">
        <v>2266375</v>
      </c>
      <c r="L1624">
        <v>39</v>
      </c>
      <c r="M1624" s="1">
        <f t="shared" si="100"/>
        <v>80.857142857142861</v>
      </c>
      <c r="N1624">
        <f t="shared" si="101"/>
        <v>2266000</v>
      </c>
      <c r="O1624" s="1">
        <f t="shared" si="102"/>
        <v>79.518072289156621</v>
      </c>
      <c r="P1624">
        <f t="shared" si="103"/>
        <v>600000</v>
      </c>
    </row>
    <row r="1625" spans="1:16" x14ac:dyDescent="0.15">
      <c r="A1625" t="s">
        <v>496</v>
      </c>
      <c r="B1625" t="s">
        <v>811</v>
      </c>
      <c r="C1625" t="s">
        <v>16</v>
      </c>
      <c r="D1625">
        <v>5</v>
      </c>
      <c r="E1625" t="s">
        <v>328</v>
      </c>
      <c r="F1625" t="s">
        <v>328</v>
      </c>
      <c r="G1625">
        <v>0.90942028985507251</v>
      </c>
      <c r="H1625" s="1">
        <v>8.9458128078817758</v>
      </c>
      <c r="I1625">
        <v>0.95594713656387664</v>
      </c>
      <c r="J1625">
        <v>700000</v>
      </c>
      <c r="K1625">
        <v>2335980</v>
      </c>
      <c r="L1625">
        <v>39</v>
      </c>
      <c r="M1625" s="1">
        <f t="shared" si="100"/>
        <v>95.594713656387668</v>
      </c>
      <c r="N1625">
        <f t="shared" si="101"/>
        <v>2336000</v>
      </c>
      <c r="O1625" s="1">
        <f t="shared" si="102"/>
        <v>90.94202898550725</v>
      </c>
      <c r="P1625">
        <f t="shared" si="103"/>
        <v>700000</v>
      </c>
    </row>
    <row r="1626" spans="1:16" x14ac:dyDescent="0.15">
      <c r="A1626" t="s">
        <v>496</v>
      </c>
      <c r="B1626" t="s">
        <v>811</v>
      </c>
      <c r="C1626" t="s">
        <v>16</v>
      </c>
      <c r="D1626">
        <v>5</v>
      </c>
      <c r="E1626" t="s">
        <v>546</v>
      </c>
      <c r="F1626" t="s">
        <v>546</v>
      </c>
      <c r="G1626">
        <v>0.71153846153846156</v>
      </c>
      <c r="H1626" s="1">
        <v>11.385245901639358</v>
      </c>
      <c r="I1626">
        <v>0.51347305389221554</v>
      </c>
      <c r="J1626">
        <v>600000</v>
      </c>
      <c r="K1626">
        <v>2510500</v>
      </c>
      <c r="L1626">
        <v>39</v>
      </c>
      <c r="M1626" s="1">
        <f t="shared" si="100"/>
        <v>51.347305389221553</v>
      </c>
      <c r="N1626">
        <f t="shared" si="101"/>
        <v>2511000</v>
      </c>
      <c r="O1626" s="1">
        <f t="shared" si="102"/>
        <v>71.15384615384616</v>
      </c>
      <c r="P1626">
        <f t="shared" si="103"/>
        <v>600000</v>
      </c>
    </row>
    <row r="1627" spans="1:16" x14ac:dyDescent="0.15">
      <c r="A1627" t="s">
        <v>496</v>
      </c>
      <c r="B1627" t="s">
        <v>811</v>
      </c>
      <c r="C1627" t="s">
        <v>16</v>
      </c>
      <c r="D1627">
        <v>5</v>
      </c>
      <c r="E1627" t="s">
        <v>336</v>
      </c>
      <c r="F1627" t="s">
        <v>625</v>
      </c>
      <c r="G1627">
        <v>0.85401459854014594</v>
      </c>
      <c r="H1627" s="1">
        <v>12.06666666666669</v>
      </c>
      <c r="I1627">
        <v>0.58660508083140872</v>
      </c>
      <c r="J1627">
        <v>600000</v>
      </c>
      <c r="K1627">
        <v>2595750</v>
      </c>
      <c r="L1627">
        <v>39</v>
      </c>
      <c r="M1627" s="1">
        <f t="shared" si="100"/>
        <v>58.660508083140869</v>
      </c>
      <c r="N1627">
        <f t="shared" si="101"/>
        <v>2596000</v>
      </c>
      <c r="O1627" s="1">
        <f t="shared" si="102"/>
        <v>85.40145985401459</v>
      </c>
      <c r="P1627">
        <f t="shared" si="103"/>
        <v>600000</v>
      </c>
    </row>
    <row r="1628" spans="1:16" x14ac:dyDescent="0.15">
      <c r="A1628" t="s">
        <v>496</v>
      </c>
      <c r="B1628" t="s">
        <v>811</v>
      </c>
      <c r="C1628" t="s">
        <v>16</v>
      </c>
      <c r="D1628">
        <v>5</v>
      </c>
      <c r="E1628" t="s">
        <v>518</v>
      </c>
      <c r="F1628" t="s">
        <v>626</v>
      </c>
      <c r="G1628">
        <v>0.76</v>
      </c>
      <c r="H1628" s="1">
        <v>9.8999999999999897</v>
      </c>
      <c r="I1628">
        <v>0.81944444444444442</v>
      </c>
      <c r="J1628">
        <v>0</v>
      </c>
      <c r="K1628">
        <v>2761433.3333333335</v>
      </c>
      <c r="L1628">
        <v>39</v>
      </c>
      <c r="M1628" s="1">
        <f t="shared" si="100"/>
        <v>81.944444444444443</v>
      </c>
      <c r="N1628">
        <f t="shared" si="101"/>
        <v>2761000</v>
      </c>
      <c r="O1628" s="1">
        <f t="shared" si="102"/>
        <v>76</v>
      </c>
      <c r="P1628" t="str">
        <f t="shared" si="103"/>
        <v>-</v>
      </c>
    </row>
    <row r="1629" spans="1:16" x14ac:dyDescent="0.15">
      <c r="A1629" t="s">
        <v>496</v>
      </c>
      <c r="B1629" t="s">
        <v>811</v>
      </c>
      <c r="C1629" t="s">
        <v>20</v>
      </c>
      <c r="D1629">
        <v>5</v>
      </c>
      <c r="E1629" t="s">
        <v>522</v>
      </c>
      <c r="F1629" t="s">
        <v>522</v>
      </c>
      <c r="G1629">
        <v>0.89081885856079401</v>
      </c>
      <c r="H1629" s="1">
        <v>13.082278481012663</v>
      </c>
      <c r="I1629">
        <v>0.85630498533724342</v>
      </c>
      <c r="J1629">
        <v>800000</v>
      </c>
      <c r="K1629">
        <v>3951460</v>
      </c>
      <c r="L1629">
        <v>39</v>
      </c>
      <c r="M1629" s="1">
        <f t="shared" si="100"/>
        <v>85.630498533724335</v>
      </c>
      <c r="N1629">
        <f t="shared" si="101"/>
        <v>3951000</v>
      </c>
      <c r="O1629" s="1">
        <f t="shared" si="102"/>
        <v>89.081885856079396</v>
      </c>
      <c r="P1629">
        <f t="shared" si="103"/>
        <v>800000</v>
      </c>
    </row>
    <row r="1630" spans="1:16" x14ac:dyDescent="0.15">
      <c r="A1630" t="s">
        <v>496</v>
      </c>
      <c r="B1630" t="s">
        <v>811</v>
      </c>
      <c r="C1630" t="s">
        <v>23</v>
      </c>
      <c r="D1630">
        <v>5</v>
      </c>
      <c r="E1630" t="s">
        <v>523</v>
      </c>
      <c r="F1630" t="s">
        <v>523</v>
      </c>
      <c r="G1630">
        <v>0.84761904761904761</v>
      </c>
      <c r="H1630" s="1">
        <v>12.8857142857143</v>
      </c>
      <c r="I1630">
        <v>1</v>
      </c>
      <c r="J1630">
        <v>0</v>
      </c>
      <c r="K1630">
        <v>4024900</v>
      </c>
      <c r="L1630">
        <v>39</v>
      </c>
      <c r="M1630" s="1">
        <f t="shared" si="100"/>
        <v>100</v>
      </c>
      <c r="N1630">
        <f t="shared" si="101"/>
        <v>4025000</v>
      </c>
      <c r="O1630" s="1">
        <f t="shared" si="102"/>
        <v>84.761904761904759</v>
      </c>
      <c r="P1630" t="str">
        <f t="shared" si="103"/>
        <v>-</v>
      </c>
    </row>
    <row r="1631" spans="1:16" x14ac:dyDescent="0.15">
      <c r="A1631" t="s">
        <v>496</v>
      </c>
      <c r="B1631" t="s">
        <v>811</v>
      </c>
      <c r="C1631" t="s">
        <v>23</v>
      </c>
      <c r="D1631">
        <v>5</v>
      </c>
      <c r="E1631" t="s">
        <v>579</v>
      </c>
      <c r="F1631" t="s">
        <v>579</v>
      </c>
      <c r="G1631">
        <v>0.89754098360655743</v>
      </c>
      <c r="H1631" s="1">
        <v>13.305194805194805</v>
      </c>
      <c r="I1631">
        <v>0.89556962025316456</v>
      </c>
      <c r="J1631">
        <v>1200000</v>
      </c>
      <c r="K1631">
        <v>4245100</v>
      </c>
      <c r="L1631">
        <v>39</v>
      </c>
      <c r="M1631" s="1">
        <f t="shared" si="100"/>
        <v>89.556962025316452</v>
      </c>
      <c r="N1631">
        <f t="shared" si="101"/>
        <v>4245000</v>
      </c>
      <c r="O1631" s="1">
        <f t="shared" si="102"/>
        <v>89.754098360655746</v>
      </c>
      <c r="P1631">
        <f t="shared" si="103"/>
        <v>1200000</v>
      </c>
    </row>
    <row r="1632" spans="1:16" x14ac:dyDescent="0.15">
      <c r="A1632" t="s">
        <v>496</v>
      </c>
      <c r="B1632" t="s">
        <v>811</v>
      </c>
      <c r="C1632" t="s">
        <v>23</v>
      </c>
      <c r="D1632">
        <v>5</v>
      </c>
      <c r="E1632" t="s">
        <v>326</v>
      </c>
      <c r="F1632" t="s">
        <v>326</v>
      </c>
      <c r="G1632">
        <v>0.88095238095238093</v>
      </c>
      <c r="H1632" s="1">
        <v>12.236559139784932</v>
      </c>
      <c r="I1632">
        <v>0.87861271676300579</v>
      </c>
      <c r="J1632">
        <v>0</v>
      </c>
      <c r="K1632">
        <v>3895200</v>
      </c>
      <c r="L1632">
        <v>39</v>
      </c>
      <c r="M1632" s="1">
        <f t="shared" si="100"/>
        <v>87.861271676300575</v>
      </c>
      <c r="N1632">
        <f t="shared" si="101"/>
        <v>3895000</v>
      </c>
      <c r="O1632" s="1">
        <f t="shared" si="102"/>
        <v>88.095238095238088</v>
      </c>
      <c r="P1632" t="str">
        <f t="shared" si="103"/>
        <v>-</v>
      </c>
    </row>
    <row r="1633" spans="1:16" x14ac:dyDescent="0.15">
      <c r="A1633" t="s">
        <v>496</v>
      </c>
      <c r="B1633" t="s">
        <v>811</v>
      </c>
      <c r="C1633" t="s">
        <v>20</v>
      </c>
      <c r="D1633">
        <v>5</v>
      </c>
      <c r="E1633" t="s">
        <v>288</v>
      </c>
      <c r="F1633" t="s">
        <v>288</v>
      </c>
      <c r="G1633">
        <v>0.88749999999999996</v>
      </c>
      <c r="H1633" s="1">
        <v>12.264705882352899</v>
      </c>
      <c r="I1633">
        <v>0.56390977443609025</v>
      </c>
      <c r="J1633">
        <v>600000</v>
      </c>
      <c r="K1633">
        <v>2632200</v>
      </c>
      <c r="L1633">
        <v>39</v>
      </c>
      <c r="M1633" s="1">
        <f t="shared" si="100"/>
        <v>56.390977443609025</v>
      </c>
      <c r="N1633">
        <f t="shared" si="101"/>
        <v>2632000</v>
      </c>
      <c r="O1633" s="1">
        <f t="shared" si="102"/>
        <v>88.75</v>
      </c>
      <c r="P1633">
        <f t="shared" si="103"/>
        <v>600000</v>
      </c>
    </row>
    <row r="1634" spans="1:16" x14ac:dyDescent="0.15">
      <c r="A1634" t="s">
        <v>496</v>
      </c>
      <c r="B1634" t="s">
        <v>814</v>
      </c>
      <c r="C1634" t="s">
        <v>77</v>
      </c>
      <c r="D1634">
        <v>3</v>
      </c>
      <c r="E1634" t="s">
        <v>498</v>
      </c>
      <c r="F1634" t="s">
        <v>498</v>
      </c>
      <c r="G1634">
        <v>0.62790697674418605</v>
      </c>
      <c r="H1634" s="1">
        <v>15.076923076923098</v>
      </c>
      <c r="I1634">
        <v>0.73267326732673266</v>
      </c>
      <c r="J1634">
        <v>0</v>
      </c>
      <c r="K1634">
        <v>2899400</v>
      </c>
      <c r="L1634">
        <v>13</v>
      </c>
      <c r="M1634" s="1">
        <f t="shared" si="100"/>
        <v>73.267326732673268</v>
      </c>
      <c r="N1634">
        <f t="shared" si="101"/>
        <v>2899000</v>
      </c>
      <c r="O1634" s="1">
        <f t="shared" si="102"/>
        <v>62.790697674418603</v>
      </c>
      <c r="P1634" t="str">
        <f t="shared" si="103"/>
        <v>-</v>
      </c>
    </row>
    <row r="1635" spans="1:16" x14ac:dyDescent="0.15">
      <c r="A1635" t="s">
        <v>496</v>
      </c>
      <c r="B1635" t="s">
        <v>814</v>
      </c>
      <c r="C1635" t="s">
        <v>10</v>
      </c>
      <c r="D1635">
        <v>3</v>
      </c>
      <c r="E1635" t="s">
        <v>244</v>
      </c>
      <c r="F1635" t="s">
        <v>581</v>
      </c>
      <c r="G1635">
        <v>0.5</v>
      </c>
      <c r="H1635" s="1">
        <v>13.039215686274488</v>
      </c>
      <c r="I1635">
        <v>0.92929292929292928</v>
      </c>
      <c r="J1635">
        <v>900000</v>
      </c>
      <c r="K1635">
        <v>2132266.6666666665</v>
      </c>
      <c r="L1635">
        <v>13</v>
      </c>
      <c r="M1635" s="1">
        <f t="shared" si="100"/>
        <v>92.929292929292927</v>
      </c>
      <c r="N1635">
        <f t="shared" si="101"/>
        <v>2132000</v>
      </c>
      <c r="O1635" s="1">
        <f t="shared" si="102"/>
        <v>50</v>
      </c>
      <c r="P1635">
        <f t="shared" si="103"/>
        <v>900000</v>
      </c>
    </row>
    <row r="1636" spans="1:16" x14ac:dyDescent="0.15">
      <c r="A1636" t="s">
        <v>496</v>
      </c>
      <c r="B1636" t="s">
        <v>814</v>
      </c>
      <c r="C1636" t="s">
        <v>74</v>
      </c>
      <c r="D1636">
        <v>3</v>
      </c>
      <c r="E1636" t="s">
        <v>503</v>
      </c>
      <c r="F1636" t="s">
        <v>74</v>
      </c>
      <c r="G1636">
        <v>0.65686274509803921</v>
      </c>
      <c r="H1636" s="1">
        <v>17.760000000000002</v>
      </c>
      <c r="I1636">
        <v>0.71345029239766078</v>
      </c>
      <c r="J1636">
        <v>1100000</v>
      </c>
      <c r="K1636">
        <v>2941752.9411764704</v>
      </c>
      <c r="L1636">
        <v>13</v>
      </c>
      <c r="M1636" s="1">
        <f t="shared" si="100"/>
        <v>71.345029239766077</v>
      </c>
      <c r="N1636">
        <f t="shared" si="101"/>
        <v>2942000</v>
      </c>
      <c r="O1636" s="1">
        <f t="shared" si="102"/>
        <v>65.686274509803923</v>
      </c>
      <c r="P1636">
        <f t="shared" si="103"/>
        <v>1100000</v>
      </c>
    </row>
    <row r="1637" spans="1:16" x14ac:dyDescent="0.15">
      <c r="A1637" t="s">
        <v>496</v>
      </c>
      <c r="B1637" t="s">
        <v>814</v>
      </c>
      <c r="C1637" t="s">
        <v>7</v>
      </c>
      <c r="D1637">
        <v>3</v>
      </c>
      <c r="E1637" t="s">
        <v>252</v>
      </c>
      <c r="F1637" t="s">
        <v>252</v>
      </c>
      <c r="G1637" t="s">
        <v>14</v>
      </c>
      <c r="H1637" s="1">
        <v>12.169491525423728</v>
      </c>
      <c r="I1637">
        <v>0.52054794520547942</v>
      </c>
      <c r="J1637">
        <v>600000</v>
      </c>
      <c r="K1637">
        <v>2406566.6666666665</v>
      </c>
      <c r="L1637">
        <v>13</v>
      </c>
      <c r="M1637" s="1">
        <f t="shared" si="100"/>
        <v>52.054794520547944</v>
      </c>
      <c r="N1637">
        <f t="shared" si="101"/>
        <v>2407000</v>
      </c>
      <c r="O1637" s="1" t="str">
        <f t="shared" si="102"/>
        <v>-</v>
      </c>
      <c r="P1637">
        <f t="shared" si="103"/>
        <v>600000</v>
      </c>
    </row>
    <row r="1638" spans="1:16" x14ac:dyDescent="0.15">
      <c r="A1638" t="s">
        <v>496</v>
      </c>
      <c r="B1638" t="s">
        <v>814</v>
      </c>
      <c r="C1638" t="s">
        <v>16</v>
      </c>
      <c r="D1638">
        <v>3</v>
      </c>
      <c r="E1638" t="s">
        <v>318</v>
      </c>
      <c r="F1638" t="s">
        <v>563</v>
      </c>
      <c r="G1638" t="s">
        <v>14</v>
      </c>
      <c r="H1638" s="1">
        <v>10.70731707317073</v>
      </c>
      <c r="I1638">
        <v>0.81426448736998513</v>
      </c>
      <c r="J1638">
        <v>600000</v>
      </c>
      <c r="K1638">
        <v>1841216.6666666667</v>
      </c>
      <c r="L1638">
        <v>13</v>
      </c>
      <c r="M1638" s="1">
        <f t="shared" si="100"/>
        <v>81.426448736998509</v>
      </c>
      <c r="N1638">
        <f t="shared" si="101"/>
        <v>1841000</v>
      </c>
      <c r="O1638" s="1" t="str">
        <f t="shared" si="102"/>
        <v>-</v>
      </c>
      <c r="P1638">
        <f t="shared" si="103"/>
        <v>600000</v>
      </c>
    </row>
    <row r="1639" spans="1:16" x14ac:dyDescent="0.15">
      <c r="A1639" t="s">
        <v>496</v>
      </c>
      <c r="B1639" t="s">
        <v>814</v>
      </c>
      <c r="C1639" t="s">
        <v>16</v>
      </c>
      <c r="D1639">
        <v>3</v>
      </c>
      <c r="E1639" t="s">
        <v>328</v>
      </c>
      <c r="F1639" t="s">
        <v>331</v>
      </c>
      <c r="G1639">
        <v>0.83121019108280259</v>
      </c>
      <c r="H1639" s="1">
        <v>11.876984126984125</v>
      </c>
      <c r="I1639">
        <v>0.95253863134657835</v>
      </c>
      <c r="J1639">
        <v>700000</v>
      </c>
      <c r="K1639">
        <v>1843250</v>
      </c>
      <c r="L1639">
        <v>13</v>
      </c>
      <c r="M1639" s="1">
        <f t="shared" si="100"/>
        <v>95.253863134657834</v>
      </c>
      <c r="N1639">
        <f t="shared" si="101"/>
        <v>1843000</v>
      </c>
      <c r="O1639" s="1">
        <f t="shared" si="102"/>
        <v>83.121019108280265</v>
      </c>
      <c r="P1639">
        <f t="shared" si="103"/>
        <v>700000</v>
      </c>
    </row>
    <row r="1640" spans="1:16" x14ac:dyDescent="0.15">
      <c r="A1640" t="s">
        <v>496</v>
      </c>
      <c r="B1640" t="s">
        <v>814</v>
      </c>
      <c r="C1640" t="s">
        <v>16</v>
      </c>
      <c r="D1640">
        <v>3</v>
      </c>
      <c r="E1640" t="s">
        <v>320</v>
      </c>
      <c r="F1640" t="s">
        <v>332</v>
      </c>
      <c r="G1640">
        <v>0.8936170212765957</v>
      </c>
      <c r="H1640" s="1">
        <v>11.19148936170212</v>
      </c>
      <c r="I1640">
        <v>0.77321814254859611</v>
      </c>
      <c r="J1640">
        <v>600000</v>
      </c>
      <c r="K1640">
        <v>1821766.6666666667</v>
      </c>
      <c r="L1640">
        <v>13</v>
      </c>
      <c r="M1640" s="1">
        <f t="shared" si="100"/>
        <v>77.321814254859618</v>
      </c>
      <c r="N1640">
        <f t="shared" si="101"/>
        <v>1822000</v>
      </c>
      <c r="O1640" s="1">
        <f t="shared" si="102"/>
        <v>89.361702127659569</v>
      </c>
      <c r="P1640">
        <f t="shared" si="103"/>
        <v>600000</v>
      </c>
    </row>
    <row r="1641" spans="1:16" x14ac:dyDescent="0.15">
      <c r="A1641" t="s">
        <v>496</v>
      </c>
      <c r="B1641" t="s">
        <v>814</v>
      </c>
      <c r="C1641" t="s">
        <v>23</v>
      </c>
      <c r="D1641">
        <v>3</v>
      </c>
      <c r="E1641" t="s">
        <v>505</v>
      </c>
      <c r="F1641" t="s">
        <v>505</v>
      </c>
      <c r="G1641">
        <v>0.87296416938110755</v>
      </c>
      <c r="H1641" s="1">
        <v>14.811138014527856</v>
      </c>
      <c r="I1641">
        <v>0.92758936755270394</v>
      </c>
      <c r="J1641">
        <v>1200000</v>
      </c>
      <c r="K1641">
        <v>3119521.4285714286</v>
      </c>
      <c r="L1641">
        <v>13</v>
      </c>
      <c r="M1641" s="1">
        <f t="shared" si="100"/>
        <v>92.758936755270398</v>
      </c>
      <c r="N1641">
        <f t="shared" si="101"/>
        <v>3120000</v>
      </c>
      <c r="O1641" s="1">
        <f t="shared" si="102"/>
        <v>87.296416938110752</v>
      </c>
      <c r="P1641">
        <f t="shared" si="103"/>
        <v>1200000</v>
      </c>
    </row>
    <row r="1642" spans="1:16" x14ac:dyDescent="0.15">
      <c r="A1642" t="s">
        <v>496</v>
      </c>
      <c r="B1642" t="s">
        <v>814</v>
      </c>
      <c r="C1642" t="s">
        <v>23</v>
      </c>
      <c r="D1642">
        <v>3</v>
      </c>
      <c r="E1642" t="s">
        <v>570</v>
      </c>
      <c r="F1642" t="s">
        <v>570</v>
      </c>
      <c r="G1642">
        <v>0.77777777777777779</v>
      </c>
      <c r="H1642" s="1">
        <v>11.94827586206897</v>
      </c>
      <c r="I1642">
        <v>0.51923076923076927</v>
      </c>
      <c r="J1642">
        <v>0</v>
      </c>
      <c r="K1642">
        <v>2967812.5</v>
      </c>
      <c r="L1642">
        <v>13</v>
      </c>
      <c r="M1642" s="1">
        <f t="shared" si="100"/>
        <v>51.923076923076927</v>
      </c>
      <c r="N1642">
        <f t="shared" si="101"/>
        <v>2968000</v>
      </c>
      <c r="O1642" s="1">
        <f t="shared" si="102"/>
        <v>77.777777777777786</v>
      </c>
      <c r="P1642" t="str">
        <f t="shared" si="103"/>
        <v>-</v>
      </c>
    </row>
    <row r="1643" spans="1:16" x14ac:dyDescent="0.15">
      <c r="A1643" t="s">
        <v>496</v>
      </c>
      <c r="B1643" t="s">
        <v>814</v>
      </c>
      <c r="C1643" t="s">
        <v>10</v>
      </c>
      <c r="D1643">
        <v>3</v>
      </c>
      <c r="E1643" t="s">
        <v>509</v>
      </c>
      <c r="F1643" t="s">
        <v>509</v>
      </c>
      <c r="G1643">
        <v>0.65094339622641506</v>
      </c>
      <c r="H1643" s="1">
        <v>12.615894039735105</v>
      </c>
      <c r="I1643">
        <v>0.77669902912621358</v>
      </c>
      <c r="J1643">
        <v>0</v>
      </c>
      <c r="K1643">
        <v>2592420</v>
      </c>
      <c r="L1643">
        <v>13</v>
      </c>
      <c r="M1643" s="1">
        <f t="shared" si="100"/>
        <v>77.669902912621353</v>
      </c>
      <c r="N1643">
        <f t="shared" si="101"/>
        <v>2592000</v>
      </c>
      <c r="O1643" s="1">
        <f t="shared" si="102"/>
        <v>65.094339622641513</v>
      </c>
      <c r="P1643" t="str">
        <f t="shared" si="103"/>
        <v>-</v>
      </c>
    </row>
    <row r="1644" spans="1:16" x14ac:dyDescent="0.15">
      <c r="A1644" t="s">
        <v>496</v>
      </c>
      <c r="B1644" t="s">
        <v>814</v>
      </c>
      <c r="C1644" t="s">
        <v>23</v>
      </c>
      <c r="D1644">
        <v>3</v>
      </c>
      <c r="E1644" t="s">
        <v>316</v>
      </c>
      <c r="F1644" t="s">
        <v>316</v>
      </c>
      <c r="G1644">
        <v>0.74614065180102918</v>
      </c>
      <c r="H1644" s="1">
        <v>14.614457831325305</v>
      </c>
      <c r="I1644">
        <v>0.52595936794582387</v>
      </c>
      <c r="J1644">
        <v>1000000</v>
      </c>
      <c r="K1644">
        <v>3128635.7142857141</v>
      </c>
      <c r="L1644">
        <v>13</v>
      </c>
      <c r="M1644" s="1">
        <f t="shared" si="100"/>
        <v>52.595936794582386</v>
      </c>
      <c r="N1644">
        <f t="shared" si="101"/>
        <v>3129000</v>
      </c>
      <c r="O1644" s="1">
        <f t="shared" si="102"/>
        <v>74.614065180102912</v>
      </c>
      <c r="P1644">
        <f t="shared" si="103"/>
        <v>1000000</v>
      </c>
    </row>
    <row r="1645" spans="1:16" x14ac:dyDescent="0.15">
      <c r="A1645" t="s">
        <v>496</v>
      </c>
      <c r="B1645" t="s">
        <v>814</v>
      </c>
      <c r="C1645" t="s">
        <v>77</v>
      </c>
      <c r="D1645">
        <v>3</v>
      </c>
      <c r="E1645" t="s">
        <v>577</v>
      </c>
      <c r="F1645" t="s">
        <v>577</v>
      </c>
      <c r="G1645">
        <v>0.79239766081871343</v>
      </c>
      <c r="H1645" s="1">
        <v>16.154929577464799</v>
      </c>
      <c r="I1645">
        <v>0.5895765472312704</v>
      </c>
      <c r="J1645">
        <v>800000</v>
      </c>
      <c r="K1645">
        <v>3415900</v>
      </c>
      <c r="L1645">
        <v>13</v>
      </c>
      <c r="M1645" s="1">
        <f t="shared" si="100"/>
        <v>58.957654723127042</v>
      </c>
      <c r="N1645">
        <f t="shared" si="101"/>
        <v>3416000</v>
      </c>
      <c r="O1645" s="1">
        <f t="shared" si="102"/>
        <v>79.239766081871338</v>
      </c>
      <c r="P1645">
        <f t="shared" si="103"/>
        <v>800000</v>
      </c>
    </row>
    <row r="1646" spans="1:16" x14ac:dyDescent="0.15">
      <c r="A1646" t="s">
        <v>496</v>
      </c>
      <c r="B1646" t="s">
        <v>814</v>
      </c>
      <c r="C1646" t="s">
        <v>23</v>
      </c>
      <c r="D1646">
        <v>3</v>
      </c>
      <c r="E1646" t="s">
        <v>317</v>
      </c>
      <c r="F1646" t="s">
        <v>317</v>
      </c>
      <c r="G1646">
        <v>0.72639225181598066</v>
      </c>
      <c r="H1646" s="1">
        <v>13.336283185840712</v>
      </c>
      <c r="I1646">
        <v>0.5625</v>
      </c>
      <c r="J1646">
        <v>0</v>
      </c>
      <c r="K1646">
        <v>2898791.6666666665</v>
      </c>
      <c r="L1646">
        <v>13</v>
      </c>
      <c r="M1646" s="1">
        <f t="shared" si="100"/>
        <v>56.25</v>
      </c>
      <c r="N1646">
        <f t="shared" si="101"/>
        <v>2899000</v>
      </c>
      <c r="O1646" s="1">
        <f t="shared" si="102"/>
        <v>72.639225181598064</v>
      </c>
      <c r="P1646" t="str">
        <f t="shared" si="103"/>
        <v>-</v>
      </c>
    </row>
    <row r="1647" spans="1:16" x14ac:dyDescent="0.15">
      <c r="A1647" t="s">
        <v>496</v>
      </c>
      <c r="B1647" t="s">
        <v>814</v>
      </c>
      <c r="C1647" t="s">
        <v>16</v>
      </c>
      <c r="D1647">
        <v>3</v>
      </c>
      <c r="E1647" t="s">
        <v>546</v>
      </c>
      <c r="F1647" t="s">
        <v>546</v>
      </c>
      <c r="G1647">
        <v>0.82524271844660191</v>
      </c>
      <c r="H1647" s="1">
        <v>12.416666666666655</v>
      </c>
      <c r="I1647">
        <v>0.61041292639138245</v>
      </c>
      <c r="J1647">
        <v>600000</v>
      </c>
      <c r="K1647">
        <v>2087108.3333333333</v>
      </c>
      <c r="L1647">
        <v>13</v>
      </c>
      <c r="M1647" s="1">
        <f t="shared" si="100"/>
        <v>61.041292639138248</v>
      </c>
      <c r="N1647">
        <f t="shared" si="101"/>
        <v>2087000</v>
      </c>
      <c r="O1647" s="1">
        <f t="shared" si="102"/>
        <v>82.524271844660191</v>
      </c>
      <c r="P1647">
        <f t="shared" si="103"/>
        <v>600000</v>
      </c>
    </row>
    <row r="1648" spans="1:16" x14ac:dyDescent="0.15">
      <c r="A1648" t="s">
        <v>496</v>
      </c>
      <c r="B1648" t="s">
        <v>814</v>
      </c>
      <c r="C1648" t="s">
        <v>16</v>
      </c>
      <c r="D1648">
        <v>3</v>
      </c>
      <c r="E1648" t="s">
        <v>336</v>
      </c>
      <c r="F1648" t="s">
        <v>337</v>
      </c>
      <c r="G1648">
        <v>0.73239436619718312</v>
      </c>
      <c r="H1648" s="1">
        <v>12.729323308270683</v>
      </c>
      <c r="I1648">
        <v>0.6688102893890675</v>
      </c>
      <c r="J1648">
        <v>600000</v>
      </c>
      <c r="K1648">
        <v>2183277.777777778</v>
      </c>
      <c r="L1648">
        <v>13</v>
      </c>
      <c r="M1648" s="1">
        <f t="shared" si="100"/>
        <v>66.881028938906752</v>
      </c>
      <c r="N1648">
        <f t="shared" si="101"/>
        <v>2183000</v>
      </c>
      <c r="O1648" s="1">
        <f t="shared" si="102"/>
        <v>73.239436619718319</v>
      </c>
      <c r="P1648">
        <f t="shared" si="103"/>
        <v>600000</v>
      </c>
    </row>
    <row r="1649" spans="1:16" x14ac:dyDescent="0.15">
      <c r="A1649" t="s">
        <v>496</v>
      </c>
      <c r="B1649" t="s">
        <v>814</v>
      </c>
      <c r="C1649" t="s">
        <v>20</v>
      </c>
      <c r="D1649">
        <v>3</v>
      </c>
      <c r="E1649" t="s">
        <v>520</v>
      </c>
      <c r="F1649" t="s">
        <v>520</v>
      </c>
      <c r="G1649">
        <v>0.63414634146341464</v>
      </c>
      <c r="I1649">
        <v>0.65116279069767447</v>
      </c>
      <c r="J1649">
        <v>0</v>
      </c>
      <c r="K1649">
        <v>2869200</v>
      </c>
      <c r="L1649">
        <v>13</v>
      </c>
      <c r="M1649" s="1">
        <f t="shared" si="100"/>
        <v>65.116279069767444</v>
      </c>
      <c r="N1649">
        <f t="shared" si="101"/>
        <v>2869000</v>
      </c>
      <c r="O1649" s="1">
        <f t="shared" si="102"/>
        <v>63.414634146341463</v>
      </c>
      <c r="P1649" t="str">
        <f t="shared" si="103"/>
        <v>-</v>
      </c>
    </row>
    <row r="1650" spans="1:16" x14ac:dyDescent="0.15">
      <c r="A1650" t="s">
        <v>496</v>
      </c>
      <c r="B1650" t="s">
        <v>814</v>
      </c>
      <c r="C1650" t="s">
        <v>20</v>
      </c>
      <c r="D1650">
        <v>3</v>
      </c>
      <c r="E1650" t="s">
        <v>522</v>
      </c>
      <c r="F1650" t="s">
        <v>522</v>
      </c>
      <c r="G1650">
        <v>0.78937558247903072</v>
      </c>
      <c r="H1650" s="1">
        <v>11.793388429752071</v>
      </c>
      <c r="I1650">
        <v>0.82465543644716688</v>
      </c>
      <c r="J1650">
        <v>700000</v>
      </c>
      <c r="K1650">
        <v>2858580.9523809524</v>
      </c>
      <c r="L1650">
        <v>13</v>
      </c>
      <c r="M1650" s="1">
        <f t="shared" si="100"/>
        <v>82.465543644716689</v>
      </c>
      <c r="N1650">
        <f t="shared" si="101"/>
        <v>2859000</v>
      </c>
      <c r="O1650" s="1">
        <f t="shared" si="102"/>
        <v>78.93755824790307</v>
      </c>
      <c r="P1650">
        <f t="shared" si="103"/>
        <v>700000</v>
      </c>
    </row>
    <row r="1651" spans="1:16" x14ac:dyDescent="0.15">
      <c r="A1651" t="s">
        <v>496</v>
      </c>
      <c r="B1651" t="s">
        <v>814</v>
      </c>
      <c r="C1651" t="s">
        <v>20</v>
      </c>
      <c r="D1651">
        <v>3</v>
      </c>
      <c r="E1651" t="s">
        <v>272</v>
      </c>
      <c r="F1651" t="s">
        <v>272</v>
      </c>
      <c r="G1651">
        <v>0.58333333333333337</v>
      </c>
      <c r="H1651" s="1">
        <v>9.7719298245614183</v>
      </c>
      <c r="I1651">
        <v>0.60754716981132073</v>
      </c>
      <c r="J1651">
        <v>0</v>
      </c>
      <c r="K1651">
        <v>2030466.6666666667</v>
      </c>
      <c r="L1651">
        <v>13</v>
      </c>
      <c r="M1651" s="1">
        <f t="shared" si="100"/>
        <v>60.75471698113207</v>
      </c>
      <c r="N1651">
        <f t="shared" si="101"/>
        <v>2030000</v>
      </c>
      <c r="O1651" s="1">
        <f t="shared" si="102"/>
        <v>58.333333333333336</v>
      </c>
      <c r="P1651" t="str">
        <f t="shared" si="103"/>
        <v>-</v>
      </c>
    </row>
    <row r="1652" spans="1:16" x14ac:dyDescent="0.15">
      <c r="A1652" t="s">
        <v>496</v>
      </c>
      <c r="B1652" t="s">
        <v>814</v>
      </c>
      <c r="C1652" t="s">
        <v>23</v>
      </c>
      <c r="D1652">
        <v>3</v>
      </c>
      <c r="E1652" t="s">
        <v>579</v>
      </c>
      <c r="F1652" t="s">
        <v>579</v>
      </c>
      <c r="G1652">
        <v>0.78529411764705881</v>
      </c>
      <c r="H1652" s="1">
        <v>14.25287356321838</v>
      </c>
      <c r="I1652">
        <v>0.90810810810810816</v>
      </c>
      <c r="J1652">
        <v>0</v>
      </c>
      <c r="K1652">
        <v>3122247.0588235296</v>
      </c>
      <c r="L1652">
        <v>13</v>
      </c>
      <c r="M1652" s="1">
        <f t="shared" si="100"/>
        <v>90.810810810810821</v>
      </c>
      <c r="N1652">
        <f t="shared" si="101"/>
        <v>3122000</v>
      </c>
      <c r="O1652" s="1">
        <f t="shared" si="102"/>
        <v>78.529411764705884</v>
      </c>
      <c r="P1652" t="str">
        <f t="shared" si="103"/>
        <v>-</v>
      </c>
    </row>
    <row r="1653" spans="1:16" x14ac:dyDescent="0.15">
      <c r="A1653" t="s">
        <v>496</v>
      </c>
      <c r="B1653" t="s">
        <v>814</v>
      </c>
      <c r="C1653" t="s">
        <v>20</v>
      </c>
      <c r="D1653">
        <v>3</v>
      </c>
      <c r="E1653" t="s">
        <v>288</v>
      </c>
      <c r="F1653" t="s">
        <v>288</v>
      </c>
      <c r="G1653">
        <v>0.7142857142857143</v>
      </c>
      <c r="H1653" s="1">
        <v>12.174825174825196</v>
      </c>
      <c r="I1653">
        <v>0.74233983286908078</v>
      </c>
      <c r="J1653">
        <v>700000</v>
      </c>
      <c r="K1653">
        <v>1947788.2352941176</v>
      </c>
      <c r="L1653">
        <v>13</v>
      </c>
      <c r="M1653" s="1">
        <f t="shared" si="100"/>
        <v>74.233983286908085</v>
      </c>
      <c r="N1653">
        <f t="shared" si="101"/>
        <v>1948000</v>
      </c>
      <c r="O1653" s="1">
        <f t="shared" si="102"/>
        <v>71.428571428571431</v>
      </c>
      <c r="P1653">
        <f t="shared" si="103"/>
        <v>700000</v>
      </c>
    </row>
    <row r="1654" spans="1:16" x14ac:dyDescent="0.15">
      <c r="A1654" t="s">
        <v>496</v>
      </c>
      <c r="B1654" t="s">
        <v>815</v>
      </c>
      <c r="C1654" t="s">
        <v>74</v>
      </c>
      <c r="D1654">
        <v>0</v>
      </c>
      <c r="E1654" t="s">
        <v>503</v>
      </c>
      <c r="F1654" t="s">
        <v>74</v>
      </c>
      <c r="G1654" t="s">
        <v>14</v>
      </c>
      <c r="H1654" s="1">
        <v>18.000000000000028</v>
      </c>
      <c r="I1654">
        <v>0.71830985915492962</v>
      </c>
      <c r="J1654">
        <v>0</v>
      </c>
      <c r="K1654">
        <v>2503000</v>
      </c>
      <c r="L1654">
        <v>17</v>
      </c>
      <c r="M1654" s="1">
        <f t="shared" si="100"/>
        <v>71.83098591549296</v>
      </c>
      <c r="N1654">
        <f t="shared" si="101"/>
        <v>2503000</v>
      </c>
      <c r="O1654" s="1" t="str">
        <f t="shared" si="102"/>
        <v>-</v>
      </c>
      <c r="P1654" t="str">
        <f t="shared" si="103"/>
        <v>-</v>
      </c>
    </row>
    <row r="1655" spans="1:16" x14ac:dyDescent="0.15">
      <c r="A1655" t="s">
        <v>496</v>
      </c>
      <c r="B1655" t="s">
        <v>815</v>
      </c>
      <c r="C1655" t="s">
        <v>23</v>
      </c>
      <c r="D1655">
        <v>0</v>
      </c>
      <c r="E1655" t="s">
        <v>505</v>
      </c>
      <c r="F1655" t="s">
        <v>505</v>
      </c>
      <c r="G1655">
        <v>0.43</v>
      </c>
      <c r="H1655" s="1">
        <v>13.071428571428598</v>
      </c>
      <c r="I1655">
        <v>0.90217391304347827</v>
      </c>
      <c r="J1655">
        <v>0</v>
      </c>
      <c r="K1655">
        <v>3300000</v>
      </c>
      <c r="L1655">
        <v>17</v>
      </c>
      <c r="M1655" s="1">
        <f t="shared" si="100"/>
        <v>90.217391304347828</v>
      </c>
      <c r="N1655">
        <f t="shared" si="101"/>
        <v>3300000</v>
      </c>
      <c r="O1655" s="1">
        <f t="shared" si="102"/>
        <v>43</v>
      </c>
      <c r="P1655" t="str">
        <f t="shared" si="103"/>
        <v>-</v>
      </c>
    </row>
    <row r="1656" spans="1:16" x14ac:dyDescent="0.15">
      <c r="A1656" t="s">
        <v>496</v>
      </c>
      <c r="B1656" t="s">
        <v>815</v>
      </c>
      <c r="C1656" t="s">
        <v>12</v>
      </c>
      <c r="D1656">
        <v>0</v>
      </c>
      <c r="E1656" t="s">
        <v>507</v>
      </c>
      <c r="F1656" t="s">
        <v>507</v>
      </c>
      <c r="G1656" t="s">
        <v>14</v>
      </c>
      <c r="I1656">
        <v>0.81632653061224492</v>
      </c>
      <c r="J1656">
        <v>0</v>
      </c>
      <c r="K1656">
        <v>2305500</v>
      </c>
      <c r="L1656">
        <v>17</v>
      </c>
      <c r="M1656" s="1">
        <f t="shared" si="100"/>
        <v>81.632653061224488</v>
      </c>
      <c r="N1656">
        <f t="shared" si="101"/>
        <v>2306000</v>
      </c>
      <c r="O1656" s="1" t="str">
        <f t="shared" si="102"/>
        <v>-</v>
      </c>
      <c r="P1656" t="str">
        <f t="shared" si="103"/>
        <v>-</v>
      </c>
    </row>
    <row r="1657" spans="1:16" x14ac:dyDescent="0.15">
      <c r="A1657" t="s">
        <v>496</v>
      </c>
      <c r="B1657" t="s">
        <v>815</v>
      </c>
      <c r="C1657" t="s">
        <v>10</v>
      </c>
      <c r="D1657">
        <v>0</v>
      </c>
      <c r="E1657" t="s">
        <v>509</v>
      </c>
      <c r="F1657" t="s">
        <v>509</v>
      </c>
      <c r="G1657" t="s">
        <v>14</v>
      </c>
      <c r="I1657">
        <v>0.72</v>
      </c>
      <c r="J1657">
        <v>0</v>
      </c>
      <c r="K1657">
        <v>2094500</v>
      </c>
      <c r="L1657">
        <v>17</v>
      </c>
      <c r="M1657" s="1">
        <f t="shared" si="100"/>
        <v>72</v>
      </c>
      <c r="N1657">
        <f t="shared" si="101"/>
        <v>2095000</v>
      </c>
      <c r="O1657" s="1" t="str">
        <f t="shared" si="102"/>
        <v>-</v>
      </c>
      <c r="P1657" t="str">
        <f t="shared" si="103"/>
        <v>-</v>
      </c>
    </row>
    <row r="1658" spans="1:16" x14ac:dyDescent="0.15">
      <c r="A1658" t="s">
        <v>496</v>
      </c>
      <c r="B1658" t="s">
        <v>815</v>
      </c>
      <c r="C1658" t="s">
        <v>23</v>
      </c>
      <c r="D1658">
        <v>0</v>
      </c>
      <c r="E1658" t="s">
        <v>316</v>
      </c>
      <c r="F1658" t="s">
        <v>316</v>
      </c>
      <c r="G1658">
        <v>0.21428571428571427</v>
      </c>
      <c r="H1658" s="1">
        <v>12.962962962962974</v>
      </c>
      <c r="I1658">
        <v>0.65957446808510634</v>
      </c>
      <c r="J1658">
        <v>0</v>
      </c>
      <c r="K1658">
        <v>2750000</v>
      </c>
      <c r="L1658">
        <v>17</v>
      </c>
      <c r="M1658" s="1">
        <f t="shared" si="100"/>
        <v>65.957446808510639</v>
      </c>
      <c r="N1658">
        <f t="shared" si="101"/>
        <v>2750000</v>
      </c>
      <c r="O1658" s="1">
        <f t="shared" si="102"/>
        <v>21.428571428571427</v>
      </c>
      <c r="P1658" t="str">
        <f t="shared" si="103"/>
        <v>-</v>
      </c>
    </row>
    <row r="1659" spans="1:16" x14ac:dyDescent="0.15">
      <c r="A1659" t="s">
        <v>496</v>
      </c>
      <c r="B1659" t="s">
        <v>815</v>
      </c>
      <c r="C1659" t="s">
        <v>16</v>
      </c>
      <c r="D1659">
        <v>0</v>
      </c>
      <c r="E1659" t="s">
        <v>546</v>
      </c>
      <c r="F1659" t="s">
        <v>546</v>
      </c>
      <c r="G1659">
        <v>0.44444444444444442</v>
      </c>
      <c r="H1659" s="1">
        <v>11.448275862068954</v>
      </c>
      <c r="I1659">
        <v>0.59090909090909094</v>
      </c>
      <c r="J1659">
        <v>0</v>
      </c>
      <c r="K1659">
        <v>2100000</v>
      </c>
      <c r="L1659">
        <v>17</v>
      </c>
      <c r="M1659" s="1">
        <f t="shared" si="100"/>
        <v>59.090909090909093</v>
      </c>
      <c r="N1659">
        <f t="shared" si="101"/>
        <v>2100000</v>
      </c>
      <c r="O1659" s="1">
        <f t="shared" si="102"/>
        <v>44.444444444444443</v>
      </c>
      <c r="P1659" t="str">
        <f t="shared" si="103"/>
        <v>-</v>
      </c>
    </row>
    <row r="1660" spans="1:16" x14ac:dyDescent="0.15">
      <c r="A1660" t="s">
        <v>496</v>
      </c>
      <c r="B1660" t="s">
        <v>815</v>
      </c>
      <c r="C1660" t="s">
        <v>16</v>
      </c>
      <c r="D1660">
        <v>0</v>
      </c>
      <c r="E1660" t="s">
        <v>548</v>
      </c>
      <c r="F1660" t="s">
        <v>620</v>
      </c>
      <c r="G1660" t="s">
        <v>14</v>
      </c>
      <c r="I1660">
        <v>0.56164383561643838</v>
      </c>
      <c r="J1660">
        <v>0</v>
      </c>
      <c r="K1660">
        <v>1800750</v>
      </c>
      <c r="L1660">
        <v>17</v>
      </c>
      <c r="M1660" s="1">
        <f t="shared" si="100"/>
        <v>56.164383561643838</v>
      </c>
      <c r="N1660">
        <f t="shared" si="101"/>
        <v>1801000</v>
      </c>
      <c r="O1660" s="1" t="str">
        <f t="shared" si="102"/>
        <v>-</v>
      </c>
      <c r="P1660" t="str">
        <f t="shared" si="103"/>
        <v>-</v>
      </c>
    </row>
    <row r="1661" spans="1:16" x14ac:dyDescent="0.15">
      <c r="A1661" t="s">
        <v>496</v>
      </c>
      <c r="B1661" t="s">
        <v>815</v>
      </c>
      <c r="C1661" t="s">
        <v>16</v>
      </c>
      <c r="D1661">
        <v>0</v>
      </c>
      <c r="E1661" t="s">
        <v>518</v>
      </c>
      <c r="F1661" t="s">
        <v>565</v>
      </c>
      <c r="G1661" t="s">
        <v>14</v>
      </c>
      <c r="I1661">
        <v>0.81632653061224492</v>
      </c>
      <c r="J1661">
        <v>0</v>
      </c>
      <c r="K1661">
        <v>1800750</v>
      </c>
      <c r="L1661">
        <v>17</v>
      </c>
      <c r="M1661" s="1">
        <f t="shared" si="100"/>
        <v>81.632653061224488</v>
      </c>
      <c r="N1661">
        <f t="shared" si="101"/>
        <v>1801000</v>
      </c>
      <c r="O1661" s="1" t="str">
        <f t="shared" si="102"/>
        <v>-</v>
      </c>
      <c r="P1661" t="str">
        <f t="shared" si="103"/>
        <v>-</v>
      </c>
    </row>
    <row r="1662" spans="1:16" x14ac:dyDescent="0.15">
      <c r="A1662" t="s">
        <v>496</v>
      </c>
      <c r="B1662" t="s">
        <v>815</v>
      </c>
      <c r="C1662" t="s">
        <v>20</v>
      </c>
      <c r="D1662">
        <v>0</v>
      </c>
      <c r="E1662" t="s">
        <v>522</v>
      </c>
      <c r="F1662" t="s">
        <v>522</v>
      </c>
      <c r="G1662">
        <v>0.5</v>
      </c>
      <c r="I1662">
        <v>0.78181818181818186</v>
      </c>
      <c r="J1662">
        <v>0</v>
      </c>
      <c r="K1662">
        <v>2400000</v>
      </c>
      <c r="L1662">
        <v>17</v>
      </c>
      <c r="M1662" s="1">
        <f t="shared" si="100"/>
        <v>78.181818181818187</v>
      </c>
      <c r="N1662">
        <f t="shared" si="101"/>
        <v>2400000</v>
      </c>
      <c r="O1662" s="1">
        <f t="shared" si="102"/>
        <v>50</v>
      </c>
      <c r="P1662" t="str">
        <f t="shared" si="103"/>
        <v>-</v>
      </c>
    </row>
    <row r="1663" spans="1:16" x14ac:dyDescent="0.15">
      <c r="A1663" t="s">
        <v>496</v>
      </c>
      <c r="B1663" t="s">
        <v>815</v>
      </c>
      <c r="C1663" t="s">
        <v>20</v>
      </c>
      <c r="D1663">
        <v>0</v>
      </c>
      <c r="E1663" t="s">
        <v>288</v>
      </c>
      <c r="F1663" t="s">
        <v>288</v>
      </c>
      <c r="G1663">
        <v>0.69512195121951215</v>
      </c>
      <c r="I1663">
        <v>0.75324675324675328</v>
      </c>
      <c r="J1663">
        <v>0</v>
      </c>
      <c r="K1663">
        <v>1800500</v>
      </c>
      <c r="L1663">
        <v>17</v>
      </c>
      <c r="M1663" s="1">
        <f t="shared" si="100"/>
        <v>75.324675324675326</v>
      </c>
      <c r="N1663">
        <f t="shared" si="101"/>
        <v>1801000</v>
      </c>
      <c r="O1663" s="1">
        <f t="shared" si="102"/>
        <v>69.512195121951208</v>
      </c>
      <c r="P1663" t="str">
        <f t="shared" si="103"/>
        <v>-</v>
      </c>
    </row>
    <row r="1664" spans="1:16" x14ac:dyDescent="0.15">
      <c r="A1664" t="s">
        <v>496</v>
      </c>
      <c r="B1664" t="s">
        <v>816</v>
      </c>
      <c r="C1664" t="s">
        <v>7</v>
      </c>
      <c r="D1664">
        <v>6</v>
      </c>
      <c r="E1664" t="s">
        <v>499</v>
      </c>
      <c r="F1664" t="s">
        <v>499</v>
      </c>
      <c r="G1664">
        <v>0.78260869565217395</v>
      </c>
      <c r="I1664">
        <v>0.82926829268292679</v>
      </c>
      <c r="J1664">
        <v>1100000</v>
      </c>
      <c r="K1664">
        <v>3810000</v>
      </c>
      <c r="L1664">
        <v>88</v>
      </c>
      <c r="M1664" s="1">
        <f t="shared" si="100"/>
        <v>82.926829268292678</v>
      </c>
      <c r="N1664">
        <f t="shared" si="101"/>
        <v>3810000</v>
      </c>
      <c r="O1664" s="1">
        <f t="shared" si="102"/>
        <v>78.260869565217391</v>
      </c>
      <c r="P1664">
        <f t="shared" si="103"/>
        <v>1100000</v>
      </c>
    </row>
    <row r="1665" spans="1:16" x14ac:dyDescent="0.15">
      <c r="A1665" t="s">
        <v>496</v>
      </c>
      <c r="B1665" t="s">
        <v>816</v>
      </c>
      <c r="C1665" t="s">
        <v>12</v>
      </c>
      <c r="D1665">
        <v>6</v>
      </c>
      <c r="E1665" t="s">
        <v>246</v>
      </c>
      <c r="F1665" t="s">
        <v>246</v>
      </c>
      <c r="G1665">
        <v>0.67441860465116277</v>
      </c>
      <c r="H1665" s="1">
        <v>17.32</v>
      </c>
      <c r="I1665">
        <v>0.91509433962264153</v>
      </c>
      <c r="J1665">
        <v>1400000</v>
      </c>
      <c r="K1665">
        <v>3500000</v>
      </c>
      <c r="L1665">
        <v>88</v>
      </c>
      <c r="M1665" s="1">
        <f t="shared" si="100"/>
        <v>91.509433962264154</v>
      </c>
      <c r="N1665">
        <f t="shared" si="101"/>
        <v>3500000</v>
      </c>
      <c r="O1665" s="1">
        <f t="shared" si="102"/>
        <v>67.441860465116278</v>
      </c>
      <c r="P1665">
        <f t="shared" si="103"/>
        <v>1400000</v>
      </c>
    </row>
    <row r="1666" spans="1:16" x14ac:dyDescent="0.15">
      <c r="A1666" t="s">
        <v>496</v>
      </c>
      <c r="B1666" t="s">
        <v>816</v>
      </c>
      <c r="C1666" t="s">
        <v>12</v>
      </c>
      <c r="D1666">
        <v>6</v>
      </c>
      <c r="E1666" t="s">
        <v>527</v>
      </c>
      <c r="F1666" t="s">
        <v>528</v>
      </c>
      <c r="G1666">
        <v>0.84196185286103542</v>
      </c>
      <c r="H1666" s="1">
        <v>20.409090909090938</v>
      </c>
      <c r="I1666">
        <v>0.97744360902255634</v>
      </c>
      <c r="J1666">
        <v>1700000</v>
      </c>
      <c r="K1666">
        <v>4170000</v>
      </c>
      <c r="L1666">
        <v>88</v>
      </c>
      <c r="M1666" s="1">
        <f t="shared" si="100"/>
        <v>97.744360902255636</v>
      </c>
      <c r="N1666">
        <f t="shared" si="101"/>
        <v>4170000</v>
      </c>
      <c r="O1666" s="1">
        <f t="shared" si="102"/>
        <v>84.196185286103542</v>
      </c>
      <c r="P1666">
        <f t="shared" si="103"/>
        <v>1700000</v>
      </c>
    </row>
    <row r="1667" spans="1:16" x14ac:dyDescent="0.15">
      <c r="A1667" t="s">
        <v>496</v>
      </c>
      <c r="B1667" t="s">
        <v>816</v>
      </c>
      <c r="C1667" t="s">
        <v>12</v>
      </c>
      <c r="D1667">
        <v>6</v>
      </c>
      <c r="E1667" t="s">
        <v>531</v>
      </c>
      <c r="F1667" t="s">
        <v>531</v>
      </c>
      <c r="G1667">
        <v>0.89552238805970152</v>
      </c>
      <c r="H1667" s="1">
        <v>18.734375</v>
      </c>
      <c r="I1667">
        <v>0.93714285714285717</v>
      </c>
      <c r="J1667">
        <v>1700000</v>
      </c>
      <c r="K1667">
        <v>4170000</v>
      </c>
      <c r="L1667">
        <v>88</v>
      </c>
      <c r="M1667" s="1">
        <f t="shared" ref="M1667:M1730" si="104">IF(I1667="s/I","",I1667*100)</f>
        <v>93.714285714285722</v>
      </c>
      <c r="N1667">
        <f t="shared" ref="N1667:N1730" si="105">ROUND(K1667/1000,0)*1000</f>
        <v>4170000</v>
      </c>
      <c r="O1667" s="1">
        <f t="shared" ref="O1667:O1730" si="106">IF(G1667="s/I","-",G1667*100)</f>
        <v>89.552238805970148</v>
      </c>
      <c r="P1667">
        <f t="shared" ref="P1667:P1730" si="107">IF(J1667=0,"-",J1667)</f>
        <v>1700000</v>
      </c>
    </row>
    <row r="1668" spans="1:16" x14ac:dyDescent="0.15">
      <c r="A1668" t="s">
        <v>496</v>
      </c>
      <c r="B1668" t="s">
        <v>816</v>
      </c>
      <c r="C1668" t="s">
        <v>12</v>
      </c>
      <c r="D1668">
        <v>6</v>
      </c>
      <c r="E1668" t="s">
        <v>532</v>
      </c>
      <c r="F1668" t="s">
        <v>533</v>
      </c>
      <c r="G1668">
        <v>0.77934272300469487</v>
      </c>
      <c r="H1668" s="1">
        <v>17.32203389830509</v>
      </c>
      <c r="I1668">
        <v>0.90751445086705207</v>
      </c>
      <c r="J1668">
        <v>1700000</v>
      </c>
      <c r="K1668">
        <v>4170000</v>
      </c>
      <c r="L1668">
        <v>88</v>
      </c>
      <c r="M1668" s="1">
        <f t="shared" si="104"/>
        <v>90.751445086705203</v>
      </c>
      <c r="N1668">
        <f t="shared" si="105"/>
        <v>4170000</v>
      </c>
      <c r="O1668" s="1">
        <f t="shared" si="106"/>
        <v>77.934272300469488</v>
      </c>
      <c r="P1668">
        <f t="shared" si="107"/>
        <v>1700000</v>
      </c>
    </row>
    <row r="1669" spans="1:16" x14ac:dyDescent="0.15">
      <c r="A1669" t="s">
        <v>496</v>
      </c>
      <c r="B1669" t="s">
        <v>816</v>
      </c>
      <c r="C1669" t="s">
        <v>12</v>
      </c>
      <c r="D1669">
        <v>6</v>
      </c>
      <c r="E1669" t="s">
        <v>507</v>
      </c>
      <c r="F1669" t="s">
        <v>507</v>
      </c>
      <c r="G1669">
        <v>0.94392523364485981</v>
      </c>
      <c r="H1669" s="1">
        <v>15.030150753768858</v>
      </c>
      <c r="I1669">
        <v>0.93276283618581912</v>
      </c>
      <c r="J1669">
        <v>1900000</v>
      </c>
      <c r="K1669">
        <v>4049666.6666666665</v>
      </c>
      <c r="L1669">
        <v>88</v>
      </c>
      <c r="M1669" s="1">
        <f t="shared" si="104"/>
        <v>93.276283618581914</v>
      </c>
      <c r="N1669">
        <f t="shared" si="105"/>
        <v>4050000</v>
      </c>
      <c r="O1669" s="1">
        <f t="shared" si="106"/>
        <v>94.392523364485982</v>
      </c>
      <c r="P1669">
        <f t="shared" si="107"/>
        <v>1900000</v>
      </c>
    </row>
    <row r="1670" spans="1:16" x14ac:dyDescent="0.15">
      <c r="A1670" t="s">
        <v>496</v>
      </c>
      <c r="B1670" t="s">
        <v>816</v>
      </c>
      <c r="C1670" t="s">
        <v>12</v>
      </c>
      <c r="D1670">
        <v>6</v>
      </c>
      <c r="E1670" t="s">
        <v>534</v>
      </c>
      <c r="F1670" t="s">
        <v>534</v>
      </c>
      <c r="G1670">
        <v>0.86764705882352944</v>
      </c>
      <c r="H1670" s="1">
        <v>17.402173913043494</v>
      </c>
      <c r="I1670">
        <v>0.92771084337349397</v>
      </c>
      <c r="J1670">
        <v>2300000</v>
      </c>
      <c r="K1670">
        <v>4170000</v>
      </c>
      <c r="L1670">
        <v>88</v>
      </c>
      <c r="M1670" s="1">
        <f t="shared" si="104"/>
        <v>92.771084337349393</v>
      </c>
      <c r="N1670">
        <f t="shared" si="105"/>
        <v>4170000</v>
      </c>
      <c r="O1670" s="1">
        <f t="shared" si="106"/>
        <v>86.764705882352942</v>
      </c>
      <c r="P1670">
        <f t="shared" si="107"/>
        <v>2300000</v>
      </c>
    </row>
    <row r="1671" spans="1:16" x14ac:dyDescent="0.15">
      <c r="A1671" t="s">
        <v>496</v>
      </c>
      <c r="B1671" t="s">
        <v>816</v>
      </c>
      <c r="C1671" t="s">
        <v>12</v>
      </c>
      <c r="D1671">
        <v>6</v>
      </c>
      <c r="E1671" t="s">
        <v>536</v>
      </c>
      <c r="F1671" t="s">
        <v>536</v>
      </c>
      <c r="G1671">
        <v>0.8482142857142857</v>
      </c>
      <c r="H1671" s="1">
        <v>17.064516129032253</v>
      </c>
      <c r="I1671">
        <v>0.88607594936708856</v>
      </c>
      <c r="J1671">
        <v>2200000</v>
      </c>
      <c r="K1671">
        <v>4170000</v>
      </c>
      <c r="L1671">
        <v>88</v>
      </c>
      <c r="M1671" s="1">
        <f t="shared" si="104"/>
        <v>88.60759493670885</v>
      </c>
      <c r="N1671">
        <f t="shared" si="105"/>
        <v>4170000</v>
      </c>
      <c r="O1671" s="1">
        <f t="shared" si="106"/>
        <v>84.821428571428569</v>
      </c>
      <c r="P1671">
        <f t="shared" si="107"/>
        <v>2200000</v>
      </c>
    </row>
    <row r="1672" spans="1:16" x14ac:dyDescent="0.15">
      <c r="A1672" t="s">
        <v>496</v>
      </c>
      <c r="B1672" t="s">
        <v>816</v>
      </c>
      <c r="C1672" t="s">
        <v>12</v>
      </c>
      <c r="D1672">
        <v>6</v>
      </c>
      <c r="E1672" t="s">
        <v>817</v>
      </c>
      <c r="F1672" t="s">
        <v>818</v>
      </c>
      <c r="G1672">
        <v>0.60526315789473684</v>
      </c>
      <c r="I1672">
        <v>0.92156862745098034</v>
      </c>
      <c r="J1672">
        <v>0</v>
      </c>
      <c r="K1672">
        <v>4170000</v>
      </c>
      <c r="L1672">
        <v>88</v>
      </c>
      <c r="M1672" s="1">
        <f t="shared" si="104"/>
        <v>92.156862745098039</v>
      </c>
      <c r="N1672">
        <f t="shared" si="105"/>
        <v>4170000</v>
      </c>
      <c r="O1672" s="1">
        <f t="shared" si="106"/>
        <v>60.526315789473685</v>
      </c>
      <c r="P1672" t="str">
        <f t="shared" si="107"/>
        <v>-</v>
      </c>
    </row>
    <row r="1673" spans="1:16" x14ac:dyDescent="0.15">
      <c r="A1673" t="s">
        <v>496</v>
      </c>
      <c r="B1673" t="s">
        <v>816</v>
      </c>
      <c r="C1673" t="s">
        <v>10</v>
      </c>
      <c r="D1673">
        <v>6</v>
      </c>
      <c r="E1673" t="s">
        <v>509</v>
      </c>
      <c r="F1673" t="s">
        <v>509</v>
      </c>
      <c r="G1673">
        <v>0.75688073394495414</v>
      </c>
      <c r="H1673" s="1">
        <v>14.350877192982443</v>
      </c>
      <c r="I1673">
        <v>0.9137254901960784</v>
      </c>
      <c r="J1673">
        <v>1600000</v>
      </c>
      <c r="K1673">
        <v>4096000</v>
      </c>
      <c r="L1673">
        <v>88</v>
      </c>
      <c r="M1673" s="1">
        <f t="shared" si="104"/>
        <v>91.372549019607845</v>
      </c>
      <c r="N1673">
        <f t="shared" si="105"/>
        <v>4096000</v>
      </c>
      <c r="O1673" s="1">
        <f t="shared" si="106"/>
        <v>75.688073394495419</v>
      </c>
      <c r="P1673">
        <f t="shared" si="107"/>
        <v>1600000</v>
      </c>
    </row>
    <row r="1674" spans="1:16" x14ac:dyDescent="0.15">
      <c r="A1674" t="s">
        <v>496</v>
      </c>
      <c r="B1674" t="s">
        <v>816</v>
      </c>
      <c r="C1674" t="s">
        <v>12</v>
      </c>
      <c r="D1674">
        <v>6</v>
      </c>
      <c r="E1674" t="s">
        <v>380</v>
      </c>
      <c r="F1674" t="s">
        <v>819</v>
      </c>
      <c r="G1674" t="s">
        <v>14</v>
      </c>
      <c r="I1674">
        <v>0.93532338308457708</v>
      </c>
      <c r="J1674">
        <v>0</v>
      </c>
      <c r="K1674">
        <v>1967252.857142857</v>
      </c>
      <c r="L1674">
        <v>88</v>
      </c>
      <c r="M1674" s="1">
        <f t="shared" si="104"/>
        <v>93.53233830845771</v>
      </c>
      <c r="N1674">
        <f t="shared" si="105"/>
        <v>1967000</v>
      </c>
      <c r="O1674" s="1" t="str">
        <f t="shared" si="106"/>
        <v>-</v>
      </c>
      <c r="P1674" t="str">
        <f t="shared" si="107"/>
        <v>-</v>
      </c>
    </row>
    <row r="1675" spans="1:16" x14ac:dyDescent="0.15">
      <c r="A1675" t="s">
        <v>496</v>
      </c>
      <c r="B1675" t="s">
        <v>816</v>
      </c>
      <c r="C1675" t="s">
        <v>10</v>
      </c>
      <c r="D1675">
        <v>6</v>
      </c>
      <c r="E1675" t="s">
        <v>820</v>
      </c>
      <c r="F1675" t="s">
        <v>821</v>
      </c>
      <c r="G1675" t="s">
        <v>14</v>
      </c>
      <c r="I1675">
        <v>0.97368421052631582</v>
      </c>
      <c r="J1675">
        <v>0</v>
      </c>
      <c r="K1675">
        <v>2088875</v>
      </c>
      <c r="L1675">
        <v>88</v>
      </c>
      <c r="M1675" s="1">
        <f t="shared" si="104"/>
        <v>97.368421052631575</v>
      </c>
      <c r="N1675">
        <f t="shared" si="105"/>
        <v>2089000</v>
      </c>
      <c r="O1675" s="1" t="str">
        <f t="shared" si="106"/>
        <v>-</v>
      </c>
      <c r="P1675" t="str">
        <f t="shared" si="107"/>
        <v>-</v>
      </c>
    </row>
    <row r="1676" spans="1:16" x14ac:dyDescent="0.15">
      <c r="A1676" t="s">
        <v>496</v>
      </c>
      <c r="B1676" t="s">
        <v>816</v>
      </c>
      <c r="C1676" t="s">
        <v>12</v>
      </c>
      <c r="D1676">
        <v>6</v>
      </c>
      <c r="E1676" t="s">
        <v>417</v>
      </c>
      <c r="F1676" t="s">
        <v>822</v>
      </c>
      <c r="G1676">
        <v>0.8125</v>
      </c>
      <c r="I1676">
        <v>0.94362017804154308</v>
      </c>
      <c r="J1676">
        <v>1300000</v>
      </c>
      <c r="K1676">
        <v>2036574.1333333333</v>
      </c>
      <c r="L1676">
        <v>88</v>
      </c>
      <c r="M1676" s="1">
        <f t="shared" si="104"/>
        <v>94.362017804154306</v>
      </c>
      <c r="N1676">
        <f t="shared" si="105"/>
        <v>2037000</v>
      </c>
      <c r="O1676" s="1">
        <f t="shared" si="106"/>
        <v>81.25</v>
      </c>
      <c r="P1676">
        <f t="shared" si="107"/>
        <v>1300000</v>
      </c>
    </row>
    <row r="1677" spans="1:16" x14ac:dyDescent="0.15">
      <c r="A1677" t="s">
        <v>496</v>
      </c>
      <c r="B1677" t="s">
        <v>816</v>
      </c>
      <c r="C1677" t="s">
        <v>12</v>
      </c>
      <c r="D1677">
        <v>6</v>
      </c>
      <c r="E1677" t="s">
        <v>425</v>
      </c>
      <c r="F1677" t="s">
        <v>745</v>
      </c>
      <c r="G1677" t="s">
        <v>14</v>
      </c>
      <c r="I1677">
        <v>1</v>
      </c>
      <c r="J1677">
        <v>1000000</v>
      </c>
      <c r="K1677">
        <v>2280000</v>
      </c>
      <c r="L1677">
        <v>88</v>
      </c>
      <c r="M1677" s="1">
        <f t="shared" si="104"/>
        <v>100</v>
      </c>
      <c r="N1677">
        <f t="shared" si="105"/>
        <v>2280000</v>
      </c>
      <c r="O1677" s="1" t="str">
        <f t="shared" si="106"/>
        <v>-</v>
      </c>
      <c r="P1677">
        <f t="shared" si="107"/>
        <v>1000000</v>
      </c>
    </row>
    <row r="1678" spans="1:16" x14ac:dyDescent="0.15">
      <c r="A1678" t="s">
        <v>496</v>
      </c>
      <c r="B1678" t="s">
        <v>816</v>
      </c>
      <c r="C1678" t="s">
        <v>12</v>
      </c>
      <c r="D1678">
        <v>6</v>
      </c>
      <c r="E1678" t="s">
        <v>353</v>
      </c>
      <c r="F1678" t="s">
        <v>823</v>
      </c>
      <c r="G1678">
        <v>0.81034482758620685</v>
      </c>
      <c r="H1678" s="1">
        <v>14.673913043478263</v>
      </c>
      <c r="I1678">
        <v>0.82157676348547715</v>
      </c>
      <c r="J1678">
        <v>1400000</v>
      </c>
      <c r="K1678">
        <v>2972500</v>
      </c>
      <c r="L1678">
        <v>88</v>
      </c>
      <c r="M1678" s="1">
        <f t="shared" si="104"/>
        <v>82.15767634854771</v>
      </c>
      <c r="N1678">
        <f t="shared" si="105"/>
        <v>2973000</v>
      </c>
      <c r="O1678" s="1">
        <f t="shared" si="106"/>
        <v>81.034482758620683</v>
      </c>
      <c r="P1678">
        <f t="shared" si="107"/>
        <v>1400000</v>
      </c>
    </row>
    <row r="1679" spans="1:16" x14ac:dyDescent="0.15">
      <c r="A1679" t="s">
        <v>496</v>
      </c>
      <c r="B1679" t="s">
        <v>816</v>
      </c>
      <c r="C1679" t="s">
        <v>12</v>
      </c>
      <c r="D1679">
        <v>6</v>
      </c>
      <c r="E1679" t="s">
        <v>355</v>
      </c>
      <c r="F1679" t="s">
        <v>355</v>
      </c>
      <c r="G1679" t="s">
        <v>14</v>
      </c>
      <c r="I1679">
        <v>0.89820359281437123</v>
      </c>
      <c r="J1679">
        <v>0</v>
      </c>
      <c r="K1679">
        <v>2154000</v>
      </c>
      <c r="L1679">
        <v>88</v>
      </c>
      <c r="M1679" s="1">
        <f t="shared" si="104"/>
        <v>89.820359281437121</v>
      </c>
      <c r="N1679">
        <f t="shared" si="105"/>
        <v>2154000</v>
      </c>
      <c r="O1679" s="1" t="str">
        <f t="shared" si="106"/>
        <v>-</v>
      </c>
      <c r="P1679" t="str">
        <f t="shared" si="107"/>
        <v>-</v>
      </c>
    </row>
    <row r="1680" spans="1:16" x14ac:dyDescent="0.15">
      <c r="A1680" t="s">
        <v>496</v>
      </c>
      <c r="B1680" t="s">
        <v>816</v>
      </c>
      <c r="C1680" t="s">
        <v>12</v>
      </c>
      <c r="D1680">
        <v>6</v>
      </c>
      <c r="E1680" t="s">
        <v>264</v>
      </c>
      <c r="F1680" t="s">
        <v>264</v>
      </c>
      <c r="G1680">
        <v>0.61157024793388426</v>
      </c>
      <c r="H1680" s="1">
        <v>11.536585365853655</v>
      </c>
      <c r="I1680">
        <v>0.70680628272251311</v>
      </c>
      <c r="J1680">
        <v>1100000</v>
      </c>
      <c r="K1680">
        <v>2399998.7272727271</v>
      </c>
      <c r="L1680">
        <v>88</v>
      </c>
      <c r="M1680" s="1">
        <f t="shared" si="104"/>
        <v>70.680628272251312</v>
      </c>
      <c r="N1680">
        <f t="shared" si="105"/>
        <v>2400000</v>
      </c>
      <c r="O1680" s="1">
        <f t="shared" si="106"/>
        <v>61.157024793388423</v>
      </c>
      <c r="P1680">
        <f t="shared" si="107"/>
        <v>1100000</v>
      </c>
    </row>
    <row r="1681" spans="1:16" x14ac:dyDescent="0.15">
      <c r="A1681" t="s">
        <v>496</v>
      </c>
      <c r="B1681" t="s">
        <v>816</v>
      </c>
      <c r="C1681" t="s">
        <v>12</v>
      </c>
      <c r="D1681">
        <v>6</v>
      </c>
      <c r="E1681" t="s">
        <v>260</v>
      </c>
      <c r="F1681" t="s">
        <v>824</v>
      </c>
      <c r="G1681" t="s">
        <v>14</v>
      </c>
      <c r="I1681">
        <v>0.95512820512820518</v>
      </c>
      <c r="J1681">
        <v>1300000</v>
      </c>
      <c r="K1681">
        <v>2426128.3333333335</v>
      </c>
      <c r="L1681">
        <v>88</v>
      </c>
      <c r="M1681" s="1">
        <f t="shared" si="104"/>
        <v>95.512820512820511</v>
      </c>
      <c r="N1681">
        <f t="shared" si="105"/>
        <v>2426000</v>
      </c>
      <c r="O1681" s="1" t="str">
        <f t="shared" si="106"/>
        <v>-</v>
      </c>
      <c r="P1681">
        <f t="shared" si="107"/>
        <v>1300000</v>
      </c>
    </row>
    <row r="1682" spans="1:16" x14ac:dyDescent="0.15">
      <c r="A1682" t="s">
        <v>496</v>
      </c>
      <c r="B1682" t="s">
        <v>816</v>
      </c>
      <c r="C1682" t="s">
        <v>12</v>
      </c>
      <c r="D1682">
        <v>6</v>
      </c>
      <c r="E1682" t="s">
        <v>15</v>
      </c>
      <c r="F1682" t="s">
        <v>630</v>
      </c>
      <c r="G1682">
        <v>0.90604026845637586</v>
      </c>
      <c r="H1682" s="1">
        <v>8.0186915887850478</v>
      </c>
      <c r="I1682">
        <v>0.5821727019498607</v>
      </c>
      <c r="J1682">
        <v>600000</v>
      </c>
      <c r="K1682">
        <v>1900000</v>
      </c>
      <c r="L1682">
        <v>88</v>
      </c>
      <c r="M1682" s="1">
        <f t="shared" si="104"/>
        <v>58.217270194986071</v>
      </c>
      <c r="N1682">
        <f t="shared" si="105"/>
        <v>1900000</v>
      </c>
      <c r="O1682" s="1">
        <f t="shared" si="106"/>
        <v>90.604026845637591</v>
      </c>
      <c r="P1682">
        <f t="shared" si="107"/>
        <v>600000</v>
      </c>
    </row>
    <row r="1683" spans="1:16" x14ac:dyDescent="0.15">
      <c r="A1683" t="s">
        <v>496</v>
      </c>
      <c r="B1683" t="s">
        <v>816</v>
      </c>
      <c r="C1683" t="s">
        <v>12</v>
      </c>
      <c r="D1683">
        <v>6</v>
      </c>
      <c r="E1683" t="s">
        <v>43</v>
      </c>
      <c r="F1683" t="s">
        <v>825</v>
      </c>
      <c r="G1683">
        <v>0.79032258064516125</v>
      </c>
      <c r="H1683" s="1">
        <v>9.3333333333333357</v>
      </c>
      <c r="I1683">
        <v>0.89686098654708524</v>
      </c>
      <c r="J1683">
        <v>1000000</v>
      </c>
      <c r="K1683">
        <v>1900000</v>
      </c>
      <c r="L1683">
        <v>88</v>
      </c>
      <c r="M1683" s="1">
        <f t="shared" si="104"/>
        <v>89.68609865470853</v>
      </c>
      <c r="N1683">
        <f t="shared" si="105"/>
        <v>1900000</v>
      </c>
      <c r="O1683" s="1">
        <f t="shared" si="106"/>
        <v>79.032258064516128</v>
      </c>
      <c r="P1683">
        <f t="shared" si="107"/>
        <v>1000000</v>
      </c>
    </row>
    <row r="1684" spans="1:16" x14ac:dyDescent="0.15">
      <c r="A1684" t="s">
        <v>496</v>
      </c>
      <c r="B1684" t="s">
        <v>816</v>
      </c>
      <c r="C1684" t="s">
        <v>12</v>
      </c>
      <c r="D1684">
        <v>6</v>
      </c>
      <c r="E1684" t="s">
        <v>141</v>
      </c>
      <c r="F1684" t="s">
        <v>826</v>
      </c>
      <c r="G1684">
        <v>0.71153846153846156</v>
      </c>
      <c r="H1684" s="1">
        <v>10</v>
      </c>
      <c r="I1684">
        <v>0.79005524861878451</v>
      </c>
      <c r="J1684">
        <v>1000000</v>
      </c>
      <c r="K1684">
        <v>1900000</v>
      </c>
      <c r="L1684">
        <v>88</v>
      </c>
      <c r="M1684" s="1">
        <f t="shared" si="104"/>
        <v>79.005524861878456</v>
      </c>
      <c r="N1684">
        <f t="shared" si="105"/>
        <v>1900000</v>
      </c>
      <c r="O1684" s="1">
        <f t="shared" si="106"/>
        <v>71.15384615384616</v>
      </c>
      <c r="P1684">
        <f t="shared" si="107"/>
        <v>1000000</v>
      </c>
    </row>
    <row r="1685" spans="1:16" x14ac:dyDescent="0.15">
      <c r="A1685" t="s">
        <v>496</v>
      </c>
      <c r="B1685" t="s">
        <v>816</v>
      </c>
      <c r="C1685" t="s">
        <v>12</v>
      </c>
      <c r="D1685">
        <v>6</v>
      </c>
      <c r="E1685" t="s">
        <v>159</v>
      </c>
      <c r="F1685" t="s">
        <v>827</v>
      </c>
      <c r="G1685" t="s">
        <v>14</v>
      </c>
      <c r="I1685">
        <v>0.74545454545454548</v>
      </c>
      <c r="J1685">
        <v>500000</v>
      </c>
      <c r="K1685">
        <v>1900000</v>
      </c>
      <c r="L1685">
        <v>88</v>
      </c>
      <c r="M1685" s="1">
        <f t="shared" si="104"/>
        <v>74.545454545454547</v>
      </c>
      <c r="N1685">
        <f t="shared" si="105"/>
        <v>1900000</v>
      </c>
      <c r="O1685" s="1" t="str">
        <f t="shared" si="106"/>
        <v>-</v>
      </c>
      <c r="P1685">
        <f t="shared" si="107"/>
        <v>500000</v>
      </c>
    </row>
    <row r="1686" spans="1:16" x14ac:dyDescent="0.15">
      <c r="A1686" t="s">
        <v>496</v>
      </c>
      <c r="B1686" t="s">
        <v>816</v>
      </c>
      <c r="C1686" t="s">
        <v>12</v>
      </c>
      <c r="D1686">
        <v>6</v>
      </c>
      <c r="E1686" t="s">
        <v>13</v>
      </c>
      <c r="F1686" t="s">
        <v>731</v>
      </c>
      <c r="G1686">
        <v>0.82456140350877194</v>
      </c>
      <c r="H1686" s="1">
        <v>10.191489361702132</v>
      </c>
      <c r="I1686">
        <v>0.81437125748502992</v>
      </c>
      <c r="J1686">
        <v>900000</v>
      </c>
      <c r="K1686">
        <v>1900000</v>
      </c>
      <c r="L1686">
        <v>88</v>
      </c>
      <c r="M1686" s="1">
        <f t="shared" si="104"/>
        <v>81.437125748502993</v>
      </c>
      <c r="N1686">
        <f t="shared" si="105"/>
        <v>1900000</v>
      </c>
      <c r="O1686" s="1">
        <f t="shared" si="106"/>
        <v>82.456140350877192</v>
      </c>
      <c r="P1686">
        <f t="shared" si="107"/>
        <v>900000</v>
      </c>
    </row>
    <row r="1687" spans="1:16" x14ac:dyDescent="0.15">
      <c r="A1687" t="s">
        <v>496</v>
      </c>
      <c r="B1687" t="s">
        <v>816</v>
      </c>
      <c r="C1687" t="s">
        <v>12</v>
      </c>
      <c r="D1687">
        <v>6</v>
      </c>
      <c r="E1687" t="s">
        <v>108</v>
      </c>
      <c r="F1687" t="s">
        <v>828</v>
      </c>
      <c r="G1687">
        <v>0.88596491228070173</v>
      </c>
      <c r="H1687" s="1">
        <v>10.896551724137904</v>
      </c>
      <c r="I1687">
        <v>0.77777777777777779</v>
      </c>
      <c r="J1687">
        <v>900000</v>
      </c>
      <c r="K1687">
        <v>1900000</v>
      </c>
      <c r="L1687">
        <v>88</v>
      </c>
      <c r="M1687" s="1">
        <f t="shared" si="104"/>
        <v>77.777777777777786</v>
      </c>
      <c r="N1687">
        <f t="shared" si="105"/>
        <v>1900000</v>
      </c>
      <c r="O1687" s="1">
        <f t="shared" si="106"/>
        <v>88.596491228070178</v>
      </c>
      <c r="P1687">
        <f t="shared" si="107"/>
        <v>900000</v>
      </c>
    </row>
    <row r="1688" spans="1:16" x14ac:dyDescent="0.15">
      <c r="A1688" t="s">
        <v>496</v>
      </c>
      <c r="B1688" t="s">
        <v>816</v>
      </c>
      <c r="C1688" t="s">
        <v>12</v>
      </c>
      <c r="D1688">
        <v>6</v>
      </c>
      <c r="E1688" t="s">
        <v>41</v>
      </c>
      <c r="F1688" t="s">
        <v>829</v>
      </c>
      <c r="G1688">
        <v>0.8</v>
      </c>
      <c r="H1688" s="1">
        <v>10.108108108108093</v>
      </c>
      <c r="I1688">
        <v>0.7734375</v>
      </c>
      <c r="J1688">
        <v>1000000</v>
      </c>
      <c r="K1688">
        <v>1900000</v>
      </c>
      <c r="L1688">
        <v>88</v>
      </c>
      <c r="M1688" s="1">
        <f t="shared" si="104"/>
        <v>77.34375</v>
      </c>
      <c r="N1688">
        <f t="shared" si="105"/>
        <v>1900000</v>
      </c>
      <c r="O1688" s="1">
        <f t="shared" si="106"/>
        <v>80</v>
      </c>
      <c r="P1688">
        <f t="shared" si="107"/>
        <v>1000000</v>
      </c>
    </row>
    <row r="1689" spans="1:16" x14ac:dyDescent="0.15">
      <c r="A1689" t="s">
        <v>496</v>
      </c>
      <c r="B1689" t="s">
        <v>816</v>
      </c>
      <c r="C1689" t="s">
        <v>12</v>
      </c>
      <c r="D1689">
        <v>6</v>
      </c>
      <c r="E1689" t="s">
        <v>19</v>
      </c>
      <c r="F1689" t="s">
        <v>633</v>
      </c>
      <c r="G1689">
        <v>0.73170731707317072</v>
      </c>
      <c r="H1689" s="1">
        <v>8.8249999999999993</v>
      </c>
      <c r="I1689">
        <v>0.50270270270270268</v>
      </c>
      <c r="J1689">
        <v>700000</v>
      </c>
      <c r="K1689">
        <v>1900000</v>
      </c>
      <c r="L1689">
        <v>88</v>
      </c>
      <c r="M1689" s="1">
        <f t="shared" si="104"/>
        <v>50.270270270270267</v>
      </c>
      <c r="N1689">
        <f t="shared" si="105"/>
        <v>1900000</v>
      </c>
      <c r="O1689" s="1">
        <f t="shared" si="106"/>
        <v>73.170731707317074</v>
      </c>
      <c r="P1689">
        <f t="shared" si="107"/>
        <v>700000</v>
      </c>
    </row>
    <row r="1690" spans="1:16" x14ac:dyDescent="0.15">
      <c r="A1690" t="s">
        <v>496</v>
      </c>
      <c r="B1690" t="s">
        <v>816</v>
      </c>
      <c r="C1690" t="s">
        <v>12</v>
      </c>
      <c r="D1690">
        <v>6</v>
      </c>
      <c r="E1690" t="s">
        <v>830</v>
      </c>
      <c r="F1690" t="s">
        <v>831</v>
      </c>
      <c r="G1690" t="s">
        <v>14</v>
      </c>
      <c r="I1690">
        <v>0.8125</v>
      </c>
      <c r="J1690">
        <v>0</v>
      </c>
      <c r="K1690">
        <v>1900000</v>
      </c>
      <c r="L1690">
        <v>88</v>
      </c>
      <c r="M1690" s="1">
        <f t="shared" si="104"/>
        <v>81.25</v>
      </c>
      <c r="N1690">
        <f t="shared" si="105"/>
        <v>1900000</v>
      </c>
      <c r="O1690" s="1" t="str">
        <f t="shared" si="106"/>
        <v>-</v>
      </c>
      <c r="P1690" t="str">
        <f t="shared" si="107"/>
        <v>-</v>
      </c>
    </row>
    <row r="1691" spans="1:16" x14ac:dyDescent="0.15">
      <c r="A1691" t="s">
        <v>496</v>
      </c>
      <c r="B1691" t="s">
        <v>816</v>
      </c>
      <c r="C1691" t="s">
        <v>46</v>
      </c>
      <c r="D1691">
        <v>6</v>
      </c>
      <c r="E1691" t="s">
        <v>155</v>
      </c>
      <c r="F1691" t="s">
        <v>832</v>
      </c>
      <c r="G1691">
        <v>0.9</v>
      </c>
      <c r="I1691">
        <v>0.6629213483146067</v>
      </c>
      <c r="J1691">
        <v>700000</v>
      </c>
      <c r="K1691">
        <v>1900000</v>
      </c>
      <c r="L1691">
        <v>88</v>
      </c>
      <c r="M1691" s="1">
        <f t="shared" si="104"/>
        <v>66.292134831460672</v>
      </c>
      <c r="N1691">
        <f t="shared" si="105"/>
        <v>1900000</v>
      </c>
      <c r="O1691" s="1">
        <f t="shared" si="106"/>
        <v>90</v>
      </c>
      <c r="P1691">
        <f t="shared" si="107"/>
        <v>700000</v>
      </c>
    </row>
    <row r="1692" spans="1:16" x14ac:dyDescent="0.15">
      <c r="A1692" t="s">
        <v>496</v>
      </c>
      <c r="B1692" t="s">
        <v>816</v>
      </c>
      <c r="C1692" t="s">
        <v>12</v>
      </c>
      <c r="D1692">
        <v>6</v>
      </c>
      <c r="E1692" t="s">
        <v>50</v>
      </c>
      <c r="F1692" t="s">
        <v>833</v>
      </c>
      <c r="G1692">
        <v>0.7142857142857143</v>
      </c>
      <c r="I1692">
        <v>0.90825688073394495</v>
      </c>
      <c r="J1692">
        <v>1100000</v>
      </c>
      <c r="K1692">
        <v>1694285.7142857143</v>
      </c>
      <c r="L1692">
        <v>88</v>
      </c>
      <c r="M1692" s="1">
        <f t="shared" si="104"/>
        <v>90.825688073394488</v>
      </c>
      <c r="N1692">
        <f t="shared" si="105"/>
        <v>1694000</v>
      </c>
      <c r="O1692" s="1">
        <f t="shared" si="106"/>
        <v>71.428571428571431</v>
      </c>
      <c r="P1692">
        <f t="shared" si="107"/>
        <v>1100000</v>
      </c>
    </row>
    <row r="1693" spans="1:16" x14ac:dyDescent="0.15">
      <c r="A1693" t="s">
        <v>496</v>
      </c>
      <c r="B1693" t="s">
        <v>834</v>
      </c>
      <c r="C1693" t="s">
        <v>10</v>
      </c>
      <c r="D1693">
        <v>2</v>
      </c>
      <c r="E1693" t="s">
        <v>244</v>
      </c>
      <c r="F1693" t="s">
        <v>244</v>
      </c>
      <c r="G1693">
        <v>0.69578313253012047</v>
      </c>
      <c r="H1693" s="1">
        <v>10.137254901960782</v>
      </c>
      <c r="I1693">
        <v>0.86034912718204493</v>
      </c>
      <c r="J1693">
        <v>800000</v>
      </c>
      <c r="K1693">
        <v>1648916.6666666667</v>
      </c>
      <c r="L1693">
        <v>54</v>
      </c>
      <c r="M1693" s="1">
        <f t="shared" si="104"/>
        <v>86.034912718204495</v>
      </c>
      <c r="N1693">
        <f t="shared" si="105"/>
        <v>1649000</v>
      </c>
      <c r="O1693" s="1">
        <f t="shared" si="106"/>
        <v>69.578313253012041</v>
      </c>
      <c r="P1693">
        <f t="shared" si="107"/>
        <v>800000</v>
      </c>
    </row>
    <row r="1694" spans="1:16" x14ac:dyDescent="0.15">
      <c r="A1694" t="s">
        <v>496</v>
      </c>
      <c r="B1694" t="s">
        <v>834</v>
      </c>
      <c r="C1694" t="s">
        <v>23</v>
      </c>
      <c r="D1694">
        <v>2</v>
      </c>
      <c r="E1694" t="s">
        <v>505</v>
      </c>
      <c r="F1694" t="s">
        <v>505</v>
      </c>
      <c r="G1694">
        <v>0.8910891089108911</v>
      </c>
      <c r="H1694" s="1">
        <v>11.892857142857142</v>
      </c>
      <c r="I1694">
        <v>0.90557939914163088</v>
      </c>
      <c r="J1694">
        <v>0</v>
      </c>
      <c r="K1694">
        <v>2366000</v>
      </c>
      <c r="L1694">
        <v>54</v>
      </c>
      <c r="M1694" s="1">
        <f t="shared" si="104"/>
        <v>90.557939914163086</v>
      </c>
      <c r="N1694">
        <f t="shared" si="105"/>
        <v>2366000</v>
      </c>
      <c r="O1694" s="1">
        <f t="shared" si="106"/>
        <v>89.10891089108911</v>
      </c>
      <c r="P1694" t="str">
        <f t="shared" si="107"/>
        <v>-</v>
      </c>
    </row>
    <row r="1695" spans="1:16" x14ac:dyDescent="0.15">
      <c r="A1695" t="s">
        <v>496</v>
      </c>
      <c r="B1695" t="s">
        <v>834</v>
      </c>
      <c r="C1695" t="s">
        <v>12</v>
      </c>
      <c r="D1695">
        <v>2</v>
      </c>
      <c r="E1695" t="s">
        <v>530</v>
      </c>
      <c r="F1695" t="s">
        <v>738</v>
      </c>
      <c r="G1695" t="s">
        <v>14</v>
      </c>
      <c r="I1695">
        <v>0.94117647058823528</v>
      </c>
      <c r="J1695">
        <v>0</v>
      </c>
      <c r="K1695" t="s">
        <v>14</v>
      </c>
      <c r="L1695">
        <v>54</v>
      </c>
      <c r="M1695" s="1">
        <f t="shared" si="104"/>
        <v>94.117647058823522</v>
      </c>
      <c r="N1695" t="e">
        <f t="shared" si="105"/>
        <v>#VALUE!</v>
      </c>
      <c r="O1695" s="1" t="str">
        <f t="shared" si="106"/>
        <v>-</v>
      </c>
      <c r="P1695" t="str">
        <f t="shared" si="107"/>
        <v>-</v>
      </c>
    </row>
    <row r="1696" spans="1:16" x14ac:dyDescent="0.15">
      <c r="A1696" t="s">
        <v>496</v>
      </c>
      <c r="B1696" t="s">
        <v>834</v>
      </c>
      <c r="C1696" t="s">
        <v>12</v>
      </c>
      <c r="D1696">
        <v>2</v>
      </c>
      <c r="E1696" t="s">
        <v>532</v>
      </c>
      <c r="F1696" t="s">
        <v>533</v>
      </c>
      <c r="G1696" t="s">
        <v>14</v>
      </c>
      <c r="I1696">
        <v>0.84848484848484851</v>
      </c>
      <c r="J1696">
        <v>1200000</v>
      </c>
      <c r="K1696" t="s">
        <v>14</v>
      </c>
      <c r="L1696">
        <v>54</v>
      </c>
      <c r="M1696" s="1">
        <f t="shared" si="104"/>
        <v>84.848484848484844</v>
      </c>
      <c r="N1696" t="e">
        <f t="shared" si="105"/>
        <v>#VALUE!</v>
      </c>
      <c r="O1696" s="1" t="str">
        <f t="shared" si="106"/>
        <v>-</v>
      </c>
      <c r="P1696">
        <f t="shared" si="107"/>
        <v>1200000</v>
      </c>
    </row>
    <row r="1697" spans="1:16" x14ac:dyDescent="0.15">
      <c r="A1697" t="s">
        <v>496</v>
      </c>
      <c r="B1697" t="s">
        <v>834</v>
      </c>
      <c r="C1697" t="s">
        <v>12</v>
      </c>
      <c r="D1697">
        <v>2</v>
      </c>
      <c r="E1697" t="s">
        <v>835</v>
      </c>
      <c r="F1697" t="s">
        <v>835</v>
      </c>
      <c r="G1697" t="s">
        <v>14</v>
      </c>
      <c r="I1697">
        <v>0.75</v>
      </c>
      <c r="J1697">
        <v>0</v>
      </c>
      <c r="K1697">
        <v>3431000</v>
      </c>
      <c r="L1697">
        <v>54</v>
      </c>
      <c r="M1697" s="1">
        <f t="shared" si="104"/>
        <v>75</v>
      </c>
      <c r="N1697">
        <f t="shared" si="105"/>
        <v>3431000</v>
      </c>
      <c r="O1697" s="1" t="str">
        <f t="shared" si="106"/>
        <v>-</v>
      </c>
      <c r="P1697" t="str">
        <f t="shared" si="107"/>
        <v>-</v>
      </c>
    </row>
    <row r="1698" spans="1:16" x14ac:dyDescent="0.15">
      <c r="A1698" t="s">
        <v>496</v>
      </c>
      <c r="B1698" t="s">
        <v>834</v>
      </c>
      <c r="C1698" t="s">
        <v>10</v>
      </c>
      <c r="D1698">
        <v>2</v>
      </c>
      <c r="E1698" t="s">
        <v>509</v>
      </c>
      <c r="F1698" t="s">
        <v>509</v>
      </c>
      <c r="G1698" t="s">
        <v>14</v>
      </c>
      <c r="I1698">
        <v>0.77208480565371029</v>
      </c>
      <c r="J1698">
        <v>1100000</v>
      </c>
      <c r="K1698" t="s">
        <v>14</v>
      </c>
      <c r="L1698">
        <v>54</v>
      </c>
      <c r="M1698" s="1">
        <f t="shared" si="104"/>
        <v>77.208480565371033</v>
      </c>
      <c r="N1698" t="e">
        <f t="shared" si="105"/>
        <v>#VALUE!</v>
      </c>
      <c r="O1698" s="1" t="str">
        <f t="shared" si="106"/>
        <v>-</v>
      </c>
      <c r="P1698">
        <f t="shared" si="107"/>
        <v>1100000</v>
      </c>
    </row>
    <row r="1699" spans="1:16" x14ac:dyDescent="0.15">
      <c r="A1699" t="s">
        <v>496</v>
      </c>
      <c r="B1699" t="s">
        <v>834</v>
      </c>
      <c r="C1699" t="s">
        <v>12</v>
      </c>
      <c r="D1699">
        <v>2</v>
      </c>
      <c r="E1699" t="s">
        <v>351</v>
      </c>
      <c r="F1699" t="s">
        <v>540</v>
      </c>
      <c r="G1699">
        <v>0.65</v>
      </c>
      <c r="H1699" s="1">
        <v>11.45762711864408</v>
      </c>
      <c r="I1699">
        <v>0.80718954248366015</v>
      </c>
      <c r="J1699">
        <v>1100000</v>
      </c>
      <c r="K1699">
        <v>1746250</v>
      </c>
      <c r="L1699">
        <v>54</v>
      </c>
      <c r="M1699" s="1">
        <f t="shared" si="104"/>
        <v>80.718954248366018</v>
      </c>
      <c r="N1699">
        <f t="shared" si="105"/>
        <v>1746000</v>
      </c>
      <c r="O1699" s="1">
        <f t="shared" si="106"/>
        <v>65</v>
      </c>
      <c r="P1699">
        <f t="shared" si="107"/>
        <v>1100000</v>
      </c>
    </row>
    <row r="1700" spans="1:16" x14ac:dyDescent="0.15">
      <c r="A1700" t="s">
        <v>496</v>
      </c>
      <c r="B1700" t="s">
        <v>834</v>
      </c>
      <c r="C1700" t="s">
        <v>10</v>
      </c>
      <c r="D1700">
        <v>2</v>
      </c>
      <c r="E1700" t="s">
        <v>254</v>
      </c>
      <c r="F1700" t="s">
        <v>312</v>
      </c>
      <c r="G1700">
        <v>0.66758241758241754</v>
      </c>
      <c r="H1700" s="1">
        <v>10.189655172413795</v>
      </c>
      <c r="I1700">
        <v>0.74912610916913147</v>
      </c>
      <c r="J1700">
        <v>900000</v>
      </c>
      <c r="K1700">
        <v>1673163.9344262294</v>
      </c>
      <c r="L1700">
        <v>54</v>
      </c>
      <c r="M1700" s="1">
        <f t="shared" si="104"/>
        <v>74.912610916913152</v>
      </c>
      <c r="N1700">
        <f t="shared" si="105"/>
        <v>1673000</v>
      </c>
      <c r="O1700" s="1">
        <f t="shared" si="106"/>
        <v>66.758241758241752</v>
      </c>
      <c r="P1700">
        <f t="shared" si="107"/>
        <v>900000</v>
      </c>
    </row>
    <row r="1701" spans="1:16" x14ac:dyDescent="0.15">
      <c r="A1701" t="s">
        <v>496</v>
      </c>
      <c r="B1701" t="s">
        <v>834</v>
      </c>
      <c r="C1701" t="s">
        <v>12</v>
      </c>
      <c r="D1701">
        <v>2</v>
      </c>
      <c r="E1701" t="s">
        <v>380</v>
      </c>
      <c r="F1701" t="s">
        <v>836</v>
      </c>
      <c r="G1701">
        <v>0.6</v>
      </c>
      <c r="H1701" s="1">
        <v>11.496350364963511</v>
      </c>
      <c r="I1701">
        <v>0.88691232528589581</v>
      </c>
      <c r="J1701">
        <v>1400000</v>
      </c>
      <c r="K1701">
        <v>1785125</v>
      </c>
      <c r="L1701">
        <v>54</v>
      </c>
      <c r="M1701" s="1">
        <f t="shared" si="104"/>
        <v>88.69123252858958</v>
      </c>
      <c r="N1701">
        <f t="shared" si="105"/>
        <v>1785000</v>
      </c>
      <c r="O1701" s="1">
        <f t="shared" si="106"/>
        <v>60</v>
      </c>
      <c r="P1701">
        <f t="shared" si="107"/>
        <v>1400000</v>
      </c>
    </row>
    <row r="1702" spans="1:16" x14ac:dyDescent="0.15">
      <c r="A1702" t="s">
        <v>496</v>
      </c>
      <c r="B1702" t="s">
        <v>834</v>
      </c>
      <c r="C1702" t="s">
        <v>12</v>
      </c>
      <c r="D1702">
        <v>2</v>
      </c>
      <c r="E1702" t="s">
        <v>355</v>
      </c>
      <c r="F1702" t="s">
        <v>355</v>
      </c>
      <c r="G1702">
        <v>0.62105263157894741</v>
      </c>
      <c r="H1702" s="1">
        <v>12.373983739837392</v>
      </c>
      <c r="I1702">
        <v>0.75913978494623657</v>
      </c>
      <c r="J1702">
        <v>1100000</v>
      </c>
      <c r="K1702">
        <v>1756181.8181818181</v>
      </c>
      <c r="L1702">
        <v>54</v>
      </c>
      <c r="M1702" s="1">
        <f t="shared" si="104"/>
        <v>75.913978494623663</v>
      </c>
      <c r="N1702">
        <f t="shared" si="105"/>
        <v>1756000</v>
      </c>
      <c r="O1702" s="1">
        <f t="shared" si="106"/>
        <v>62.10526315789474</v>
      </c>
      <c r="P1702">
        <f t="shared" si="107"/>
        <v>1100000</v>
      </c>
    </row>
    <row r="1703" spans="1:16" x14ac:dyDescent="0.15">
      <c r="A1703" t="s">
        <v>496</v>
      </c>
      <c r="B1703" t="s">
        <v>834</v>
      </c>
      <c r="C1703" t="s">
        <v>12</v>
      </c>
      <c r="D1703">
        <v>2</v>
      </c>
      <c r="E1703" t="s">
        <v>313</v>
      </c>
      <c r="F1703" t="s">
        <v>313</v>
      </c>
      <c r="G1703">
        <v>0.73142857142857143</v>
      </c>
      <c r="H1703" s="1">
        <v>11.703703703703706</v>
      </c>
      <c r="I1703">
        <v>0.88688524590163931</v>
      </c>
      <c r="J1703">
        <v>1300000</v>
      </c>
      <c r="K1703">
        <v>1759909.0909090908</v>
      </c>
      <c r="L1703">
        <v>54</v>
      </c>
      <c r="M1703" s="1">
        <f t="shared" si="104"/>
        <v>88.688524590163937</v>
      </c>
      <c r="N1703">
        <f t="shared" si="105"/>
        <v>1760000</v>
      </c>
      <c r="O1703" s="1">
        <f t="shared" si="106"/>
        <v>73.142857142857139</v>
      </c>
      <c r="P1703">
        <f t="shared" si="107"/>
        <v>1300000</v>
      </c>
    </row>
    <row r="1704" spans="1:16" x14ac:dyDescent="0.15">
      <c r="A1704" t="s">
        <v>496</v>
      </c>
      <c r="B1704" t="s">
        <v>834</v>
      </c>
      <c r="C1704" t="s">
        <v>12</v>
      </c>
      <c r="D1704">
        <v>2</v>
      </c>
      <c r="E1704" t="s">
        <v>260</v>
      </c>
      <c r="F1704" t="s">
        <v>298</v>
      </c>
      <c r="G1704">
        <v>0.68037703513281922</v>
      </c>
      <c r="H1704" s="1">
        <v>11.237791932059446</v>
      </c>
      <c r="I1704">
        <v>0.79991467576791808</v>
      </c>
      <c r="J1704">
        <v>1000000</v>
      </c>
      <c r="K1704">
        <v>1726361.9047619049</v>
      </c>
      <c r="L1704">
        <v>54</v>
      </c>
      <c r="M1704" s="1">
        <f t="shared" si="104"/>
        <v>79.991467576791806</v>
      </c>
      <c r="N1704">
        <f t="shared" si="105"/>
        <v>1726000</v>
      </c>
      <c r="O1704" s="1">
        <f t="shared" si="106"/>
        <v>68.037703513281926</v>
      </c>
      <c r="P1704">
        <f t="shared" si="107"/>
        <v>1000000</v>
      </c>
    </row>
    <row r="1705" spans="1:16" x14ac:dyDescent="0.15">
      <c r="A1705" t="s">
        <v>496</v>
      </c>
      <c r="B1705" t="s">
        <v>834</v>
      </c>
      <c r="C1705" t="s">
        <v>12</v>
      </c>
      <c r="D1705">
        <v>2</v>
      </c>
      <c r="E1705" t="s">
        <v>262</v>
      </c>
      <c r="F1705" t="s">
        <v>262</v>
      </c>
      <c r="G1705">
        <v>0.6</v>
      </c>
      <c r="I1705">
        <v>0.75</v>
      </c>
      <c r="J1705">
        <v>0</v>
      </c>
      <c r="K1705">
        <v>2978000</v>
      </c>
      <c r="L1705">
        <v>54</v>
      </c>
      <c r="M1705" s="1">
        <f t="shared" si="104"/>
        <v>75</v>
      </c>
      <c r="N1705">
        <f t="shared" si="105"/>
        <v>2978000</v>
      </c>
      <c r="O1705" s="1">
        <f t="shared" si="106"/>
        <v>60</v>
      </c>
      <c r="P1705" t="str">
        <f t="shared" si="107"/>
        <v>-</v>
      </c>
    </row>
    <row r="1706" spans="1:16" x14ac:dyDescent="0.15">
      <c r="A1706" t="s">
        <v>496</v>
      </c>
      <c r="B1706" t="s">
        <v>834</v>
      </c>
      <c r="C1706" t="s">
        <v>23</v>
      </c>
      <c r="D1706">
        <v>2</v>
      </c>
      <c r="E1706" t="s">
        <v>317</v>
      </c>
      <c r="F1706" t="s">
        <v>317</v>
      </c>
      <c r="G1706">
        <v>0.74871794871794872</v>
      </c>
      <c r="H1706" s="1">
        <v>11.53389830508473</v>
      </c>
      <c r="I1706">
        <v>0.2899628252788104</v>
      </c>
      <c r="J1706">
        <v>700000</v>
      </c>
      <c r="K1706">
        <v>1986200</v>
      </c>
      <c r="L1706">
        <v>54</v>
      </c>
      <c r="M1706" s="1">
        <f t="shared" si="104"/>
        <v>28.996282527881039</v>
      </c>
      <c r="N1706">
        <f t="shared" si="105"/>
        <v>1986000</v>
      </c>
      <c r="O1706" s="1">
        <f t="shared" si="106"/>
        <v>74.871794871794876</v>
      </c>
      <c r="P1706">
        <f t="shared" si="107"/>
        <v>700000</v>
      </c>
    </row>
    <row r="1707" spans="1:16" x14ac:dyDescent="0.15">
      <c r="A1707" t="s">
        <v>496</v>
      </c>
      <c r="B1707" t="s">
        <v>834</v>
      </c>
      <c r="C1707" t="s">
        <v>16</v>
      </c>
      <c r="D1707">
        <v>2</v>
      </c>
      <c r="E1707" t="s">
        <v>558</v>
      </c>
      <c r="F1707" t="s">
        <v>837</v>
      </c>
      <c r="G1707">
        <v>0.81081081081081086</v>
      </c>
      <c r="I1707">
        <v>0.625</v>
      </c>
      <c r="J1707">
        <v>600000</v>
      </c>
      <c r="K1707">
        <v>2560000</v>
      </c>
      <c r="L1707">
        <v>54</v>
      </c>
      <c r="M1707" s="1">
        <f t="shared" si="104"/>
        <v>62.5</v>
      </c>
      <c r="N1707">
        <f t="shared" si="105"/>
        <v>2560000</v>
      </c>
      <c r="O1707" s="1">
        <f t="shared" si="106"/>
        <v>81.081081081081081</v>
      </c>
      <c r="P1707">
        <f t="shared" si="107"/>
        <v>600000</v>
      </c>
    </row>
    <row r="1708" spans="1:16" x14ac:dyDescent="0.15">
      <c r="A1708" t="s">
        <v>496</v>
      </c>
      <c r="B1708" t="s">
        <v>834</v>
      </c>
      <c r="C1708" t="s">
        <v>16</v>
      </c>
      <c r="D1708">
        <v>2</v>
      </c>
      <c r="E1708" t="s">
        <v>270</v>
      </c>
      <c r="F1708" t="s">
        <v>270</v>
      </c>
      <c r="G1708">
        <v>0.80065897858319601</v>
      </c>
      <c r="H1708" s="1">
        <v>9.5606060606060641</v>
      </c>
      <c r="I1708">
        <v>0.79749478079331937</v>
      </c>
      <c r="J1708">
        <v>600000</v>
      </c>
      <c r="K1708">
        <v>1678100</v>
      </c>
      <c r="L1708">
        <v>54</v>
      </c>
      <c r="M1708" s="1">
        <f t="shared" si="104"/>
        <v>79.749478079331936</v>
      </c>
      <c r="N1708">
        <f t="shared" si="105"/>
        <v>1678000</v>
      </c>
      <c r="O1708" s="1">
        <f t="shared" si="106"/>
        <v>80.065897858319602</v>
      </c>
      <c r="P1708">
        <f t="shared" si="107"/>
        <v>600000</v>
      </c>
    </row>
    <row r="1709" spans="1:16" x14ac:dyDescent="0.15">
      <c r="A1709" t="s">
        <v>496</v>
      </c>
      <c r="B1709" t="s">
        <v>834</v>
      </c>
      <c r="C1709" t="s">
        <v>12</v>
      </c>
      <c r="D1709">
        <v>2</v>
      </c>
      <c r="E1709" t="s">
        <v>287</v>
      </c>
      <c r="F1709" t="s">
        <v>401</v>
      </c>
      <c r="G1709">
        <v>0.55172413793103448</v>
      </c>
      <c r="I1709">
        <v>0.53703703703703709</v>
      </c>
      <c r="J1709">
        <v>500000</v>
      </c>
      <c r="K1709">
        <v>2978000</v>
      </c>
      <c r="L1709">
        <v>54</v>
      </c>
      <c r="M1709" s="1">
        <f t="shared" si="104"/>
        <v>53.703703703703709</v>
      </c>
      <c r="N1709">
        <f t="shared" si="105"/>
        <v>2978000</v>
      </c>
      <c r="O1709" s="1">
        <f t="shared" si="106"/>
        <v>55.172413793103445</v>
      </c>
      <c r="P1709">
        <f t="shared" si="107"/>
        <v>500000</v>
      </c>
    </row>
    <row r="1710" spans="1:16" x14ac:dyDescent="0.15">
      <c r="A1710" t="s">
        <v>496</v>
      </c>
      <c r="B1710" t="s">
        <v>834</v>
      </c>
      <c r="C1710" t="s">
        <v>20</v>
      </c>
      <c r="D1710">
        <v>2</v>
      </c>
      <c r="E1710" t="s">
        <v>288</v>
      </c>
      <c r="F1710" t="s">
        <v>288</v>
      </c>
      <c r="G1710">
        <v>0.78056951423785592</v>
      </c>
      <c r="H1710" s="1">
        <v>10.524539877300617</v>
      </c>
      <c r="I1710">
        <v>0.64923747276688448</v>
      </c>
      <c r="J1710">
        <v>700000</v>
      </c>
      <c r="K1710">
        <v>1733714.2857142857</v>
      </c>
      <c r="L1710">
        <v>54</v>
      </c>
      <c r="M1710" s="1">
        <f t="shared" si="104"/>
        <v>64.923747276688445</v>
      </c>
      <c r="N1710">
        <f t="shared" si="105"/>
        <v>1734000</v>
      </c>
      <c r="O1710" s="1">
        <f t="shared" si="106"/>
        <v>78.056951423785591</v>
      </c>
      <c r="P1710">
        <f t="shared" si="107"/>
        <v>700000</v>
      </c>
    </row>
    <row r="1711" spans="1:16" x14ac:dyDescent="0.15">
      <c r="A1711" t="s">
        <v>496</v>
      </c>
      <c r="B1711" t="s">
        <v>834</v>
      </c>
      <c r="C1711" t="s">
        <v>291</v>
      </c>
      <c r="D1711">
        <v>2</v>
      </c>
      <c r="E1711" t="s">
        <v>404</v>
      </c>
      <c r="F1711" t="s">
        <v>654</v>
      </c>
      <c r="G1711">
        <v>0.76682692307692313</v>
      </c>
      <c r="H1711" s="1">
        <v>10.696832579185525</v>
      </c>
      <c r="I1711">
        <v>0.44990548204158792</v>
      </c>
      <c r="J1711">
        <v>500000</v>
      </c>
      <c r="K1711">
        <v>1749384.6153846155</v>
      </c>
      <c r="L1711">
        <v>54</v>
      </c>
      <c r="M1711" s="1">
        <f t="shared" si="104"/>
        <v>44.990548204158792</v>
      </c>
      <c r="N1711">
        <f t="shared" si="105"/>
        <v>1749000</v>
      </c>
      <c r="O1711" s="1">
        <f t="shared" si="106"/>
        <v>76.682692307692307</v>
      </c>
      <c r="P1711">
        <f t="shared" si="107"/>
        <v>500000</v>
      </c>
    </row>
    <row r="1712" spans="1:16" x14ac:dyDescent="0.15">
      <c r="A1712" t="s">
        <v>496</v>
      </c>
      <c r="B1712" t="s">
        <v>838</v>
      </c>
      <c r="C1712" t="s">
        <v>7</v>
      </c>
      <c r="D1712">
        <v>4</v>
      </c>
      <c r="E1712" t="s">
        <v>499</v>
      </c>
      <c r="F1712" t="s">
        <v>499</v>
      </c>
      <c r="G1712">
        <v>0.78151260504201681</v>
      </c>
      <c r="H1712" s="1">
        <v>18.071428571428573</v>
      </c>
      <c r="I1712">
        <v>0.8529411764705882</v>
      </c>
      <c r="J1712">
        <v>1000000</v>
      </c>
      <c r="K1712">
        <v>3000547</v>
      </c>
      <c r="L1712">
        <v>85</v>
      </c>
      <c r="M1712" s="1">
        <f t="shared" si="104"/>
        <v>85.294117647058826</v>
      </c>
      <c r="N1712">
        <f t="shared" si="105"/>
        <v>3001000</v>
      </c>
      <c r="O1712" s="1">
        <f t="shared" si="106"/>
        <v>78.151260504201687</v>
      </c>
      <c r="P1712">
        <f t="shared" si="107"/>
        <v>1000000</v>
      </c>
    </row>
    <row r="1713" spans="1:16" x14ac:dyDescent="0.15">
      <c r="A1713" t="s">
        <v>496</v>
      </c>
      <c r="B1713" t="s">
        <v>838</v>
      </c>
      <c r="C1713" t="s">
        <v>291</v>
      </c>
      <c r="D1713">
        <v>4</v>
      </c>
      <c r="E1713" t="s">
        <v>839</v>
      </c>
      <c r="F1713" t="s">
        <v>840</v>
      </c>
      <c r="G1713">
        <v>0.8571428571428571</v>
      </c>
      <c r="I1713">
        <v>0.90740740740740744</v>
      </c>
      <c r="J1713">
        <v>700000</v>
      </c>
      <c r="K1713">
        <v>2546177</v>
      </c>
      <c r="L1713">
        <v>85</v>
      </c>
      <c r="M1713" s="1">
        <f t="shared" si="104"/>
        <v>90.740740740740748</v>
      </c>
      <c r="N1713">
        <f t="shared" si="105"/>
        <v>2546000</v>
      </c>
      <c r="O1713" s="1">
        <f t="shared" si="106"/>
        <v>85.714285714285708</v>
      </c>
      <c r="P1713">
        <f t="shared" si="107"/>
        <v>700000</v>
      </c>
    </row>
    <row r="1714" spans="1:16" x14ac:dyDescent="0.15">
      <c r="A1714" t="s">
        <v>496</v>
      </c>
      <c r="B1714" t="s">
        <v>838</v>
      </c>
      <c r="C1714" t="s">
        <v>10</v>
      </c>
      <c r="D1714">
        <v>4</v>
      </c>
      <c r="E1714" t="s">
        <v>244</v>
      </c>
      <c r="F1714" t="s">
        <v>562</v>
      </c>
      <c r="G1714">
        <v>0.83783783783783783</v>
      </c>
      <c r="H1714" s="1">
        <v>13.588235294117604</v>
      </c>
      <c r="I1714">
        <v>0.93449781659388642</v>
      </c>
      <c r="J1714">
        <v>1400000</v>
      </c>
      <c r="K1714">
        <v>2672923</v>
      </c>
      <c r="L1714">
        <v>85</v>
      </c>
      <c r="M1714" s="1">
        <f t="shared" si="104"/>
        <v>93.449781659388648</v>
      </c>
      <c r="N1714">
        <f t="shared" si="105"/>
        <v>2673000</v>
      </c>
      <c r="O1714" s="1">
        <f t="shared" si="106"/>
        <v>83.78378378378379</v>
      </c>
      <c r="P1714">
        <f t="shared" si="107"/>
        <v>1400000</v>
      </c>
    </row>
    <row r="1715" spans="1:16" x14ac:dyDescent="0.15">
      <c r="A1715" t="s">
        <v>496</v>
      </c>
      <c r="B1715" t="s">
        <v>838</v>
      </c>
      <c r="C1715" t="s">
        <v>7</v>
      </c>
      <c r="D1715">
        <v>4</v>
      </c>
      <c r="E1715" t="s">
        <v>252</v>
      </c>
      <c r="F1715" t="s">
        <v>841</v>
      </c>
      <c r="G1715">
        <v>0.73737373737373735</v>
      </c>
      <c r="H1715" s="1">
        <v>17.200000000000017</v>
      </c>
      <c r="I1715">
        <v>0.75438596491228072</v>
      </c>
      <c r="J1715">
        <v>800000</v>
      </c>
      <c r="K1715">
        <v>2921858</v>
      </c>
      <c r="L1715">
        <v>85</v>
      </c>
      <c r="M1715" s="1">
        <f t="shared" si="104"/>
        <v>75.438596491228068</v>
      </c>
      <c r="N1715">
        <f t="shared" si="105"/>
        <v>2922000</v>
      </c>
      <c r="O1715" s="1">
        <f t="shared" si="106"/>
        <v>73.73737373737373</v>
      </c>
      <c r="P1715">
        <f t="shared" si="107"/>
        <v>800000</v>
      </c>
    </row>
    <row r="1716" spans="1:16" x14ac:dyDescent="0.15">
      <c r="A1716" t="s">
        <v>496</v>
      </c>
      <c r="B1716" t="s">
        <v>838</v>
      </c>
      <c r="C1716" t="s">
        <v>12</v>
      </c>
      <c r="D1716">
        <v>4</v>
      </c>
      <c r="E1716" t="s">
        <v>374</v>
      </c>
      <c r="F1716" t="s">
        <v>374</v>
      </c>
      <c r="G1716">
        <v>0.63291139240506333</v>
      </c>
      <c r="I1716">
        <v>0.68131868131868134</v>
      </c>
      <c r="J1716">
        <v>0</v>
      </c>
      <c r="K1716">
        <v>3000547</v>
      </c>
      <c r="L1716">
        <v>85</v>
      </c>
      <c r="M1716" s="1">
        <f t="shared" si="104"/>
        <v>68.131868131868131</v>
      </c>
      <c r="N1716">
        <f t="shared" si="105"/>
        <v>3001000</v>
      </c>
      <c r="O1716" s="1">
        <f t="shared" si="106"/>
        <v>63.291139240506332</v>
      </c>
      <c r="P1716" t="str">
        <f t="shared" si="107"/>
        <v>-</v>
      </c>
    </row>
    <row r="1717" spans="1:16" x14ac:dyDescent="0.15">
      <c r="A1717" t="s">
        <v>496</v>
      </c>
      <c r="B1717" t="s">
        <v>838</v>
      </c>
      <c r="C1717" t="s">
        <v>12</v>
      </c>
      <c r="D1717">
        <v>4</v>
      </c>
      <c r="E1717" t="s">
        <v>532</v>
      </c>
      <c r="F1717" t="s">
        <v>532</v>
      </c>
      <c r="G1717">
        <v>0.74615384615384617</v>
      </c>
      <c r="I1717">
        <v>0.96551724137931039</v>
      </c>
      <c r="J1717">
        <v>1700000</v>
      </c>
      <c r="K1717">
        <v>2921858</v>
      </c>
      <c r="L1717">
        <v>85</v>
      </c>
      <c r="M1717" s="1">
        <f t="shared" si="104"/>
        <v>96.551724137931032</v>
      </c>
      <c r="N1717">
        <f t="shared" si="105"/>
        <v>2922000</v>
      </c>
      <c r="O1717" s="1">
        <f t="shared" si="106"/>
        <v>74.615384615384613</v>
      </c>
      <c r="P1717">
        <f t="shared" si="107"/>
        <v>1700000</v>
      </c>
    </row>
    <row r="1718" spans="1:16" x14ac:dyDescent="0.15">
      <c r="A1718" t="s">
        <v>496</v>
      </c>
      <c r="B1718" t="s">
        <v>838</v>
      </c>
      <c r="C1718" t="s">
        <v>12</v>
      </c>
      <c r="D1718">
        <v>4</v>
      </c>
      <c r="E1718" t="s">
        <v>507</v>
      </c>
      <c r="F1718" t="s">
        <v>507</v>
      </c>
      <c r="G1718">
        <v>0.84761904761904761</v>
      </c>
      <c r="H1718" s="1">
        <v>17.444444444444414</v>
      </c>
      <c r="I1718">
        <v>0.88541666666666663</v>
      </c>
      <c r="J1718">
        <v>1500000</v>
      </c>
      <c r="K1718">
        <v>2921858</v>
      </c>
      <c r="L1718">
        <v>85</v>
      </c>
      <c r="M1718" s="1">
        <f t="shared" si="104"/>
        <v>88.541666666666657</v>
      </c>
      <c r="N1718">
        <f t="shared" si="105"/>
        <v>2922000</v>
      </c>
      <c r="O1718" s="1">
        <f t="shared" si="106"/>
        <v>84.761904761904759</v>
      </c>
      <c r="P1718">
        <f t="shared" si="107"/>
        <v>1500000</v>
      </c>
    </row>
    <row r="1719" spans="1:16" x14ac:dyDescent="0.15">
      <c r="A1719" t="s">
        <v>496</v>
      </c>
      <c r="B1719" t="s">
        <v>838</v>
      </c>
      <c r="C1719" t="s">
        <v>10</v>
      </c>
      <c r="D1719">
        <v>4</v>
      </c>
      <c r="E1719" t="s">
        <v>509</v>
      </c>
      <c r="F1719" t="s">
        <v>509</v>
      </c>
      <c r="G1719">
        <v>0.84615384615384615</v>
      </c>
      <c r="H1719" s="1">
        <v>14.7380952380952</v>
      </c>
      <c r="I1719">
        <v>0.91216216216216217</v>
      </c>
      <c r="J1719">
        <v>1300000</v>
      </c>
      <c r="K1719">
        <v>2921858</v>
      </c>
      <c r="L1719">
        <v>85</v>
      </c>
      <c r="M1719" s="1">
        <f t="shared" si="104"/>
        <v>91.21621621621621</v>
      </c>
      <c r="N1719">
        <f t="shared" si="105"/>
        <v>2922000</v>
      </c>
      <c r="O1719" s="1">
        <f t="shared" si="106"/>
        <v>84.615384615384613</v>
      </c>
      <c r="P1719">
        <f t="shared" si="107"/>
        <v>1300000</v>
      </c>
    </row>
    <row r="1720" spans="1:16" x14ac:dyDescent="0.15">
      <c r="A1720" t="s">
        <v>496</v>
      </c>
      <c r="B1720" t="s">
        <v>838</v>
      </c>
      <c r="C1720" t="s">
        <v>12</v>
      </c>
      <c r="D1720">
        <v>4</v>
      </c>
      <c r="E1720" t="s">
        <v>419</v>
      </c>
      <c r="F1720" t="s">
        <v>419</v>
      </c>
      <c r="G1720">
        <v>0.62962962962962965</v>
      </c>
      <c r="I1720">
        <v>0.94594594594594594</v>
      </c>
      <c r="J1720">
        <v>1000000</v>
      </c>
      <c r="K1720">
        <v>2727470</v>
      </c>
      <c r="L1720">
        <v>85</v>
      </c>
      <c r="M1720" s="1">
        <f t="shared" si="104"/>
        <v>94.594594594594597</v>
      </c>
      <c r="N1720">
        <f t="shared" si="105"/>
        <v>2727000</v>
      </c>
      <c r="O1720" s="1">
        <f t="shared" si="106"/>
        <v>62.962962962962962</v>
      </c>
      <c r="P1720">
        <f t="shared" si="107"/>
        <v>1000000</v>
      </c>
    </row>
    <row r="1721" spans="1:16" x14ac:dyDescent="0.15">
      <c r="A1721" t="s">
        <v>496</v>
      </c>
      <c r="B1721" t="s">
        <v>838</v>
      </c>
      <c r="C1721" t="s">
        <v>10</v>
      </c>
      <c r="D1721">
        <v>4</v>
      </c>
      <c r="E1721" t="s">
        <v>382</v>
      </c>
      <c r="F1721" t="s">
        <v>456</v>
      </c>
      <c r="G1721">
        <v>0.80952380952380953</v>
      </c>
      <c r="H1721" s="1">
        <v>17.874999999999993</v>
      </c>
      <c r="I1721">
        <v>0.946031746031746</v>
      </c>
      <c r="J1721">
        <v>1200000</v>
      </c>
      <c r="K1721">
        <v>2727470</v>
      </c>
      <c r="L1721">
        <v>85</v>
      </c>
      <c r="M1721" s="1">
        <f t="shared" si="104"/>
        <v>94.603174603174594</v>
      </c>
      <c r="N1721">
        <f t="shared" si="105"/>
        <v>2727000</v>
      </c>
      <c r="O1721" s="1">
        <f t="shared" si="106"/>
        <v>80.952380952380949</v>
      </c>
      <c r="P1721">
        <f t="shared" si="107"/>
        <v>1200000</v>
      </c>
    </row>
    <row r="1722" spans="1:16" x14ac:dyDescent="0.15">
      <c r="A1722" t="s">
        <v>496</v>
      </c>
      <c r="B1722" t="s">
        <v>838</v>
      </c>
      <c r="C1722" t="s">
        <v>12</v>
      </c>
      <c r="D1722">
        <v>4</v>
      </c>
      <c r="E1722" t="s">
        <v>355</v>
      </c>
      <c r="F1722" t="s">
        <v>355</v>
      </c>
      <c r="G1722">
        <v>0.77391304347826084</v>
      </c>
      <c r="H1722" s="1">
        <v>15.454545454545499</v>
      </c>
      <c r="I1722">
        <v>0.91803278688524592</v>
      </c>
      <c r="J1722">
        <v>1300000</v>
      </c>
      <c r="K1722">
        <v>2727470</v>
      </c>
      <c r="L1722">
        <v>85</v>
      </c>
      <c r="M1722" s="1">
        <f t="shared" si="104"/>
        <v>91.803278688524586</v>
      </c>
      <c r="N1722">
        <f t="shared" si="105"/>
        <v>2727000</v>
      </c>
      <c r="O1722" s="1">
        <f t="shared" si="106"/>
        <v>77.391304347826079</v>
      </c>
      <c r="P1722">
        <f t="shared" si="107"/>
        <v>1300000</v>
      </c>
    </row>
    <row r="1723" spans="1:16" x14ac:dyDescent="0.15">
      <c r="A1723" t="s">
        <v>496</v>
      </c>
      <c r="B1723" t="s">
        <v>838</v>
      </c>
      <c r="C1723" t="s">
        <v>12</v>
      </c>
      <c r="D1723">
        <v>4</v>
      </c>
      <c r="E1723" t="s">
        <v>351</v>
      </c>
      <c r="F1723" t="s">
        <v>351</v>
      </c>
      <c r="G1723" t="s">
        <v>14</v>
      </c>
      <c r="H1723" s="1">
        <v>17.071428571428566</v>
      </c>
      <c r="I1723">
        <v>0.93181818181818177</v>
      </c>
      <c r="J1723">
        <v>1400000</v>
      </c>
      <c r="K1723">
        <v>2747512</v>
      </c>
      <c r="L1723">
        <v>85</v>
      </c>
      <c r="M1723" s="1">
        <f t="shared" si="104"/>
        <v>93.181818181818173</v>
      </c>
      <c r="N1723">
        <f t="shared" si="105"/>
        <v>2748000</v>
      </c>
      <c r="O1723" s="1" t="str">
        <f t="shared" si="106"/>
        <v>-</v>
      </c>
      <c r="P1723">
        <f t="shared" si="107"/>
        <v>1400000</v>
      </c>
    </row>
    <row r="1724" spans="1:16" x14ac:dyDescent="0.15">
      <c r="A1724" t="s">
        <v>496</v>
      </c>
      <c r="B1724" t="s">
        <v>838</v>
      </c>
      <c r="C1724" t="s">
        <v>12</v>
      </c>
      <c r="D1724">
        <v>4</v>
      </c>
      <c r="E1724" t="s">
        <v>613</v>
      </c>
      <c r="F1724" t="s">
        <v>613</v>
      </c>
      <c r="G1724">
        <v>0.66666666666666663</v>
      </c>
      <c r="H1724" s="1">
        <v>17.931034482758605</v>
      </c>
      <c r="I1724">
        <v>0.94230769230769229</v>
      </c>
      <c r="J1724">
        <v>1300000</v>
      </c>
      <c r="K1724">
        <v>2624600.6666666665</v>
      </c>
      <c r="L1724">
        <v>85</v>
      </c>
      <c r="M1724" s="1">
        <f t="shared" si="104"/>
        <v>94.230769230769226</v>
      </c>
      <c r="N1724">
        <f t="shared" si="105"/>
        <v>2625000</v>
      </c>
      <c r="O1724" s="1">
        <f t="shared" si="106"/>
        <v>66.666666666666657</v>
      </c>
      <c r="P1724">
        <f t="shared" si="107"/>
        <v>1300000</v>
      </c>
    </row>
    <row r="1725" spans="1:16" x14ac:dyDescent="0.15">
      <c r="A1725" t="s">
        <v>496</v>
      </c>
      <c r="B1725" t="s">
        <v>838</v>
      </c>
      <c r="C1725" t="s">
        <v>12</v>
      </c>
      <c r="D1725">
        <v>4</v>
      </c>
      <c r="E1725" t="s">
        <v>260</v>
      </c>
      <c r="F1725" t="s">
        <v>298</v>
      </c>
      <c r="G1725">
        <v>0.57009345794392519</v>
      </c>
      <c r="I1725">
        <v>0.95370370370370372</v>
      </c>
      <c r="J1725">
        <v>1500000</v>
      </c>
      <c r="K1725">
        <v>2747512</v>
      </c>
      <c r="L1725">
        <v>85</v>
      </c>
      <c r="M1725" s="1">
        <f t="shared" si="104"/>
        <v>95.370370370370367</v>
      </c>
      <c r="N1725">
        <f t="shared" si="105"/>
        <v>2748000</v>
      </c>
      <c r="O1725" s="1">
        <f t="shared" si="106"/>
        <v>57.009345794392516</v>
      </c>
      <c r="P1725">
        <f t="shared" si="107"/>
        <v>1500000</v>
      </c>
    </row>
    <row r="1726" spans="1:16" x14ac:dyDescent="0.15">
      <c r="A1726" t="s">
        <v>496</v>
      </c>
      <c r="B1726" t="s">
        <v>838</v>
      </c>
      <c r="C1726" t="s">
        <v>12</v>
      </c>
      <c r="D1726">
        <v>4</v>
      </c>
      <c r="E1726" t="s">
        <v>264</v>
      </c>
      <c r="F1726" t="s">
        <v>264</v>
      </c>
      <c r="G1726" t="s">
        <v>14</v>
      </c>
      <c r="I1726">
        <v>0.88405797101449279</v>
      </c>
      <c r="J1726">
        <v>1100000</v>
      </c>
      <c r="K1726">
        <v>2727470</v>
      </c>
      <c r="L1726">
        <v>85</v>
      </c>
      <c r="M1726" s="1">
        <f t="shared" si="104"/>
        <v>88.405797101449281</v>
      </c>
      <c r="N1726">
        <f t="shared" si="105"/>
        <v>2727000</v>
      </c>
      <c r="O1726" s="1" t="str">
        <f t="shared" si="106"/>
        <v>-</v>
      </c>
      <c r="P1726">
        <f t="shared" si="107"/>
        <v>1100000</v>
      </c>
    </row>
    <row r="1727" spans="1:16" x14ac:dyDescent="0.15">
      <c r="A1727" t="s">
        <v>496</v>
      </c>
      <c r="B1727" t="s">
        <v>838</v>
      </c>
      <c r="C1727" t="s">
        <v>12</v>
      </c>
      <c r="D1727">
        <v>4</v>
      </c>
      <c r="E1727" t="s">
        <v>425</v>
      </c>
      <c r="F1727" t="s">
        <v>425</v>
      </c>
      <c r="G1727">
        <v>0.7466666666666667</v>
      </c>
      <c r="H1727" s="1">
        <v>17.695652173913</v>
      </c>
      <c r="I1727">
        <v>0.88349514563106801</v>
      </c>
      <c r="J1727">
        <v>1100000</v>
      </c>
      <c r="K1727">
        <v>2727470</v>
      </c>
      <c r="L1727">
        <v>85</v>
      </c>
      <c r="M1727" s="1">
        <f t="shared" si="104"/>
        <v>88.349514563106794</v>
      </c>
      <c r="N1727">
        <f t="shared" si="105"/>
        <v>2727000</v>
      </c>
      <c r="O1727" s="1">
        <f t="shared" si="106"/>
        <v>74.666666666666671</v>
      </c>
      <c r="P1727">
        <f t="shared" si="107"/>
        <v>1100000</v>
      </c>
    </row>
    <row r="1728" spans="1:16" x14ac:dyDescent="0.15">
      <c r="A1728" t="s">
        <v>496</v>
      </c>
      <c r="B1728" t="s">
        <v>838</v>
      </c>
      <c r="C1728" t="s">
        <v>12</v>
      </c>
      <c r="D1728">
        <v>4</v>
      </c>
      <c r="E1728" t="s">
        <v>417</v>
      </c>
      <c r="F1728" t="s">
        <v>417</v>
      </c>
      <c r="G1728">
        <v>0.57894736842105265</v>
      </c>
      <c r="H1728" s="1">
        <v>15.351351351351401</v>
      </c>
      <c r="I1728">
        <v>0.86100386100386095</v>
      </c>
      <c r="J1728">
        <v>1500000</v>
      </c>
      <c r="K1728">
        <v>2747512</v>
      </c>
      <c r="L1728">
        <v>85</v>
      </c>
      <c r="M1728" s="1">
        <f t="shared" si="104"/>
        <v>86.100386100386089</v>
      </c>
      <c r="N1728">
        <f t="shared" si="105"/>
        <v>2748000</v>
      </c>
      <c r="O1728" s="1">
        <f t="shared" si="106"/>
        <v>57.894736842105267</v>
      </c>
      <c r="P1728">
        <f t="shared" si="107"/>
        <v>1500000</v>
      </c>
    </row>
    <row r="1729" spans="1:16" x14ac:dyDescent="0.15">
      <c r="A1729" t="s">
        <v>496</v>
      </c>
      <c r="B1729" t="s">
        <v>838</v>
      </c>
      <c r="C1729" t="s">
        <v>12</v>
      </c>
      <c r="D1729">
        <v>4</v>
      </c>
      <c r="E1729" t="s">
        <v>353</v>
      </c>
      <c r="F1729" t="s">
        <v>353</v>
      </c>
      <c r="G1729" t="s">
        <v>14</v>
      </c>
      <c r="I1729">
        <v>0.94366197183098588</v>
      </c>
      <c r="J1729">
        <v>1600000</v>
      </c>
      <c r="K1729">
        <v>2650318</v>
      </c>
      <c r="L1729">
        <v>85</v>
      </c>
      <c r="M1729" s="1">
        <f t="shared" si="104"/>
        <v>94.366197183098592</v>
      </c>
      <c r="N1729">
        <f t="shared" si="105"/>
        <v>2650000</v>
      </c>
      <c r="O1729" s="1" t="str">
        <f t="shared" si="106"/>
        <v>-</v>
      </c>
      <c r="P1729">
        <f t="shared" si="107"/>
        <v>1600000</v>
      </c>
    </row>
    <row r="1730" spans="1:16" x14ac:dyDescent="0.15">
      <c r="A1730" t="s">
        <v>496</v>
      </c>
      <c r="B1730" t="s">
        <v>838</v>
      </c>
      <c r="C1730" t="s">
        <v>12</v>
      </c>
      <c r="D1730">
        <v>4</v>
      </c>
      <c r="E1730" t="s">
        <v>551</v>
      </c>
      <c r="F1730" t="s">
        <v>551</v>
      </c>
      <c r="G1730">
        <v>0.59459459459459463</v>
      </c>
      <c r="I1730">
        <v>0.76470588235294112</v>
      </c>
      <c r="J1730">
        <v>800000</v>
      </c>
      <c r="K1730">
        <v>2921858</v>
      </c>
      <c r="L1730">
        <v>85</v>
      </c>
      <c r="M1730" s="1">
        <f t="shared" si="104"/>
        <v>76.470588235294116</v>
      </c>
      <c r="N1730">
        <f t="shared" si="105"/>
        <v>2922000</v>
      </c>
      <c r="O1730" s="1">
        <f t="shared" si="106"/>
        <v>59.45945945945946</v>
      </c>
      <c r="P1730">
        <f t="shared" si="107"/>
        <v>800000</v>
      </c>
    </row>
    <row r="1731" spans="1:16" x14ac:dyDescent="0.15">
      <c r="A1731" t="s">
        <v>496</v>
      </c>
      <c r="B1731" t="s">
        <v>838</v>
      </c>
      <c r="C1731" t="s">
        <v>20</v>
      </c>
      <c r="D1731">
        <v>4</v>
      </c>
      <c r="E1731" t="s">
        <v>288</v>
      </c>
      <c r="F1731" t="s">
        <v>288</v>
      </c>
      <c r="G1731">
        <v>0.90384615384615385</v>
      </c>
      <c r="H1731" s="1">
        <v>13.0731707317073</v>
      </c>
      <c r="I1731">
        <v>0.85833333333333328</v>
      </c>
      <c r="J1731">
        <v>800000</v>
      </c>
      <c r="K1731">
        <v>2573166</v>
      </c>
      <c r="L1731">
        <v>85</v>
      </c>
      <c r="M1731" s="1">
        <f t="shared" ref="M1731:M1743" si="108">IF(I1731="s/I","",I1731*100)</f>
        <v>85.833333333333329</v>
      </c>
      <c r="N1731">
        <f t="shared" ref="N1731:N1743" si="109">ROUND(K1731/1000,0)*1000</f>
        <v>2573000</v>
      </c>
      <c r="O1731" s="1">
        <f t="shared" ref="O1731:O1743" si="110">IF(G1731="s/I","-",G1731*100)</f>
        <v>90.384615384615387</v>
      </c>
      <c r="P1731">
        <f t="shared" ref="P1731:P1743" si="111">IF(J1731=0,"-",J1731)</f>
        <v>800000</v>
      </c>
    </row>
    <row r="1732" spans="1:16" x14ac:dyDescent="0.15">
      <c r="A1732" t="s">
        <v>496</v>
      </c>
      <c r="B1732" t="s">
        <v>842</v>
      </c>
      <c r="C1732" t="s">
        <v>74</v>
      </c>
      <c r="D1732">
        <v>0</v>
      </c>
      <c r="E1732" t="s">
        <v>503</v>
      </c>
      <c r="F1732" t="s">
        <v>74</v>
      </c>
      <c r="G1732" t="s">
        <v>14</v>
      </c>
      <c r="I1732">
        <v>0.72499999999999998</v>
      </c>
      <c r="J1732">
        <v>0</v>
      </c>
      <c r="K1732">
        <v>2188000</v>
      </c>
      <c r="L1732">
        <v>29</v>
      </c>
      <c r="M1732" s="1">
        <f t="shared" si="108"/>
        <v>72.5</v>
      </c>
      <c r="N1732">
        <f t="shared" si="109"/>
        <v>2188000</v>
      </c>
      <c r="O1732" s="1" t="str">
        <f t="shared" si="110"/>
        <v>-</v>
      </c>
      <c r="P1732" t="str">
        <f t="shared" si="111"/>
        <v>-</v>
      </c>
    </row>
    <row r="1733" spans="1:16" x14ac:dyDescent="0.15">
      <c r="A1733" t="s">
        <v>496</v>
      </c>
      <c r="B1733" t="s">
        <v>842</v>
      </c>
      <c r="C1733" t="s">
        <v>12</v>
      </c>
      <c r="D1733">
        <v>0</v>
      </c>
      <c r="E1733" t="s">
        <v>260</v>
      </c>
      <c r="F1733" t="s">
        <v>298</v>
      </c>
      <c r="G1733" t="s">
        <v>14</v>
      </c>
      <c r="H1733" s="1">
        <v>10.615384615384611</v>
      </c>
      <c r="I1733">
        <v>0.96178343949044587</v>
      </c>
      <c r="J1733">
        <v>1300000</v>
      </c>
      <c r="K1733">
        <v>1764600</v>
      </c>
      <c r="L1733">
        <v>29</v>
      </c>
      <c r="M1733" s="1">
        <f t="shared" si="108"/>
        <v>96.178343949044589</v>
      </c>
      <c r="N1733">
        <f t="shared" si="109"/>
        <v>1765000</v>
      </c>
      <c r="O1733" s="1" t="str">
        <f t="shared" si="110"/>
        <v>-</v>
      </c>
      <c r="P1733">
        <f t="shared" si="111"/>
        <v>1300000</v>
      </c>
    </row>
    <row r="1734" spans="1:16" x14ac:dyDescent="0.15">
      <c r="A1734" t="s">
        <v>496</v>
      </c>
      <c r="B1734" t="s">
        <v>842</v>
      </c>
      <c r="C1734" t="s">
        <v>23</v>
      </c>
      <c r="D1734">
        <v>0</v>
      </c>
      <c r="E1734" t="s">
        <v>316</v>
      </c>
      <c r="F1734" t="s">
        <v>316</v>
      </c>
      <c r="G1734" t="s">
        <v>14</v>
      </c>
      <c r="H1734" s="1">
        <v>10.6785714285714</v>
      </c>
      <c r="I1734">
        <v>0.67346938775510201</v>
      </c>
      <c r="J1734">
        <v>0</v>
      </c>
      <c r="K1734">
        <v>1957666.6666666667</v>
      </c>
      <c r="L1734">
        <v>29</v>
      </c>
      <c r="M1734" s="1">
        <f t="shared" si="108"/>
        <v>67.346938775510196</v>
      </c>
      <c r="N1734">
        <f t="shared" si="109"/>
        <v>1958000</v>
      </c>
      <c r="O1734" s="1" t="str">
        <f t="shared" si="110"/>
        <v>-</v>
      </c>
      <c r="P1734" t="str">
        <f t="shared" si="111"/>
        <v>-</v>
      </c>
    </row>
    <row r="1735" spans="1:16" x14ac:dyDescent="0.15">
      <c r="A1735" t="s">
        <v>496</v>
      </c>
      <c r="B1735" t="s">
        <v>842</v>
      </c>
      <c r="C1735" t="s">
        <v>16</v>
      </c>
      <c r="D1735">
        <v>0</v>
      </c>
      <c r="E1735" t="s">
        <v>318</v>
      </c>
      <c r="F1735" t="s">
        <v>318</v>
      </c>
      <c r="G1735" t="s">
        <v>14</v>
      </c>
      <c r="H1735" s="1">
        <v>10.410714285714286</v>
      </c>
      <c r="I1735">
        <v>0.92125984251968507</v>
      </c>
      <c r="J1735">
        <v>500000</v>
      </c>
      <c r="K1735">
        <v>1625000</v>
      </c>
      <c r="L1735">
        <v>29</v>
      </c>
      <c r="M1735" s="1">
        <f t="shared" si="108"/>
        <v>92.125984251968504</v>
      </c>
      <c r="N1735">
        <f t="shared" si="109"/>
        <v>1625000</v>
      </c>
      <c r="O1735" s="1" t="str">
        <f t="shared" si="110"/>
        <v>-</v>
      </c>
      <c r="P1735">
        <f t="shared" si="111"/>
        <v>500000</v>
      </c>
    </row>
    <row r="1736" spans="1:16" x14ac:dyDescent="0.15">
      <c r="A1736" t="s">
        <v>496</v>
      </c>
      <c r="B1736" t="s">
        <v>842</v>
      </c>
      <c r="C1736" t="s">
        <v>16</v>
      </c>
      <c r="D1736">
        <v>0</v>
      </c>
      <c r="E1736" t="s">
        <v>328</v>
      </c>
      <c r="F1736" t="s">
        <v>328</v>
      </c>
      <c r="G1736" t="s">
        <v>14</v>
      </c>
      <c r="H1736" s="1">
        <v>10.435643564356461</v>
      </c>
      <c r="I1736">
        <v>0.9642857142857143</v>
      </c>
      <c r="J1736">
        <v>700000</v>
      </c>
      <c r="K1736">
        <v>1678000</v>
      </c>
      <c r="L1736">
        <v>29</v>
      </c>
      <c r="M1736" s="1">
        <f t="shared" si="108"/>
        <v>96.428571428571431</v>
      </c>
      <c r="N1736">
        <f t="shared" si="109"/>
        <v>1678000</v>
      </c>
      <c r="O1736" s="1" t="str">
        <f t="shared" si="110"/>
        <v>-</v>
      </c>
      <c r="P1736">
        <f t="shared" si="111"/>
        <v>700000</v>
      </c>
    </row>
    <row r="1737" spans="1:16" x14ac:dyDescent="0.15">
      <c r="A1737" t="s">
        <v>496</v>
      </c>
      <c r="B1737" t="s">
        <v>842</v>
      </c>
      <c r="C1737" t="s">
        <v>16</v>
      </c>
      <c r="D1737">
        <v>0</v>
      </c>
      <c r="E1737" t="s">
        <v>546</v>
      </c>
      <c r="F1737" t="s">
        <v>546</v>
      </c>
      <c r="G1737" t="s">
        <v>14</v>
      </c>
      <c r="H1737" s="1">
        <v>11.5045871559633</v>
      </c>
      <c r="I1737">
        <v>0.61990950226244346</v>
      </c>
      <c r="J1737">
        <v>600000</v>
      </c>
      <c r="K1737">
        <v>2071000</v>
      </c>
      <c r="L1737">
        <v>29</v>
      </c>
      <c r="M1737" s="1">
        <f t="shared" si="108"/>
        <v>61.990950226244344</v>
      </c>
      <c r="N1737">
        <f t="shared" si="109"/>
        <v>2071000</v>
      </c>
      <c r="O1737" s="1" t="str">
        <f t="shared" si="110"/>
        <v>-</v>
      </c>
      <c r="P1737">
        <f t="shared" si="111"/>
        <v>600000</v>
      </c>
    </row>
    <row r="1738" spans="1:16" x14ac:dyDescent="0.15">
      <c r="A1738" t="s">
        <v>496</v>
      </c>
      <c r="B1738" t="s">
        <v>842</v>
      </c>
      <c r="C1738" t="s">
        <v>16</v>
      </c>
      <c r="D1738">
        <v>0</v>
      </c>
      <c r="E1738" t="s">
        <v>320</v>
      </c>
      <c r="F1738" t="s">
        <v>321</v>
      </c>
      <c r="G1738" t="s">
        <v>14</v>
      </c>
      <c r="H1738" s="1">
        <v>10.731343283582083</v>
      </c>
      <c r="I1738">
        <v>0.82828282828282829</v>
      </c>
      <c r="J1738">
        <v>500000</v>
      </c>
      <c r="K1738">
        <v>1461000</v>
      </c>
      <c r="L1738">
        <v>29</v>
      </c>
      <c r="M1738" s="1">
        <f t="shared" si="108"/>
        <v>82.828282828282823</v>
      </c>
      <c r="N1738">
        <f t="shared" si="109"/>
        <v>1461000</v>
      </c>
      <c r="O1738" s="1" t="str">
        <f t="shared" si="110"/>
        <v>-</v>
      </c>
      <c r="P1738">
        <f t="shared" si="111"/>
        <v>500000</v>
      </c>
    </row>
    <row r="1739" spans="1:16" x14ac:dyDescent="0.15">
      <c r="A1739" t="s">
        <v>496</v>
      </c>
      <c r="B1739" t="s">
        <v>842</v>
      </c>
      <c r="C1739" t="s">
        <v>20</v>
      </c>
      <c r="D1739">
        <v>0</v>
      </c>
      <c r="E1739" t="s">
        <v>522</v>
      </c>
      <c r="F1739" t="s">
        <v>522</v>
      </c>
      <c r="G1739" t="s">
        <v>14</v>
      </c>
      <c r="H1739" s="1">
        <v>11.789473684210547</v>
      </c>
      <c r="I1739">
        <v>0.77</v>
      </c>
      <c r="J1739">
        <v>700000</v>
      </c>
      <c r="K1739">
        <v>2210000</v>
      </c>
      <c r="L1739">
        <v>29</v>
      </c>
      <c r="M1739" s="1">
        <f t="shared" si="108"/>
        <v>77</v>
      </c>
      <c r="N1739">
        <f t="shared" si="109"/>
        <v>2210000</v>
      </c>
      <c r="O1739" s="1" t="str">
        <f t="shared" si="110"/>
        <v>-</v>
      </c>
      <c r="P1739">
        <f t="shared" si="111"/>
        <v>700000</v>
      </c>
    </row>
    <row r="1740" spans="1:16" x14ac:dyDescent="0.15">
      <c r="A1740" t="s">
        <v>496</v>
      </c>
      <c r="B1740" t="s">
        <v>842</v>
      </c>
      <c r="C1740" t="s">
        <v>16</v>
      </c>
      <c r="D1740">
        <v>0</v>
      </c>
      <c r="E1740" t="s">
        <v>270</v>
      </c>
      <c r="F1740" t="s">
        <v>270</v>
      </c>
      <c r="G1740" t="s">
        <v>14</v>
      </c>
      <c r="H1740" s="1">
        <v>10.0588235294118</v>
      </c>
      <c r="I1740">
        <v>0.83098591549295775</v>
      </c>
      <c r="J1740">
        <v>600000</v>
      </c>
      <c r="K1740">
        <v>1371000</v>
      </c>
      <c r="L1740">
        <v>29</v>
      </c>
      <c r="M1740" s="1">
        <f t="shared" si="108"/>
        <v>83.098591549295776</v>
      </c>
      <c r="N1740">
        <f t="shared" si="109"/>
        <v>1371000</v>
      </c>
      <c r="O1740" s="1" t="str">
        <f t="shared" si="110"/>
        <v>-</v>
      </c>
      <c r="P1740">
        <f t="shared" si="111"/>
        <v>600000</v>
      </c>
    </row>
    <row r="1741" spans="1:16" x14ac:dyDescent="0.15">
      <c r="A1741" t="s">
        <v>496</v>
      </c>
      <c r="B1741" t="s">
        <v>842</v>
      </c>
      <c r="C1741" t="s">
        <v>12</v>
      </c>
      <c r="D1741">
        <v>0</v>
      </c>
      <c r="E1741" t="s">
        <v>128</v>
      </c>
      <c r="F1741" t="s">
        <v>843</v>
      </c>
      <c r="G1741" t="s">
        <v>14</v>
      </c>
      <c r="I1741">
        <v>0.86792452830188682</v>
      </c>
      <c r="J1741">
        <v>0</v>
      </c>
      <c r="K1741">
        <v>1386000</v>
      </c>
      <c r="L1741">
        <v>29</v>
      </c>
      <c r="M1741" s="1">
        <f t="shared" si="108"/>
        <v>86.79245283018868</v>
      </c>
      <c r="N1741">
        <f t="shared" si="109"/>
        <v>1386000</v>
      </c>
      <c r="O1741" s="1" t="str">
        <f t="shared" si="110"/>
        <v>-</v>
      </c>
      <c r="P1741" t="str">
        <f t="shared" si="111"/>
        <v>-</v>
      </c>
    </row>
    <row r="1742" spans="1:16" x14ac:dyDescent="0.15">
      <c r="A1742" t="s">
        <v>496</v>
      </c>
      <c r="B1742" t="s">
        <v>842</v>
      </c>
      <c r="C1742" t="s">
        <v>20</v>
      </c>
      <c r="D1742">
        <v>0</v>
      </c>
      <c r="E1742" t="s">
        <v>288</v>
      </c>
      <c r="F1742" t="s">
        <v>288</v>
      </c>
      <c r="G1742" t="s">
        <v>14</v>
      </c>
      <c r="H1742" s="1">
        <v>10.7692307692308</v>
      </c>
      <c r="I1742">
        <v>0.80722891566265065</v>
      </c>
      <c r="J1742">
        <v>600000</v>
      </c>
      <c r="K1742">
        <v>1101666.6666666667</v>
      </c>
      <c r="L1742">
        <v>29</v>
      </c>
      <c r="M1742" s="1">
        <f t="shared" si="108"/>
        <v>80.722891566265062</v>
      </c>
      <c r="N1742">
        <f t="shared" si="109"/>
        <v>1102000</v>
      </c>
      <c r="O1742" s="1" t="str">
        <f t="shared" si="110"/>
        <v>-</v>
      </c>
      <c r="P1742">
        <f t="shared" si="111"/>
        <v>600000</v>
      </c>
    </row>
    <row r="1743" spans="1:16" x14ac:dyDescent="0.15">
      <c r="A1743" t="s">
        <v>496</v>
      </c>
      <c r="B1743" t="s">
        <v>842</v>
      </c>
      <c r="C1743" t="s">
        <v>291</v>
      </c>
      <c r="D1743">
        <v>0</v>
      </c>
      <c r="E1743" t="s">
        <v>404</v>
      </c>
      <c r="F1743" t="s">
        <v>844</v>
      </c>
      <c r="G1743" t="s">
        <v>14</v>
      </c>
      <c r="H1743" s="1">
        <v>11.057142857142868</v>
      </c>
      <c r="I1743">
        <v>0.68421052631578949</v>
      </c>
      <c r="J1743">
        <v>0</v>
      </c>
      <c r="K1743">
        <v>2389666.6666666665</v>
      </c>
      <c r="L1743">
        <v>29</v>
      </c>
      <c r="M1743" s="1">
        <f t="shared" si="108"/>
        <v>68.421052631578945</v>
      </c>
      <c r="N1743">
        <f t="shared" si="109"/>
        <v>2390000</v>
      </c>
      <c r="O1743" s="1" t="str">
        <f t="shared" si="110"/>
        <v>-</v>
      </c>
      <c r="P1743" t="str">
        <f t="shared" si="111"/>
        <v>-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5"/>
  <sheetViews>
    <sheetView zoomScale="91" workbookViewId="0">
      <selection activeCell="K5" sqref="K5:K14"/>
    </sheetView>
  </sheetViews>
  <sheetFormatPr baseColWidth="10" defaultRowHeight="13" x14ac:dyDescent="0.15"/>
  <cols>
    <col min="1" max="1" width="21.1640625" bestFit="1" customWidth="1"/>
  </cols>
  <sheetData>
    <row r="3" spans="1:11" x14ac:dyDescent="0.15">
      <c r="A3" s="4"/>
      <c r="B3" s="4"/>
      <c r="C3" s="5"/>
      <c r="D3" s="5"/>
      <c r="E3" s="5"/>
      <c r="F3" s="5"/>
      <c r="G3" s="6"/>
    </row>
    <row r="4" spans="1:11" x14ac:dyDescent="0.15">
      <c r="A4" s="13" t="s">
        <v>847</v>
      </c>
      <c r="B4" s="7"/>
      <c r="C4" s="8"/>
      <c r="D4" s="8"/>
      <c r="E4" s="8"/>
      <c r="F4" s="8"/>
      <c r="G4" s="9"/>
    </row>
    <row r="5" spans="1:11" x14ac:dyDescent="0.15">
      <c r="A5" s="4" t="s">
        <v>10</v>
      </c>
      <c r="B5" s="4"/>
      <c r="C5" s="5"/>
      <c r="D5" s="5"/>
      <c r="E5" s="5"/>
      <c r="F5" s="5"/>
      <c r="G5" s="6"/>
      <c r="J5" s="4" t="s">
        <v>10</v>
      </c>
      <c r="K5">
        <v>1</v>
      </c>
    </row>
    <row r="6" spans="1:11" x14ac:dyDescent="0.15">
      <c r="A6" s="14" t="s">
        <v>77</v>
      </c>
      <c r="B6" s="7"/>
      <c r="C6" s="8"/>
      <c r="D6" s="8"/>
      <c r="E6" s="8"/>
      <c r="F6" s="8"/>
      <c r="G6" s="9"/>
      <c r="J6" s="14" t="s">
        <v>77</v>
      </c>
      <c r="K6">
        <v>2</v>
      </c>
    </row>
    <row r="7" spans="1:11" x14ac:dyDescent="0.15">
      <c r="A7" s="14" t="s">
        <v>7</v>
      </c>
      <c r="B7" s="7"/>
      <c r="C7" s="8"/>
      <c r="D7" s="8"/>
      <c r="E7" s="8"/>
      <c r="F7" s="8"/>
      <c r="G7" s="9"/>
      <c r="J7" s="14" t="s">
        <v>7</v>
      </c>
      <c r="K7">
        <v>3</v>
      </c>
    </row>
    <row r="8" spans="1:11" x14ac:dyDescent="0.15">
      <c r="A8" s="14" t="s">
        <v>46</v>
      </c>
      <c r="B8" s="7"/>
      <c r="C8" s="8"/>
      <c r="D8" s="8"/>
      <c r="E8" s="8"/>
      <c r="F8" s="8"/>
      <c r="G8" s="9"/>
      <c r="J8" s="14" t="s">
        <v>46</v>
      </c>
      <c r="K8">
        <v>4</v>
      </c>
    </row>
    <row r="9" spans="1:11" x14ac:dyDescent="0.15">
      <c r="A9" s="14" t="s">
        <v>20</v>
      </c>
      <c r="B9" s="7"/>
      <c r="C9" s="8"/>
      <c r="D9" s="8"/>
      <c r="E9" s="8"/>
      <c r="F9" s="8"/>
      <c r="G9" s="9"/>
      <c r="J9" s="14" t="s">
        <v>20</v>
      </c>
      <c r="K9">
        <v>5</v>
      </c>
    </row>
    <row r="10" spans="1:11" x14ac:dyDescent="0.15">
      <c r="A10" s="14" t="s">
        <v>74</v>
      </c>
      <c r="B10" s="7"/>
      <c r="C10" s="8"/>
      <c r="D10" s="8"/>
      <c r="E10" s="8"/>
      <c r="F10" s="8"/>
      <c r="G10" s="9"/>
      <c r="J10" s="14" t="s">
        <v>74</v>
      </c>
      <c r="K10">
        <v>6</v>
      </c>
    </row>
    <row r="11" spans="1:11" x14ac:dyDescent="0.15">
      <c r="A11" s="14" t="s">
        <v>16</v>
      </c>
      <c r="B11" s="7"/>
      <c r="C11" s="8"/>
      <c r="D11" s="8"/>
      <c r="E11" s="8"/>
      <c r="F11" s="8"/>
      <c r="G11" s="9"/>
      <c r="J11" s="14" t="s">
        <v>16</v>
      </c>
      <c r="K11">
        <v>7</v>
      </c>
    </row>
    <row r="12" spans="1:11" x14ac:dyDescent="0.15">
      <c r="A12" s="14" t="s">
        <v>291</v>
      </c>
      <c r="B12" s="7"/>
      <c r="C12" s="8"/>
      <c r="D12" s="8"/>
      <c r="E12" s="8"/>
      <c r="F12" s="8"/>
      <c r="G12" s="9"/>
      <c r="J12" s="14" t="s">
        <v>291</v>
      </c>
      <c r="K12">
        <v>8</v>
      </c>
    </row>
    <row r="13" spans="1:11" x14ac:dyDescent="0.15">
      <c r="A13" s="14" t="s">
        <v>23</v>
      </c>
      <c r="B13" s="7"/>
      <c r="C13" s="8"/>
      <c r="D13" s="8"/>
      <c r="E13" s="8"/>
      <c r="F13" s="8"/>
      <c r="G13" s="9"/>
      <c r="J13" s="14" t="s">
        <v>23</v>
      </c>
      <c r="K13">
        <v>9</v>
      </c>
    </row>
    <row r="14" spans="1:11" x14ac:dyDescent="0.15">
      <c r="A14" s="14" t="s">
        <v>12</v>
      </c>
      <c r="B14" s="7"/>
      <c r="C14" s="8"/>
      <c r="D14" s="8"/>
      <c r="E14" s="8"/>
      <c r="F14" s="8"/>
      <c r="G14" s="9"/>
      <c r="J14" s="14" t="s">
        <v>12</v>
      </c>
      <c r="K14">
        <v>10</v>
      </c>
    </row>
    <row r="15" spans="1:11" x14ac:dyDescent="0.15">
      <c r="A15" s="15" t="s">
        <v>857</v>
      </c>
      <c r="B15" s="10"/>
      <c r="C15" s="11"/>
      <c r="D15" s="11"/>
      <c r="E15" s="11"/>
      <c r="F15" s="11"/>
      <c r="G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43"/>
  <sheetViews>
    <sheetView tabSelected="1" workbookViewId="0">
      <selection activeCell="K1" sqref="K1:K1048576"/>
    </sheetView>
  </sheetViews>
  <sheetFormatPr baseColWidth="10" defaultRowHeight="13" x14ac:dyDescent="0.15"/>
  <cols>
    <col min="2" max="2" width="22.6640625" customWidth="1"/>
    <col min="3" max="3" width="16.1640625" customWidth="1"/>
    <col min="4" max="4" width="27.5" customWidth="1"/>
    <col min="11" max="11" width="11.1640625" bestFit="1" customWidth="1"/>
  </cols>
  <sheetData>
    <row r="1" spans="1:11" x14ac:dyDescent="0.15">
      <c r="A1" t="s">
        <v>845</v>
      </c>
      <c r="B1" t="s">
        <v>846</v>
      </c>
      <c r="C1" t="s">
        <v>848</v>
      </c>
      <c r="D1" t="s">
        <v>850</v>
      </c>
      <c r="E1" s="3" t="s">
        <v>927</v>
      </c>
      <c r="F1" s="1" t="s">
        <v>853</v>
      </c>
      <c r="G1" t="s">
        <v>852</v>
      </c>
      <c r="H1" s="3" t="s">
        <v>851</v>
      </c>
      <c r="I1" s="2" t="s">
        <v>856</v>
      </c>
      <c r="J1" s="17" t="s">
        <v>847</v>
      </c>
      <c r="K1" s="16" t="s">
        <v>928</v>
      </c>
    </row>
    <row r="2" spans="1:11" x14ac:dyDescent="0.15">
      <c r="A2" t="s">
        <v>496</v>
      </c>
      <c r="B2" t="s">
        <v>689</v>
      </c>
      <c r="C2">
        <v>7</v>
      </c>
      <c r="D2" t="s">
        <v>582</v>
      </c>
      <c r="E2" s="1">
        <v>7.7678571428571503</v>
      </c>
      <c r="F2" s="1">
        <v>81.609195402298852</v>
      </c>
      <c r="G2">
        <v>3420000</v>
      </c>
      <c r="H2" s="1">
        <v>78.205128205128204</v>
      </c>
      <c r="I2">
        <v>2500000</v>
      </c>
      <c r="J2">
        <v>10</v>
      </c>
      <c r="K2" s="1">
        <f>(65-18-E2)*(I2-300000)-G2*E2</f>
        <v>59744642.857142814</v>
      </c>
    </row>
    <row r="3" spans="1:11" x14ac:dyDescent="0.15">
      <c r="A3" t="s">
        <v>496</v>
      </c>
      <c r="B3" t="s">
        <v>705</v>
      </c>
      <c r="C3">
        <v>4</v>
      </c>
      <c r="D3" t="s">
        <v>659</v>
      </c>
      <c r="E3" s="1">
        <v>7.0882352941176503</v>
      </c>
      <c r="F3" s="1">
        <v>83.333333333333343</v>
      </c>
      <c r="G3">
        <v>2811000</v>
      </c>
      <c r="H3" s="1">
        <v>73.611111111111114</v>
      </c>
      <c r="I3">
        <v>2200000</v>
      </c>
      <c r="J3">
        <v>10</v>
      </c>
      <c r="K3" s="1">
        <f t="shared" ref="K3:K66" si="0">(65-18-E3)*(I3-300000)-G3*E3</f>
        <v>55907323.529411748</v>
      </c>
    </row>
    <row r="4" spans="1:11" x14ac:dyDescent="0.15">
      <c r="A4" t="s">
        <v>496</v>
      </c>
      <c r="B4" t="s">
        <v>689</v>
      </c>
      <c r="C4">
        <v>7</v>
      </c>
      <c r="D4" t="s">
        <v>534</v>
      </c>
      <c r="E4" s="1">
        <v>7.4722222222222001</v>
      </c>
      <c r="F4" s="1">
        <v>81.395348837209298</v>
      </c>
      <c r="G4">
        <v>3420000</v>
      </c>
      <c r="H4" s="1">
        <v>80</v>
      </c>
      <c r="I4">
        <v>2300000</v>
      </c>
      <c r="J4">
        <v>10</v>
      </c>
      <c r="K4" s="1">
        <f t="shared" si="0"/>
        <v>53500555.555555671</v>
      </c>
    </row>
    <row r="5" spans="1:11" x14ac:dyDescent="0.15">
      <c r="A5" t="s">
        <v>496</v>
      </c>
      <c r="B5" t="s">
        <v>643</v>
      </c>
      <c r="C5">
        <v>6</v>
      </c>
      <c r="D5" t="s">
        <v>507</v>
      </c>
      <c r="E5" s="1">
        <v>7.5542168674698846</v>
      </c>
      <c r="F5" s="1">
        <v>92.896174863387984</v>
      </c>
      <c r="G5">
        <v>3367000</v>
      </c>
      <c r="H5" s="1">
        <v>89.756097560975618</v>
      </c>
      <c r="I5">
        <v>2300000</v>
      </c>
      <c r="J5">
        <v>10</v>
      </c>
      <c r="K5" s="1">
        <f t="shared" si="0"/>
        <v>53456518.072289124</v>
      </c>
    </row>
    <row r="6" spans="1:11" x14ac:dyDescent="0.15">
      <c r="A6" t="s">
        <v>496</v>
      </c>
      <c r="B6" t="s">
        <v>658</v>
      </c>
      <c r="C6">
        <v>5</v>
      </c>
      <c r="D6" t="s">
        <v>507</v>
      </c>
      <c r="E6" s="1">
        <v>9.2343750000000018</v>
      </c>
      <c r="F6" s="1">
        <v>93.862815884476532</v>
      </c>
      <c r="G6">
        <v>3169000</v>
      </c>
      <c r="H6" s="1">
        <v>79.908675799086765</v>
      </c>
      <c r="I6">
        <v>2500000</v>
      </c>
      <c r="J6">
        <v>10</v>
      </c>
      <c r="K6" s="1">
        <f t="shared" si="0"/>
        <v>53820640.624999993</v>
      </c>
    </row>
    <row r="7" spans="1:11" x14ac:dyDescent="0.15">
      <c r="A7" t="s">
        <v>496</v>
      </c>
      <c r="B7" t="s">
        <v>737</v>
      </c>
      <c r="C7">
        <v>6</v>
      </c>
      <c r="D7" t="s">
        <v>744</v>
      </c>
      <c r="E7" s="1">
        <v>6.5624999999999813</v>
      </c>
      <c r="F7" s="1">
        <v>83.756345177664969</v>
      </c>
      <c r="G7">
        <v>3155000</v>
      </c>
      <c r="H7" s="1">
        <v>67.346938775510196</v>
      </c>
      <c r="I7">
        <v>2100000</v>
      </c>
      <c r="J7">
        <v>10</v>
      </c>
      <c r="K7" s="1">
        <f t="shared" si="0"/>
        <v>52082812.500000104</v>
      </c>
    </row>
    <row r="8" spans="1:11" x14ac:dyDescent="0.15">
      <c r="A8" t="s">
        <v>496</v>
      </c>
      <c r="B8" t="s">
        <v>594</v>
      </c>
      <c r="C8">
        <v>6</v>
      </c>
      <c r="D8" t="s">
        <v>516</v>
      </c>
      <c r="E8" s="1">
        <v>7.4571428571428573</v>
      </c>
      <c r="F8" s="1">
        <v>94.968553459119505</v>
      </c>
      <c r="G8">
        <v>4653000</v>
      </c>
      <c r="H8" s="1">
        <v>86.956521739130437</v>
      </c>
      <c r="I8">
        <v>2500000</v>
      </c>
      <c r="J8">
        <v>9</v>
      </c>
      <c r="K8" s="1">
        <f t="shared" si="0"/>
        <v>52296200</v>
      </c>
    </row>
    <row r="9" spans="1:11" x14ac:dyDescent="0.15">
      <c r="A9" t="s">
        <v>496</v>
      </c>
      <c r="B9" t="s">
        <v>701</v>
      </c>
      <c r="C9">
        <v>5</v>
      </c>
      <c r="D9" t="s">
        <v>516</v>
      </c>
      <c r="E9" s="1">
        <v>7.6022727272727488</v>
      </c>
      <c r="F9" s="1">
        <v>95.061728395061735</v>
      </c>
      <c r="G9">
        <v>4643000</v>
      </c>
      <c r="H9" s="1">
        <v>98.387096774193552</v>
      </c>
      <c r="I9">
        <v>2500000</v>
      </c>
      <c r="J9">
        <v>9</v>
      </c>
      <c r="K9" s="1">
        <f t="shared" si="0"/>
        <v>51377647.727272585</v>
      </c>
    </row>
    <row r="10" spans="1:11" x14ac:dyDescent="0.15">
      <c r="A10" t="s">
        <v>496</v>
      </c>
      <c r="B10" t="s">
        <v>672</v>
      </c>
      <c r="C10">
        <v>4</v>
      </c>
      <c r="D10" t="s">
        <v>674</v>
      </c>
      <c r="E10" s="1">
        <v>3.2880434782608661</v>
      </c>
      <c r="F10" s="1">
        <v>81.415929203539832</v>
      </c>
      <c r="G10">
        <v>1381000</v>
      </c>
      <c r="H10" s="1">
        <v>74.678111587982826</v>
      </c>
      <c r="I10">
        <v>1500000</v>
      </c>
      <c r="J10">
        <v>10</v>
      </c>
      <c r="K10" s="1">
        <f t="shared" si="0"/>
        <v>47913559.782608703</v>
      </c>
    </row>
    <row r="11" spans="1:11" x14ac:dyDescent="0.15">
      <c r="A11" t="s">
        <v>496</v>
      </c>
      <c r="B11" t="s">
        <v>737</v>
      </c>
      <c r="C11">
        <v>6</v>
      </c>
      <c r="D11" t="s">
        <v>516</v>
      </c>
      <c r="E11" s="1">
        <v>7.3486842105262991</v>
      </c>
      <c r="F11" s="1">
        <v>93.137254901960787</v>
      </c>
      <c r="G11">
        <v>4712000</v>
      </c>
      <c r="H11" s="1">
        <v>94.366197183098592</v>
      </c>
      <c r="I11">
        <v>2400000</v>
      </c>
      <c r="J11">
        <v>9</v>
      </c>
      <c r="K11" s="1">
        <f t="shared" si="0"/>
        <v>48640763.157894857</v>
      </c>
    </row>
    <row r="12" spans="1:11" x14ac:dyDescent="0.15">
      <c r="A12" t="s">
        <v>496</v>
      </c>
      <c r="B12" t="s">
        <v>643</v>
      </c>
      <c r="C12">
        <v>6</v>
      </c>
      <c r="D12" t="s">
        <v>516</v>
      </c>
      <c r="E12" s="1">
        <v>7.7254901960784501</v>
      </c>
      <c r="F12" s="1">
        <v>96.946564885496173</v>
      </c>
      <c r="G12">
        <v>4942000</v>
      </c>
      <c r="H12" s="1">
        <v>90.322580645161281</v>
      </c>
      <c r="I12">
        <v>2500000</v>
      </c>
      <c r="J12">
        <v>9</v>
      </c>
      <c r="K12" s="1">
        <f t="shared" si="0"/>
        <v>48224549.0196077</v>
      </c>
    </row>
    <row r="13" spans="1:11" x14ac:dyDescent="0.15">
      <c r="A13" t="s">
        <v>496</v>
      </c>
      <c r="B13" t="s">
        <v>737</v>
      </c>
      <c r="C13">
        <v>6</v>
      </c>
      <c r="D13" t="s">
        <v>656</v>
      </c>
      <c r="E13" s="1">
        <v>8.6698113207547003</v>
      </c>
      <c r="F13" s="1">
        <v>97.368421052631575</v>
      </c>
      <c r="G13">
        <v>4191000</v>
      </c>
      <c r="H13" s="1">
        <v>72.043010752688176</v>
      </c>
      <c r="I13">
        <v>2500000</v>
      </c>
      <c r="J13">
        <v>10</v>
      </c>
      <c r="K13" s="1">
        <f t="shared" si="0"/>
        <v>47991235.849056706</v>
      </c>
    </row>
    <row r="14" spans="1:11" x14ac:dyDescent="0.15">
      <c r="A14" t="s">
        <v>496</v>
      </c>
      <c r="B14" t="s">
        <v>622</v>
      </c>
      <c r="C14">
        <v>4</v>
      </c>
      <c r="D14" t="s">
        <v>516</v>
      </c>
      <c r="E14" s="1">
        <v>7.0882352941176503</v>
      </c>
      <c r="F14" s="1">
        <v>95</v>
      </c>
      <c r="G14">
        <v>5790000</v>
      </c>
      <c r="H14" s="1">
        <v>94.73684210526315</v>
      </c>
      <c r="I14">
        <v>2500000</v>
      </c>
      <c r="J14">
        <v>9</v>
      </c>
      <c r="K14" s="1">
        <f t="shared" si="0"/>
        <v>46764999.999999978</v>
      </c>
    </row>
    <row r="15" spans="1:11" x14ac:dyDescent="0.15">
      <c r="A15" t="s">
        <v>496</v>
      </c>
      <c r="B15" t="s">
        <v>689</v>
      </c>
      <c r="C15">
        <v>7</v>
      </c>
      <c r="D15" t="s">
        <v>516</v>
      </c>
      <c r="E15" s="1">
        <v>7.5977011494253004</v>
      </c>
      <c r="F15" s="1">
        <v>92.767295597484278</v>
      </c>
      <c r="G15">
        <v>5302000</v>
      </c>
      <c r="H15" s="1">
        <v>95.689655172413794</v>
      </c>
      <c r="I15">
        <v>2500000</v>
      </c>
      <c r="J15">
        <v>9</v>
      </c>
      <c r="K15" s="1">
        <f t="shared" si="0"/>
        <v>46402045.977011405</v>
      </c>
    </row>
    <row r="16" spans="1:11" x14ac:dyDescent="0.15">
      <c r="A16" t="s">
        <v>496</v>
      </c>
      <c r="B16" t="s">
        <v>764</v>
      </c>
      <c r="C16">
        <v>5</v>
      </c>
      <c r="D16" t="s">
        <v>516</v>
      </c>
      <c r="E16" s="1">
        <v>7.5384615384615383</v>
      </c>
      <c r="F16" s="1">
        <v>92.857142857142861</v>
      </c>
      <c r="G16">
        <v>4857000</v>
      </c>
      <c r="H16" s="1">
        <v>93.548387096774192</v>
      </c>
      <c r="I16">
        <v>2400000</v>
      </c>
      <c r="J16">
        <v>9</v>
      </c>
      <c r="K16" s="1">
        <f t="shared" si="0"/>
        <v>46254923.07692308</v>
      </c>
    </row>
    <row r="17" spans="1:11" x14ac:dyDescent="0.15">
      <c r="A17" t="s">
        <v>496</v>
      </c>
      <c r="B17" t="s">
        <v>658</v>
      </c>
      <c r="C17">
        <v>5</v>
      </c>
      <c r="D17" t="s">
        <v>516</v>
      </c>
      <c r="E17" s="1">
        <v>8.1349206349206504</v>
      </c>
      <c r="F17" s="1">
        <v>97.590361445783131</v>
      </c>
      <c r="G17">
        <v>4977000</v>
      </c>
      <c r="H17" s="1">
        <v>94.339622641509436</v>
      </c>
      <c r="I17">
        <v>2500000</v>
      </c>
      <c r="J17">
        <v>9</v>
      </c>
      <c r="K17" s="1">
        <f t="shared" si="0"/>
        <v>45015674.603174508</v>
      </c>
    </row>
    <row r="18" spans="1:11" x14ac:dyDescent="0.15">
      <c r="A18" t="s">
        <v>496</v>
      </c>
      <c r="B18" t="s">
        <v>556</v>
      </c>
      <c r="C18">
        <v>5</v>
      </c>
      <c r="D18" t="s">
        <v>507</v>
      </c>
      <c r="E18" s="1">
        <v>6.0267489711934337</v>
      </c>
      <c r="F18" s="1">
        <v>86.813186813186817</v>
      </c>
      <c r="G18">
        <v>5263000</v>
      </c>
      <c r="H18" s="1" t="s">
        <v>855</v>
      </c>
      <c r="I18">
        <v>2100000</v>
      </c>
      <c r="J18">
        <v>10</v>
      </c>
      <c r="K18" s="1">
        <f t="shared" si="0"/>
        <v>42033072.016460776</v>
      </c>
    </row>
    <row r="19" spans="1:11" x14ac:dyDescent="0.15">
      <c r="A19" t="s">
        <v>496</v>
      </c>
      <c r="B19" t="s">
        <v>637</v>
      </c>
      <c r="C19">
        <v>5</v>
      </c>
      <c r="D19" t="s">
        <v>516</v>
      </c>
      <c r="E19" s="1">
        <v>7.8111111111110993</v>
      </c>
      <c r="F19" s="1">
        <v>97.810218978102199</v>
      </c>
      <c r="G19">
        <v>5590000</v>
      </c>
      <c r="H19" s="1">
        <v>94.666666666666671</v>
      </c>
      <c r="I19">
        <v>2500000</v>
      </c>
      <c r="J19">
        <v>9</v>
      </c>
      <c r="K19" s="1">
        <f t="shared" si="0"/>
        <v>42551444.444444522</v>
      </c>
    </row>
    <row r="20" spans="1:11" x14ac:dyDescent="0.15">
      <c r="A20" t="s">
        <v>496</v>
      </c>
      <c r="B20" t="s">
        <v>675</v>
      </c>
      <c r="C20">
        <v>7</v>
      </c>
      <c r="D20" t="s">
        <v>516</v>
      </c>
      <c r="E20" s="1">
        <v>7.5588235294117503</v>
      </c>
      <c r="F20" s="1">
        <v>86.55913978494624</v>
      </c>
      <c r="G20">
        <v>5455000</v>
      </c>
      <c r="H20" s="1">
        <v>95.212765957446805</v>
      </c>
      <c r="I20">
        <v>2400000</v>
      </c>
      <c r="J20">
        <v>9</v>
      </c>
      <c r="K20" s="1">
        <f t="shared" si="0"/>
        <v>41593088.235294223</v>
      </c>
    </row>
    <row r="21" spans="1:11" x14ac:dyDescent="0.15">
      <c r="A21" t="s">
        <v>496</v>
      </c>
      <c r="B21" t="s">
        <v>689</v>
      </c>
      <c r="C21">
        <v>7</v>
      </c>
      <c r="D21" t="s">
        <v>536</v>
      </c>
      <c r="E21" s="1">
        <v>7.5603448275862002</v>
      </c>
      <c r="F21" s="1">
        <v>89.0625</v>
      </c>
      <c r="G21">
        <v>3420000</v>
      </c>
      <c r="H21" s="1">
        <v>81.481481481481481</v>
      </c>
      <c r="I21">
        <v>2000000</v>
      </c>
      <c r="J21">
        <v>10</v>
      </c>
      <c r="K21" s="1">
        <f t="shared" si="0"/>
        <v>41191034.482758656</v>
      </c>
    </row>
    <row r="22" spans="1:11" x14ac:dyDescent="0.15">
      <c r="A22" t="s">
        <v>496</v>
      </c>
      <c r="B22" t="s">
        <v>717</v>
      </c>
      <c r="C22">
        <v>5</v>
      </c>
      <c r="D22" t="s">
        <v>507</v>
      </c>
      <c r="E22" s="1">
        <v>7.6916666666666504</v>
      </c>
      <c r="F22" s="1">
        <v>93.714285714285722</v>
      </c>
      <c r="G22">
        <v>5000000</v>
      </c>
      <c r="H22" s="1" t="s">
        <v>855</v>
      </c>
      <c r="I22">
        <v>2300000</v>
      </c>
      <c r="J22">
        <v>10</v>
      </c>
      <c r="K22" s="1">
        <f t="shared" si="0"/>
        <v>40158333.333333448</v>
      </c>
    </row>
    <row r="23" spans="1:11" x14ac:dyDescent="0.15">
      <c r="A23" t="s">
        <v>496</v>
      </c>
      <c r="B23" t="s">
        <v>816</v>
      </c>
      <c r="C23">
        <v>6</v>
      </c>
      <c r="D23" t="s">
        <v>534</v>
      </c>
      <c r="E23" s="1">
        <v>8.7010869565217472</v>
      </c>
      <c r="F23" s="1">
        <v>92.771084337349393</v>
      </c>
      <c r="G23">
        <v>4170000</v>
      </c>
      <c r="H23" s="1">
        <v>86.764705882352942</v>
      </c>
      <c r="I23">
        <v>2300000</v>
      </c>
      <c r="J23">
        <v>10</v>
      </c>
      <c r="K23" s="1">
        <f t="shared" si="0"/>
        <v>40314293.478260815</v>
      </c>
    </row>
    <row r="24" spans="1:11" x14ac:dyDescent="0.15">
      <c r="A24" t="s">
        <v>496</v>
      </c>
      <c r="B24" t="s">
        <v>816</v>
      </c>
      <c r="C24">
        <v>6</v>
      </c>
      <c r="D24" t="s">
        <v>536</v>
      </c>
      <c r="E24" s="1">
        <v>8.5322580645161263</v>
      </c>
      <c r="F24" s="1">
        <v>88.60759493670885</v>
      </c>
      <c r="G24">
        <v>4170000</v>
      </c>
      <c r="H24" s="1">
        <v>84.821428571428569</v>
      </c>
      <c r="I24">
        <v>2200000</v>
      </c>
      <c r="J24">
        <v>10</v>
      </c>
      <c r="K24" s="1">
        <f t="shared" si="0"/>
        <v>37509193.548387103</v>
      </c>
    </row>
    <row r="25" spans="1:11" x14ac:dyDescent="0.15">
      <c r="A25" t="s">
        <v>496</v>
      </c>
      <c r="B25" t="s">
        <v>737</v>
      </c>
      <c r="C25">
        <v>6</v>
      </c>
      <c r="D25" t="s">
        <v>739</v>
      </c>
      <c r="E25" s="1">
        <v>7.9090909090909003</v>
      </c>
      <c r="F25" s="1">
        <v>88.757396449704146</v>
      </c>
      <c r="G25">
        <v>4191000</v>
      </c>
      <c r="H25" s="1">
        <v>78.703703703703709</v>
      </c>
      <c r="I25">
        <v>2100000</v>
      </c>
      <c r="J25">
        <v>10</v>
      </c>
      <c r="K25" s="1">
        <f t="shared" si="0"/>
        <v>37216636.363636412</v>
      </c>
    </row>
    <row r="26" spans="1:11" x14ac:dyDescent="0.15">
      <c r="A26" t="s">
        <v>496</v>
      </c>
      <c r="B26" t="s">
        <v>497</v>
      </c>
      <c r="C26">
        <v>7</v>
      </c>
      <c r="D26" t="s">
        <v>509</v>
      </c>
      <c r="E26" s="1">
        <v>5.9959677419355</v>
      </c>
      <c r="F26" s="1">
        <v>90.852713178294579</v>
      </c>
      <c r="G26">
        <v>5586000</v>
      </c>
      <c r="H26" s="1">
        <v>92.401960784313729</v>
      </c>
      <c r="I26">
        <v>2000000</v>
      </c>
      <c r="J26">
        <v>1</v>
      </c>
      <c r="K26" s="1">
        <f t="shared" si="0"/>
        <v>36213379.032257944</v>
      </c>
    </row>
    <row r="27" spans="1:11" x14ac:dyDescent="0.15">
      <c r="A27" t="s">
        <v>238</v>
      </c>
      <c r="B27" t="s">
        <v>913</v>
      </c>
      <c r="C27">
        <v>6</v>
      </c>
      <c r="D27" t="s">
        <v>422</v>
      </c>
      <c r="E27" s="1">
        <v>5.6445497630331669</v>
      </c>
      <c r="F27" s="1">
        <v>77.336448598130829</v>
      </c>
      <c r="G27">
        <v>1768000</v>
      </c>
      <c r="H27" s="1">
        <v>68.033775633293132</v>
      </c>
      <c r="I27">
        <v>1400000</v>
      </c>
      <c r="J27">
        <v>10</v>
      </c>
      <c r="K27" s="1">
        <f t="shared" si="0"/>
        <v>35511431.279620878</v>
      </c>
    </row>
    <row r="28" spans="1:11" x14ac:dyDescent="0.15">
      <c r="A28" t="s">
        <v>496</v>
      </c>
      <c r="B28" t="s">
        <v>526</v>
      </c>
      <c r="C28">
        <v>6</v>
      </c>
      <c r="D28" t="s">
        <v>536</v>
      </c>
      <c r="E28" s="1">
        <v>10.076086956521751</v>
      </c>
      <c r="F28" s="1">
        <v>78.181818181818187</v>
      </c>
      <c r="G28">
        <v>3698000</v>
      </c>
      <c r="H28" s="1">
        <v>84.285714285714292</v>
      </c>
      <c r="I28">
        <v>2300000</v>
      </c>
      <c r="J28">
        <v>10</v>
      </c>
      <c r="K28" s="1">
        <f t="shared" si="0"/>
        <v>36586456.521739066</v>
      </c>
    </row>
    <row r="29" spans="1:11" x14ac:dyDescent="0.15">
      <c r="A29" t="s">
        <v>496</v>
      </c>
      <c r="B29" t="s">
        <v>772</v>
      </c>
      <c r="C29">
        <v>5</v>
      </c>
      <c r="D29" t="s">
        <v>350</v>
      </c>
      <c r="E29" s="1">
        <v>6</v>
      </c>
      <c r="F29" s="1">
        <v>89.156626506024097</v>
      </c>
      <c r="G29">
        <v>2313000</v>
      </c>
      <c r="H29" s="1">
        <v>84.05797101449275</v>
      </c>
      <c r="I29">
        <v>1500000</v>
      </c>
      <c r="J29">
        <v>10</v>
      </c>
      <c r="K29" s="1">
        <f t="shared" si="0"/>
        <v>35322000</v>
      </c>
    </row>
    <row r="30" spans="1:11" x14ac:dyDescent="0.15">
      <c r="A30" t="s">
        <v>496</v>
      </c>
      <c r="B30" t="s">
        <v>834</v>
      </c>
      <c r="C30">
        <v>2</v>
      </c>
      <c r="D30" t="s">
        <v>836</v>
      </c>
      <c r="E30" s="1">
        <v>5.7481751824817557</v>
      </c>
      <c r="F30" s="1">
        <v>88.69123252858958</v>
      </c>
      <c r="G30">
        <v>1785000</v>
      </c>
      <c r="H30" s="1">
        <v>60</v>
      </c>
      <c r="I30">
        <v>1400000</v>
      </c>
      <c r="J30">
        <v>10</v>
      </c>
      <c r="K30" s="1">
        <f t="shared" si="0"/>
        <v>35116514.598540127</v>
      </c>
    </row>
    <row r="31" spans="1:11" x14ac:dyDescent="0.15">
      <c r="A31" t="s">
        <v>496</v>
      </c>
      <c r="B31" t="s">
        <v>675</v>
      </c>
      <c r="C31">
        <v>7</v>
      </c>
      <c r="D31" t="s">
        <v>509</v>
      </c>
      <c r="E31" s="1">
        <v>6.1340206185566997</v>
      </c>
      <c r="F31" s="1">
        <v>89.204545454545453</v>
      </c>
      <c r="G31">
        <v>4959000</v>
      </c>
      <c r="H31" s="1">
        <v>89.715536105032825</v>
      </c>
      <c r="I31">
        <v>1900000</v>
      </c>
      <c r="J31">
        <v>1</v>
      </c>
      <c r="K31" s="1">
        <f t="shared" si="0"/>
        <v>34966958.762886614</v>
      </c>
    </row>
    <row r="32" spans="1:11" x14ac:dyDescent="0.15">
      <c r="A32" t="s">
        <v>496</v>
      </c>
      <c r="B32" t="s">
        <v>799</v>
      </c>
      <c r="C32">
        <v>5</v>
      </c>
      <c r="D32" t="s">
        <v>507</v>
      </c>
      <c r="E32" s="1">
        <v>7.7265624999999991</v>
      </c>
      <c r="F32" s="1">
        <v>85.972850678733039</v>
      </c>
      <c r="G32">
        <v>4071000</v>
      </c>
      <c r="H32" s="1">
        <v>73.118279569892479</v>
      </c>
      <c r="I32">
        <v>2000000</v>
      </c>
      <c r="J32">
        <v>10</v>
      </c>
      <c r="K32" s="1">
        <f t="shared" si="0"/>
        <v>35310007.8125</v>
      </c>
    </row>
    <row r="33" spans="1:11" x14ac:dyDescent="0.15">
      <c r="A33" t="s">
        <v>238</v>
      </c>
      <c r="B33" t="s">
        <v>907</v>
      </c>
      <c r="C33">
        <v>7</v>
      </c>
      <c r="D33" t="s">
        <v>256</v>
      </c>
      <c r="E33" s="1">
        <v>5.6676470588235244</v>
      </c>
      <c r="F33" s="1">
        <v>90.821256038647348</v>
      </c>
      <c r="G33">
        <v>2018000</v>
      </c>
      <c r="H33" s="1">
        <v>78.244274809160302</v>
      </c>
      <c r="I33">
        <v>1400000</v>
      </c>
      <c r="J33">
        <v>10</v>
      </c>
      <c r="K33" s="1">
        <f t="shared" si="0"/>
        <v>34028276.470588244</v>
      </c>
    </row>
    <row r="34" spans="1:11" x14ac:dyDescent="0.15">
      <c r="A34" t="s">
        <v>496</v>
      </c>
      <c r="B34" t="s">
        <v>497</v>
      </c>
      <c r="C34">
        <v>7</v>
      </c>
      <c r="D34" t="s">
        <v>508</v>
      </c>
      <c r="E34" s="1">
        <v>6.979827089337177</v>
      </c>
      <c r="F34" s="1">
        <v>95.111111111111114</v>
      </c>
      <c r="G34">
        <v>6009000</v>
      </c>
      <c r="H34" s="1" t="s">
        <v>855</v>
      </c>
      <c r="I34">
        <v>2200000</v>
      </c>
      <c r="J34">
        <v>10</v>
      </c>
      <c r="K34" s="1">
        <f t="shared" si="0"/>
        <v>34096547.550432257</v>
      </c>
    </row>
    <row r="35" spans="1:11" x14ac:dyDescent="0.15">
      <c r="A35" t="s">
        <v>496</v>
      </c>
      <c r="B35" t="s">
        <v>737</v>
      </c>
      <c r="C35">
        <v>6</v>
      </c>
      <c r="D35" t="s">
        <v>505</v>
      </c>
      <c r="E35" s="1">
        <v>5.4803921568627496</v>
      </c>
      <c r="F35" s="1">
        <v>99.492385786802032</v>
      </c>
      <c r="G35">
        <v>3158000</v>
      </c>
      <c r="H35" s="1">
        <v>80.645161290322577</v>
      </c>
      <c r="I35">
        <v>1500000</v>
      </c>
      <c r="J35">
        <v>9</v>
      </c>
      <c r="K35" s="1">
        <f t="shared" si="0"/>
        <v>32516450.980392139</v>
      </c>
    </row>
    <row r="36" spans="1:11" x14ac:dyDescent="0.15">
      <c r="A36" t="s">
        <v>496</v>
      </c>
      <c r="B36" t="s">
        <v>842</v>
      </c>
      <c r="C36">
        <v>0</v>
      </c>
      <c r="D36" t="s">
        <v>298</v>
      </c>
      <c r="E36" s="1">
        <v>5.3076923076923057</v>
      </c>
      <c r="F36" s="1">
        <v>96.178343949044589</v>
      </c>
      <c r="G36">
        <v>1765000</v>
      </c>
      <c r="H36" s="1" t="s">
        <v>855</v>
      </c>
      <c r="I36">
        <v>1300000</v>
      </c>
      <c r="J36">
        <v>10</v>
      </c>
      <c r="K36" s="1">
        <f t="shared" si="0"/>
        <v>32324230.769230776</v>
      </c>
    </row>
    <row r="37" spans="1:11" x14ac:dyDescent="0.15">
      <c r="A37" t="s">
        <v>496</v>
      </c>
      <c r="B37" t="s">
        <v>675</v>
      </c>
      <c r="C37">
        <v>7</v>
      </c>
      <c r="D37" t="s">
        <v>464</v>
      </c>
      <c r="E37" s="1">
        <v>6.4464285714285499</v>
      </c>
      <c r="F37" s="1">
        <v>86.697247706422019</v>
      </c>
      <c r="G37">
        <v>3120000</v>
      </c>
      <c r="H37" s="1">
        <v>89.565217391304358</v>
      </c>
      <c r="I37">
        <v>1600000</v>
      </c>
      <c r="J37">
        <v>5</v>
      </c>
      <c r="K37" s="1">
        <f t="shared" si="0"/>
        <v>32606785.714285813</v>
      </c>
    </row>
    <row r="38" spans="1:11" x14ac:dyDescent="0.15">
      <c r="A38" t="s">
        <v>496</v>
      </c>
      <c r="B38" t="s">
        <v>816</v>
      </c>
      <c r="C38">
        <v>6</v>
      </c>
      <c r="D38" t="s">
        <v>507</v>
      </c>
      <c r="E38" s="1">
        <v>7.5150753768844289</v>
      </c>
      <c r="F38" s="1">
        <v>93.276283618581914</v>
      </c>
      <c r="G38">
        <v>4050000</v>
      </c>
      <c r="H38" s="1">
        <v>94.392523364485982</v>
      </c>
      <c r="I38">
        <v>1900000</v>
      </c>
      <c r="J38">
        <v>10</v>
      </c>
      <c r="K38" s="1">
        <f t="shared" si="0"/>
        <v>32739824.120602984</v>
      </c>
    </row>
    <row r="39" spans="1:11" x14ac:dyDescent="0.15">
      <c r="A39" t="s">
        <v>496</v>
      </c>
      <c r="B39" t="s">
        <v>717</v>
      </c>
      <c r="C39">
        <v>5</v>
      </c>
      <c r="D39" t="s">
        <v>509</v>
      </c>
      <c r="E39" s="1">
        <v>5.6677631578947496</v>
      </c>
      <c r="F39" s="1">
        <v>80.352644836272034</v>
      </c>
      <c r="G39">
        <v>5263000</v>
      </c>
      <c r="H39" s="1">
        <v>93.661971830985919</v>
      </c>
      <c r="I39">
        <v>1800000</v>
      </c>
      <c r="J39">
        <v>1</v>
      </c>
      <c r="K39" s="1">
        <f t="shared" si="0"/>
        <v>32168917.763157815</v>
      </c>
    </row>
    <row r="40" spans="1:11" x14ac:dyDescent="0.15">
      <c r="A40" t="s">
        <v>496</v>
      </c>
      <c r="B40" t="s">
        <v>737</v>
      </c>
      <c r="C40">
        <v>6</v>
      </c>
      <c r="D40" t="s">
        <v>509</v>
      </c>
      <c r="E40" s="1">
        <v>6.0392156862744999</v>
      </c>
      <c r="F40" s="1">
        <v>89.451476793248943</v>
      </c>
      <c r="G40">
        <v>4191000</v>
      </c>
      <c r="H40" s="1">
        <v>80.232558139534888</v>
      </c>
      <c r="I40">
        <v>1700000</v>
      </c>
      <c r="J40">
        <v>1</v>
      </c>
      <c r="K40" s="1">
        <f t="shared" si="0"/>
        <v>32034745.098039269</v>
      </c>
    </row>
    <row r="41" spans="1:11" x14ac:dyDescent="0.15">
      <c r="A41" t="s">
        <v>496</v>
      </c>
      <c r="B41" t="s">
        <v>526</v>
      </c>
      <c r="C41">
        <v>6</v>
      </c>
      <c r="D41" t="s">
        <v>507</v>
      </c>
      <c r="E41" s="1">
        <v>7.5321100917430996</v>
      </c>
      <c r="F41" s="1">
        <v>92.857142857142861</v>
      </c>
      <c r="G41">
        <v>4101000</v>
      </c>
      <c r="H41" s="1">
        <v>86.813186813186817</v>
      </c>
      <c r="I41">
        <v>1900000</v>
      </c>
      <c r="J41">
        <v>10</v>
      </c>
      <c r="K41" s="1">
        <f t="shared" si="0"/>
        <v>32259440.366972588</v>
      </c>
    </row>
    <row r="42" spans="1:11" x14ac:dyDescent="0.15">
      <c r="A42" t="s">
        <v>496</v>
      </c>
      <c r="B42" t="s">
        <v>791</v>
      </c>
      <c r="C42">
        <v>4</v>
      </c>
      <c r="D42" t="s">
        <v>509</v>
      </c>
      <c r="E42" s="1">
        <v>6.7812499999999787</v>
      </c>
      <c r="F42" s="1">
        <v>80.645161290322577</v>
      </c>
      <c r="G42">
        <v>3602000</v>
      </c>
      <c r="H42" s="1">
        <v>77.741935483870975</v>
      </c>
      <c r="I42">
        <v>1700000</v>
      </c>
      <c r="J42">
        <v>1</v>
      </c>
      <c r="K42" s="1">
        <f t="shared" si="0"/>
        <v>31880187.500000108</v>
      </c>
    </row>
    <row r="43" spans="1:11" x14ac:dyDescent="0.15">
      <c r="A43" t="s">
        <v>496</v>
      </c>
      <c r="B43" t="s">
        <v>567</v>
      </c>
      <c r="C43">
        <v>4</v>
      </c>
      <c r="D43" t="s">
        <v>516</v>
      </c>
      <c r="E43" s="1">
        <v>7.9144144144144235</v>
      </c>
      <c r="F43" s="1">
        <v>93.856655290102381</v>
      </c>
      <c r="G43">
        <v>6798000</v>
      </c>
      <c r="H43" s="1">
        <v>95.854922279792746</v>
      </c>
      <c r="I43">
        <v>2500000</v>
      </c>
      <c r="J43">
        <v>9</v>
      </c>
      <c r="K43" s="1">
        <f t="shared" si="0"/>
        <v>32186099.099099018</v>
      </c>
    </row>
    <row r="44" spans="1:11" x14ac:dyDescent="0.15">
      <c r="A44" t="s">
        <v>496</v>
      </c>
      <c r="B44" t="s">
        <v>556</v>
      </c>
      <c r="C44">
        <v>5</v>
      </c>
      <c r="D44" t="s">
        <v>509</v>
      </c>
      <c r="E44" s="1">
        <v>6.1247833622183858</v>
      </c>
      <c r="F44" s="1">
        <v>92.337164750957854</v>
      </c>
      <c r="G44">
        <v>5527000</v>
      </c>
      <c r="H44" s="1">
        <v>87.5</v>
      </c>
      <c r="I44">
        <v>1900000</v>
      </c>
      <c r="J44">
        <v>1</v>
      </c>
      <c r="K44" s="1">
        <f t="shared" si="0"/>
        <v>31548668.977469563</v>
      </c>
    </row>
    <row r="45" spans="1:11" x14ac:dyDescent="0.15">
      <c r="A45" t="s">
        <v>496</v>
      </c>
      <c r="B45" t="s">
        <v>737</v>
      </c>
      <c r="C45">
        <v>6</v>
      </c>
      <c r="D45" t="s">
        <v>536</v>
      </c>
      <c r="E45" s="1">
        <v>7.5119047619047494</v>
      </c>
      <c r="F45" s="1">
        <v>80.373831775700936</v>
      </c>
      <c r="G45">
        <v>4191000</v>
      </c>
      <c r="H45" s="1">
        <v>75.757575757575751</v>
      </c>
      <c r="I45">
        <v>1900000</v>
      </c>
      <c r="J45">
        <v>10</v>
      </c>
      <c r="K45" s="1">
        <f t="shared" si="0"/>
        <v>31698559.523809589</v>
      </c>
    </row>
    <row r="46" spans="1:11" x14ac:dyDescent="0.15">
      <c r="A46" t="s">
        <v>496</v>
      </c>
      <c r="B46" t="s">
        <v>737</v>
      </c>
      <c r="C46">
        <v>6</v>
      </c>
      <c r="D46" t="s">
        <v>747</v>
      </c>
      <c r="E46" s="1">
        <v>6.4090909090909092</v>
      </c>
      <c r="F46" s="1">
        <v>97.222222222222214</v>
      </c>
      <c r="G46">
        <v>3356000</v>
      </c>
      <c r="H46" s="1">
        <v>72.151898734177209</v>
      </c>
      <c r="I46">
        <v>1600000</v>
      </c>
      <c r="J46">
        <v>10</v>
      </c>
      <c r="K46" s="1">
        <f t="shared" si="0"/>
        <v>31259272.72727273</v>
      </c>
    </row>
    <row r="47" spans="1:11" x14ac:dyDescent="0.15">
      <c r="A47" t="s">
        <v>496</v>
      </c>
      <c r="B47" t="s">
        <v>689</v>
      </c>
      <c r="C47">
        <v>7</v>
      </c>
      <c r="D47" t="s">
        <v>507</v>
      </c>
      <c r="E47" s="1">
        <v>7.1578947368420991</v>
      </c>
      <c r="F47" s="1">
        <v>89.808917197452232</v>
      </c>
      <c r="G47">
        <v>3420000</v>
      </c>
      <c r="H47" s="1">
        <v>86.666666666666671</v>
      </c>
      <c r="I47">
        <v>1700000</v>
      </c>
      <c r="J47">
        <v>10</v>
      </c>
      <c r="K47" s="1">
        <f t="shared" si="0"/>
        <v>31298947.368421085</v>
      </c>
    </row>
    <row r="48" spans="1:11" x14ac:dyDescent="0.15">
      <c r="A48" t="s">
        <v>496</v>
      </c>
      <c r="B48" t="s">
        <v>834</v>
      </c>
      <c r="C48">
        <v>2</v>
      </c>
      <c r="D48" t="s">
        <v>313</v>
      </c>
      <c r="E48" s="1">
        <v>5.851851851851853</v>
      </c>
      <c r="F48" s="1">
        <v>88.688524590163937</v>
      </c>
      <c r="G48">
        <v>1760000</v>
      </c>
      <c r="H48" s="1">
        <v>73.142857142857139</v>
      </c>
      <c r="I48">
        <v>1300000</v>
      </c>
      <c r="J48">
        <v>10</v>
      </c>
      <c r="K48" s="1">
        <f t="shared" si="0"/>
        <v>30848888.888888881</v>
      </c>
    </row>
    <row r="49" spans="1:11" x14ac:dyDescent="0.15">
      <c r="A49" t="s">
        <v>496</v>
      </c>
      <c r="B49" t="s">
        <v>497</v>
      </c>
      <c r="C49">
        <v>7</v>
      </c>
      <c r="D49" t="s">
        <v>74</v>
      </c>
      <c r="E49" s="1">
        <v>6.8199233716474996</v>
      </c>
      <c r="F49" s="1">
        <v>95.334174022698619</v>
      </c>
      <c r="G49">
        <v>4904000</v>
      </c>
      <c r="H49" s="1">
        <v>92.401215805471125</v>
      </c>
      <c r="I49">
        <v>1900000</v>
      </c>
      <c r="J49">
        <v>6</v>
      </c>
      <c r="K49" s="1">
        <f t="shared" si="0"/>
        <v>30843218.390804663</v>
      </c>
    </row>
    <row r="50" spans="1:11" x14ac:dyDescent="0.15">
      <c r="A50" t="s">
        <v>496</v>
      </c>
      <c r="B50" t="s">
        <v>737</v>
      </c>
      <c r="C50">
        <v>6</v>
      </c>
      <c r="D50" t="s">
        <v>581</v>
      </c>
      <c r="E50" s="1">
        <v>6.02</v>
      </c>
      <c r="F50" s="1">
        <v>95.95375722543352</v>
      </c>
      <c r="G50">
        <v>3182000</v>
      </c>
      <c r="H50" s="1">
        <v>85.836909871244643</v>
      </c>
      <c r="I50">
        <v>1500000</v>
      </c>
      <c r="J50">
        <v>1</v>
      </c>
      <c r="K50" s="1">
        <f t="shared" si="0"/>
        <v>30020360.000000007</v>
      </c>
    </row>
    <row r="51" spans="1:11" x14ac:dyDescent="0.15">
      <c r="A51" t="s">
        <v>496</v>
      </c>
      <c r="B51" t="s">
        <v>786</v>
      </c>
      <c r="C51">
        <v>5</v>
      </c>
      <c r="D51" t="s">
        <v>516</v>
      </c>
      <c r="E51" s="1">
        <v>7.8389830508474496</v>
      </c>
      <c r="F51" s="1">
        <v>98.235294117647058</v>
      </c>
      <c r="G51">
        <v>7105000</v>
      </c>
      <c r="H51" s="1">
        <v>94.366197183098592</v>
      </c>
      <c r="I51">
        <v>2500000</v>
      </c>
      <c r="J51">
        <v>9</v>
      </c>
      <c r="K51" s="1">
        <f t="shared" si="0"/>
        <v>30458262.711864486</v>
      </c>
    </row>
    <row r="52" spans="1:11" x14ac:dyDescent="0.15">
      <c r="A52" t="s">
        <v>496</v>
      </c>
      <c r="B52" t="s">
        <v>799</v>
      </c>
      <c r="C52">
        <v>5</v>
      </c>
      <c r="D52" t="s">
        <v>509</v>
      </c>
      <c r="E52" s="1">
        <v>5.8421052631578885</v>
      </c>
      <c r="F52" s="1">
        <v>79.514824797843659</v>
      </c>
      <c r="G52">
        <v>4123000</v>
      </c>
      <c r="H52" s="1">
        <v>75.590551181102356</v>
      </c>
      <c r="I52">
        <v>1600000</v>
      </c>
      <c r="J52">
        <v>1</v>
      </c>
      <c r="K52" s="1">
        <f t="shared" si="0"/>
        <v>29418263.157894772</v>
      </c>
    </row>
    <row r="53" spans="1:11" x14ac:dyDescent="0.15">
      <c r="A53" t="s">
        <v>496</v>
      </c>
      <c r="B53" t="s">
        <v>675</v>
      </c>
      <c r="C53">
        <v>7</v>
      </c>
      <c r="D53" t="s">
        <v>505</v>
      </c>
      <c r="E53" s="1">
        <v>5.6637931034482998</v>
      </c>
      <c r="F53" s="1">
        <v>97.674418604651152</v>
      </c>
      <c r="G53">
        <v>3680000</v>
      </c>
      <c r="H53" s="1">
        <v>75.961538461538453</v>
      </c>
      <c r="I53">
        <v>1500000</v>
      </c>
      <c r="J53">
        <v>9</v>
      </c>
      <c r="K53" s="1">
        <f t="shared" si="0"/>
        <v>28760689.655172296</v>
      </c>
    </row>
    <row r="54" spans="1:11" x14ac:dyDescent="0.15">
      <c r="A54" t="s">
        <v>496</v>
      </c>
      <c r="B54" t="s">
        <v>737</v>
      </c>
      <c r="C54">
        <v>6</v>
      </c>
      <c r="D54" t="s">
        <v>738</v>
      </c>
      <c r="E54" s="1">
        <v>8.5444444444444496</v>
      </c>
      <c r="F54" s="1">
        <v>97.727272727272734</v>
      </c>
      <c r="G54">
        <v>4191000</v>
      </c>
      <c r="H54" s="1">
        <v>76</v>
      </c>
      <c r="I54">
        <v>2000000</v>
      </c>
      <c r="J54">
        <v>10</v>
      </c>
      <c r="K54" s="1">
        <f t="shared" si="0"/>
        <v>29564677.777777746</v>
      </c>
    </row>
    <row r="55" spans="1:11" x14ac:dyDescent="0.15">
      <c r="A55" t="s">
        <v>496</v>
      </c>
      <c r="B55" t="s">
        <v>799</v>
      </c>
      <c r="C55">
        <v>5</v>
      </c>
      <c r="D55" t="s">
        <v>516</v>
      </c>
      <c r="E55" s="1">
        <v>7.6693548387096735</v>
      </c>
      <c r="F55" s="1">
        <v>92.805755395683448</v>
      </c>
      <c r="G55">
        <v>7468000</v>
      </c>
      <c r="H55" s="1">
        <v>95.762711864406782</v>
      </c>
      <c r="I55">
        <v>2500000</v>
      </c>
      <c r="J55">
        <v>9</v>
      </c>
      <c r="K55" s="1">
        <f t="shared" si="0"/>
        <v>29252677.419354871</v>
      </c>
    </row>
    <row r="56" spans="1:11" x14ac:dyDescent="0.15">
      <c r="A56" t="s">
        <v>496</v>
      </c>
      <c r="B56" t="s">
        <v>567</v>
      </c>
      <c r="C56">
        <v>4</v>
      </c>
      <c r="D56" t="s">
        <v>260</v>
      </c>
      <c r="E56" s="1">
        <v>6.192708333333325</v>
      </c>
      <c r="F56" s="1">
        <v>92.136752136752136</v>
      </c>
      <c r="G56">
        <v>2654000</v>
      </c>
      <c r="H56" s="1">
        <v>52.054794520547944</v>
      </c>
      <c r="I56">
        <v>1400000</v>
      </c>
      <c r="J56">
        <v>10</v>
      </c>
      <c r="K56" s="1">
        <f t="shared" si="0"/>
        <v>28452572.91666669</v>
      </c>
    </row>
    <row r="57" spans="1:11" x14ac:dyDescent="0.15">
      <c r="A57" t="s">
        <v>496</v>
      </c>
      <c r="B57" t="s">
        <v>791</v>
      </c>
      <c r="C57">
        <v>4</v>
      </c>
      <c r="D57" t="s">
        <v>516</v>
      </c>
      <c r="E57" s="1">
        <v>7.6532258064515997</v>
      </c>
      <c r="F57" s="1">
        <v>96.296296296296291</v>
      </c>
      <c r="G57">
        <v>7027000</v>
      </c>
      <c r="H57" s="1">
        <v>95.50561797752809</v>
      </c>
      <c r="I57">
        <v>2400000</v>
      </c>
      <c r="J57">
        <v>9</v>
      </c>
      <c r="K57" s="1">
        <f t="shared" si="0"/>
        <v>28849008.064516246</v>
      </c>
    </row>
    <row r="58" spans="1:11" x14ac:dyDescent="0.15">
      <c r="A58" t="s">
        <v>496</v>
      </c>
      <c r="B58" t="s">
        <v>526</v>
      </c>
      <c r="C58">
        <v>6</v>
      </c>
      <c r="D58" t="s">
        <v>528</v>
      </c>
      <c r="E58" s="1">
        <v>7.8846153846154001</v>
      </c>
      <c r="F58" s="1">
        <v>91.25</v>
      </c>
      <c r="G58">
        <v>3783000</v>
      </c>
      <c r="H58" s="1">
        <v>84.146341463414629</v>
      </c>
      <c r="I58">
        <v>1800000</v>
      </c>
      <c r="J58">
        <v>10</v>
      </c>
      <c r="K58" s="1">
        <f t="shared" si="0"/>
        <v>28845576.923076838</v>
      </c>
    </row>
    <row r="59" spans="1:11" x14ac:dyDescent="0.15">
      <c r="A59" t="s">
        <v>496</v>
      </c>
      <c r="B59" t="s">
        <v>567</v>
      </c>
      <c r="C59">
        <v>4</v>
      </c>
      <c r="D59" t="s">
        <v>507</v>
      </c>
      <c r="E59" s="1">
        <v>6.1249999999999885</v>
      </c>
      <c r="F59" s="1">
        <v>87.920489296636077</v>
      </c>
      <c r="G59">
        <v>4102000</v>
      </c>
      <c r="H59" s="1">
        <v>79.91266375545851</v>
      </c>
      <c r="I59">
        <v>1600000</v>
      </c>
      <c r="J59">
        <v>10</v>
      </c>
      <c r="K59" s="1">
        <f t="shared" si="0"/>
        <v>28012750.000000063</v>
      </c>
    </row>
    <row r="60" spans="1:11" x14ac:dyDescent="0.15">
      <c r="A60" t="s">
        <v>496</v>
      </c>
      <c r="B60" t="s">
        <v>792</v>
      </c>
      <c r="C60">
        <v>2</v>
      </c>
      <c r="D60" t="s">
        <v>509</v>
      </c>
      <c r="E60" s="1">
        <v>6.4204545454545503</v>
      </c>
      <c r="F60" s="1">
        <v>84.832904884318765</v>
      </c>
      <c r="G60">
        <v>3850000</v>
      </c>
      <c r="H60" s="1" t="s">
        <v>855</v>
      </c>
      <c r="I60">
        <v>1600000</v>
      </c>
      <c r="J60">
        <v>1</v>
      </c>
      <c r="K60" s="1">
        <f t="shared" si="0"/>
        <v>28034659.090909068</v>
      </c>
    </row>
    <row r="61" spans="1:11" x14ac:dyDescent="0.15">
      <c r="A61" t="s">
        <v>496</v>
      </c>
      <c r="B61" t="s">
        <v>795</v>
      </c>
      <c r="C61">
        <v>2</v>
      </c>
      <c r="D61" t="s">
        <v>505</v>
      </c>
      <c r="E61" s="1">
        <v>6.5141843971631177</v>
      </c>
      <c r="F61" s="1">
        <v>88.888888888888886</v>
      </c>
      <c r="G61">
        <v>2541000</v>
      </c>
      <c r="H61" s="1">
        <v>59.523809523809526</v>
      </c>
      <c r="I61">
        <v>1400000</v>
      </c>
      <c r="J61">
        <v>9</v>
      </c>
      <c r="K61" s="1">
        <f t="shared" si="0"/>
        <v>27981854.609929085</v>
      </c>
    </row>
    <row r="62" spans="1:11" x14ac:dyDescent="0.15">
      <c r="A62" t="s">
        <v>496</v>
      </c>
      <c r="B62" t="s">
        <v>497</v>
      </c>
      <c r="C62">
        <v>7</v>
      </c>
      <c r="D62" t="s">
        <v>516</v>
      </c>
      <c r="E62" s="1">
        <v>7.4669811320754507</v>
      </c>
      <c r="F62" s="1">
        <v>82.89473684210526</v>
      </c>
      <c r="G62">
        <v>6280000</v>
      </c>
      <c r="H62" s="1">
        <v>98.795180722891558</v>
      </c>
      <c r="I62">
        <v>2200000</v>
      </c>
      <c r="J62">
        <v>9</v>
      </c>
      <c r="K62" s="1">
        <f t="shared" si="0"/>
        <v>28220094.339622803</v>
      </c>
    </row>
    <row r="63" spans="1:11" x14ac:dyDescent="0.15">
      <c r="A63" t="s">
        <v>496</v>
      </c>
      <c r="B63" t="s">
        <v>526</v>
      </c>
      <c r="C63">
        <v>6</v>
      </c>
      <c r="D63" t="s">
        <v>261</v>
      </c>
      <c r="E63" s="1">
        <v>5.9508196721311499</v>
      </c>
      <c r="F63" s="1">
        <v>92.99363057324841</v>
      </c>
      <c r="G63">
        <v>2923000</v>
      </c>
      <c r="H63" s="1">
        <v>79.090909090909093</v>
      </c>
      <c r="I63">
        <v>1400000</v>
      </c>
      <c r="J63">
        <v>10</v>
      </c>
      <c r="K63" s="1">
        <f t="shared" si="0"/>
        <v>27759852.45901639</v>
      </c>
    </row>
    <row r="64" spans="1:11" x14ac:dyDescent="0.15">
      <c r="A64" t="s">
        <v>496</v>
      </c>
      <c r="B64" t="s">
        <v>737</v>
      </c>
      <c r="C64">
        <v>6</v>
      </c>
      <c r="D64" t="s">
        <v>464</v>
      </c>
      <c r="E64" s="1">
        <v>5.8508771929824501</v>
      </c>
      <c r="F64" s="1">
        <v>89.019607843137251</v>
      </c>
      <c r="G64">
        <v>3015000</v>
      </c>
      <c r="H64" s="1">
        <v>90.062111801242239</v>
      </c>
      <c r="I64">
        <v>1400000</v>
      </c>
      <c r="J64">
        <v>5</v>
      </c>
      <c r="K64" s="1">
        <f t="shared" si="0"/>
        <v>27623640.350877218</v>
      </c>
    </row>
    <row r="65" spans="1:11" x14ac:dyDescent="0.15">
      <c r="A65" t="s">
        <v>496</v>
      </c>
      <c r="B65" t="s">
        <v>772</v>
      </c>
      <c r="C65">
        <v>5</v>
      </c>
      <c r="D65" t="s">
        <v>505</v>
      </c>
      <c r="E65" s="1">
        <v>5.2537313432835999</v>
      </c>
      <c r="F65" s="1">
        <v>91.705069124423972</v>
      </c>
      <c r="G65">
        <v>2748000</v>
      </c>
      <c r="H65" s="1">
        <v>91.17647058823529</v>
      </c>
      <c r="I65">
        <v>1300000</v>
      </c>
      <c r="J65">
        <v>9</v>
      </c>
      <c r="K65" s="1">
        <f t="shared" si="0"/>
        <v>27309014.925373074</v>
      </c>
    </row>
    <row r="66" spans="1:11" x14ac:dyDescent="0.15">
      <c r="A66" t="s">
        <v>496</v>
      </c>
      <c r="B66" t="s">
        <v>567</v>
      </c>
      <c r="C66">
        <v>4</v>
      </c>
      <c r="D66" t="s">
        <v>417</v>
      </c>
      <c r="E66" s="1">
        <v>6.285714285714282</v>
      </c>
      <c r="F66" s="1">
        <v>89.361702127659569</v>
      </c>
      <c r="G66">
        <v>2734000</v>
      </c>
      <c r="H66" s="1">
        <v>66.079295154185019</v>
      </c>
      <c r="I66">
        <v>1400000</v>
      </c>
      <c r="J66">
        <v>10</v>
      </c>
      <c r="K66" s="1">
        <f t="shared" si="0"/>
        <v>27600571.428571437</v>
      </c>
    </row>
    <row r="67" spans="1:11" x14ac:dyDescent="0.15">
      <c r="A67" t="s">
        <v>238</v>
      </c>
      <c r="B67" t="s">
        <v>907</v>
      </c>
      <c r="C67">
        <v>7</v>
      </c>
      <c r="D67" t="s">
        <v>381</v>
      </c>
      <c r="E67" s="1">
        <v>6.3452380952380896</v>
      </c>
      <c r="F67" s="1">
        <v>90.588235294117652</v>
      </c>
      <c r="G67">
        <v>2080000</v>
      </c>
      <c r="H67" s="1" t="s">
        <v>855</v>
      </c>
      <c r="I67">
        <v>1300000</v>
      </c>
      <c r="J67">
        <v>10</v>
      </c>
      <c r="K67" s="1">
        <f t="shared" ref="K67:K130" si="1">(65-18-E67)*(I67-300000)-G67*E67</f>
        <v>27456666.666666687</v>
      </c>
    </row>
    <row r="68" spans="1:11" x14ac:dyDescent="0.15">
      <c r="A68" t="s">
        <v>238</v>
      </c>
      <c r="B68" t="s">
        <v>896</v>
      </c>
      <c r="C68">
        <v>3</v>
      </c>
      <c r="D68" t="s">
        <v>152</v>
      </c>
      <c r="E68" s="1">
        <v>2.9329896907216502</v>
      </c>
      <c r="F68" s="1">
        <v>77.777777777777786</v>
      </c>
      <c r="G68">
        <v>1513000</v>
      </c>
      <c r="H68" s="1">
        <v>67.241379310344826</v>
      </c>
      <c r="I68">
        <v>1000000</v>
      </c>
      <c r="J68">
        <v>10</v>
      </c>
      <c r="K68" s="1">
        <f t="shared" si="1"/>
        <v>26409293.81443299</v>
      </c>
    </row>
    <row r="69" spans="1:11" x14ac:dyDescent="0.15">
      <c r="A69" t="s">
        <v>5</v>
      </c>
      <c r="B69" t="s">
        <v>861</v>
      </c>
      <c r="C69">
        <v>5</v>
      </c>
      <c r="D69" t="s">
        <v>42</v>
      </c>
      <c r="E69" s="1">
        <v>3.1690140845070442</v>
      </c>
      <c r="F69" s="1">
        <v>73.118279569892479</v>
      </c>
      <c r="G69">
        <v>1384000</v>
      </c>
      <c r="H69" s="1">
        <v>66.666666666666657</v>
      </c>
      <c r="I69">
        <v>1000000</v>
      </c>
      <c r="J69">
        <v>10</v>
      </c>
      <c r="K69" s="1">
        <f t="shared" si="1"/>
        <v>26295774.647887319</v>
      </c>
    </row>
    <row r="70" spans="1:11" x14ac:dyDescent="0.15">
      <c r="A70" t="s">
        <v>496</v>
      </c>
      <c r="B70" t="s">
        <v>776</v>
      </c>
      <c r="C70">
        <v>5</v>
      </c>
      <c r="D70" t="s">
        <v>509</v>
      </c>
      <c r="E70" s="1">
        <v>5.6416666666666604</v>
      </c>
      <c r="F70" s="1">
        <v>79.108280254777071</v>
      </c>
      <c r="G70">
        <v>5487000</v>
      </c>
      <c r="H70" s="1">
        <v>78.010471204188477</v>
      </c>
      <c r="I70">
        <v>1700000</v>
      </c>
      <c r="J70">
        <v>1</v>
      </c>
      <c r="K70" s="1">
        <f t="shared" si="1"/>
        <v>26945841.666666713</v>
      </c>
    </row>
    <row r="71" spans="1:11" x14ac:dyDescent="0.15">
      <c r="A71" t="s">
        <v>496</v>
      </c>
      <c r="B71" t="s">
        <v>567</v>
      </c>
      <c r="C71">
        <v>4</v>
      </c>
      <c r="D71" t="s">
        <v>244</v>
      </c>
      <c r="E71" s="1">
        <v>5.5294117647058787</v>
      </c>
      <c r="F71" s="1">
        <v>95.6989247311828</v>
      </c>
      <c r="G71">
        <v>2646000</v>
      </c>
      <c r="H71" s="1">
        <v>68.592057761732846</v>
      </c>
      <c r="I71">
        <v>1300000</v>
      </c>
      <c r="J71">
        <v>1</v>
      </c>
      <c r="K71" s="1">
        <f t="shared" si="1"/>
        <v>26839764.70588237</v>
      </c>
    </row>
    <row r="72" spans="1:11" x14ac:dyDescent="0.15">
      <c r="A72" t="s">
        <v>496</v>
      </c>
      <c r="B72" t="s">
        <v>737</v>
      </c>
      <c r="C72">
        <v>6</v>
      </c>
      <c r="D72" t="s">
        <v>603</v>
      </c>
      <c r="E72" s="1">
        <v>5.8452380952381002</v>
      </c>
      <c r="F72" s="1">
        <v>99.242424242424249</v>
      </c>
      <c r="G72">
        <v>3158000</v>
      </c>
      <c r="H72" s="1">
        <v>92.063492063492063</v>
      </c>
      <c r="I72">
        <v>1400000</v>
      </c>
      <c r="J72">
        <v>9</v>
      </c>
      <c r="K72" s="1">
        <f t="shared" si="1"/>
        <v>26810976.190476168</v>
      </c>
    </row>
    <row r="73" spans="1:11" x14ac:dyDescent="0.15">
      <c r="A73" t="s">
        <v>496</v>
      </c>
      <c r="B73" t="s">
        <v>737</v>
      </c>
      <c r="C73">
        <v>6</v>
      </c>
      <c r="D73" t="s">
        <v>586</v>
      </c>
      <c r="E73" s="1">
        <v>5.8548387096774004</v>
      </c>
      <c r="F73" s="1">
        <v>88.215488215488207</v>
      </c>
      <c r="G73">
        <v>3155000</v>
      </c>
      <c r="H73" s="1">
        <v>88.541666666666657</v>
      </c>
      <c r="I73">
        <v>1400000</v>
      </c>
      <c r="J73">
        <v>10</v>
      </c>
      <c r="K73" s="1">
        <f t="shared" si="1"/>
        <v>26787661.290322658</v>
      </c>
    </row>
    <row r="74" spans="1:11" x14ac:dyDescent="0.15">
      <c r="A74" t="s">
        <v>496</v>
      </c>
      <c r="B74" t="s">
        <v>737</v>
      </c>
      <c r="C74">
        <v>6</v>
      </c>
      <c r="D74" t="s">
        <v>743</v>
      </c>
      <c r="E74" s="1">
        <v>5.8548387096774004</v>
      </c>
      <c r="F74" s="1">
        <v>84.705882352941174</v>
      </c>
      <c r="G74">
        <v>3155000</v>
      </c>
      <c r="H74" s="1">
        <v>73.134328358208961</v>
      </c>
      <c r="I74">
        <v>1400000</v>
      </c>
      <c r="J74">
        <v>10</v>
      </c>
      <c r="K74" s="1">
        <f t="shared" si="1"/>
        <v>26787661.290322658</v>
      </c>
    </row>
    <row r="75" spans="1:11" x14ac:dyDescent="0.15">
      <c r="A75" t="s">
        <v>496</v>
      </c>
      <c r="B75" t="s">
        <v>675</v>
      </c>
      <c r="C75">
        <v>7</v>
      </c>
      <c r="D75" t="s">
        <v>684</v>
      </c>
      <c r="E75" s="1">
        <v>6.7417582417582489</v>
      </c>
      <c r="F75" s="1">
        <v>95.582329317269071</v>
      </c>
      <c r="G75">
        <v>4364000</v>
      </c>
      <c r="H75" s="1">
        <v>89.65517241379311</v>
      </c>
      <c r="I75">
        <v>1700000</v>
      </c>
      <c r="J75">
        <v>1</v>
      </c>
      <c r="K75" s="1">
        <f t="shared" si="1"/>
        <v>26940505.494505458</v>
      </c>
    </row>
    <row r="76" spans="1:11" x14ac:dyDescent="0.15">
      <c r="A76" t="s">
        <v>238</v>
      </c>
      <c r="B76" t="s">
        <v>913</v>
      </c>
      <c r="C76">
        <v>6</v>
      </c>
      <c r="D76" t="s">
        <v>430</v>
      </c>
      <c r="E76" s="1">
        <v>5.6843971631205692</v>
      </c>
      <c r="F76" s="1">
        <v>88.172043010752688</v>
      </c>
      <c r="G76">
        <v>1871000</v>
      </c>
      <c r="H76" s="1">
        <v>72.24669603524228</v>
      </c>
      <c r="I76">
        <v>1200000</v>
      </c>
      <c r="J76">
        <v>10</v>
      </c>
      <c r="K76" s="1">
        <f t="shared" si="1"/>
        <v>26548535.460992899</v>
      </c>
    </row>
    <row r="77" spans="1:11" x14ac:dyDescent="0.15">
      <c r="A77" t="s">
        <v>496</v>
      </c>
      <c r="B77" t="s">
        <v>811</v>
      </c>
      <c r="C77">
        <v>5</v>
      </c>
      <c r="D77" t="s">
        <v>516</v>
      </c>
      <c r="E77" s="1">
        <v>8.0937499999999893</v>
      </c>
      <c r="F77" s="1">
        <v>96.648044692737429</v>
      </c>
      <c r="G77">
        <v>7235000</v>
      </c>
      <c r="H77" s="1">
        <v>95.408163265306129</v>
      </c>
      <c r="I77">
        <v>2500000</v>
      </c>
      <c r="J77">
        <v>9</v>
      </c>
      <c r="K77" s="1">
        <f t="shared" si="1"/>
        <v>27035468.750000104</v>
      </c>
    </row>
    <row r="78" spans="1:11" x14ac:dyDescent="0.15">
      <c r="A78" t="s">
        <v>496</v>
      </c>
      <c r="B78" t="s">
        <v>737</v>
      </c>
      <c r="C78">
        <v>6</v>
      </c>
      <c r="D78" t="s">
        <v>507</v>
      </c>
      <c r="E78" s="1">
        <v>7.0396825396825502</v>
      </c>
      <c r="F78" s="1">
        <v>92.134831460674164</v>
      </c>
      <c r="G78">
        <v>4191000</v>
      </c>
      <c r="H78" s="1">
        <v>87.943262411347519</v>
      </c>
      <c r="I78">
        <v>1700000</v>
      </c>
      <c r="J78">
        <v>10</v>
      </c>
      <c r="K78" s="1">
        <f t="shared" si="1"/>
        <v>26441134.920634858</v>
      </c>
    </row>
    <row r="79" spans="1:11" x14ac:dyDescent="0.15">
      <c r="A79" t="s">
        <v>496</v>
      </c>
      <c r="B79" t="s">
        <v>786</v>
      </c>
      <c r="C79">
        <v>5</v>
      </c>
      <c r="D79" t="s">
        <v>787</v>
      </c>
      <c r="E79" s="1">
        <v>5.6567164179104665</v>
      </c>
      <c r="F79" s="1">
        <v>95.13108614232209</v>
      </c>
      <c r="G79">
        <v>2726000</v>
      </c>
      <c r="H79" s="1">
        <v>88.288288288288285</v>
      </c>
      <c r="I79">
        <v>1300000</v>
      </c>
      <c r="J79">
        <v>1</v>
      </c>
      <c r="K79" s="1">
        <f t="shared" si="1"/>
        <v>25923074.626865603</v>
      </c>
    </row>
    <row r="80" spans="1:11" x14ac:dyDescent="0.15">
      <c r="A80" t="s">
        <v>496</v>
      </c>
      <c r="B80" t="s">
        <v>764</v>
      </c>
      <c r="C80">
        <v>5</v>
      </c>
      <c r="D80" t="s">
        <v>505</v>
      </c>
      <c r="E80" s="1">
        <v>5.6470588235293997</v>
      </c>
      <c r="F80" s="1">
        <v>96.261682242990659</v>
      </c>
      <c r="G80">
        <v>2738000</v>
      </c>
      <c r="H80" s="1">
        <v>77.41935483870968</v>
      </c>
      <c r="I80">
        <v>1300000</v>
      </c>
      <c r="J80">
        <v>9</v>
      </c>
      <c r="K80" s="1">
        <f t="shared" si="1"/>
        <v>25891294.117647104</v>
      </c>
    </row>
    <row r="81" spans="1:11" x14ac:dyDescent="0.15">
      <c r="A81" t="s">
        <v>496</v>
      </c>
      <c r="B81" t="s">
        <v>838</v>
      </c>
      <c r="C81">
        <v>4</v>
      </c>
      <c r="D81" t="s">
        <v>562</v>
      </c>
      <c r="E81" s="1">
        <v>6.7941176470588021</v>
      </c>
      <c r="F81" s="1">
        <v>93.449781659388648</v>
      </c>
      <c r="G81">
        <v>2673000</v>
      </c>
      <c r="H81" s="1">
        <v>83.78378378378379</v>
      </c>
      <c r="I81">
        <v>1400000</v>
      </c>
      <c r="J81">
        <v>1</v>
      </c>
      <c r="K81" s="1">
        <f t="shared" si="1"/>
        <v>26065794.117647134</v>
      </c>
    </row>
    <row r="82" spans="1:11" x14ac:dyDescent="0.15">
      <c r="A82" t="s">
        <v>496</v>
      </c>
      <c r="B82" t="s">
        <v>622</v>
      </c>
      <c r="C82">
        <v>4</v>
      </c>
      <c r="D82" t="s">
        <v>528</v>
      </c>
      <c r="E82" s="1">
        <v>8.7325581395349001</v>
      </c>
      <c r="F82" s="1">
        <v>81.818181818181827</v>
      </c>
      <c r="G82">
        <v>3088000</v>
      </c>
      <c r="H82" s="1">
        <v>90.196078431372555</v>
      </c>
      <c r="I82">
        <v>1700000</v>
      </c>
      <c r="J82">
        <v>10</v>
      </c>
      <c r="K82" s="1">
        <f t="shared" si="1"/>
        <v>26608279.069767367</v>
      </c>
    </row>
    <row r="83" spans="1:11" x14ac:dyDescent="0.15">
      <c r="A83" t="s">
        <v>496</v>
      </c>
      <c r="B83" t="s">
        <v>689</v>
      </c>
      <c r="C83">
        <v>7</v>
      </c>
      <c r="D83" t="s">
        <v>505</v>
      </c>
      <c r="E83" s="1">
        <v>5.8991596638655501</v>
      </c>
      <c r="F83" s="1">
        <v>94.552529182879368</v>
      </c>
      <c r="G83">
        <v>2627000</v>
      </c>
      <c r="H83" s="1">
        <v>89.600000000000009</v>
      </c>
      <c r="I83">
        <v>1300000</v>
      </c>
      <c r="J83">
        <v>9</v>
      </c>
      <c r="K83" s="1">
        <f t="shared" si="1"/>
        <v>25603747.899159655</v>
      </c>
    </row>
    <row r="84" spans="1:11" x14ac:dyDescent="0.15">
      <c r="A84" t="s">
        <v>496</v>
      </c>
      <c r="B84" t="s">
        <v>838</v>
      </c>
      <c r="C84">
        <v>4</v>
      </c>
      <c r="D84" t="s">
        <v>417</v>
      </c>
      <c r="E84" s="1">
        <v>7.6756756756757003</v>
      </c>
      <c r="F84" s="1">
        <v>86.100386100386089</v>
      </c>
      <c r="G84">
        <v>2748000</v>
      </c>
      <c r="H84" s="1">
        <v>57.894736842105267</v>
      </c>
      <c r="I84">
        <v>1500000</v>
      </c>
      <c r="J84">
        <v>10</v>
      </c>
      <c r="K84" s="1">
        <f t="shared" si="1"/>
        <v>26096432.432432335</v>
      </c>
    </row>
    <row r="85" spans="1:11" x14ac:dyDescent="0.15">
      <c r="A85" t="s">
        <v>238</v>
      </c>
      <c r="B85" t="s">
        <v>907</v>
      </c>
      <c r="C85">
        <v>7</v>
      </c>
      <c r="D85" t="s">
        <v>314</v>
      </c>
      <c r="E85" s="1">
        <v>5.7068965517241397</v>
      </c>
      <c r="F85" s="1">
        <v>88.217522658610264</v>
      </c>
      <c r="G85">
        <v>2051000</v>
      </c>
      <c r="H85" s="1">
        <v>76.887871853546912</v>
      </c>
      <c r="I85">
        <v>1200000</v>
      </c>
      <c r="J85">
        <v>10</v>
      </c>
      <c r="K85" s="1">
        <f t="shared" si="1"/>
        <v>25458948.27586206</v>
      </c>
    </row>
    <row r="86" spans="1:11" x14ac:dyDescent="0.15">
      <c r="A86" t="s">
        <v>496</v>
      </c>
      <c r="B86" t="s">
        <v>701</v>
      </c>
      <c r="C86">
        <v>5</v>
      </c>
      <c r="D86" t="s">
        <v>505</v>
      </c>
      <c r="E86" s="1">
        <v>5.52</v>
      </c>
      <c r="F86" s="1">
        <v>96.894409937888199</v>
      </c>
      <c r="G86">
        <v>2917000</v>
      </c>
      <c r="H86" s="1">
        <v>81.25</v>
      </c>
      <c r="I86">
        <v>1300000</v>
      </c>
      <c r="J86">
        <v>9</v>
      </c>
      <c r="K86" s="1">
        <f t="shared" si="1"/>
        <v>25378160.000000007</v>
      </c>
    </row>
    <row r="87" spans="1:11" x14ac:dyDescent="0.15">
      <c r="A87" t="s">
        <v>496</v>
      </c>
      <c r="B87" t="s">
        <v>772</v>
      </c>
      <c r="C87">
        <v>5</v>
      </c>
      <c r="D87" t="s">
        <v>507</v>
      </c>
      <c r="E87" s="1">
        <v>7.7250000000000156</v>
      </c>
      <c r="F87" s="1">
        <v>86.287625418060202</v>
      </c>
      <c r="G87">
        <v>2747000</v>
      </c>
      <c r="H87" s="1">
        <v>89.908256880733944</v>
      </c>
      <c r="I87">
        <v>1500000</v>
      </c>
      <c r="J87">
        <v>10</v>
      </c>
      <c r="K87" s="1">
        <f t="shared" si="1"/>
        <v>25909424.999999933</v>
      </c>
    </row>
    <row r="88" spans="1:11" x14ac:dyDescent="0.15">
      <c r="A88" t="s">
        <v>238</v>
      </c>
      <c r="B88" t="s">
        <v>907</v>
      </c>
      <c r="C88">
        <v>7</v>
      </c>
      <c r="D88" t="s">
        <v>298</v>
      </c>
      <c r="E88" s="1">
        <v>5.7927083333333336</v>
      </c>
      <c r="F88" s="1">
        <v>89.072543617998164</v>
      </c>
      <c r="G88">
        <v>2040000</v>
      </c>
      <c r="H88" s="1">
        <v>79.50738916256158</v>
      </c>
      <c r="I88">
        <v>1200000</v>
      </c>
      <c r="J88">
        <v>10</v>
      </c>
      <c r="K88" s="1">
        <f t="shared" si="1"/>
        <v>25269437.5</v>
      </c>
    </row>
    <row r="89" spans="1:11" x14ac:dyDescent="0.15">
      <c r="A89" t="s">
        <v>496</v>
      </c>
      <c r="B89" t="s">
        <v>580</v>
      </c>
      <c r="C89">
        <v>3</v>
      </c>
      <c r="D89" t="s">
        <v>509</v>
      </c>
      <c r="E89" s="1">
        <v>6.3653846153845999</v>
      </c>
      <c r="F89" s="1">
        <v>91.002949852507371</v>
      </c>
      <c r="G89">
        <v>1782000</v>
      </c>
      <c r="H89" s="1">
        <v>68</v>
      </c>
      <c r="I89">
        <v>1200000</v>
      </c>
      <c r="J89">
        <v>1</v>
      </c>
      <c r="K89" s="1">
        <f t="shared" si="1"/>
        <v>25228038.461538509</v>
      </c>
    </row>
    <row r="90" spans="1:11" x14ac:dyDescent="0.15">
      <c r="A90" t="s">
        <v>496</v>
      </c>
      <c r="B90" t="s">
        <v>497</v>
      </c>
      <c r="C90">
        <v>7</v>
      </c>
      <c r="D90" t="s">
        <v>505</v>
      </c>
      <c r="E90" s="1">
        <v>5.3157894736842</v>
      </c>
      <c r="F90" s="1">
        <v>96.632996632996637</v>
      </c>
      <c r="G90">
        <v>3951000</v>
      </c>
      <c r="H90" s="1">
        <v>90.178571428571431</v>
      </c>
      <c r="I90">
        <v>1400000</v>
      </c>
      <c r="J90">
        <v>9</v>
      </c>
      <c r="K90" s="1">
        <f t="shared" si="1"/>
        <v>24849947.368421108</v>
      </c>
    </row>
    <row r="91" spans="1:11" x14ac:dyDescent="0.15">
      <c r="A91" t="s">
        <v>5</v>
      </c>
      <c r="B91" t="s">
        <v>873</v>
      </c>
      <c r="C91">
        <v>6</v>
      </c>
      <c r="D91" t="s">
        <v>134</v>
      </c>
      <c r="E91" s="1">
        <v>3.4758454106280192</v>
      </c>
      <c r="F91" s="1">
        <v>83.656509695290865</v>
      </c>
      <c r="G91">
        <v>1780000</v>
      </c>
      <c r="H91" s="1">
        <v>68.974583698510088</v>
      </c>
      <c r="I91">
        <v>1000000</v>
      </c>
      <c r="J91">
        <v>10</v>
      </c>
      <c r="K91" s="1">
        <f t="shared" si="1"/>
        <v>24279903.381642513</v>
      </c>
    </row>
    <row r="92" spans="1:11" x14ac:dyDescent="0.15">
      <c r="A92" t="s">
        <v>496</v>
      </c>
      <c r="B92" t="s">
        <v>701</v>
      </c>
      <c r="C92">
        <v>5</v>
      </c>
      <c r="D92" t="s">
        <v>507</v>
      </c>
      <c r="E92" s="1">
        <v>6.6911764705882408</v>
      </c>
      <c r="F92" s="1">
        <v>78.181818181818187</v>
      </c>
      <c r="G92">
        <v>2856000</v>
      </c>
      <c r="H92" s="1">
        <v>79.234972677595621</v>
      </c>
      <c r="I92">
        <v>1400000</v>
      </c>
      <c r="J92">
        <v>10</v>
      </c>
      <c r="K92" s="1">
        <f t="shared" si="1"/>
        <v>25229705.882352926</v>
      </c>
    </row>
    <row r="93" spans="1:11" x14ac:dyDescent="0.15">
      <c r="A93" t="s">
        <v>238</v>
      </c>
      <c r="B93" t="s">
        <v>907</v>
      </c>
      <c r="C93">
        <v>7</v>
      </c>
      <c r="D93" t="s">
        <v>385</v>
      </c>
      <c r="E93" s="1">
        <v>4.5943396226415096</v>
      </c>
      <c r="F93" s="1">
        <v>90.5</v>
      </c>
      <c r="G93">
        <v>2030000</v>
      </c>
      <c r="H93" s="1">
        <v>79.43925233644859</v>
      </c>
      <c r="I93">
        <v>1100000</v>
      </c>
      <c r="J93">
        <v>1</v>
      </c>
      <c r="K93" s="1">
        <f t="shared" si="1"/>
        <v>24598018.867924526</v>
      </c>
    </row>
    <row r="94" spans="1:11" x14ac:dyDescent="0.15">
      <c r="A94" t="s">
        <v>496</v>
      </c>
      <c r="B94" t="s">
        <v>580</v>
      </c>
      <c r="C94">
        <v>3</v>
      </c>
      <c r="D94" t="s">
        <v>505</v>
      </c>
      <c r="E94" s="1">
        <v>6.8571428571428523</v>
      </c>
      <c r="F94" s="1">
        <v>91.776315789473685</v>
      </c>
      <c r="G94">
        <v>2180000</v>
      </c>
      <c r="H94" s="1">
        <v>89</v>
      </c>
      <c r="I94">
        <v>1300000</v>
      </c>
      <c r="J94">
        <v>9</v>
      </c>
      <c r="K94" s="1">
        <f t="shared" si="1"/>
        <v>25194285.714285731</v>
      </c>
    </row>
    <row r="95" spans="1:11" x14ac:dyDescent="0.15">
      <c r="A95" t="s">
        <v>496</v>
      </c>
      <c r="B95" t="s">
        <v>796</v>
      </c>
      <c r="C95">
        <v>0</v>
      </c>
      <c r="D95" t="s">
        <v>505</v>
      </c>
      <c r="E95" s="1">
        <v>5.448170731707318</v>
      </c>
      <c r="F95" s="1">
        <v>87.179487179487182</v>
      </c>
      <c r="G95">
        <v>2332000</v>
      </c>
      <c r="H95" s="1">
        <v>59.595959595959592</v>
      </c>
      <c r="I95">
        <v>1200000</v>
      </c>
      <c r="J95">
        <v>9</v>
      </c>
      <c r="K95" s="1">
        <f t="shared" si="1"/>
        <v>24691512.195121944</v>
      </c>
    </row>
    <row r="96" spans="1:11" x14ac:dyDescent="0.15">
      <c r="A96" t="s">
        <v>496</v>
      </c>
      <c r="B96" t="s">
        <v>580</v>
      </c>
      <c r="C96">
        <v>3</v>
      </c>
      <c r="D96" t="s">
        <v>255</v>
      </c>
      <c r="E96" s="1">
        <v>4.1415094339622645</v>
      </c>
      <c r="F96" s="1">
        <v>93.51100811123986</v>
      </c>
      <c r="G96">
        <v>1460000</v>
      </c>
      <c r="H96" s="1" t="s">
        <v>855</v>
      </c>
      <c r="I96">
        <v>1000000</v>
      </c>
      <c r="J96">
        <v>1</v>
      </c>
      <c r="K96" s="1">
        <f t="shared" si="1"/>
        <v>23954339.622641511</v>
      </c>
    </row>
    <row r="97" spans="1:11" x14ac:dyDescent="0.15">
      <c r="A97" t="s">
        <v>496</v>
      </c>
      <c r="B97" t="s">
        <v>786</v>
      </c>
      <c r="C97">
        <v>5</v>
      </c>
      <c r="D97" t="s">
        <v>509</v>
      </c>
      <c r="E97" s="1">
        <v>6.140776699029149</v>
      </c>
      <c r="F97" s="1">
        <v>82.94930875576037</v>
      </c>
      <c r="G97">
        <v>4672000</v>
      </c>
      <c r="H97" s="1">
        <v>85.303514376996802</v>
      </c>
      <c r="I97">
        <v>1600000</v>
      </c>
      <c r="J97">
        <v>1</v>
      </c>
      <c r="K97" s="1">
        <f t="shared" si="1"/>
        <v>24427281.553397927</v>
      </c>
    </row>
    <row r="98" spans="1:11" x14ac:dyDescent="0.15">
      <c r="A98" t="s">
        <v>496</v>
      </c>
      <c r="B98" t="s">
        <v>594</v>
      </c>
      <c r="C98">
        <v>6</v>
      </c>
      <c r="D98" t="s">
        <v>507</v>
      </c>
      <c r="E98" s="1">
        <v>7.05</v>
      </c>
      <c r="F98" s="1">
        <v>79.611650485436897</v>
      </c>
      <c r="G98">
        <v>3298000</v>
      </c>
      <c r="H98" s="1">
        <v>83.225806451612911</v>
      </c>
      <c r="I98">
        <v>1500000</v>
      </c>
      <c r="J98">
        <v>10</v>
      </c>
      <c r="K98" s="1">
        <f t="shared" si="1"/>
        <v>24689100</v>
      </c>
    </row>
    <row r="99" spans="1:11" x14ac:dyDescent="0.15">
      <c r="A99" t="s">
        <v>496</v>
      </c>
      <c r="B99" t="s">
        <v>567</v>
      </c>
      <c r="C99">
        <v>4</v>
      </c>
      <c r="D99" t="s">
        <v>509</v>
      </c>
      <c r="E99" s="1">
        <v>6.1571100917431227</v>
      </c>
      <c r="F99" s="1">
        <v>85.557837097878163</v>
      </c>
      <c r="G99">
        <v>4024000</v>
      </c>
      <c r="H99" s="1">
        <v>75.286757038581854</v>
      </c>
      <c r="I99">
        <v>1500000</v>
      </c>
      <c r="J99">
        <v>1</v>
      </c>
      <c r="K99" s="1">
        <f t="shared" si="1"/>
        <v>24235256.88073393</v>
      </c>
    </row>
    <row r="100" spans="1:11" x14ac:dyDescent="0.15">
      <c r="A100" t="s">
        <v>496</v>
      </c>
      <c r="B100" t="s">
        <v>647</v>
      </c>
      <c r="C100">
        <v>3</v>
      </c>
      <c r="D100" t="s">
        <v>648</v>
      </c>
      <c r="E100" s="1">
        <v>7.6583333333333234</v>
      </c>
      <c r="F100" s="1">
        <v>97.647058823529406</v>
      </c>
      <c r="G100">
        <v>2447000</v>
      </c>
      <c r="H100" s="1">
        <v>72.131147540983605</v>
      </c>
      <c r="I100">
        <v>1400000</v>
      </c>
      <c r="J100">
        <v>1</v>
      </c>
      <c r="K100" s="1">
        <f t="shared" si="1"/>
        <v>24535891.666666701</v>
      </c>
    </row>
    <row r="101" spans="1:11" x14ac:dyDescent="0.15">
      <c r="A101" t="s">
        <v>496</v>
      </c>
      <c r="B101" t="s">
        <v>580</v>
      </c>
      <c r="C101">
        <v>3</v>
      </c>
      <c r="D101" t="s">
        <v>585</v>
      </c>
      <c r="E101" s="1">
        <v>5.3</v>
      </c>
      <c r="F101" s="1">
        <v>91.358024691358025</v>
      </c>
      <c r="G101">
        <v>1809000</v>
      </c>
      <c r="H101" s="1" t="s">
        <v>855</v>
      </c>
      <c r="I101">
        <v>1100000</v>
      </c>
      <c r="J101">
        <v>1</v>
      </c>
      <c r="K101" s="1">
        <f t="shared" si="1"/>
        <v>23772300.000000004</v>
      </c>
    </row>
    <row r="102" spans="1:11" x14ac:dyDescent="0.15">
      <c r="A102" t="s">
        <v>238</v>
      </c>
      <c r="B102" t="s">
        <v>909</v>
      </c>
      <c r="C102">
        <v>3</v>
      </c>
      <c r="D102" t="s">
        <v>244</v>
      </c>
      <c r="E102" s="1">
        <v>6.9135338345864792</v>
      </c>
      <c r="F102" s="1">
        <v>96.410256410256409</v>
      </c>
      <c r="G102">
        <v>1734000</v>
      </c>
      <c r="H102" s="1">
        <v>76.258992805755398</v>
      </c>
      <c r="I102">
        <v>1200000</v>
      </c>
      <c r="J102">
        <v>1</v>
      </c>
      <c r="K102" s="1">
        <f t="shared" si="1"/>
        <v>24089751.879699208</v>
      </c>
    </row>
    <row r="103" spans="1:11" x14ac:dyDescent="0.15">
      <c r="A103" t="s">
        <v>496</v>
      </c>
      <c r="B103" t="s">
        <v>711</v>
      </c>
      <c r="C103">
        <v>3</v>
      </c>
      <c r="D103" t="s">
        <v>261</v>
      </c>
      <c r="E103" s="1">
        <v>7.1228070175438427</v>
      </c>
      <c r="F103" s="1">
        <v>90.975609756097569</v>
      </c>
      <c r="G103">
        <v>2222000</v>
      </c>
      <c r="H103" s="1">
        <v>38</v>
      </c>
      <c r="I103">
        <v>1300000</v>
      </c>
      <c r="J103">
        <v>10</v>
      </c>
      <c r="K103" s="1">
        <f t="shared" si="1"/>
        <v>24050315.789473735</v>
      </c>
    </row>
    <row r="104" spans="1:11" x14ac:dyDescent="0.15">
      <c r="A104" t="s">
        <v>496</v>
      </c>
      <c r="B104" t="s">
        <v>764</v>
      </c>
      <c r="C104">
        <v>5</v>
      </c>
      <c r="D104" t="s">
        <v>579</v>
      </c>
      <c r="E104" s="1">
        <v>7.5666666666666593</v>
      </c>
      <c r="F104" s="1">
        <v>91.071428571428569</v>
      </c>
      <c r="G104">
        <v>3076000</v>
      </c>
      <c r="H104" s="1">
        <v>86.538461538461547</v>
      </c>
      <c r="I104">
        <v>1500000</v>
      </c>
      <c r="J104">
        <v>9</v>
      </c>
      <c r="K104" s="1">
        <f t="shared" si="1"/>
        <v>24044933.333333362</v>
      </c>
    </row>
    <row r="105" spans="1:11" x14ac:dyDescent="0.15">
      <c r="A105" t="s">
        <v>496</v>
      </c>
      <c r="B105" t="s">
        <v>764</v>
      </c>
      <c r="C105">
        <v>5</v>
      </c>
      <c r="D105" t="s">
        <v>464</v>
      </c>
      <c r="E105" s="1">
        <v>6.0609756097560972</v>
      </c>
      <c r="F105" s="1">
        <v>83.278688524590166</v>
      </c>
      <c r="G105">
        <v>2189000</v>
      </c>
      <c r="H105" s="1">
        <v>90.909090909090907</v>
      </c>
      <c r="I105">
        <v>1200000</v>
      </c>
      <c r="J105">
        <v>5</v>
      </c>
      <c r="K105" s="1">
        <f t="shared" si="1"/>
        <v>23577646.341463417</v>
      </c>
    </row>
    <row r="106" spans="1:11" x14ac:dyDescent="0.15">
      <c r="A106" t="s">
        <v>496</v>
      </c>
      <c r="B106" t="s">
        <v>689</v>
      </c>
      <c r="C106">
        <v>7</v>
      </c>
      <c r="D106" t="s">
        <v>509</v>
      </c>
      <c r="E106" s="1">
        <v>6.2169117647058822</v>
      </c>
      <c r="F106" s="1">
        <v>75.931232091690546</v>
      </c>
      <c r="G106">
        <v>3420000</v>
      </c>
      <c r="H106" s="1">
        <v>79.642857142857139</v>
      </c>
      <c r="I106">
        <v>1400000</v>
      </c>
      <c r="J106">
        <v>1</v>
      </c>
      <c r="K106" s="1">
        <f t="shared" si="1"/>
        <v>23599558.823529407</v>
      </c>
    </row>
    <row r="107" spans="1:11" x14ac:dyDescent="0.15">
      <c r="A107" t="s">
        <v>496</v>
      </c>
      <c r="B107" t="s">
        <v>764</v>
      </c>
      <c r="C107">
        <v>5</v>
      </c>
      <c r="D107" t="s">
        <v>507</v>
      </c>
      <c r="E107" s="1">
        <v>8.6238095238095234</v>
      </c>
      <c r="F107" s="1">
        <v>90.613718411552341</v>
      </c>
      <c r="G107">
        <v>2975000</v>
      </c>
      <c r="H107" s="1">
        <v>92.531120331950206</v>
      </c>
      <c r="I107">
        <v>1600000</v>
      </c>
      <c r="J107">
        <v>10</v>
      </c>
      <c r="K107" s="1">
        <f t="shared" si="1"/>
        <v>24233214.28571428</v>
      </c>
    </row>
    <row r="108" spans="1:11" x14ac:dyDescent="0.15">
      <c r="A108" t="s">
        <v>496</v>
      </c>
      <c r="B108" t="s">
        <v>770</v>
      </c>
      <c r="C108">
        <v>4</v>
      </c>
      <c r="D108" t="s">
        <v>509</v>
      </c>
      <c r="E108" s="1">
        <v>5.500000000000016</v>
      </c>
      <c r="F108" s="1">
        <v>60.75949367088608</v>
      </c>
      <c r="G108">
        <v>3329000</v>
      </c>
      <c r="H108" s="1">
        <v>64.044943820224717</v>
      </c>
      <c r="I108">
        <v>1300000</v>
      </c>
      <c r="J108">
        <v>1</v>
      </c>
      <c r="K108" s="1">
        <f t="shared" si="1"/>
        <v>23190499.999999933</v>
      </c>
    </row>
    <row r="109" spans="1:11" x14ac:dyDescent="0.15">
      <c r="A109" t="s">
        <v>238</v>
      </c>
      <c r="B109" t="s">
        <v>913</v>
      </c>
      <c r="C109">
        <v>6</v>
      </c>
      <c r="D109" t="s">
        <v>353</v>
      </c>
      <c r="E109" s="1">
        <v>5.4956331877729276</v>
      </c>
      <c r="F109" s="1">
        <v>84.682332463011306</v>
      </c>
      <c r="G109">
        <v>1823000</v>
      </c>
      <c r="H109" s="1">
        <v>78.150134048257371</v>
      </c>
      <c r="I109">
        <v>1100000</v>
      </c>
      <c r="J109">
        <v>10</v>
      </c>
      <c r="K109" s="1">
        <f t="shared" si="1"/>
        <v>23184954.148471612</v>
      </c>
    </row>
    <row r="110" spans="1:11" x14ac:dyDescent="0.15">
      <c r="A110" t="s">
        <v>496</v>
      </c>
      <c r="B110" t="s">
        <v>834</v>
      </c>
      <c r="C110">
        <v>2</v>
      </c>
      <c r="D110" t="s">
        <v>540</v>
      </c>
      <c r="E110" s="1">
        <v>5.7288135593220399</v>
      </c>
      <c r="F110" s="1">
        <v>80.718954248366018</v>
      </c>
      <c r="G110">
        <v>1746000</v>
      </c>
      <c r="H110" s="1">
        <v>65</v>
      </c>
      <c r="I110">
        <v>1100000</v>
      </c>
      <c r="J110">
        <v>10</v>
      </c>
      <c r="K110" s="1">
        <f t="shared" si="1"/>
        <v>23014440.677966088</v>
      </c>
    </row>
    <row r="111" spans="1:11" x14ac:dyDescent="0.15">
      <c r="A111" t="s">
        <v>496</v>
      </c>
      <c r="B111" t="s">
        <v>781</v>
      </c>
      <c r="C111">
        <v>0</v>
      </c>
      <c r="D111" t="s">
        <v>509</v>
      </c>
      <c r="E111" s="1">
        <v>5.7045454545454595</v>
      </c>
      <c r="F111" s="1">
        <v>85.338345864661662</v>
      </c>
      <c r="G111">
        <v>3245000</v>
      </c>
      <c r="H111" s="1">
        <v>83.333333333333343</v>
      </c>
      <c r="I111">
        <v>1300000</v>
      </c>
      <c r="J111">
        <v>1</v>
      </c>
      <c r="K111" s="1">
        <f t="shared" si="1"/>
        <v>22784204.545454524</v>
      </c>
    </row>
    <row r="112" spans="1:11" x14ac:dyDescent="0.15">
      <c r="A112" t="s">
        <v>5</v>
      </c>
      <c r="B112" t="s">
        <v>861</v>
      </c>
      <c r="C112">
        <v>5</v>
      </c>
      <c r="D112" t="s">
        <v>51</v>
      </c>
      <c r="E112" s="1">
        <v>3.1296296296296302</v>
      </c>
      <c r="F112" s="1">
        <v>60</v>
      </c>
      <c r="G112">
        <v>1384000</v>
      </c>
      <c r="H112" s="1">
        <v>76.923076923076934</v>
      </c>
      <c r="I112">
        <v>900000</v>
      </c>
      <c r="J112">
        <v>10</v>
      </c>
      <c r="K112" s="1">
        <f t="shared" si="1"/>
        <v>21990814.814814813</v>
      </c>
    </row>
    <row r="113" spans="1:11" x14ac:dyDescent="0.15">
      <c r="A113" t="s">
        <v>496</v>
      </c>
      <c r="B113" t="s">
        <v>675</v>
      </c>
      <c r="C113">
        <v>7</v>
      </c>
      <c r="D113" t="s">
        <v>74</v>
      </c>
      <c r="E113" s="1">
        <v>9.4440298507462508</v>
      </c>
      <c r="F113" s="1">
        <v>93.259803921568633</v>
      </c>
      <c r="G113">
        <v>4238000</v>
      </c>
      <c r="H113" s="1">
        <v>90.570719602977661</v>
      </c>
      <c r="I113">
        <v>2000000</v>
      </c>
      <c r="J113">
        <v>6</v>
      </c>
      <c r="K113" s="1">
        <f t="shared" si="1"/>
        <v>23821350.746268764</v>
      </c>
    </row>
    <row r="114" spans="1:11" x14ac:dyDescent="0.15">
      <c r="A114" t="s">
        <v>496</v>
      </c>
      <c r="B114" t="s">
        <v>647</v>
      </c>
      <c r="C114">
        <v>3</v>
      </c>
      <c r="D114" t="s">
        <v>509</v>
      </c>
      <c r="E114" s="1">
        <v>6.6190476190476</v>
      </c>
      <c r="F114" s="1">
        <v>94.277929155313359</v>
      </c>
      <c r="G114">
        <v>3246000</v>
      </c>
      <c r="H114" s="1">
        <v>76.146788990825684</v>
      </c>
      <c r="I114">
        <v>1400000</v>
      </c>
      <c r="J114">
        <v>1</v>
      </c>
      <c r="K114" s="1">
        <f t="shared" si="1"/>
        <v>22933619.04761913</v>
      </c>
    </row>
    <row r="115" spans="1:11" x14ac:dyDescent="0.15">
      <c r="A115" t="s">
        <v>496</v>
      </c>
      <c r="B115" t="s">
        <v>711</v>
      </c>
      <c r="C115">
        <v>3</v>
      </c>
      <c r="D115" t="s">
        <v>507</v>
      </c>
      <c r="E115" s="1">
        <v>6.7804878048780459</v>
      </c>
      <c r="F115" s="1">
        <v>92.153284671532845</v>
      </c>
      <c r="G115">
        <v>3137000</v>
      </c>
      <c r="H115" s="1" t="s">
        <v>855</v>
      </c>
      <c r="I115">
        <v>1400000</v>
      </c>
      <c r="J115">
        <v>10</v>
      </c>
      <c r="K115" s="1">
        <f t="shared" si="1"/>
        <v>22971073.170731716</v>
      </c>
    </row>
    <row r="116" spans="1:11" x14ac:dyDescent="0.15">
      <c r="A116" t="s">
        <v>496</v>
      </c>
      <c r="B116" t="s">
        <v>658</v>
      </c>
      <c r="C116">
        <v>5</v>
      </c>
      <c r="D116" t="s">
        <v>505</v>
      </c>
      <c r="E116" s="1">
        <v>6.7244897959183501</v>
      </c>
      <c r="F116" s="1">
        <v>98.453608247422693</v>
      </c>
      <c r="G116">
        <v>3180000</v>
      </c>
      <c r="H116" s="1">
        <v>87.692307692307693</v>
      </c>
      <c r="I116">
        <v>1400000</v>
      </c>
      <c r="J116">
        <v>9</v>
      </c>
      <c r="K116" s="1">
        <f t="shared" si="1"/>
        <v>22919183.673469462</v>
      </c>
    </row>
    <row r="117" spans="1:11" x14ac:dyDescent="0.15">
      <c r="A117" t="s">
        <v>238</v>
      </c>
      <c r="B117" t="s">
        <v>919</v>
      </c>
      <c r="C117">
        <v>2</v>
      </c>
      <c r="D117" t="s">
        <v>260</v>
      </c>
      <c r="E117" s="1">
        <v>5.7089552238805945</v>
      </c>
      <c r="F117" s="1">
        <v>90.566037735849065</v>
      </c>
      <c r="G117">
        <v>1104000</v>
      </c>
      <c r="H117" s="1" t="s">
        <v>855</v>
      </c>
      <c r="I117">
        <v>1000000</v>
      </c>
      <c r="J117">
        <v>10</v>
      </c>
      <c r="K117" s="1">
        <f t="shared" si="1"/>
        <v>22601044.776119411</v>
      </c>
    </row>
    <row r="118" spans="1:11" x14ac:dyDescent="0.15">
      <c r="A118" t="s">
        <v>496</v>
      </c>
      <c r="B118" t="s">
        <v>526</v>
      </c>
      <c r="C118">
        <v>6</v>
      </c>
      <c r="D118" t="s">
        <v>74</v>
      </c>
      <c r="E118" s="1">
        <v>8.4179104477611997</v>
      </c>
      <c r="F118" s="1">
        <v>94.32314410480349</v>
      </c>
      <c r="G118">
        <v>4101000</v>
      </c>
      <c r="H118" s="1">
        <v>83.410138248847929</v>
      </c>
      <c r="I118">
        <v>1800000</v>
      </c>
      <c r="J118">
        <v>6</v>
      </c>
      <c r="K118" s="1">
        <f t="shared" si="1"/>
        <v>23351283.582089514</v>
      </c>
    </row>
    <row r="119" spans="1:11" x14ac:dyDescent="0.15">
      <c r="A119" t="s">
        <v>496</v>
      </c>
      <c r="B119" t="s">
        <v>776</v>
      </c>
      <c r="C119">
        <v>5</v>
      </c>
      <c r="D119" t="s">
        <v>507</v>
      </c>
      <c r="E119" s="1">
        <v>6.3370786516854034</v>
      </c>
      <c r="F119" s="1">
        <v>88.611111111111114</v>
      </c>
      <c r="G119">
        <v>5408000</v>
      </c>
      <c r="H119" s="1">
        <v>60.474308300395251</v>
      </c>
      <c r="I119">
        <v>1700000</v>
      </c>
      <c r="J119">
        <v>10</v>
      </c>
      <c r="K119" s="1">
        <f t="shared" si="1"/>
        <v>22657168.539325774</v>
      </c>
    </row>
    <row r="120" spans="1:11" x14ac:dyDescent="0.15">
      <c r="A120" t="s">
        <v>496</v>
      </c>
      <c r="B120" t="s">
        <v>647</v>
      </c>
      <c r="C120">
        <v>3</v>
      </c>
      <c r="D120" t="s">
        <v>255</v>
      </c>
      <c r="E120" s="1">
        <v>5.7340425531914745</v>
      </c>
      <c r="F120" s="1">
        <v>84.444444444444443</v>
      </c>
      <c r="G120">
        <v>2561000</v>
      </c>
      <c r="H120" s="1">
        <v>79.365079365079367</v>
      </c>
      <c r="I120">
        <v>1200000</v>
      </c>
      <c r="J120">
        <v>1</v>
      </c>
      <c r="K120" s="1">
        <f t="shared" si="1"/>
        <v>22454478.723404307</v>
      </c>
    </row>
    <row r="121" spans="1:11" x14ac:dyDescent="0.15">
      <c r="A121" t="s">
        <v>496</v>
      </c>
      <c r="B121" t="s">
        <v>786</v>
      </c>
      <c r="C121">
        <v>5</v>
      </c>
      <c r="D121" t="s">
        <v>507</v>
      </c>
      <c r="E121" s="1">
        <v>7.083333333333349</v>
      </c>
      <c r="F121" s="1">
        <v>88.106796116504853</v>
      </c>
      <c r="G121">
        <v>4672000</v>
      </c>
      <c r="H121" s="1">
        <v>86.934673366834176</v>
      </c>
      <c r="I121">
        <v>1700000</v>
      </c>
      <c r="J121">
        <v>10</v>
      </c>
      <c r="K121" s="1">
        <f t="shared" si="1"/>
        <v>22789999.999999907</v>
      </c>
    </row>
    <row r="122" spans="1:11" x14ac:dyDescent="0.15">
      <c r="A122" t="s">
        <v>496</v>
      </c>
      <c r="B122" t="s">
        <v>622</v>
      </c>
      <c r="C122">
        <v>4</v>
      </c>
      <c r="D122" t="s">
        <v>505</v>
      </c>
      <c r="E122" s="1">
        <v>5.5687499999999996</v>
      </c>
      <c r="F122" s="1">
        <v>95.555555555555557</v>
      </c>
      <c r="G122">
        <v>3431000</v>
      </c>
      <c r="H122" s="1">
        <v>93.055555555555557</v>
      </c>
      <c r="I122">
        <v>1300000</v>
      </c>
      <c r="J122">
        <v>9</v>
      </c>
      <c r="K122" s="1">
        <f t="shared" si="1"/>
        <v>22324868.75</v>
      </c>
    </row>
    <row r="123" spans="1:11" x14ac:dyDescent="0.15">
      <c r="A123" t="s">
        <v>496</v>
      </c>
      <c r="B123" t="s">
        <v>580</v>
      </c>
      <c r="C123">
        <v>3</v>
      </c>
      <c r="D123" t="s">
        <v>507</v>
      </c>
      <c r="E123" s="1">
        <v>7.9264705882353139</v>
      </c>
      <c r="F123" s="1">
        <v>84.08163265306122</v>
      </c>
      <c r="G123">
        <v>2522000</v>
      </c>
      <c r="H123" s="1">
        <v>85.714285714285708</v>
      </c>
      <c r="I123">
        <v>1400000</v>
      </c>
      <c r="J123">
        <v>10</v>
      </c>
      <c r="K123" s="1">
        <f t="shared" si="1"/>
        <v>22990323.529411692</v>
      </c>
    </row>
    <row r="124" spans="1:11" x14ac:dyDescent="0.15">
      <c r="A124" t="s">
        <v>496</v>
      </c>
      <c r="B124" t="s">
        <v>764</v>
      </c>
      <c r="C124">
        <v>5</v>
      </c>
      <c r="D124" t="s">
        <v>603</v>
      </c>
      <c r="E124" s="1">
        <v>5.5333333333333465</v>
      </c>
      <c r="F124" s="1">
        <v>99.539170506912441</v>
      </c>
      <c r="G124">
        <v>2731000</v>
      </c>
      <c r="H124" s="1">
        <v>91.40625</v>
      </c>
      <c r="I124">
        <v>1200000</v>
      </c>
      <c r="J124">
        <v>9</v>
      </c>
      <c r="K124" s="1">
        <f t="shared" si="1"/>
        <v>22208466.666666623</v>
      </c>
    </row>
    <row r="125" spans="1:11" x14ac:dyDescent="0.15">
      <c r="A125" t="s">
        <v>496</v>
      </c>
      <c r="B125" t="s">
        <v>594</v>
      </c>
      <c r="C125">
        <v>6</v>
      </c>
      <c r="D125" t="s">
        <v>523</v>
      </c>
      <c r="E125" s="1">
        <v>7.5</v>
      </c>
      <c r="F125" s="1">
        <v>97.630331753554501</v>
      </c>
      <c r="G125">
        <v>3298000</v>
      </c>
      <c r="H125" s="1">
        <v>88.52459016393442</v>
      </c>
      <c r="I125">
        <v>1500000</v>
      </c>
      <c r="J125">
        <v>9</v>
      </c>
      <c r="K125" s="1">
        <f t="shared" si="1"/>
        <v>22665000</v>
      </c>
    </row>
    <row r="126" spans="1:11" x14ac:dyDescent="0.15">
      <c r="A126" t="s">
        <v>496</v>
      </c>
      <c r="B126" t="s">
        <v>594</v>
      </c>
      <c r="C126">
        <v>6</v>
      </c>
      <c r="D126" t="s">
        <v>598</v>
      </c>
      <c r="E126" s="1">
        <v>8.3392857142856993</v>
      </c>
      <c r="F126" s="1">
        <v>92.857142857142861</v>
      </c>
      <c r="G126">
        <v>3298000</v>
      </c>
      <c r="H126" s="1">
        <v>82.539682539682531</v>
      </c>
      <c r="I126">
        <v>1600000</v>
      </c>
      <c r="J126">
        <v>10</v>
      </c>
      <c r="K126" s="1">
        <f t="shared" si="1"/>
        <v>22755964.285714354</v>
      </c>
    </row>
    <row r="127" spans="1:11" x14ac:dyDescent="0.15">
      <c r="A127" t="s">
        <v>5</v>
      </c>
      <c r="B127" t="s">
        <v>868</v>
      </c>
      <c r="C127">
        <v>6</v>
      </c>
      <c r="D127" t="s">
        <v>97</v>
      </c>
      <c r="E127" s="1">
        <v>3.0387931034482762</v>
      </c>
      <c r="F127" s="1">
        <v>83.501683501683502</v>
      </c>
      <c r="G127">
        <v>1716000</v>
      </c>
      <c r="H127" s="1" t="s">
        <v>855</v>
      </c>
      <c r="I127">
        <v>900000</v>
      </c>
      <c r="J127">
        <v>10</v>
      </c>
      <c r="K127" s="1">
        <f t="shared" si="1"/>
        <v>21162155.172413792</v>
      </c>
    </row>
    <row r="128" spans="1:11" x14ac:dyDescent="0.15">
      <c r="A128" t="s">
        <v>496</v>
      </c>
      <c r="B128" t="s">
        <v>786</v>
      </c>
      <c r="C128">
        <v>5</v>
      </c>
      <c r="D128" t="s">
        <v>598</v>
      </c>
      <c r="E128" s="1">
        <v>7.1515151515151496</v>
      </c>
      <c r="F128" s="1">
        <v>78.358208955223887</v>
      </c>
      <c r="G128">
        <v>4672000</v>
      </c>
      <c r="H128" s="1">
        <v>87.096774193548384</v>
      </c>
      <c r="I128">
        <v>1700000</v>
      </c>
      <c r="J128">
        <v>10</v>
      </c>
      <c r="K128" s="1">
        <f t="shared" si="1"/>
        <v>22376000.000000011</v>
      </c>
    </row>
    <row r="129" spans="1:11" x14ac:dyDescent="0.15">
      <c r="A129" t="s">
        <v>496</v>
      </c>
      <c r="B129" t="s">
        <v>816</v>
      </c>
      <c r="C129">
        <v>6</v>
      </c>
      <c r="D129" t="s">
        <v>509</v>
      </c>
      <c r="E129" s="1">
        <v>7.1754385964912215</v>
      </c>
      <c r="F129" s="1">
        <v>91.372549019607845</v>
      </c>
      <c r="G129">
        <v>4096000</v>
      </c>
      <c r="H129" s="1">
        <v>75.688073394495419</v>
      </c>
      <c r="I129">
        <v>1600000</v>
      </c>
      <c r="J129">
        <v>1</v>
      </c>
      <c r="K129" s="1">
        <f t="shared" si="1"/>
        <v>22381333.333333373</v>
      </c>
    </row>
    <row r="130" spans="1:11" x14ac:dyDescent="0.15">
      <c r="A130" t="s">
        <v>5</v>
      </c>
      <c r="B130" t="s">
        <v>873</v>
      </c>
      <c r="C130">
        <v>6</v>
      </c>
      <c r="D130" t="s">
        <v>152</v>
      </c>
      <c r="E130" s="1">
        <v>3.1419753086419755</v>
      </c>
      <c r="F130" s="1">
        <v>80</v>
      </c>
      <c r="G130">
        <v>1652000</v>
      </c>
      <c r="H130" s="1">
        <v>68.972746331236905</v>
      </c>
      <c r="I130">
        <v>900000</v>
      </c>
      <c r="J130">
        <v>10</v>
      </c>
      <c r="K130" s="1">
        <f t="shared" si="1"/>
        <v>21124271.604938269</v>
      </c>
    </row>
    <row r="131" spans="1:11" x14ac:dyDescent="0.15">
      <c r="A131" t="s">
        <v>496</v>
      </c>
      <c r="B131" t="s">
        <v>675</v>
      </c>
      <c r="C131">
        <v>7</v>
      </c>
      <c r="D131" t="s">
        <v>603</v>
      </c>
      <c r="E131" s="1">
        <v>5.4038461538461497</v>
      </c>
      <c r="F131" s="1">
        <v>99.567099567099575</v>
      </c>
      <c r="G131">
        <v>3680000</v>
      </c>
      <c r="H131" s="1">
        <v>88.541666666666657</v>
      </c>
      <c r="I131">
        <v>1300000</v>
      </c>
      <c r="J131">
        <v>9</v>
      </c>
      <c r="K131" s="1">
        <f t="shared" ref="K131:K194" si="2">(65-18-E131)*(I131-300000)-G131*E131</f>
        <v>21710000.000000026</v>
      </c>
    </row>
    <row r="132" spans="1:11" x14ac:dyDescent="0.15">
      <c r="A132" t="s">
        <v>496</v>
      </c>
      <c r="B132" t="s">
        <v>689</v>
      </c>
      <c r="C132">
        <v>7</v>
      </c>
      <c r="D132" t="s">
        <v>528</v>
      </c>
      <c r="E132" s="1">
        <v>8.1744186046511498</v>
      </c>
      <c r="F132" s="1">
        <v>90.265486725663706</v>
      </c>
      <c r="G132">
        <v>3420000</v>
      </c>
      <c r="H132" s="1">
        <v>67.857142857142861</v>
      </c>
      <c r="I132">
        <v>1600000</v>
      </c>
      <c r="J132">
        <v>10</v>
      </c>
      <c r="K132" s="1">
        <f t="shared" si="2"/>
        <v>22516744.186046571</v>
      </c>
    </row>
    <row r="133" spans="1:11" x14ac:dyDescent="0.15">
      <c r="A133" t="s">
        <v>238</v>
      </c>
      <c r="B133" t="s">
        <v>896</v>
      </c>
      <c r="C133">
        <v>3</v>
      </c>
      <c r="D133" t="s">
        <v>246</v>
      </c>
      <c r="E133" s="1">
        <v>5.3050847457627102</v>
      </c>
      <c r="F133" s="1">
        <v>84.950248756218912</v>
      </c>
      <c r="G133">
        <v>1430000</v>
      </c>
      <c r="H133" s="1">
        <v>62.537313432835816</v>
      </c>
      <c r="I133">
        <v>1000000</v>
      </c>
      <c r="J133">
        <v>10</v>
      </c>
      <c r="K133" s="1">
        <f t="shared" si="2"/>
        <v>21600169.491525423</v>
      </c>
    </row>
    <row r="134" spans="1:11" x14ac:dyDescent="0.15">
      <c r="A134" t="s">
        <v>496</v>
      </c>
      <c r="B134" t="s">
        <v>711</v>
      </c>
      <c r="C134">
        <v>3</v>
      </c>
      <c r="D134" t="s">
        <v>509</v>
      </c>
      <c r="E134" s="1">
        <v>6.3146067415730336</v>
      </c>
      <c r="F134" s="1">
        <v>86.206896551724128</v>
      </c>
      <c r="G134">
        <v>2976000</v>
      </c>
      <c r="H134" s="1">
        <v>55.78947368421052</v>
      </c>
      <c r="I134">
        <v>1300000</v>
      </c>
      <c r="J134">
        <v>1</v>
      </c>
      <c r="K134" s="1">
        <f t="shared" si="2"/>
        <v>21893123.595505625</v>
      </c>
    </row>
    <row r="135" spans="1:11" x14ac:dyDescent="0.15">
      <c r="A135" t="s">
        <v>496</v>
      </c>
      <c r="B135" t="s">
        <v>701</v>
      </c>
      <c r="C135">
        <v>5</v>
      </c>
      <c r="D135" t="s">
        <v>603</v>
      </c>
      <c r="E135" s="1">
        <v>5.4242424242423999</v>
      </c>
      <c r="F135" s="1">
        <v>98.076923076923066</v>
      </c>
      <c r="G135">
        <v>2917000</v>
      </c>
      <c r="H135" s="1">
        <v>91.304347826086953</v>
      </c>
      <c r="I135">
        <v>1200000</v>
      </c>
      <c r="J135">
        <v>9</v>
      </c>
      <c r="K135" s="1">
        <f t="shared" si="2"/>
        <v>21595666.666666761</v>
      </c>
    </row>
    <row r="136" spans="1:11" x14ac:dyDescent="0.15">
      <c r="A136" t="s">
        <v>496</v>
      </c>
      <c r="B136" t="s">
        <v>834</v>
      </c>
      <c r="C136">
        <v>2</v>
      </c>
      <c r="D136" t="s">
        <v>355</v>
      </c>
      <c r="E136" s="1">
        <v>6.1869918699186961</v>
      </c>
      <c r="F136" s="1">
        <v>75.913978494623663</v>
      </c>
      <c r="G136">
        <v>1756000</v>
      </c>
      <c r="H136" s="1">
        <v>62.10526315789474</v>
      </c>
      <c r="I136">
        <v>1100000</v>
      </c>
      <c r="J136">
        <v>10</v>
      </c>
      <c r="K136" s="1">
        <f t="shared" si="2"/>
        <v>21786048.780487809</v>
      </c>
    </row>
    <row r="137" spans="1:11" x14ac:dyDescent="0.15">
      <c r="A137" t="s">
        <v>5</v>
      </c>
      <c r="B137" t="s">
        <v>873</v>
      </c>
      <c r="C137">
        <v>6</v>
      </c>
      <c r="D137" t="s">
        <v>50</v>
      </c>
      <c r="E137" s="1">
        <v>3.0672389127324751</v>
      </c>
      <c r="F137" s="1">
        <v>79.250891795481564</v>
      </c>
      <c r="G137">
        <v>1835000</v>
      </c>
      <c r="H137" s="1">
        <v>71.220930232558146</v>
      </c>
      <c r="I137">
        <v>900000</v>
      </c>
      <c r="J137">
        <v>10</v>
      </c>
      <c r="K137" s="1">
        <f t="shared" si="2"/>
        <v>20731273.247496422</v>
      </c>
    </row>
    <row r="138" spans="1:11" x14ac:dyDescent="0.15">
      <c r="A138" t="s">
        <v>496</v>
      </c>
      <c r="B138" t="s">
        <v>772</v>
      </c>
      <c r="C138">
        <v>5</v>
      </c>
      <c r="D138" t="s">
        <v>533</v>
      </c>
      <c r="E138" s="1">
        <v>6.7222222222222223</v>
      </c>
      <c r="F138" s="1">
        <v>87.906976744186053</v>
      </c>
      <c r="G138">
        <v>2747000</v>
      </c>
      <c r="H138" s="1">
        <v>82.119205298013242</v>
      </c>
      <c r="I138">
        <v>1300000</v>
      </c>
      <c r="J138">
        <v>10</v>
      </c>
      <c r="K138" s="1">
        <f t="shared" si="2"/>
        <v>21811833.333333332</v>
      </c>
    </row>
    <row r="139" spans="1:11" x14ac:dyDescent="0.15">
      <c r="A139" t="s">
        <v>496</v>
      </c>
      <c r="B139" t="s">
        <v>611</v>
      </c>
      <c r="C139">
        <v>3</v>
      </c>
      <c r="D139" t="s">
        <v>612</v>
      </c>
      <c r="E139" s="1">
        <v>5.7058823529411651</v>
      </c>
      <c r="F139" s="1">
        <v>77.631578947368425</v>
      </c>
      <c r="G139">
        <v>2027000</v>
      </c>
      <c r="H139" s="1" t="s">
        <v>855</v>
      </c>
      <c r="I139">
        <v>1100000</v>
      </c>
      <c r="J139">
        <v>10</v>
      </c>
      <c r="K139" s="1">
        <f t="shared" si="2"/>
        <v>21469470.588235326</v>
      </c>
    </row>
    <row r="140" spans="1:11" x14ac:dyDescent="0.15">
      <c r="A140" t="s">
        <v>496</v>
      </c>
      <c r="B140" t="s">
        <v>816</v>
      </c>
      <c r="C140">
        <v>6</v>
      </c>
      <c r="D140" t="s">
        <v>823</v>
      </c>
      <c r="E140" s="1">
        <v>7.3369565217391317</v>
      </c>
      <c r="F140" s="1">
        <v>82.15767634854771</v>
      </c>
      <c r="G140">
        <v>2973000</v>
      </c>
      <c r="H140" s="1">
        <v>81.034482758620683</v>
      </c>
      <c r="I140">
        <v>1400000</v>
      </c>
      <c r="J140">
        <v>10</v>
      </c>
      <c r="K140" s="1">
        <f t="shared" si="2"/>
        <v>21816576.086956516</v>
      </c>
    </row>
    <row r="141" spans="1:11" x14ac:dyDescent="0.15">
      <c r="A141" t="s">
        <v>496</v>
      </c>
      <c r="B141" t="s">
        <v>705</v>
      </c>
      <c r="C141">
        <v>4</v>
      </c>
      <c r="D141" t="s">
        <v>528</v>
      </c>
      <c r="E141" s="1">
        <v>9.4423076923077005</v>
      </c>
      <c r="F141" s="1">
        <v>89.189189189189193</v>
      </c>
      <c r="G141">
        <v>2811000</v>
      </c>
      <c r="H141" s="1">
        <v>75.925925925925924</v>
      </c>
      <c r="I141">
        <v>1600000</v>
      </c>
      <c r="J141">
        <v>10</v>
      </c>
      <c r="K141" s="1">
        <f t="shared" si="2"/>
        <v>22282673.076923046</v>
      </c>
    </row>
    <row r="142" spans="1:11" x14ac:dyDescent="0.15">
      <c r="A142" t="s">
        <v>496</v>
      </c>
      <c r="B142" t="s">
        <v>816</v>
      </c>
      <c r="C142">
        <v>6</v>
      </c>
      <c r="D142" t="s">
        <v>825</v>
      </c>
      <c r="E142" s="1">
        <v>4.6666666666666679</v>
      </c>
      <c r="F142" s="1">
        <v>89.68609865470853</v>
      </c>
      <c r="G142">
        <v>1900000</v>
      </c>
      <c r="H142" s="1">
        <v>79.032258064516128</v>
      </c>
      <c r="I142">
        <v>1000000</v>
      </c>
      <c r="J142">
        <v>10</v>
      </c>
      <c r="K142" s="1">
        <f t="shared" si="2"/>
        <v>20766666.666666657</v>
      </c>
    </row>
    <row r="143" spans="1:11" x14ac:dyDescent="0.15">
      <c r="A143" t="s">
        <v>496</v>
      </c>
      <c r="B143" t="s">
        <v>717</v>
      </c>
      <c r="C143">
        <v>5</v>
      </c>
      <c r="D143" t="s">
        <v>516</v>
      </c>
      <c r="E143" s="1">
        <v>7.3239436619718505</v>
      </c>
      <c r="F143" s="1">
        <v>86.175115207373281</v>
      </c>
      <c r="G143">
        <v>6842000</v>
      </c>
      <c r="H143" s="1">
        <v>97.701149425287355</v>
      </c>
      <c r="I143">
        <v>2100000</v>
      </c>
      <c r="J143">
        <v>9</v>
      </c>
      <c r="K143" s="1">
        <f t="shared" si="2"/>
        <v>21306478.873239264</v>
      </c>
    </row>
    <row r="144" spans="1:11" x14ac:dyDescent="0.15">
      <c r="A144" t="s">
        <v>238</v>
      </c>
      <c r="B144" t="s">
        <v>907</v>
      </c>
      <c r="C144">
        <v>7</v>
      </c>
      <c r="D144" t="s">
        <v>335</v>
      </c>
      <c r="E144" s="1">
        <v>4.6536203522504875</v>
      </c>
      <c r="F144" s="1">
        <v>68.1735985533454</v>
      </c>
      <c r="G144">
        <v>1977000</v>
      </c>
      <c r="H144" s="1">
        <v>72.932330827067673</v>
      </c>
      <c r="I144">
        <v>1000000</v>
      </c>
      <c r="J144">
        <v>10</v>
      </c>
      <c r="K144" s="1">
        <f t="shared" si="2"/>
        <v>20442258.317025445</v>
      </c>
    </row>
    <row r="145" spans="1:11" x14ac:dyDescent="0.15">
      <c r="A145" t="s">
        <v>496</v>
      </c>
      <c r="B145" t="s">
        <v>637</v>
      </c>
      <c r="C145">
        <v>5</v>
      </c>
      <c r="D145" t="s">
        <v>505</v>
      </c>
      <c r="E145" s="1">
        <v>6.1519607843137347</v>
      </c>
      <c r="F145" s="1">
        <v>100</v>
      </c>
      <c r="G145">
        <v>3255000</v>
      </c>
      <c r="H145" s="1">
        <v>91.83673469387756</v>
      </c>
      <c r="I145">
        <v>1300000</v>
      </c>
      <c r="J145">
        <v>9</v>
      </c>
      <c r="K145" s="1">
        <f t="shared" si="2"/>
        <v>20823406.862745054</v>
      </c>
    </row>
    <row r="146" spans="1:11" x14ac:dyDescent="0.15">
      <c r="A146" t="s">
        <v>496</v>
      </c>
      <c r="B146" t="s">
        <v>497</v>
      </c>
      <c r="C146">
        <v>7</v>
      </c>
      <c r="D146" t="s">
        <v>523</v>
      </c>
      <c r="E146" s="1">
        <v>7.078125</v>
      </c>
      <c r="F146" s="1">
        <v>97.84482758620689</v>
      </c>
      <c r="G146">
        <v>3800000</v>
      </c>
      <c r="H146" s="1">
        <v>88.63636363636364</v>
      </c>
      <c r="I146">
        <v>1500000</v>
      </c>
      <c r="J146">
        <v>9</v>
      </c>
      <c r="K146" s="1">
        <f t="shared" si="2"/>
        <v>21009375</v>
      </c>
    </row>
    <row r="147" spans="1:11" x14ac:dyDescent="0.15">
      <c r="A147" t="s">
        <v>238</v>
      </c>
      <c r="B147" t="s">
        <v>907</v>
      </c>
      <c r="C147">
        <v>7</v>
      </c>
      <c r="D147" t="s">
        <v>245</v>
      </c>
      <c r="E147" s="1">
        <v>4.9639999999999942</v>
      </c>
      <c r="F147" s="1">
        <v>91.78794178794179</v>
      </c>
      <c r="G147">
        <v>1825000</v>
      </c>
      <c r="H147" s="1">
        <v>78.82562277580071</v>
      </c>
      <c r="I147">
        <v>1000000</v>
      </c>
      <c r="J147">
        <v>1</v>
      </c>
      <c r="K147" s="1">
        <f t="shared" si="2"/>
        <v>20365900.000000019</v>
      </c>
    </row>
    <row r="148" spans="1:11" x14ac:dyDescent="0.15">
      <c r="A148" t="s">
        <v>496</v>
      </c>
      <c r="B148" t="s">
        <v>594</v>
      </c>
      <c r="C148">
        <v>6</v>
      </c>
      <c r="D148" t="s">
        <v>505</v>
      </c>
      <c r="E148" s="1">
        <v>6.1309523809524</v>
      </c>
      <c r="F148" s="1">
        <v>98.496240601503757</v>
      </c>
      <c r="G148">
        <v>3298000</v>
      </c>
      <c r="H148" s="1">
        <v>92.173913043478265</v>
      </c>
      <c r="I148">
        <v>1300000</v>
      </c>
      <c r="J148">
        <v>9</v>
      </c>
      <c r="K148" s="1">
        <f t="shared" si="2"/>
        <v>20649166.666666582</v>
      </c>
    </row>
    <row r="149" spans="1:11" x14ac:dyDescent="0.15">
      <c r="A149" t="s">
        <v>496</v>
      </c>
      <c r="B149" t="s">
        <v>757</v>
      </c>
      <c r="C149">
        <v>5</v>
      </c>
      <c r="D149" t="s">
        <v>507</v>
      </c>
      <c r="E149" s="1">
        <v>7.0363636363636513</v>
      </c>
      <c r="F149" s="1">
        <v>94.915254237288138</v>
      </c>
      <c r="G149">
        <v>3278000</v>
      </c>
      <c r="H149" s="1">
        <v>92.592592592592595</v>
      </c>
      <c r="I149">
        <v>1400000</v>
      </c>
      <c r="J149">
        <v>10</v>
      </c>
      <c r="K149" s="1">
        <f t="shared" si="2"/>
        <v>20894799.999999937</v>
      </c>
    </row>
    <row r="150" spans="1:11" x14ac:dyDescent="0.15">
      <c r="A150" t="s">
        <v>496</v>
      </c>
      <c r="B150" t="s">
        <v>647</v>
      </c>
      <c r="C150">
        <v>3</v>
      </c>
      <c r="D150" t="s">
        <v>598</v>
      </c>
      <c r="E150" s="1">
        <v>7.5192307692307496</v>
      </c>
      <c r="F150" s="1">
        <v>91.358024691358025</v>
      </c>
      <c r="G150">
        <v>4055000</v>
      </c>
      <c r="H150" s="1">
        <v>82.857142857142861</v>
      </c>
      <c r="I150">
        <v>1600000</v>
      </c>
      <c r="J150">
        <v>10</v>
      </c>
      <c r="K150" s="1">
        <f t="shared" si="2"/>
        <v>20834519.230769332</v>
      </c>
    </row>
    <row r="151" spans="1:11" x14ac:dyDescent="0.15">
      <c r="A151" t="s">
        <v>496</v>
      </c>
      <c r="B151" t="s">
        <v>772</v>
      </c>
      <c r="C151">
        <v>5</v>
      </c>
      <c r="D151" t="s">
        <v>743</v>
      </c>
      <c r="E151" s="1">
        <v>6.75</v>
      </c>
      <c r="F151" s="1">
        <v>66.995073891625609</v>
      </c>
      <c r="G151">
        <v>2320000</v>
      </c>
      <c r="H151" s="1">
        <v>86.111111111111114</v>
      </c>
      <c r="I151">
        <v>1200000</v>
      </c>
      <c r="J151">
        <v>10</v>
      </c>
      <c r="K151" s="1">
        <f t="shared" si="2"/>
        <v>20565000</v>
      </c>
    </row>
    <row r="152" spans="1:11" x14ac:dyDescent="0.15">
      <c r="A152" t="s">
        <v>496</v>
      </c>
      <c r="B152" t="s">
        <v>643</v>
      </c>
      <c r="C152">
        <v>6</v>
      </c>
      <c r="D152" t="s">
        <v>612</v>
      </c>
      <c r="E152" s="1">
        <v>5.6702127659574488</v>
      </c>
      <c r="F152" s="1">
        <v>72.185430463576168</v>
      </c>
      <c r="G152">
        <v>3013000</v>
      </c>
      <c r="H152" s="1">
        <v>73.75</v>
      </c>
      <c r="I152">
        <v>1200000</v>
      </c>
      <c r="J152">
        <v>10</v>
      </c>
      <c r="K152" s="1">
        <f t="shared" si="2"/>
        <v>20112457.446808502</v>
      </c>
    </row>
    <row r="153" spans="1:11" x14ac:dyDescent="0.15">
      <c r="A153" t="s">
        <v>496</v>
      </c>
      <c r="B153" t="s">
        <v>816</v>
      </c>
      <c r="C153">
        <v>6</v>
      </c>
      <c r="D153" t="s">
        <v>826</v>
      </c>
      <c r="E153" s="1">
        <v>5</v>
      </c>
      <c r="F153" s="1">
        <v>79.005524861878456</v>
      </c>
      <c r="G153">
        <v>1900000</v>
      </c>
      <c r="H153" s="1">
        <v>71.15384615384616</v>
      </c>
      <c r="I153">
        <v>1000000</v>
      </c>
      <c r="J153">
        <v>10</v>
      </c>
      <c r="K153" s="1">
        <f t="shared" si="2"/>
        <v>19900000</v>
      </c>
    </row>
    <row r="154" spans="1:11" x14ac:dyDescent="0.15">
      <c r="A154" t="s">
        <v>5</v>
      </c>
      <c r="B154" t="s">
        <v>894</v>
      </c>
      <c r="C154">
        <v>0</v>
      </c>
      <c r="D154" t="s">
        <v>237</v>
      </c>
      <c r="E154" s="1">
        <v>4.3793103448275863</v>
      </c>
      <c r="F154" s="1">
        <v>83.78378378378379</v>
      </c>
      <c r="G154">
        <v>1350000</v>
      </c>
      <c r="H154" s="1" t="s">
        <v>855</v>
      </c>
      <c r="I154">
        <v>900000</v>
      </c>
      <c r="J154">
        <v>10</v>
      </c>
      <c r="K154" s="1">
        <f t="shared" si="2"/>
        <v>19660344.827586208</v>
      </c>
    </row>
    <row r="155" spans="1:11" x14ac:dyDescent="0.15">
      <c r="A155" t="s">
        <v>496</v>
      </c>
      <c r="B155" t="s">
        <v>816</v>
      </c>
      <c r="C155">
        <v>6</v>
      </c>
      <c r="D155" t="s">
        <v>829</v>
      </c>
      <c r="E155" s="1">
        <v>5.0540540540540464</v>
      </c>
      <c r="F155" s="1">
        <v>77.34375</v>
      </c>
      <c r="G155">
        <v>1900000</v>
      </c>
      <c r="H155" s="1">
        <v>80</v>
      </c>
      <c r="I155">
        <v>1000000</v>
      </c>
      <c r="J155">
        <v>10</v>
      </c>
      <c r="K155" s="1">
        <f t="shared" si="2"/>
        <v>19759459.459459476</v>
      </c>
    </row>
    <row r="156" spans="1:11" x14ac:dyDescent="0.15">
      <c r="A156" t="s">
        <v>5</v>
      </c>
      <c r="B156" t="s">
        <v>860</v>
      </c>
      <c r="C156">
        <v>3</v>
      </c>
      <c r="D156" t="s">
        <v>39</v>
      </c>
      <c r="E156" s="1">
        <v>2.9444444444444455</v>
      </c>
      <c r="F156" s="1">
        <v>80.689655172413794</v>
      </c>
      <c r="G156">
        <v>1010000</v>
      </c>
      <c r="H156" s="1">
        <v>62.318840579710141</v>
      </c>
      <c r="I156">
        <v>800000</v>
      </c>
      <c r="J156">
        <v>1</v>
      </c>
      <c r="K156" s="1">
        <f t="shared" si="2"/>
        <v>19053888.888888888</v>
      </c>
    </row>
    <row r="157" spans="1:11" x14ac:dyDescent="0.15">
      <c r="A157" t="s">
        <v>238</v>
      </c>
      <c r="B157" t="s">
        <v>913</v>
      </c>
      <c r="C157">
        <v>6</v>
      </c>
      <c r="D157" t="s">
        <v>418</v>
      </c>
      <c r="E157" s="1">
        <v>5.461538461538451</v>
      </c>
      <c r="F157" s="1">
        <v>87.817258883248726</v>
      </c>
      <c r="G157">
        <v>1702000</v>
      </c>
      <c r="H157" s="1" t="s">
        <v>855</v>
      </c>
      <c r="I157">
        <v>1000000</v>
      </c>
      <c r="J157">
        <v>10</v>
      </c>
      <c r="K157" s="1">
        <f t="shared" si="2"/>
        <v>19781384.615384638</v>
      </c>
    </row>
    <row r="158" spans="1:11" x14ac:dyDescent="0.15">
      <c r="A158" t="s">
        <v>496</v>
      </c>
      <c r="B158" t="s">
        <v>705</v>
      </c>
      <c r="C158">
        <v>4</v>
      </c>
      <c r="D158" t="s">
        <v>507</v>
      </c>
      <c r="E158" s="1">
        <v>7.9743589743589496</v>
      </c>
      <c r="F158" s="1">
        <v>70</v>
      </c>
      <c r="G158">
        <v>2811000</v>
      </c>
      <c r="H158" s="1">
        <v>84.482758620689651</v>
      </c>
      <c r="I158">
        <v>1400000</v>
      </c>
      <c r="J158">
        <v>10</v>
      </c>
      <c r="K158" s="1">
        <f t="shared" si="2"/>
        <v>20512282.051282149</v>
      </c>
    </row>
    <row r="159" spans="1:11" x14ac:dyDescent="0.15">
      <c r="A159" t="s">
        <v>496</v>
      </c>
      <c r="B159" t="s">
        <v>594</v>
      </c>
      <c r="C159">
        <v>6</v>
      </c>
      <c r="D159" t="s">
        <v>603</v>
      </c>
      <c r="E159" s="1">
        <v>6.328125</v>
      </c>
      <c r="F159" s="1">
        <v>100</v>
      </c>
      <c r="G159">
        <v>3298000</v>
      </c>
      <c r="H159" s="1">
        <v>100</v>
      </c>
      <c r="I159">
        <v>1300000</v>
      </c>
      <c r="J159">
        <v>9</v>
      </c>
      <c r="K159" s="1">
        <f t="shared" si="2"/>
        <v>19801718.75</v>
      </c>
    </row>
    <row r="160" spans="1:11" x14ac:dyDescent="0.15">
      <c r="A160" t="s">
        <v>5</v>
      </c>
      <c r="B160" t="s">
        <v>860</v>
      </c>
      <c r="C160">
        <v>3</v>
      </c>
      <c r="D160" t="s">
        <v>35</v>
      </c>
      <c r="E160" s="1">
        <v>2.8979591836734686</v>
      </c>
      <c r="F160" s="1">
        <v>87.845303867403317</v>
      </c>
      <c r="G160">
        <v>1155000</v>
      </c>
      <c r="H160" s="1">
        <v>62.721893491124256</v>
      </c>
      <c r="I160">
        <v>800000</v>
      </c>
      <c r="J160">
        <v>1</v>
      </c>
      <c r="K160" s="1">
        <f t="shared" si="2"/>
        <v>18703877.551020406</v>
      </c>
    </row>
    <row r="161" spans="1:11" x14ac:dyDescent="0.15">
      <c r="A161" t="s">
        <v>496</v>
      </c>
      <c r="B161" t="s">
        <v>838</v>
      </c>
      <c r="C161">
        <v>4</v>
      </c>
      <c r="D161" t="s">
        <v>507</v>
      </c>
      <c r="E161" s="1">
        <v>8.7222222222222072</v>
      </c>
      <c r="F161" s="1">
        <v>88.541666666666657</v>
      </c>
      <c r="G161">
        <v>2922000</v>
      </c>
      <c r="H161" s="1">
        <v>84.761904761904759</v>
      </c>
      <c r="I161">
        <v>1500000</v>
      </c>
      <c r="J161">
        <v>10</v>
      </c>
      <c r="K161" s="1">
        <f t="shared" si="2"/>
        <v>20447000.00000006</v>
      </c>
    </row>
    <row r="162" spans="1:11" x14ac:dyDescent="0.15">
      <c r="A162" t="s">
        <v>238</v>
      </c>
      <c r="B162" t="s">
        <v>913</v>
      </c>
      <c r="C162">
        <v>6</v>
      </c>
      <c r="D162" t="s">
        <v>246</v>
      </c>
      <c r="E162" s="1">
        <v>5.5395480225988729</v>
      </c>
      <c r="F162" s="1">
        <v>71.428571428571431</v>
      </c>
      <c r="G162">
        <v>1734000</v>
      </c>
      <c r="H162" s="1">
        <v>71.614100185528756</v>
      </c>
      <c r="I162">
        <v>1000000</v>
      </c>
      <c r="J162">
        <v>10</v>
      </c>
      <c r="K162" s="1">
        <f t="shared" si="2"/>
        <v>19416740.112994343</v>
      </c>
    </row>
    <row r="163" spans="1:11" x14ac:dyDescent="0.15">
      <c r="A163" t="s">
        <v>496</v>
      </c>
      <c r="B163" t="s">
        <v>786</v>
      </c>
      <c r="C163">
        <v>5</v>
      </c>
      <c r="D163" t="s">
        <v>505</v>
      </c>
      <c r="E163" s="1">
        <v>6.2008547008547001</v>
      </c>
      <c r="F163" s="1">
        <v>96.412556053811656</v>
      </c>
      <c r="G163">
        <v>4080000</v>
      </c>
      <c r="H163" s="1">
        <v>92.631578947368425</v>
      </c>
      <c r="I163">
        <v>1400000</v>
      </c>
      <c r="J163">
        <v>9</v>
      </c>
      <c r="K163" s="1">
        <f t="shared" si="2"/>
        <v>19579572.649572656</v>
      </c>
    </row>
    <row r="164" spans="1:11" x14ac:dyDescent="0.15">
      <c r="A164" t="s">
        <v>496</v>
      </c>
      <c r="B164" t="s">
        <v>526</v>
      </c>
      <c r="C164">
        <v>6</v>
      </c>
      <c r="D164" t="s">
        <v>509</v>
      </c>
      <c r="E164" s="1">
        <v>7.6162790697674501</v>
      </c>
      <c r="F164" s="1">
        <v>83.555555555555557</v>
      </c>
      <c r="G164">
        <v>4101000</v>
      </c>
      <c r="H164" s="1">
        <v>88.721804511278194</v>
      </c>
      <c r="I164">
        <v>1600000</v>
      </c>
      <c r="J164">
        <v>1</v>
      </c>
      <c r="K164" s="1">
        <f t="shared" si="2"/>
        <v>19964476.744186003</v>
      </c>
    </row>
    <row r="165" spans="1:11" x14ac:dyDescent="0.15">
      <c r="A165" t="s">
        <v>496</v>
      </c>
      <c r="B165" t="s">
        <v>757</v>
      </c>
      <c r="C165">
        <v>5</v>
      </c>
      <c r="D165" t="s">
        <v>509</v>
      </c>
      <c r="E165" s="1">
        <v>5.9329268292683004</v>
      </c>
      <c r="F165" s="1">
        <v>81.273408239700373</v>
      </c>
      <c r="G165">
        <v>2951000</v>
      </c>
      <c r="H165" s="1">
        <v>90.062111801242239</v>
      </c>
      <c r="I165">
        <v>1200000</v>
      </c>
      <c r="J165">
        <v>1</v>
      </c>
      <c r="K165" s="1">
        <f t="shared" si="2"/>
        <v>19452298.78048778</v>
      </c>
    </row>
    <row r="166" spans="1:11" x14ac:dyDescent="0.15">
      <c r="A166" t="s">
        <v>496</v>
      </c>
      <c r="B166" t="s">
        <v>689</v>
      </c>
      <c r="C166">
        <v>7</v>
      </c>
      <c r="D166" t="s">
        <v>74</v>
      </c>
      <c r="E166" s="1">
        <v>8.7685185185185226</v>
      </c>
      <c r="F166" s="1">
        <v>81.952662721893489</v>
      </c>
      <c r="G166">
        <v>3359000</v>
      </c>
      <c r="H166" s="1">
        <v>77.927927927927925</v>
      </c>
      <c r="I166">
        <v>1600000</v>
      </c>
      <c r="J166">
        <v>6</v>
      </c>
      <c r="K166" s="1">
        <f t="shared" si="2"/>
        <v>20247472.222222209</v>
      </c>
    </row>
    <row r="167" spans="1:11" x14ac:dyDescent="0.15">
      <c r="A167" t="s">
        <v>238</v>
      </c>
      <c r="B167" t="s">
        <v>906</v>
      </c>
      <c r="C167">
        <v>4</v>
      </c>
      <c r="D167" t="s">
        <v>359</v>
      </c>
      <c r="E167" s="1">
        <v>2.6333333333333324</v>
      </c>
      <c r="F167" s="1">
        <v>73.188405797101453</v>
      </c>
      <c r="G167">
        <v>1435000</v>
      </c>
      <c r="H167" s="1">
        <v>62.608695652173921</v>
      </c>
      <c r="I167">
        <v>800000</v>
      </c>
      <c r="J167">
        <v>10</v>
      </c>
      <c r="K167" s="1">
        <f t="shared" si="2"/>
        <v>18404500</v>
      </c>
    </row>
    <row r="168" spans="1:11" x14ac:dyDescent="0.15">
      <c r="A168" t="s">
        <v>496</v>
      </c>
      <c r="B168" t="s">
        <v>834</v>
      </c>
      <c r="C168">
        <v>2</v>
      </c>
      <c r="D168" t="s">
        <v>298</v>
      </c>
      <c r="E168" s="1">
        <v>5.6188959660297231</v>
      </c>
      <c r="F168" s="1">
        <v>79.991467576791806</v>
      </c>
      <c r="G168">
        <v>1726000</v>
      </c>
      <c r="H168" s="1">
        <v>68.037703513281926</v>
      </c>
      <c r="I168">
        <v>1000000</v>
      </c>
      <c r="J168">
        <v>10</v>
      </c>
      <c r="K168" s="1">
        <f t="shared" si="2"/>
        <v>19268558.38641189</v>
      </c>
    </row>
    <row r="169" spans="1:11" x14ac:dyDescent="0.15">
      <c r="A169" t="s">
        <v>496</v>
      </c>
      <c r="B169" t="s">
        <v>560</v>
      </c>
      <c r="C169">
        <v>5</v>
      </c>
      <c r="D169" t="s">
        <v>509</v>
      </c>
      <c r="E169" s="1">
        <v>5.9886363636363491</v>
      </c>
      <c r="F169" s="1">
        <v>88.644688644688642</v>
      </c>
      <c r="G169">
        <v>4300000</v>
      </c>
      <c r="H169" s="1">
        <v>75.641025641025635</v>
      </c>
      <c r="I169">
        <v>1400000</v>
      </c>
      <c r="J169">
        <v>1</v>
      </c>
      <c r="K169" s="1">
        <f t="shared" si="2"/>
        <v>19361363.636363722</v>
      </c>
    </row>
    <row r="170" spans="1:11" x14ac:dyDescent="0.15">
      <c r="A170" t="s">
        <v>496</v>
      </c>
      <c r="B170" t="s">
        <v>567</v>
      </c>
      <c r="C170">
        <v>4</v>
      </c>
      <c r="D170" t="s">
        <v>505</v>
      </c>
      <c r="E170" s="1">
        <v>6.3172043010752832</v>
      </c>
      <c r="F170" s="1">
        <v>90.053475935828871</v>
      </c>
      <c r="G170">
        <v>4005000</v>
      </c>
      <c r="H170" s="1">
        <v>89.425287356321832</v>
      </c>
      <c r="I170">
        <v>1400000</v>
      </c>
      <c r="J170">
        <v>9</v>
      </c>
      <c r="K170" s="1">
        <f t="shared" si="2"/>
        <v>19450672.043010678</v>
      </c>
    </row>
    <row r="171" spans="1:11" x14ac:dyDescent="0.15">
      <c r="A171" t="s">
        <v>496</v>
      </c>
      <c r="B171" t="s">
        <v>711</v>
      </c>
      <c r="C171">
        <v>3</v>
      </c>
      <c r="D171" t="s">
        <v>244</v>
      </c>
      <c r="E171" s="1">
        <v>5.1226415094339597</v>
      </c>
      <c r="F171" s="1">
        <v>92.857142857142861</v>
      </c>
      <c r="G171">
        <v>1997000</v>
      </c>
      <c r="H171" s="1">
        <v>65</v>
      </c>
      <c r="I171">
        <v>1000000</v>
      </c>
      <c r="J171">
        <v>1</v>
      </c>
      <c r="K171" s="1">
        <f t="shared" si="2"/>
        <v>19084235.849056609</v>
      </c>
    </row>
    <row r="172" spans="1:11" x14ac:dyDescent="0.15">
      <c r="A172" t="s">
        <v>496</v>
      </c>
      <c r="B172" t="s">
        <v>643</v>
      </c>
      <c r="C172">
        <v>6</v>
      </c>
      <c r="D172" t="s">
        <v>509</v>
      </c>
      <c r="E172" s="1">
        <v>6.2621951219512191</v>
      </c>
      <c r="F172" s="1">
        <v>83.933518005540165</v>
      </c>
      <c r="G172">
        <v>3405000</v>
      </c>
      <c r="H172" s="1">
        <v>88.516746411483254</v>
      </c>
      <c r="I172">
        <v>1300000</v>
      </c>
      <c r="J172">
        <v>1</v>
      </c>
      <c r="K172" s="1">
        <f t="shared" si="2"/>
        <v>19415030.487804875</v>
      </c>
    </row>
    <row r="173" spans="1:11" x14ac:dyDescent="0.15">
      <c r="A173" t="s">
        <v>496</v>
      </c>
      <c r="B173" t="s">
        <v>658</v>
      </c>
      <c r="C173">
        <v>5</v>
      </c>
      <c r="D173" t="s">
        <v>517</v>
      </c>
      <c r="E173" s="1">
        <v>7.9728260869565011</v>
      </c>
      <c r="F173" s="1">
        <v>98.518518518518519</v>
      </c>
      <c r="G173">
        <v>4850000</v>
      </c>
      <c r="H173" s="1">
        <v>84.375</v>
      </c>
      <c r="I173">
        <v>1800000</v>
      </c>
      <c r="J173">
        <v>9</v>
      </c>
      <c r="K173" s="1">
        <f t="shared" si="2"/>
        <v>19872554.34782622</v>
      </c>
    </row>
    <row r="174" spans="1:11" x14ac:dyDescent="0.15">
      <c r="A174" t="s">
        <v>496</v>
      </c>
      <c r="B174" t="s">
        <v>764</v>
      </c>
      <c r="C174">
        <v>5</v>
      </c>
      <c r="D174" t="s">
        <v>245</v>
      </c>
      <c r="E174" s="1">
        <v>7.9883720930232531</v>
      </c>
      <c r="F174" s="1">
        <v>94.169096209912539</v>
      </c>
      <c r="G174">
        <v>2396000</v>
      </c>
      <c r="H174" s="1">
        <v>90.909090909090907</v>
      </c>
      <c r="I174">
        <v>1300000</v>
      </c>
      <c r="J174">
        <v>1</v>
      </c>
      <c r="K174" s="1">
        <f t="shared" si="2"/>
        <v>19871488.372093037</v>
      </c>
    </row>
    <row r="175" spans="1:11" x14ac:dyDescent="0.15">
      <c r="A175" t="s">
        <v>496</v>
      </c>
      <c r="B175" t="s">
        <v>737</v>
      </c>
      <c r="C175">
        <v>6</v>
      </c>
      <c r="D175" t="s">
        <v>598</v>
      </c>
      <c r="E175" s="1">
        <v>7.5394736842105505</v>
      </c>
      <c r="F175" s="1">
        <v>93.607305936073061</v>
      </c>
      <c r="G175">
        <v>4191000</v>
      </c>
      <c r="H175" s="1">
        <v>73.529411764705884</v>
      </c>
      <c r="I175">
        <v>1600000</v>
      </c>
      <c r="J175">
        <v>10</v>
      </c>
      <c r="K175" s="1">
        <f t="shared" si="2"/>
        <v>19700749.99999987</v>
      </c>
    </row>
    <row r="176" spans="1:11" x14ac:dyDescent="0.15">
      <c r="A176" t="s">
        <v>496</v>
      </c>
      <c r="B176" t="s">
        <v>717</v>
      </c>
      <c r="C176">
        <v>5</v>
      </c>
      <c r="D176" t="s">
        <v>505</v>
      </c>
      <c r="E176" s="1">
        <v>5.5</v>
      </c>
      <c r="F176" s="1">
        <v>97.969543147208128</v>
      </c>
      <c r="G176">
        <v>4079000</v>
      </c>
      <c r="H176" s="1">
        <v>87.356321839080465</v>
      </c>
      <c r="I176">
        <v>1300000</v>
      </c>
      <c r="J176">
        <v>9</v>
      </c>
      <c r="K176" s="1">
        <f t="shared" si="2"/>
        <v>19065500</v>
      </c>
    </row>
    <row r="177" spans="1:11" x14ac:dyDescent="0.15">
      <c r="A177" t="s">
        <v>496</v>
      </c>
      <c r="B177" t="s">
        <v>816</v>
      </c>
      <c r="C177">
        <v>6</v>
      </c>
      <c r="D177" t="s">
        <v>264</v>
      </c>
      <c r="E177" s="1">
        <v>5.7682926829268277</v>
      </c>
      <c r="F177" s="1">
        <v>70.680628272251312</v>
      </c>
      <c r="G177">
        <v>2400000</v>
      </c>
      <c r="H177" s="1">
        <v>61.157024793388423</v>
      </c>
      <c r="I177">
        <v>1100000</v>
      </c>
      <c r="J177">
        <v>10</v>
      </c>
      <c r="K177" s="1">
        <f t="shared" si="2"/>
        <v>19141463.414634153</v>
      </c>
    </row>
    <row r="178" spans="1:11" x14ac:dyDescent="0.15">
      <c r="A178" t="s">
        <v>496</v>
      </c>
      <c r="B178" t="s">
        <v>675</v>
      </c>
      <c r="C178">
        <v>7</v>
      </c>
      <c r="D178" t="s">
        <v>579</v>
      </c>
      <c r="E178" s="1">
        <v>6.35</v>
      </c>
      <c r="F178" s="1">
        <v>93.513513513513516</v>
      </c>
      <c r="G178">
        <v>4008000</v>
      </c>
      <c r="H178" s="1">
        <v>82.291666666666657</v>
      </c>
      <c r="I178">
        <v>1400000</v>
      </c>
      <c r="J178">
        <v>9</v>
      </c>
      <c r="K178" s="1">
        <f t="shared" si="2"/>
        <v>19264200</v>
      </c>
    </row>
    <row r="179" spans="1:11" x14ac:dyDescent="0.15">
      <c r="A179" t="s">
        <v>496</v>
      </c>
      <c r="B179" t="s">
        <v>799</v>
      </c>
      <c r="C179">
        <v>5</v>
      </c>
      <c r="D179" t="s">
        <v>505</v>
      </c>
      <c r="E179" s="1">
        <v>5.6870967741935452</v>
      </c>
      <c r="F179" s="1">
        <v>94.936708860759495</v>
      </c>
      <c r="G179">
        <v>4650000</v>
      </c>
      <c r="H179" s="1">
        <v>92.073170731707322</v>
      </c>
      <c r="I179">
        <v>1400000</v>
      </c>
      <c r="J179">
        <v>9</v>
      </c>
      <c r="K179" s="1">
        <f t="shared" si="2"/>
        <v>18999193.54838711</v>
      </c>
    </row>
    <row r="180" spans="1:11" x14ac:dyDescent="0.15">
      <c r="A180" t="s">
        <v>238</v>
      </c>
      <c r="B180" t="s">
        <v>919</v>
      </c>
      <c r="C180">
        <v>2</v>
      </c>
      <c r="D180" t="s">
        <v>244</v>
      </c>
      <c r="E180" s="1">
        <v>5.4011627906976738</v>
      </c>
      <c r="F180" s="1">
        <v>92.464678178963894</v>
      </c>
      <c r="G180">
        <v>1133000</v>
      </c>
      <c r="H180" s="1">
        <v>63.855421686746979</v>
      </c>
      <c r="I180">
        <v>900000</v>
      </c>
      <c r="J180">
        <v>1</v>
      </c>
      <c r="K180" s="1">
        <f t="shared" si="2"/>
        <v>18839784.883720931</v>
      </c>
    </row>
    <row r="181" spans="1:11" x14ac:dyDescent="0.15">
      <c r="A181" t="s">
        <v>5</v>
      </c>
      <c r="B181" t="s">
        <v>861</v>
      </c>
      <c r="C181">
        <v>5</v>
      </c>
      <c r="D181" t="s">
        <v>44</v>
      </c>
      <c r="E181" s="1">
        <v>2.9224137931034497</v>
      </c>
      <c r="F181" s="1">
        <v>73.015873015873012</v>
      </c>
      <c r="G181">
        <v>1357000</v>
      </c>
      <c r="H181" s="1">
        <v>60.487804878048777</v>
      </c>
      <c r="I181">
        <v>800000</v>
      </c>
      <c r="J181">
        <v>10</v>
      </c>
      <c r="K181" s="1">
        <f t="shared" si="2"/>
        <v>18073077.586206894</v>
      </c>
    </row>
    <row r="182" spans="1:11" x14ac:dyDescent="0.15">
      <c r="A182" t="s">
        <v>238</v>
      </c>
      <c r="B182" t="s">
        <v>919</v>
      </c>
      <c r="C182">
        <v>2</v>
      </c>
      <c r="D182" t="s">
        <v>264</v>
      </c>
      <c r="E182" s="1">
        <v>5.4520547945205475</v>
      </c>
      <c r="F182" s="1">
        <v>75.518672199170126</v>
      </c>
      <c r="G182">
        <v>1124000</v>
      </c>
      <c r="H182" s="1" t="s">
        <v>855</v>
      </c>
      <c r="I182">
        <v>900000</v>
      </c>
      <c r="J182">
        <v>10</v>
      </c>
      <c r="K182" s="1">
        <f t="shared" si="2"/>
        <v>18800657.534246575</v>
      </c>
    </row>
    <row r="183" spans="1:11" x14ac:dyDescent="0.15">
      <c r="A183" t="s">
        <v>496</v>
      </c>
      <c r="B183" t="s">
        <v>717</v>
      </c>
      <c r="C183">
        <v>5</v>
      </c>
      <c r="D183" t="s">
        <v>74</v>
      </c>
      <c r="E183" s="1">
        <v>6.6651785714285499</v>
      </c>
      <c r="F183" s="1">
        <v>88.929889298892988</v>
      </c>
      <c r="G183">
        <v>5000000</v>
      </c>
      <c r="H183" s="1">
        <v>87.096774193548384</v>
      </c>
      <c r="I183">
        <v>1600000</v>
      </c>
      <c r="J183">
        <v>6</v>
      </c>
      <c r="K183" s="1">
        <f t="shared" si="2"/>
        <v>19109375.000000138</v>
      </c>
    </row>
    <row r="184" spans="1:11" x14ac:dyDescent="0.15">
      <c r="A184" t="s">
        <v>496</v>
      </c>
      <c r="B184" t="s">
        <v>757</v>
      </c>
      <c r="C184">
        <v>5</v>
      </c>
      <c r="D184" t="s">
        <v>581</v>
      </c>
      <c r="E184" s="1">
        <v>5.2461538461538462</v>
      </c>
      <c r="F184" s="1">
        <v>94.090909090909093</v>
      </c>
      <c r="G184">
        <v>2810000</v>
      </c>
      <c r="H184" s="1">
        <v>92.452830188679243</v>
      </c>
      <c r="I184">
        <v>1100000</v>
      </c>
      <c r="J184">
        <v>1</v>
      </c>
      <c r="K184" s="1">
        <f t="shared" si="2"/>
        <v>18661384.615384616</v>
      </c>
    </row>
    <row r="185" spans="1:11" x14ac:dyDescent="0.15">
      <c r="A185" t="s">
        <v>496</v>
      </c>
      <c r="B185" t="s">
        <v>567</v>
      </c>
      <c r="C185">
        <v>4</v>
      </c>
      <c r="D185" t="s">
        <v>576</v>
      </c>
      <c r="E185" s="1">
        <v>6.3749999999999991</v>
      </c>
      <c r="F185" s="1">
        <v>86.324786324786331</v>
      </c>
      <c r="G185">
        <v>2758000</v>
      </c>
      <c r="H185" s="1">
        <v>81.818181818181827</v>
      </c>
      <c r="I185">
        <v>1200000</v>
      </c>
      <c r="J185">
        <v>10</v>
      </c>
      <c r="K185" s="1">
        <f t="shared" si="2"/>
        <v>18980250.000000004</v>
      </c>
    </row>
    <row r="186" spans="1:11" x14ac:dyDescent="0.15">
      <c r="A186" t="s">
        <v>238</v>
      </c>
      <c r="B186" t="s">
        <v>899</v>
      </c>
      <c r="C186">
        <v>3</v>
      </c>
      <c r="D186" t="s">
        <v>300</v>
      </c>
      <c r="E186" s="1">
        <v>3.125</v>
      </c>
      <c r="F186" s="1">
        <v>87.591240875912419</v>
      </c>
      <c r="G186">
        <v>1287000</v>
      </c>
      <c r="H186" s="1">
        <v>57.47126436781609</v>
      </c>
      <c r="I186">
        <v>800000</v>
      </c>
      <c r="J186">
        <v>10</v>
      </c>
      <c r="K186" s="1">
        <f t="shared" si="2"/>
        <v>17915625</v>
      </c>
    </row>
    <row r="187" spans="1:11" x14ac:dyDescent="0.15">
      <c r="A187" t="s">
        <v>496</v>
      </c>
      <c r="B187" t="s">
        <v>557</v>
      </c>
      <c r="C187">
        <v>3</v>
      </c>
      <c r="D187" t="s">
        <v>505</v>
      </c>
      <c r="E187" s="1">
        <v>6</v>
      </c>
      <c r="F187" s="1">
        <v>90.217391304347828</v>
      </c>
      <c r="G187">
        <v>3025000</v>
      </c>
      <c r="H187" s="1">
        <v>92.063492063492063</v>
      </c>
      <c r="I187">
        <v>1200000</v>
      </c>
      <c r="J187">
        <v>9</v>
      </c>
      <c r="K187" s="1">
        <f t="shared" si="2"/>
        <v>18750000</v>
      </c>
    </row>
    <row r="188" spans="1:11" x14ac:dyDescent="0.15">
      <c r="A188" t="s">
        <v>496</v>
      </c>
      <c r="B188" t="s">
        <v>689</v>
      </c>
      <c r="C188">
        <v>7</v>
      </c>
      <c r="D188" t="s">
        <v>603</v>
      </c>
      <c r="E188" s="1">
        <v>5.6271186440678003</v>
      </c>
      <c r="F188" s="1">
        <v>99.033816425120762</v>
      </c>
      <c r="G188">
        <v>2581000</v>
      </c>
      <c r="H188" s="1">
        <v>94.230769230769226</v>
      </c>
      <c r="I188">
        <v>1100000</v>
      </c>
      <c r="J188">
        <v>9</v>
      </c>
      <c r="K188" s="1">
        <f t="shared" si="2"/>
        <v>18574711.864406768</v>
      </c>
    </row>
    <row r="189" spans="1:11" x14ac:dyDescent="0.15">
      <c r="A189" t="s">
        <v>496</v>
      </c>
      <c r="B189" t="s">
        <v>580</v>
      </c>
      <c r="C189">
        <v>3</v>
      </c>
      <c r="D189" t="s">
        <v>592</v>
      </c>
      <c r="E189" s="1">
        <v>3.2876344086021518</v>
      </c>
      <c r="F189" s="1">
        <v>55.868544600938961</v>
      </c>
      <c r="G189">
        <v>1226000</v>
      </c>
      <c r="H189" s="1">
        <v>61.708860759493668</v>
      </c>
      <c r="I189">
        <v>800000</v>
      </c>
      <c r="J189">
        <v>10</v>
      </c>
      <c r="K189" s="1">
        <f t="shared" si="2"/>
        <v>17825543.010752689</v>
      </c>
    </row>
    <row r="190" spans="1:11" x14ac:dyDescent="0.15">
      <c r="A190" t="s">
        <v>5</v>
      </c>
      <c r="B190" t="s">
        <v>868</v>
      </c>
      <c r="C190">
        <v>6</v>
      </c>
      <c r="D190" t="s">
        <v>101</v>
      </c>
      <c r="E190" s="1">
        <v>2.8503937007874014</v>
      </c>
      <c r="F190" s="1">
        <v>87.096774193548384</v>
      </c>
      <c r="G190">
        <v>1590000</v>
      </c>
      <c r="H190" s="1" t="s">
        <v>855</v>
      </c>
      <c r="I190">
        <v>800000</v>
      </c>
      <c r="J190">
        <v>1</v>
      </c>
      <c r="K190" s="1">
        <f t="shared" si="2"/>
        <v>17542677.16535433</v>
      </c>
    </row>
    <row r="191" spans="1:11" x14ac:dyDescent="0.15">
      <c r="A191" t="s">
        <v>5</v>
      </c>
      <c r="B191" t="s">
        <v>873</v>
      </c>
      <c r="C191">
        <v>6</v>
      </c>
      <c r="D191" t="s">
        <v>31</v>
      </c>
      <c r="E191" s="1">
        <v>2.7607142857142857</v>
      </c>
      <c r="F191" s="1">
        <v>74.757281553398059</v>
      </c>
      <c r="G191">
        <v>1683000</v>
      </c>
      <c r="H191" s="1">
        <v>68.913857677902627</v>
      </c>
      <c r="I191">
        <v>800000</v>
      </c>
      <c r="J191">
        <v>1</v>
      </c>
      <c r="K191" s="1">
        <f t="shared" si="2"/>
        <v>17473360.714285716</v>
      </c>
    </row>
    <row r="192" spans="1:11" x14ac:dyDescent="0.15">
      <c r="A192" t="s">
        <v>238</v>
      </c>
      <c r="B192" t="s">
        <v>907</v>
      </c>
      <c r="C192">
        <v>7</v>
      </c>
      <c r="D192" t="s">
        <v>388</v>
      </c>
      <c r="E192" s="1">
        <v>5.3789954337899584</v>
      </c>
      <c r="F192" s="1">
        <v>79.147358665430957</v>
      </c>
      <c r="G192">
        <v>2029000</v>
      </c>
      <c r="H192" s="1">
        <v>80.183276059564719</v>
      </c>
      <c r="I192">
        <v>1000000</v>
      </c>
      <c r="J192">
        <v>10</v>
      </c>
      <c r="K192" s="1">
        <f t="shared" si="2"/>
        <v>18220721.461187202</v>
      </c>
    </row>
    <row r="193" spans="1:11" x14ac:dyDescent="0.15">
      <c r="A193" t="s">
        <v>5</v>
      </c>
      <c r="B193" t="s">
        <v>868</v>
      </c>
      <c r="C193">
        <v>6</v>
      </c>
      <c r="D193" t="s">
        <v>104</v>
      </c>
      <c r="E193" s="1">
        <v>3.0038461538461538</v>
      </c>
      <c r="F193" s="1">
        <v>81.04956268221575</v>
      </c>
      <c r="G193">
        <v>1510000</v>
      </c>
      <c r="H193" s="1" t="s">
        <v>855</v>
      </c>
      <c r="I193">
        <v>800000</v>
      </c>
      <c r="J193">
        <v>1</v>
      </c>
      <c r="K193" s="1">
        <f t="shared" si="2"/>
        <v>17462269.230769232</v>
      </c>
    </row>
    <row r="194" spans="1:11" x14ac:dyDescent="0.15">
      <c r="A194" t="s">
        <v>238</v>
      </c>
      <c r="B194" t="s">
        <v>896</v>
      </c>
      <c r="C194">
        <v>3</v>
      </c>
      <c r="D194" t="s">
        <v>245</v>
      </c>
      <c r="E194" s="1">
        <v>4.9767801857585159</v>
      </c>
      <c r="F194" s="1">
        <v>90.418353576248307</v>
      </c>
      <c r="G194">
        <v>1471000</v>
      </c>
      <c r="H194" s="1">
        <v>68.848758465011286</v>
      </c>
      <c r="I194">
        <v>900000</v>
      </c>
      <c r="J194">
        <v>1</v>
      </c>
      <c r="K194" s="1">
        <f t="shared" si="2"/>
        <v>17893088.235294115</v>
      </c>
    </row>
    <row r="195" spans="1:11" x14ac:dyDescent="0.15">
      <c r="A195" t="s">
        <v>238</v>
      </c>
      <c r="B195" t="s">
        <v>911</v>
      </c>
      <c r="C195">
        <v>3</v>
      </c>
      <c r="D195" t="s">
        <v>244</v>
      </c>
      <c r="E195" s="1">
        <v>5.8200000000000216</v>
      </c>
      <c r="F195" s="1">
        <v>95.454545454545453</v>
      </c>
      <c r="G195">
        <v>1137000</v>
      </c>
      <c r="H195" s="1" t="s">
        <v>855</v>
      </c>
      <c r="I195">
        <v>900000</v>
      </c>
      <c r="J195">
        <v>1</v>
      </c>
      <c r="K195" s="1">
        <f t="shared" ref="K195:K258" si="3">(65-18-E195)*(I195-300000)-G195*E195</f>
        <v>18090659.999999963</v>
      </c>
    </row>
    <row r="196" spans="1:11" x14ac:dyDescent="0.15">
      <c r="A196" t="s">
        <v>496</v>
      </c>
      <c r="B196" t="s">
        <v>760</v>
      </c>
      <c r="C196">
        <v>5</v>
      </c>
      <c r="D196" t="s">
        <v>579</v>
      </c>
      <c r="E196" s="1">
        <v>7.9285714285714368</v>
      </c>
      <c r="F196" s="1">
        <v>93.922651933701658</v>
      </c>
      <c r="G196">
        <v>3061000</v>
      </c>
      <c r="H196" s="1">
        <v>90.384615384615387</v>
      </c>
      <c r="I196">
        <v>1400000</v>
      </c>
      <c r="J196">
        <v>9</v>
      </c>
      <c r="K196" s="1">
        <f t="shared" si="3"/>
        <v>18709214.28571425</v>
      </c>
    </row>
    <row r="197" spans="1:11" x14ac:dyDescent="0.15">
      <c r="A197" t="s">
        <v>496</v>
      </c>
      <c r="B197" t="s">
        <v>838</v>
      </c>
      <c r="C197">
        <v>4</v>
      </c>
      <c r="D197" t="s">
        <v>351</v>
      </c>
      <c r="E197" s="1">
        <v>8.5357142857142829</v>
      </c>
      <c r="F197" s="1">
        <v>93.181818181818173</v>
      </c>
      <c r="G197">
        <v>2748000</v>
      </c>
      <c r="H197" s="1" t="s">
        <v>855</v>
      </c>
      <c r="I197">
        <v>1400000</v>
      </c>
      <c r="J197">
        <v>10</v>
      </c>
      <c r="K197" s="1">
        <f t="shared" si="3"/>
        <v>18854571.428571433</v>
      </c>
    </row>
    <row r="198" spans="1:11" x14ac:dyDescent="0.15">
      <c r="A198" t="s">
        <v>5</v>
      </c>
      <c r="B198" t="s">
        <v>889</v>
      </c>
      <c r="C198">
        <v>3</v>
      </c>
      <c r="D198" t="s">
        <v>152</v>
      </c>
      <c r="E198" s="1">
        <v>3.48780487804878</v>
      </c>
      <c r="F198" s="1">
        <v>65</v>
      </c>
      <c r="G198">
        <v>1269000</v>
      </c>
      <c r="H198" s="1">
        <v>58.536585365853654</v>
      </c>
      <c r="I198">
        <v>800000</v>
      </c>
      <c r="J198">
        <v>10</v>
      </c>
      <c r="K198" s="1">
        <f t="shared" si="3"/>
        <v>17330073.170731708</v>
      </c>
    </row>
    <row r="199" spans="1:11" x14ac:dyDescent="0.15">
      <c r="A199" t="s">
        <v>496</v>
      </c>
      <c r="B199" t="s">
        <v>780</v>
      </c>
      <c r="C199">
        <v>0</v>
      </c>
      <c r="D199" t="s">
        <v>505</v>
      </c>
      <c r="E199" s="1">
        <v>6.6233766233766245</v>
      </c>
      <c r="F199" s="1">
        <v>89.189189189189193</v>
      </c>
      <c r="G199">
        <v>2740000</v>
      </c>
      <c r="H199" s="1" t="s">
        <v>855</v>
      </c>
      <c r="I199">
        <v>1200000</v>
      </c>
      <c r="J199">
        <v>9</v>
      </c>
      <c r="K199" s="1">
        <f t="shared" si="3"/>
        <v>18190909.090909086</v>
      </c>
    </row>
    <row r="200" spans="1:11" x14ac:dyDescent="0.15">
      <c r="A200" t="s">
        <v>496</v>
      </c>
      <c r="B200" t="s">
        <v>791</v>
      </c>
      <c r="C200">
        <v>4</v>
      </c>
      <c r="D200" t="s">
        <v>74</v>
      </c>
      <c r="E200" s="1">
        <v>8.3593750000000107</v>
      </c>
      <c r="F200" s="1">
        <v>76.08695652173914</v>
      </c>
      <c r="G200">
        <v>3773000</v>
      </c>
      <c r="H200" s="1">
        <v>84.070796460176993</v>
      </c>
      <c r="I200">
        <v>1600000</v>
      </c>
      <c r="J200">
        <v>6</v>
      </c>
      <c r="K200" s="1">
        <f t="shared" si="3"/>
        <v>18692890.624999944</v>
      </c>
    </row>
    <row r="201" spans="1:11" x14ac:dyDescent="0.15">
      <c r="A201" t="s">
        <v>5</v>
      </c>
      <c r="B201" t="s">
        <v>868</v>
      </c>
      <c r="C201">
        <v>6</v>
      </c>
      <c r="D201" t="s">
        <v>100</v>
      </c>
      <c r="E201" s="1">
        <v>2.9055555555555541</v>
      </c>
      <c r="F201" s="1">
        <v>78.929765886287626</v>
      </c>
      <c r="G201">
        <v>1720000</v>
      </c>
      <c r="H201" s="1" t="s">
        <v>855</v>
      </c>
      <c r="I201">
        <v>800000</v>
      </c>
      <c r="J201">
        <v>10</v>
      </c>
      <c r="K201" s="1">
        <f t="shared" si="3"/>
        <v>17049666.666666672</v>
      </c>
    </row>
    <row r="202" spans="1:11" x14ac:dyDescent="0.15">
      <c r="A202" t="s">
        <v>496</v>
      </c>
      <c r="B202" t="s">
        <v>786</v>
      </c>
      <c r="C202">
        <v>5</v>
      </c>
      <c r="D202" t="s">
        <v>788</v>
      </c>
      <c r="E202" s="1">
        <v>7.796875</v>
      </c>
      <c r="F202" s="1">
        <v>92.405063291139243</v>
      </c>
      <c r="G202">
        <v>4672000</v>
      </c>
      <c r="H202" s="1">
        <v>72.222222222222214</v>
      </c>
      <c r="I202">
        <v>1700000</v>
      </c>
      <c r="J202">
        <v>10</v>
      </c>
      <c r="K202" s="1">
        <f t="shared" si="3"/>
        <v>18457375</v>
      </c>
    </row>
    <row r="203" spans="1:11" x14ac:dyDescent="0.15">
      <c r="A203" t="s">
        <v>496</v>
      </c>
      <c r="B203" t="s">
        <v>705</v>
      </c>
      <c r="C203">
        <v>4</v>
      </c>
      <c r="D203" t="s">
        <v>505</v>
      </c>
      <c r="E203" s="1">
        <v>6.8823529411764497</v>
      </c>
      <c r="F203" s="1">
        <v>98.666666666666671</v>
      </c>
      <c r="G203">
        <v>2609000</v>
      </c>
      <c r="H203" s="1">
        <v>95.121951219512198</v>
      </c>
      <c r="I203">
        <v>1200000</v>
      </c>
      <c r="J203">
        <v>9</v>
      </c>
      <c r="K203" s="1">
        <f t="shared" si="3"/>
        <v>18149823.529411834</v>
      </c>
    </row>
    <row r="204" spans="1:11" x14ac:dyDescent="0.15">
      <c r="A204" t="s">
        <v>496</v>
      </c>
      <c r="B204" t="s">
        <v>772</v>
      </c>
      <c r="C204">
        <v>5</v>
      </c>
      <c r="D204" t="s">
        <v>528</v>
      </c>
      <c r="E204" s="1">
        <v>7.6307692307692498</v>
      </c>
      <c r="F204" s="1">
        <v>87.222222222222229</v>
      </c>
      <c r="G204">
        <v>2753000</v>
      </c>
      <c r="H204" s="1">
        <v>93.75</v>
      </c>
      <c r="I204">
        <v>1300000</v>
      </c>
      <c r="J204">
        <v>10</v>
      </c>
      <c r="K204" s="1">
        <f t="shared" si="3"/>
        <v>18361723.076923009</v>
      </c>
    </row>
    <row r="205" spans="1:11" x14ac:dyDescent="0.15">
      <c r="A205" t="s">
        <v>238</v>
      </c>
      <c r="B205" t="s">
        <v>896</v>
      </c>
      <c r="C205">
        <v>3</v>
      </c>
      <c r="D205" t="s">
        <v>255</v>
      </c>
      <c r="E205" s="1">
        <v>5.122440273037542</v>
      </c>
      <c r="F205" s="1">
        <v>85.434574976122263</v>
      </c>
      <c r="G205">
        <v>1470000</v>
      </c>
      <c r="H205" s="1">
        <v>70.080862533692724</v>
      </c>
      <c r="I205">
        <v>900000</v>
      </c>
      <c r="J205">
        <v>1</v>
      </c>
      <c r="K205" s="1">
        <f t="shared" si="3"/>
        <v>17596548.634812288</v>
      </c>
    </row>
    <row r="206" spans="1:11" x14ac:dyDescent="0.15">
      <c r="A206" t="s">
        <v>496</v>
      </c>
      <c r="B206" t="s">
        <v>607</v>
      </c>
      <c r="C206">
        <v>4</v>
      </c>
      <c r="D206" t="s">
        <v>505</v>
      </c>
      <c r="E206" s="1">
        <v>6.2760563380281553</v>
      </c>
      <c r="F206" s="1">
        <v>84.677419354838719</v>
      </c>
      <c r="G206">
        <v>3630000</v>
      </c>
      <c r="H206" s="1">
        <v>94.576271186440678</v>
      </c>
      <c r="I206">
        <v>1300000</v>
      </c>
      <c r="J206">
        <v>9</v>
      </c>
      <c r="K206" s="1">
        <f t="shared" si="3"/>
        <v>17941859.154929642</v>
      </c>
    </row>
    <row r="207" spans="1:11" x14ac:dyDescent="0.15">
      <c r="A207" t="s">
        <v>496</v>
      </c>
      <c r="B207" t="s">
        <v>705</v>
      </c>
      <c r="C207">
        <v>4</v>
      </c>
      <c r="D207" t="s">
        <v>245</v>
      </c>
      <c r="E207" s="1">
        <v>5.7166666666666499</v>
      </c>
      <c r="F207" s="1">
        <v>87.179487179487182</v>
      </c>
      <c r="G207">
        <v>1959000</v>
      </c>
      <c r="H207" s="1">
        <v>82.539682539682531</v>
      </c>
      <c r="I207">
        <v>1000000</v>
      </c>
      <c r="J207">
        <v>1</v>
      </c>
      <c r="K207" s="1">
        <f t="shared" si="3"/>
        <v>17699383.333333381</v>
      </c>
    </row>
    <row r="208" spans="1:11" x14ac:dyDescent="0.15">
      <c r="A208" t="s">
        <v>238</v>
      </c>
      <c r="B208" t="s">
        <v>896</v>
      </c>
      <c r="C208">
        <v>3</v>
      </c>
      <c r="D208" t="s">
        <v>261</v>
      </c>
      <c r="E208" s="1">
        <v>5.2542016806722724</v>
      </c>
      <c r="F208" s="1">
        <v>86.876640419947506</v>
      </c>
      <c r="G208">
        <v>1430000</v>
      </c>
      <c r="H208" s="1">
        <v>64.245810055865931</v>
      </c>
      <c r="I208">
        <v>900000</v>
      </c>
      <c r="J208">
        <v>10</v>
      </c>
      <c r="K208" s="1">
        <f t="shared" si="3"/>
        <v>17533970.588235285</v>
      </c>
    </row>
    <row r="209" spans="1:11" x14ac:dyDescent="0.15">
      <c r="A209" t="s">
        <v>496</v>
      </c>
      <c r="B209" t="s">
        <v>799</v>
      </c>
      <c r="C209">
        <v>5</v>
      </c>
      <c r="D209" t="s">
        <v>377</v>
      </c>
      <c r="E209" s="1">
        <v>4.6063829787234107</v>
      </c>
      <c r="F209" s="1">
        <v>77.192982456140342</v>
      </c>
      <c r="G209">
        <v>2682000</v>
      </c>
      <c r="H209" s="1">
        <v>58.174904942965775</v>
      </c>
      <c r="I209">
        <v>1000000</v>
      </c>
      <c r="J209">
        <v>1</v>
      </c>
      <c r="K209" s="1">
        <f t="shared" si="3"/>
        <v>17321212.765957423</v>
      </c>
    </row>
    <row r="210" spans="1:11" x14ac:dyDescent="0.15">
      <c r="A210" t="s">
        <v>496</v>
      </c>
      <c r="B210" t="s">
        <v>781</v>
      </c>
      <c r="C210">
        <v>0</v>
      </c>
      <c r="D210" t="s">
        <v>505</v>
      </c>
      <c r="E210" s="1">
        <v>6.2916666666666501</v>
      </c>
      <c r="F210" s="1">
        <v>87.5</v>
      </c>
      <c r="G210">
        <v>3637000</v>
      </c>
      <c r="H210" s="1">
        <v>90.769230769230774</v>
      </c>
      <c r="I210">
        <v>1300000</v>
      </c>
      <c r="J210">
        <v>9</v>
      </c>
      <c r="K210" s="1">
        <f t="shared" si="3"/>
        <v>17825541.666666746</v>
      </c>
    </row>
    <row r="211" spans="1:11" x14ac:dyDescent="0.15">
      <c r="A211" t="s">
        <v>238</v>
      </c>
      <c r="B211" t="s">
        <v>926</v>
      </c>
      <c r="C211">
        <v>3</v>
      </c>
      <c r="D211" t="s">
        <v>335</v>
      </c>
      <c r="E211" s="1">
        <v>5.0157004830917877</v>
      </c>
      <c r="F211" s="1">
        <v>62.805526036131774</v>
      </c>
      <c r="G211">
        <v>1545000</v>
      </c>
      <c r="H211" s="1">
        <v>61.554192229038854</v>
      </c>
      <c r="I211">
        <v>900000</v>
      </c>
      <c r="J211">
        <v>10</v>
      </c>
      <c r="K211" s="1">
        <f t="shared" si="3"/>
        <v>17441322.463768113</v>
      </c>
    </row>
    <row r="212" spans="1:11" x14ac:dyDescent="0.15">
      <c r="A212" t="s">
        <v>238</v>
      </c>
      <c r="B212" t="s">
        <v>896</v>
      </c>
      <c r="C212">
        <v>3</v>
      </c>
      <c r="D212" t="s">
        <v>264</v>
      </c>
      <c r="E212" s="1">
        <v>5.2130965593784691</v>
      </c>
      <c r="F212" s="1">
        <v>77.039848197343446</v>
      </c>
      <c r="G212">
        <v>1459000</v>
      </c>
      <c r="H212" s="1">
        <v>66.981132075471692</v>
      </c>
      <c r="I212">
        <v>900000</v>
      </c>
      <c r="J212">
        <v>10</v>
      </c>
      <c r="K212" s="1">
        <f t="shared" si="3"/>
        <v>17466234.18423973</v>
      </c>
    </row>
    <row r="213" spans="1:11" x14ac:dyDescent="0.15">
      <c r="A213" t="s">
        <v>496</v>
      </c>
      <c r="B213" t="s">
        <v>838</v>
      </c>
      <c r="C213">
        <v>4</v>
      </c>
      <c r="D213" t="s">
        <v>509</v>
      </c>
      <c r="E213" s="1">
        <v>7.3690476190476</v>
      </c>
      <c r="F213" s="1">
        <v>91.21621621621621</v>
      </c>
      <c r="G213">
        <v>2922000</v>
      </c>
      <c r="H213" s="1">
        <v>84.615384615384613</v>
      </c>
      <c r="I213">
        <v>1300000</v>
      </c>
      <c r="J213">
        <v>1</v>
      </c>
      <c r="K213" s="1">
        <f t="shared" si="3"/>
        <v>18098595.238095317</v>
      </c>
    </row>
    <row r="214" spans="1:11" x14ac:dyDescent="0.15">
      <c r="A214" t="s">
        <v>496</v>
      </c>
      <c r="B214" t="s">
        <v>838</v>
      </c>
      <c r="C214">
        <v>4</v>
      </c>
      <c r="D214" t="s">
        <v>355</v>
      </c>
      <c r="E214" s="1">
        <v>7.7272727272727497</v>
      </c>
      <c r="F214" s="1">
        <v>91.803278688524586</v>
      </c>
      <c r="G214">
        <v>2727000</v>
      </c>
      <c r="H214" s="1">
        <v>77.391304347826079</v>
      </c>
      <c r="I214">
        <v>1300000</v>
      </c>
      <c r="J214">
        <v>10</v>
      </c>
      <c r="K214" s="1">
        <f t="shared" si="3"/>
        <v>18200454.545454461</v>
      </c>
    </row>
    <row r="215" spans="1:11" x14ac:dyDescent="0.15">
      <c r="A215" t="s">
        <v>496</v>
      </c>
      <c r="B215" t="s">
        <v>764</v>
      </c>
      <c r="C215">
        <v>5</v>
      </c>
      <c r="D215" t="s">
        <v>509</v>
      </c>
      <c r="E215" s="1">
        <v>6.6437908496732074</v>
      </c>
      <c r="F215" s="1">
        <v>86.435331230283907</v>
      </c>
      <c r="G215">
        <v>2813000</v>
      </c>
      <c r="H215" s="1">
        <v>82.35294117647058</v>
      </c>
      <c r="I215">
        <v>1200000</v>
      </c>
      <c r="J215">
        <v>1</v>
      </c>
      <c r="K215" s="1">
        <f t="shared" si="3"/>
        <v>17631604.575163379</v>
      </c>
    </row>
    <row r="216" spans="1:11" x14ac:dyDescent="0.15">
      <c r="A216" t="s">
        <v>496</v>
      </c>
      <c r="B216" t="s">
        <v>760</v>
      </c>
      <c r="C216">
        <v>5</v>
      </c>
      <c r="D216" t="s">
        <v>505</v>
      </c>
      <c r="E216" s="1">
        <v>6.26470588235295</v>
      </c>
      <c r="F216" s="1">
        <v>92.631578947368425</v>
      </c>
      <c r="G216">
        <v>3061000</v>
      </c>
      <c r="H216" s="1">
        <v>86.08695652173914</v>
      </c>
      <c r="I216">
        <v>1200000</v>
      </c>
      <c r="J216">
        <v>9</v>
      </c>
      <c r="K216" s="1">
        <f t="shared" si="3"/>
        <v>17485499.999999966</v>
      </c>
    </row>
    <row r="217" spans="1:11" x14ac:dyDescent="0.15">
      <c r="A217" t="s">
        <v>238</v>
      </c>
      <c r="B217" t="s">
        <v>907</v>
      </c>
      <c r="C217">
        <v>7</v>
      </c>
      <c r="D217" t="s">
        <v>128</v>
      </c>
      <c r="E217" s="1">
        <v>3.1850393700787403</v>
      </c>
      <c r="F217" s="1">
        <v>77.737226277372258</v>
      </c>
      <c r="G217">
        <v>1754000</v>
      </c>
      <c r="H217" s="1">
        <v>70.085470085470078</v>
      </c>
      <c r="I217">
        <v>800000</v>
      </c>
      <c r="J217">
        <v>10</v>
      </c>
      <c r="K217" s="1">
        <f t="shared" si="3"/>
        <v>16320921.259842519</v>
      </c>
    </row>
    <row r="218" spans="1:11" x14ac:dyDescent="0.15">
      <c r="A218" t="s">
        <v>238</v>
      </c>
      <c r="B218" t="s">
        <v>905</v>
      </c>
      <c r="C218">
        <v>0</v>
      </c>
      <c r="D218" t="s">
        <v>312</v>
      </c>
      <c r="E218" s="1">
        <v>5.0576923076923102</v>
      </c>
      <c r="F218" s="1">
        <v>85.567010309278345</v>
      </c>
      <c r="G218">
        <v>831000</v>
      </c>
      <c r="H218" s="1">
        <v>52.892561983471076</v>
      </c>
      <c r="I218">
        <v>800000</v>
      </c>
      <c r="J218">
        <v>1</v>
      </c>
      <c r="K218" s="1">
        <f t="shared" si="3"/>
        <v>16768211.538461538</v>
      </c>
    </row>
    <row r="219" spans="1:11" x14ac:dyDescent="0.15">
      <c r="A219" t="s">
        <v>496</v>
      </c>
      <c r="B219" t="s">
        <v>689</v>
      </c>
      <c r="C219">
        <v>7</v>
      </c>
      <c r="D219" t="s">
        <v>692</v>
      </c>
      <c r="E219" s="1">
        <v>7.2142857142857002</v>
      </c>
      <c r="F219" s="1">
        <v>80</v>
      </c>
      <c r="G219">
        <v>2001000</v>
      </c>
      <c r="H219" s="1">
        <v>79.452054794520549</v>
      </c>
      <c r="I219">
        <v>1100000</v>
      </c>
      <c r="J219">
        <v>5</v>
      </c>
      <c r="K219" s="1">
        <f t="shared" si="3"/>
        <v>17392785.714285754</v>
      </c>
    </row>
    <row r="220" spans="1:11" x14ac:dyDescent="0.15">
      <c r="A220" t="s">
        <v>238</v>
      </c>
      <c r="B220" t="s">
        <v>907</v>
      </c>
      <c r="C220">
        <v>7</v>
      </c>
      <c r="D220" t="s">
        <v>355</v>
      </c>
      <c r="E220" s="1">
        <v>5.6950000000000074</v>
      </c>
      <c r="F220" s="1">
        <v>84.067253803042433</v>
      </c>
      <c r="G220">
        <v>2103000</v>
      </c>
      <c r="H220" s="1">
        <v>75.471698113207552</v>
      </c>
      <c r="I220">
        <v>1000000</v>
      </c>
      <c r="J220">
        <v>10</v>
      </c>
      <c r="K220" s="1">
        <f t="shared" si="3"/>
        <v>16936914.999999981</v>
      </c>
    </row>
    <row r="221" spans="1:11" x14ac:dyDescent="0.15">
      <c r="A221" t="s">
        <v>496</v>
      </c>
      <c r="B221" t="s">
        <v>834</v>
      </c>
      <c r="C221">
        <v>2</v>
      </c>
      <c r="D221" t="s">
        <v>312</v>
      </c>
      <c r="E221" s="1">
        <v>5.0948275862068977</v>
      </c>
      <c r="F221" s="1">
        <v>74.912610916913152</v>
      </c>
      <c r="G221">
        <v>1673000</v>
      </c>
      <c r="H221" s="1">
        <v>66.758241758241752</v>
      </c>
      <c r="I221">
        <v>900000</v>
      </c>
      <c r="J221">
        <v>1</v>
      </c>
      <c r="K221" s="1">
        <f t="shared" si="3"/>
        <v>16619456.896551721</v>
      </c>
    </row>
    <row r="222" spans="1:11" x14ac:dyDescent="0.15">
      <c r="A222" t="s">
        <v>238</v>
      </c>
      <c r="B222" t="s">
        <v>907</v>
      </c>
      <c r="C222">
        <v>7</v>
      </c>
      <c r="D222" t="s">
        <v>152</v>
      </c>
      <c r="E222" s="1">
        <v>3.5789473684210535</v>
      </c>
      <c r="F222" s="1">
        <v>89.898989898989896</v>
      </c>
      <c r="G222">
        <v>1556000</v>
      </c>
      <c r="H222" s="1">
        <v>66.949152542372886</v>
      </c>
      <c r="I222">
        <v>800000</v>
      </c>
      <c r="J222">
        <v>10</v>
      </c>
      <c r="K222" s="1">
        <f t="shared" si="3"/>
        <v>16141684.210526314</v>
      </c>
    </row>
    <row r="223" spans="1:11" x14ac:dyDescent="0.15">
      <c r="A223" t="s">
        <v>496</v>
      </c>
      <c r="B223" t="s">
        <v>658</v>
      </c>
      <c r="C223">
        <v>5</v>
      </c>
      <c r="D223" t="s">
        <v>603</v>
      </c>
      <c r="E223" s="1">
        <v>6.2804878048780504</v>
      </c>
      <c r="F223" s="1">
        <v>94.782608695652172</v>
      </c>
      <c r="G223">
        <v>3140000</v>
      </c>
      <c r="H223" s="1">
        <v>93.877551020408163</v>
      </c>
      <c r="I223">
        <v>1200000</v>
      </c>
      <c r="J223">
        <v>9</v>
      </c>
      <c r="K223" s="1">
        <f t="shared" si="3"/>
        <v>16926829.26829268</v>
      </c>
    </row>
    <row r="224" spans="1:11" x14ac:dyDescent="0.15">
      <c r="A224" t="s">
        <v>496</v>
      </c>
      <c r="B224" t="s">
        <v>816</v>
      </c>
      <c r="C224">
        <v>6</v>
      </c>
      <c r="D224" t="s">
        <v>533</v>
      </c>
      <c r="E224" s="1">
        <v>8.6610169491525451</v>
      </c>
      <c r="F224" s="1">
        <v>90.751445086705203</v>
      </c>
      <c r="G224">
        <v>4170000</v>
      </c>
      <c r="H224" s="1">
        <v>77.934272300469488</v>
      </c>
      <c r="I224">
        <v>1700000</v>
      </c>
      <c r="J224">
        <v>10</v>
      </c>
      <c r="K224" s="1">
        <f t="shared" si="3"/>
        <v>17558135.593220323</v>
      </c>
    </row>
    <row r="225" spans="1:11" x14ac:dyDescent="0.15">
      <c r="A225" t="s">
        <v>238</v>
      </c>
      <c r="B225" t="s">
        <v>923</v>
      </c>
      <c r="C225">
        <v>0</v>
      </c>
      <c r="D225" t="s">
        <v>244</v>
      </c>
      <c r="E225" s="1">
        <v>4.5628571428571432</v>
      </c>
      <c r="F225" s="1">
        <v>87.945670628183365</v>
      </c>
      <c r="G225">
        <v>1080000</v>
      </c>
      <c r="H225" s="1">
        <v>71.212121212121218</v>
      </c>
      <c r="I225">
        <v>800000</v>
      </c>
      <c r="J225">
        <v>1</v>
      </c>
      <c r="K225" s="1">
        <f t="shared" si="3"/>
        <v>16290685.714285715</v>
      </c>
    </row>
    <row r="226" spans="1:11" x14ac:dyDescent="0.15">
      <c r="A226" t="s">
        <v>238</v>
      </c>
      <c r="B226" t="s">
        <v>907</v>
      </c>
      <c r="C226">
        <v>7</v>
      </c>
      <c r="D226" t="s">
        <v>309</v>
      </c>
      <c r="E226" s="1">
        <v>3.3992537313432836</v>
      </c>
      <c r="F226" s="1">
        <v>79.830508474576263</v>
      </c>
      <c r="G226">
        <v>1747000</v>
      </c>
      <c r="H226" s="1">
        <v>69.781931464174448</v>
      </c>
      <c r="I226">
        <v>800000</v>
      </c>
      <c r="J226">
        <v>10</v>
      </c>
      <c r="K226" s="1">
        <f t="shared" si="3"/>
        <v>15861876.865671642</v>
      </c>
    </row>
    <row r="227" spans="1:11" x14ac:dyDescent="0.15">
      <c r="A227" t="s">
        <v>5</v>
      </c>
      <c r="B227" t="s">
        <v>873</v>
      </c>
      <c r="C227">
        <v>6</v>
      </c>
      <c r="D227" t="s">
        <v>19</v>
      </c>
      <c r="E227" s="1">
        <v>3.4431916738941895</v>
      </c>
      <c r="F227" s="1">
        <v>53.577235772357724</v>
      </c>
      <c r="G227">
        <v>1717000</v>
      </c>
      <c r="H227" s="1">
        <v>59.290187891440503</v>
      </c>
      <c r="I227">
        <v>800000</v>
      </c>
      <c r="J227">
        <v>10</v>
      </c>
      <c r="K227" s="1">
        <f t="shared" si="3"/>
        <v>15866444.058976583</v>
      </c>
    </row>
    <row r="228" spans="1:11" x14ac:dyDescent="0.15">
      <c r="A228" t="s">
        <v>496</v>
      </c>
      <c r="B228" t="s">
        <v>526</v>
      </c>
      <c r="C228">
        <v>6</v>
      </c>
      <c r="D228" t="s">
        <v>533</v>
      </c>
      <c r="E228" s="1">
        <v>7.875</v>
      </c>
      <c r="F228" s="1">
        <v>91.566265060240966</v>
      </c>
      <c r="G228">
        <v>3783000</v>
      </c>
      <c r="H228" s="1">
        <v>82.291666666666657</v>
      </c>
      <c r="I228">
        <v>1500000</v>
      </c>
      <c r="J228">
        <v>10</v>
      </c>
      <c r="K228" s="1">
        <f t="shared" si="3"/>
        <v>17158875</v>
      </c>
    </row>
    <row r="229" spans="1:11" x14ac:dyDescent="0.15">
      <c r="A229" t="s">
        <v>496</v>
      </c>
      <c r="B229" t="s">
        <v>497</v>
      </c>
      <c r="C229">
        <v>7</v>
      </c>
      <c r="D229" t="s">
        <v>246</v>
      </c>
      <c r="E229" s="1">
        <v>6.6338028169014001</v>
      </c>
      <c r="F229" s="1">
        <v>93.448275862068968</v>
      </c>
      <c r="G229">
        <v>4775000</v>
      </c>
      <c r="H229" s="1">
        <v>88.235294117647058</v>
      </c>
      <c r="I229">
        <v>1500000</v>
      </c>
      <c r="J229">
        <v>10</v>
      </c>
      <c r="K229" s="1">
        <f t="shared" si="3"/>
        <v>16763028.169014137</v>
      </c>
    </row>
    <row r="230" spans="1:11" x14ac:dyDescent="0.15">
      <c r="A230" t="s">
        <v>496</v>
      </c>
      <c r="B230" t="s">
        <v>776</v>
      </c>
      <c r="C230">
        <v>5</v>
      </c>
      <c r="D230" t="s">
        <v>505</v>
      </c>
      <c r="E230" s="1">
        <v>5.941780821917793</v>
      </c>
      <c r="F230" s="1">
        <v>92.698412698412696</v>
      </c>
      <c r="G230">
        <v>4816000</v>
      </c>
      <c r="H230" s="1">
        <v>91.769547325102891</v>
      </c>
      <c r="I230">
        <v>1400000</v>
      </c>
      <c r="J230">
        <v>9</v>
      </c>
      <c r="K230" s="1">
        <f t="shared" si="3"/>
        <v>16548424.657534335</v>
      </c>
    </row>
    <row r="231" spans="1:11" x14ac:dyDescent="0.15">
      <c r="A231" t="s">
        <v>238</v>
      </c>
      <c r="B231" t="s">
        <v>905</v>
      </c>
      <c r="C231">
        <v>0</v>
      </c>
      <c r="D231" t="s">
        <v>264</v>
      </c>
      <c r="E231" s="1">
        <v>4.9886363636363633</v>
      </c>
      <c r="F231" s="1">
        <v>77.862595419847324</v>
      </c>
      <c r="G231">
        <v>960000</v>
      </c>
      <c r="H231" s="1">
        <v>30</v>
      </c>
      <c r="I231">
        <v>800000</v>
      </c>
      <c r="J231">
        <v>10</v>
      </c>
      <c r="K231" s="1">
        <f t="shared" si="3"/>
        <v>16216590.90909091</v>
      </c>
    </row>
    <row r="232" spans="1:11" x14ac:dyDescent="0.15">
      <c r="A232" t="s">
        <v>238</v>
      </c>
      <c r="B232" t="s">
        <v>913</v>
      </c>
      <c r="C232">
        <v>6</v>
      </c>
      <c r="D232" t="s">
        <v>424</v>
      </c>
      <c r="E232" s="1">
        <v>5.1959821428571411</v>
      </c>
      <c r="F232" s="1">
        <v>68.42675331708638</v>
      </c>
      <c r="G232">
        <v>1714000</v>
      </c>
      <c r="H232" s="1">
        <v>67.954545454545453</v>
      </c>
      <c r="I232">
        <v>900000</v>
      </c>
      <c r="J232">
        <v>10</v>
      </c>
      <c r="K232" s="1">
        <f t="shared" si="3"/>
        <v>16176497.321428576</v>
      </c>
    </row>
    <row r="233" spans="1:11" x14ac:dyDescent="0.15">
      <c r="A233" t="s">
        <v>496</v>
      </c>
      <c r="B233" t="s">
        <v>689</v>
      </c>
      <c r="C233">
        <v>7</v>
      </c>
      <c r="D233" t="s">
        <v>523</v>
      </c>
      <c r="E233" s="1">
        <v>8.1909090909091002</v>
      </c>
      <c r="F233" s="1">
        <v>99.5</v>
      </c>
      <c r="G233">
        <v>3129000</v>
      </c>
      <c r="H233" s="1">
        <v>85.106382978723403</v>
      </c>
      <c r="I233">
        <v>1400000</v>
      </c>
      <c r="J233">
        <v>9</v>
      </c>
      <c r="K233" s="1">
        <f t="shared" si="3"/>
        <v>17060645.454545412</v>
      </c>
    </row>
    <row r="234" spans="1:11" x14ac:dyDescent="0.15">
      <c r="A234" t="s">
        <v>496</v>
      </c>
      <c r="B234" t="s">
        <v>711</v>
      </c>
      <c r="C234">
        <v>3</v>
      </c>
      <c r="D234" t="s">
        <v>505</v>
      </c>
      <c r="E234" s="1">
        <v>6.3114754098360626</v>
      </c>
      <c r="F234" s="1">
        <v>80.312907431551494</v>
      </c>
      <c r="G234">
        <v>3835000</v>
      </c>
      <c r="H234" s="1">
        <v>84.56375838926175</v>
      </c>
      <c r="I234">
        <v>1300000</v>
      </c>
      <c r="J234">
        <v>9</v>
      </c>
      <c r="K234" s="1">
        <f t="shared" si="3"/>
        <v>16484016.393442638</v>
      </c>
    </row>
    <row r="235" spans="1:11" x14ac:dyDescent="0.15">
      <c r="A235" t="s">
        <v>238</v>
      </c>
      <c r="B235" t="s">
        <v>907</v>
      </c>
      <c r="C235">
        <v>7</v>
      </c>
      <c r="D235" t="s">
        <v>377</v>
      </c>
      <c r="E235" s="1">
        <v>4.7521367521367512</v>
      </c>
      <c r="F235" s="1">
        <v>85.355648535564853</v>
      </c>
      <c r="G235">
        <v>1983000</v>
      </c>
      <c r="H235" s="1">
        <v>69.066147859922182</v>
      </c>
      <c r="I235">
        <v>900000</v>
      </c>
      <c r="J235">
        <v>1</v>
      </c>
      <c r="K235" s="1">
        <f t="shared" si="3"/>
        <v>15925230.769230774</v>
      </c>
    </row>
    <row r="236" spans="1:11" x14ac:dyDescent="0.15">
      <c r="A236" t="s">
        <v>496</v>
      </c>
      <c r="B236" t="s">
        <v>701</v>
      </c>
      <c r="C236">
        <v>5</v>
      </c>
      <c r="D236" t="s">
        <v>517</v>
      </c>
      <c r="E236" s="1">
        <v>6.8285714285714496</v>
      </c>
      <c r="F236" s="1">
        <v>77.51937984496125</v>
      </c>
      <c r="G236">
        <v>4643000</v>
      </c>
      <c r="H236" s="1">
        <v>91.304347826086953</v>
      </c>
      <c r="I236">
        <v>1500000</v>
      </c>
      <c r="J236">
        <v>9</v>
      </c>
      <c r="K236" s="1">
        <f t="shared" si="3"/>
        <v>16500657.142857019</v>
      </c>
    </row>
    <row r="237" spans="1:11" x14ac:dyDescent="0.15">
      <c r="A237" t="s">
        <v>238</v>
      </c>
      <c r="B237" t="s">
        <v>907</v>
      </c>
      <c r="C237">
        <v>7</v>
      </c>
      <c r="D237" t="s">
        <v>383</v>
      </c>
      <c r="E237" s="1">
        <v>4.7400000000000011</v>
      </c>
      <c r="F237" s="1">
        <v>82.88508557457213</v>
      </c>
      <c r="G237">
        <v>2004000</v>
      </c>
      <c r="H237" s="1">
        <v>78.974358974358978</v>
      </c>
      <c r="I237">
        <v>900000</v>
      </c>
      <c r="J237">
        <v>1</v>
      </c>
      <c r="K237" s="1">
        <f t="shared" si="3"/>
        <v>15857039.999999998</v>
      </c>
    </row>
    <row r="238" spans="1:11" x14ac:dyDescent="0.15">
      <c r="A238" t="s">
        <v>496</v>
      </c>
      <c r="B238" t="s">
        <v>567</v>
      </c>
      <c r="C238">
        <v>4</v>
      </c>
      <c r="D238" t="s">
        <v>312</v>
      </c>
      <c r="E238" s="1">
        <v>5.1369047619047699</v>
      </c>
      <c r="F238" s="1">
        <v>85.932388222464567</v>
      </c>
      <c r="G238">
        <v>2605000</v>
      </c>
      <c r="H238" s="1">
        <v>65.032679738562095</v>
      </c>
      <c r="I238">
        <v>1000000</v>
      </c>
      <c r="J238">
        <v>1</v>
      </c>
      <c r="K238" s="1">
        <f t="shared" si="3"/>
        <v>15922529.761904735</v>
      </c>
    </row>
    <row r="239" spans="1:11" x14ac:dyDescent="0.15">
      <c r="A239" t="s">
        <v>496</v>
      </c>
      <c r="B239" t="s">
        <v>622</v>
      </c>
      <c r="C239">
        <v>4</v>
      </c>
      <c r="D239" t="s">
        <v>507</v>
      </c>
      <c r="E239" s="1">
        <v>8.3278688524589999</v>
      </c>
      <c r="F239" s="1">
        <v>74.285714285714292</v>
      </c>
      <c r="G239">
        <v>3088000</v>
      </c>
      <c r="H239" s="1">
        <v>93.103448275862064</v>
      </c>
      <c r="I239">
        <v>1400000</v>
      </c>
      <c r="J239">
        <v>10</v>
      </c>
      <c r="K239" s="1">
        <f t="shared" si="3"/>
        <v>16822885.245901711</v>
      </c>
    </row>
    <row r="240" spans="1:11" x14ac:dyDescent="0.15">
      <c r="A240" t="s">
        <v>496</v>
      </c>
      <c r="B240" t="s">
        <v>711</v>
      </c>
      <c r="C240">
        <v>3</v>
      </c>
      <c r="D240" t="s">
        <v>255</v>
      </c>
      <c r="E240" s="1">
        <v>5.6388888888888964</v>
      </c>
      <c r="F240" s="1">
        <v>88.888888888888886</v>
      </c>
      <c r="G240">
        <v>2315000</v>
      </c>
      <c r="H240" s="1">
        <v>54.716981132075468</v>
      </c>
      <c r="I240">
        <v>1000000</v>
      </c>
      <c r="J240">
        <v>1</v>
      </c>
      <c r="K240" s="1">
        <f t="shared" si="3"/>
        <v>15898749.999999974</v>
      </c>
    </row>
    <row r="241" spans="1:11" x14ac:dyDescent="0.15">
      <c r="A241" t="s">
        <v>496</v>
      </c>
      <c r="B241" t="s">
        <v>701</v>
      </c>
      <c r="C241">
        <v>5</v>
      </c>
      <c r="D241" t="s">
        <v>581</v>
      </c>
      <c r="E241" s="1">
        <v>5.6666666666666501</v>
      </c>
      <c r="F241" s="1">
        <v>90.756302521008408</v>
      </c>
      <c r="G241">
        <v>2302000</v>
      </c>
      <c r="H241" s="1">
        <v>81.355932203389841</v>
      </c>
      <c r="I241">
        <v>1000000</v>
      </c>
      <c r="J241">
        <v>1</v>
      </c>
      <c r="K241" s="1">
        <f t="shared" si="3"/>
        <v>15888666.666666714</v>
      </c>
    </row>
    <row r="242" spans="1:11" x14ac:dyDescent="0.15">
      <c r="A242" t="s">
        <v>5</v>
      </c>
      <c r="B242" t="s">
        <v>873</v>
      </c>
      <c r="C242">
        <v>6</v>
      </c>
      <c r="D242" t="s">
        <v>142</v>
      </c>
      <c r="E242" s="1">
        <v>3.6818181818181803</v>
      </c>
      <c r="F242" s="1">
        <v>77.272727272727266</v>
      </c>
      <c r="G242">
        <v>1733000</v>
      </c>
      <c r="H242" s="1">
        <v>60.730593607305941</v>
      </c>
      <c r="I242">
        <v>800000</v>
      </c>
      <c r="J242">
        <v>10</v>
      </c>
      <c r="K242" s="1">
        <f t="shared" si="3"/>
        <v>15278500.000000004</v>
      </c>
    </row>
    <row r="243" spans="1:11" x14ac:dyDescent="0.15">
      <c r="A243" t="s">
        <v>5</v>
      </c>
      <c r="B243" t="s">
        <v>873</v>
      </c>
      <c r="C243">
        <v>6</v>
      </c>
      <c r="D243" t="s">
        <v>140</v>
      </c>
      <c r="E243" s="1">
        <v>3.6518264840182648</v>
      </c>
      <c r="F243" s="1">
        <v>78.585657370517922</v>
      </c>
      <c r="G243">
        <v>1763000</v>
      </c>
      <c r="H243" s="1">
        <v>68.079800498753116</v>
      </c>
      <c r="I243">
        <v>800000</v>
      </c>
      <c r="J243">
        <v>10</v>
      </c>
      <c r="K243" s="1">
        <f t="shared" si="3"/>
        <v>15235916.666666666</v>
      </c>
    </row>
    <row r="244" spans="1:11" x14ac:dyDescent="0.15">
      <c r="A244" t="s">
        <v>496</v>
      </c>
      <c r="B244" t="s">
        <v>689</v>
      </c>
      <c r="C244">
        <v>7</v>
      </c>
      <c r="D244" t="s">
        <v>579</v>
      </c>
      <c r="E244" s="1">
        <v>5.6052631578947496</v>
      </c>
      <c r="F244" s="1">
        <v>93.61702127659575</v>
      </c>
      <c r="G244">
        <v>3826000</v>
      </c>
      <c r="H244" s="1">
        <v>83.146067415730343</v>
      </c>
      <c r="I244">
        <v>1200000</v>
      </c>
      <c r="J244">
        <v>9</v>
      </c>
      <c r="K244" s="1">
        <f t="shared" si="3"/>
        <v>15809526.31578942</v>
      </c>
    </row>
    <row r="245" spans="1:11" x14ac:dyDescent="0.15">
      <c r="A245" t="s">
        <v>238</v>
      </c>
      <c r="B245" t="s">
        <v>923</v>
      </c>
      <c r="C245">
        <v>0</v>
      </c>
      <c r="D245" t="s">
        <v>247</v>
      </c>
      <c r="E245" s="1">
        <v>2.6274509803921564</v>
      </c>
      <c r="F245" s="1">
        <v>76.777251184834128</v>
      </c>
      <c r="G245">
        <v>1080000</v>
      </c>
      <c r="H245" s="1">
        <v>68.503937007874015</v>
      </c>
      <c r="I245">
        <v>700000</v>
      </c>
      <c r="J245">
        <v>1</v>
      </c>
      <c r="K245" s="1">
        <f t="shared" si="3"/>
        <v>14911372.549019609</v>
      </c>
    </row>
    <row r="246" spans="1:11" x14ac:dyDescent="0.15">
      <c r="A246" t="s">
        <v>496</v>
      </c>
      <c r="B246" t="s">
        <v>809</v>
      </c>
      <c r="C246">
        <v>0</v>
      </c>
      <c r="D246" t="s">
        <v>505</v>
      </c>
      <c r="E246" s="1">
        <v>6.2639484978540754</v>
      </c>
      <c r="F246" s="1">
        <v>84.711779448621556</v>
      </c>
      <c r="G246">
        <v>2654000</v>
      </c>
      <c r="H246" s="1">
        <v>76.300578034682076</v>
      </c>
      <c r="I246">
        <v>1100000</v>
      </c>
      <c r="J246">
        <v>9</v>
      </c>
      <c r="K246" s="1">
        <f t="shared" si="3"/>
        <v>15964321.888412023</v>
      </c>
    </row>
    <row r="247" spans="1:11" x14ac:dyDescent="0.15">
      <c r="A247" t="s">
        <v>238</v>
      </c>
      <c r="B247" t="s">
        <v>906</v>
      </c>
      <c r="C247">
        <v>4</v>
      </c>
      <c r="D247" t="s">
        <v>349</v>
      </c>
      <c r="E247" s="1">
        <v>5.6792452830188722</v>
      </c>
      <c r="F247" s="1">
        <v>68.093385214007782</v>
      </c>
      <c r="G247">
        <v>1590000</v>
      </c>
      <c r="H247" s="1">
        <v>81.578947368421055</v>
      </c>
      <c r="I247">
        <v>900000</v>
      </c>
      <c r="J247">
        <v>10</v>
      </c>
      <c r="K247" s="1">
        <f t="shared" si="3"/>
        <v>15762452.830188669</v>
      </c>
    </row>
    <row r="248" spans="1:11" x14ac:dyDescent="0.15">
      <c r="A248" t="s">
        <v>238</v>
      </c>
      <c r="B248" t="s">
        <v>907</v>
      </c>
      <c r="C248">
        <v>7</v>
      </c>
      <c r="D248" t="s">
        <v>386</v>
      </c>
      <c r="E248" s="1">
        <v>4.8888888888888911</v>
      </c>
      <c r="F248" s="1">
        <v>76.811594202898547</v>
      </c>
      <c r="G248">
        <v>1999000</v>
      </c>
      <c r="H248" s="1">
        <v>79.532163742690059</v>
      </c>
      <c r="I248">
        <v>900000</v>
      </c>
      <c r="J248">
        <v>1</v>
      </c>
      <c r="K248" s="1">
        <f t="shared" si="3"/>
        <v>15493777.777777771</v>
      </c>
    </row>
    <row r="249" spans="1:11" x14ac:dyDescent="0.15">
      <c r="A249" t="s">
        <v>238</v>
      </c>
      <c r="B249" t="s">
        <v>919</v>
      </c>
      <c r="C249">
        <v>2</v>
      </c>
      <c r="D249" t="s">
        <v>457</v>
      </c>
      <c r="E249" s="1">
        <v>4.9230769230769198</v>
      </c>
      <c r="F249" s="1">
        <v>90.334572490706321</v>
      </c>
      <c r="G249">
        <v>1133000</v>
      </c>
      <c r="H249" s="1">
        <v>76.470588235294116</v>
      </c>
      <c r="I249">
        <v>800000</v>
      </c>
      <c r="J249">
        <v>1</v>
      </c>
      <c r="K249" s="1">
        <f t="shared" si="3"/>
        <v>15460615.38461539</v>
      </c>
    </row>
    <row r="250" spans="1:11" x14ac:dyDescent="0.15">
      <c r="A250" t="s">
        <v>496</v>
      </c>
      <c r="B250" t="s">
        <v>701</v>
      </c>
      <c r="C250">
        <v>5</v>
      </c>
      <c r="D250" t="s">
        <v>355</v>
      </c>
      <c r="E250" s="1">
        <v>6.4861111111111001</v>
      </c>
      <c r="F250" s="1">
        <v>85.714285714285708</v>
      </c>
      <c r="G250">
        <v>2547000</v>
      </c>
      <c r="H250" s="1">
        <v>83.333333333333343</v>
      </c>
      <c r="I250">
        <v>1100000</v>
      </c>
      <c r="J250">
        <v>10</v>
      </c>
      <c r="K250" s="1">
        <f t="shared" si="3"/>
        <v>15890986.111111147</v>
      </c>
    </row>
    <row r="251" spans="1:11" x14ac:dyDescent="0.15">
      <c r="A251" t="s">
        <v>496</v>
      </c>
      <c r="B251" t="s">
        <v>816</v>
      </c>
      <c r="C251">
        <v>6</v>
      </c>
      <c r="D251" t="s">
        <v>731</v>
      </c>
      <c r="E251" s="1">
        <v>5.095744680851066</v>
      </c>
      <c r="F251" s="1">
        <v>81.437125748502993</v>
      </c>
      <c r="G251">
        <v>1900000</v>
      </c>
      <c r="H251" s="1">
        <v>82.456140350877192</v>
      </c>
      <c r="I251">
        <v>900000</v>
      </c>
      <c r="J251">
        <v>10</v>
      </c>
      <c r="K251" s="1">
        <f t="shared" si="3"/>
        <v>15460638.297872333</v>
      </c>
    </row>
    <row r="252" spans="1:11" x14ac:dyDescent="0.15">
      <c r="A252" t="s">
        <v>496</v>
      </c>
      <c r="B252" t="s">
        <v>689</v>
      </c>
      <c r="C252">
        <v>7</v>
      </c>
      <c r="D252" t="s">
        <v>517</v>
      </c>
      <c r="E252" s="1">
        <v>6.2708333333333499</v>
      </c>
      <c r="F252" s="1">
        <v>80.645161290322577</v>
      </c>
      <c r="G252">
        <v>5276000</v>
      </c>
      <c r="H252" s="1">
        <v>89.130434782608688</v>
      </c>
      <c r="I252">
        <v>1500000</v>
      </c>
      <c r="J252">
        <v>9</v>
      </c>
      <c r="K252" s="1">
        <f t="shared" si="3"/>
        <v>15790083.333333224</v>
      </c>
    </row>
    <row r="253" spans="1:11" x14ac:dyDescent="0.15">
      <c r="A253" t="s">
        <v>238</v>
      </c>
      <c r="B253" t="s">
        <v>906</v>
      </c>
      <c r="C253">
        <v>4</v>
      </c>
      <c r="D253" t="s">
        <v>355</v>
      </c>
      <c r="E253" s="1">
        <v>5.7192982456140253</v>
      </c>
      <c r="F253" s="1">
        <v>69.436997319034859</v>
      </c>
      <c r="G253">
        <v>1633000</v>
      </c>
      <c r="H253" s="1">
        <v>76.510067114093957</v>
      </c>
      <c r="I253">
        <v>900000</v>
      </c>
      <c r="J253">
        <v>10</v>
      </c>
      <c r="K253" s="1">
        <f t="shared" si="3"/>
        <v>15428807.01754388</v>
      </c>
    </row>
    <row r="254" spans="1:11" x14ac:dyDescent="0.15">
      <c r="A254" t="s">
        <v>496</v>
      </c>
      <c r="B254" t="s">
        <v>711</v>
      </c>
      <c r="C254">
        <v>3</v>
      </c>
      <c r="D254" t="s">
        <v>586</v>
      </c>
      <c r="E254" s="1">
        <v>5.813559322033889</v>
      </c>
      <c r="F254" s="1">
        <v>86.666666666666671</v>
      </c>
      <c r="G254">
        <v>2336000</v>
      </c>
      <c r="H254" s="1">
        <v>52.307692307692314</v>
      </c>
      <c r="I254">
        <v>1000000</v>
      </c>
      <c r="J254">
        <v>10</v>
      </c>
      <c r="K254" s="1">
        <f t="shared" si="3"/>
        <v>15250033.898305114</v>
      </c>
    </row>
    <row r="255" spans="1:11" x14ac:dyDescent="0.15">
      <c r="A255" t="s">
        <v>5</v>
      </c>
      <c r="B255" t="s">
        <v>860</v>
      </c>
      <c r="C255">
        <v>3</v>
      </c>
      <c r="D255" t="s">
        <v>28</v>
      </c>
      <c r="E255" s="1">
        <v>2.8584905660377347</v>
      </c>
      <c r="F255" s="1">
        <v>81.547619047619051</v>
      </c>
      <c r="G255">
        <v>1155000</v>
      </c>
      <c r="H255" s="1">
        <v>64.848484848484844</v>
      </c>
      <c r="I255">
        <v>700000</v>
      </c>
      <c r="J255">
        <v>1</v>
      </c>
      <c r="K255" s="1">
        <f t="shared" si="3"/>
        <v>14355047.169811323</v>
      </c>
    </row>
    <row r="256" spans="1:11" x14ac:dyDescent="0.15">
      <c r="A256" t="s">
        <v>238</v>
      </c>
      <c r="B256" t="s">
        <v>922</v>
      </c>
      <c r="C256">
        <v>0</v>
      </c>
      <c r="D256" t="s">
        <v>19</v>
      </c>
      <c r="E256" s="1">
        <v>3.1173469387755102</v>
      </c>
      <c r="F256" s="1">
        <v>57.894736842105267</v>
      </c>
      <c r="G256">
        <v>1007000</v>
      </c>
      <c r="H256" s="1">
        <v>47.967479674796749</v>
      </c>
      <c r="I256">
        <v>700000</v>
      </c>
      <c r="J256">
        <v>10</v>
      </c>
      <c r="K256" s="1">
        <f t="shared" si="3"/>
        <v>14413892.857142858</v>
      </c>
    </row>
    <row r="257" spans="1:11" x14ac:dyDescent="0.15">
      <c r="A257" t="s">
        <v>5</v>
      </c>
      <c r="B257" t="s">
        <v>890</v>
      </c>
      <c r="C257">
        <v>0</v>
      </c>
      <c r="D257" t="s">
        <v>225</v>
      </c>
      <c r="E257" s="1">
        <v>3.625</v>
      </c>
      <c r="F257" s="1">
        <v>90.995260663507111</v>
      </c>
      <c r="G257">
        <v>773000</v>
      </c>
      <c r="H257" s="1" t="s">
        <v>855</v>
      </c>
      <c r="I257">
        <v>700000</v>
      </c>
      <c r="J257">
        <v>10</v>
      </c>
      <c r="K257" s="1">
        <f t="shared" si="3"/>
        <v>14547875</v>
      </c>
    </row>
    <row r="258" spans="1:11" x14ac:dyDescent="0.15">
      <c r="A258" t="s">
        <v>238</v>
      </c>
      <c r="B258" t="s">
        <v>901</v>
      </c>
      <c r="C258">
        <v>4</v>
      </c>
      <c r="D258" t="s">
        <v>324</v>
      </c>
      <c r="E258" s="1">
        <v>2.8108108108108101</v>
      </c>
      <c r="F258" s="1">
        <v>83.333333333333343</v>
      </c>
      <c r="G258">
        <v>1201000</v>
      </c>
      <c r="H258" s="1">
        <v>64.885496183206101</v>
      </c>
      <c r="I258">
        <v>700000</v>
      </c>
      <c r="J258">
        <v>10</v>
      </c>
      <c r="K258" s="1">
        <f t="shared" si="3"/>
        <v>14299891.891891897</v>
      </c>
    </row>
    <row r="259" spans="1:11" x14ac:dyDescent="0.15">
      <c r="A259" t="s">
        <v>496</v>
      </c>
      <c r="B259" t="s">
        <v>607</v>
      </c>
      <c r="C259">
        <v>4</v>
      </c>
      <c r="D259" t="s">
        <v>562</v>
      </c>
      <c r="E259" s="1">
        <v>5.7209302325581444</v>
      </c>
      <c r="F259" s="1">
        <v>86.666666666666671</v>
      </c>
      <c r="G259">
        <v>2403000</v>
      </c>
      <c r="H259" s="1">
        <v>75.2</v>
      </c>
      <c r="I259">
        <v>1000000</v>
      </c>
      <c r="J259">
        <v>1</v>
      </c>
      <c r="K259" s="1">
        <f t="shared" ref="K259:K322" si="4">(65-18-E259)*(I259-300000)-G259*E259</f>
        <v>15147953.488372078</v>
      </c>
    </row>
    <row r="260" spans="1:11" x14ac:dyDescent="0.15">
      <c r="A260" t="s">
        <v>238</v>
      </c>
      <c r="B260" t="s">
        <v>911</v>
      </c>
      <c r="C260">
        <v>3</v>
      </c>
      <c r="D260" t="s">
        <v>367</v>
      </c>
      <c r="E260" s="1">
        <v>3.0978260869565206</v>
      </c>
      <c r="F260" s="1">
        <v>87.148594377510037</v>
      </c>
      <c r="G260">
        <v>1055000</v>
      </c>
      <c r="H260" s="1">
        <v>80.769230769230774</v>
      </c>
      <c r="I260">
        <v>700000</v>
      </c>
      <c r="J260">
        <v>1</v>
      </c>
      <c r="K260" s="1">
        <f t="shared" si="4"/>
        <v>14292663.043478262</v>
      </c>
    </row>
    <row r="261" spans="1:11" x14ac:dyDescent="0.15">
      <c r="A261" t="s">
        <v>496</v>
      </c>
      <c r="B261" t="s">
        <v>622</v>
      </c>
      <c r="C261">
        <v>4</v>
      </c>
      <c r="D261" t="s">
        <v>586</v>
      </c>
      <c r="E261" s="1">
        <v>6.4124999999999988</v>
      </c>
      <c r="F261" s="1">
        <v>78.723404255319153</v>
      </c>
      <c r="G261">
        <v>1430000</v>
      </c>
      <c r="H261" s="1" t="s">
        <v>855</v>
      </c>
      <c r="I261">
        <v>900000</v>
      </c>
      <c r="J261">
        <v>10</v>
      </c>
      <c r="K261" s="1">
        <f t="shared" si="4"/>
        <v>15182625.000000002</v>
      </c>
    </row>
    <row r="262" spans="1:11" x14ac:dyDescent="0.15">
      <c r="A262" t="s">
        <v>5</v>
      </c>
      <c r="B262" t="s">
        <v>860</v>
      </c>
      <c r="C262">
        <v>3</v>
      </c>
      <c r="D262" t="s">
        <v>31</v>
      </c>
      <c r="E262" s="1">
        <v>3.0241935483870988</v>
      </c>
      <c r="F262" s="1">
        <v>81.889763779527556</v>
      </c>
      <c r="G262">
        <v>1155000</v>
      </c>
      <c r="H262" s="1">
        <v>63.350785340314133</v>
      </c>
      <c r="I262">
        <v>700000</v>
      </c>
      <c r="J262">
        <v>1</v>
      </c>
      <c r="K262" s="1">
        <f t="shared" si="4"/>
        <v>14097379.032258064</v>
      </c>
    </row>
    <row r="263" spans="1:11" x14ac:dyDescent="0.15">
      <c r="A263" t="s">
        <v>238</v>
      </c>
      <c r="B263" t="s">
        <v>901</v>
      </c>
      <c r="C263">
        <v>4</v>
      </c>
      <c r="D263" t="s">
        <v>325</v>
      </c>
      <c r="E263" s="1">
        <v>2.8722222222222227</v>
      </c>
      <c r="F263" s="1">
        <v>84.726224783861667</v>
      </c>
      <c r="G263">
        <v>1257000</v>
      </c>
      <c r="H263" s="1">
        <v>60.212201591511935</v>
      </c>
      <c r="I263">
        <v>700000</v>
      </c>
      <c r="J263">
        <v>10</v>
      </c>
      <c r="K263" s="1">
        <f t="shared" si="4"/>
        <v>14040727.777777778</v>
      </c>
    </row>
    <row r="264" spans="1:11" x14ac:dyDescent="0.15">
      <c r="A264" t="s">
        <v>496</v>
      </c>
      <c r="B264" t="s">
        <v>811</v>
      </c>
      <c r="C264">
        <v>5</v>
      </c>
      <c r="D264" t="s">
        <v>505</v>
      </c>
      <c r="E264" s="1">
        <v>6.6940298507462819</v>
      </c>
      <c r="F264" s="1">
        <v>91.804979253112023</v>
      </c>
      <c r="G264">
        <v>3760000</v>
      </c>
      <c r="H264" s="1">
        <v>91.294642857142861</v>
      </c>
      <c r="I264">
        <v>1300000</v>
      </c>
      <c r="J264">
        <v>9</v>
      </c>
      <c r="K264" s="1">
        <f t="shared" si="4"/>
        <v>15136417.910447698</v>
      </c>
    </row>
    <row r="265" spans="1:11" x14ac:dyDescent="0.15">
      <c r="A265" t="s">
        <v>238</v>
      </c>
      <c r="B265" t="s">
        <v>913</v>
      </c>
      <c r="C265">
        <v>6</v>
      </c>
      <c r="D265" t="s">
        <v>421</v>
      </c>
      <c r="E265" s="1">
        <v>5.5945945945945974</v>
      </c>
      <c r="F265" s="1">
        <v>75.396085740913335</v>
      </c>
      <c r="G265">
        <v>1799000</v>
      </c>
      <c r="H265" s="1">
        <v>73.484475110892063</v>
      </c>
      <c r="I265">
        <v>900000</v>
      </c>
      <c r="J265">
        <v>10</v>
      </c>
      <c r="K265" s="1">
        <f t="shared" si="4"/>
        <v>14778567.567567563</v>
      </c>
    </row>
    <row r="266" spans="1:11" x14ac:dyDescent="0.15">
      <c r="A266" t="s">
        <v>496</v>
      </c>
      <c r="B266" t="s">
        <v>701</v>
      </c>
      <c r="C266">
        <v>5</v>
      </c>
      <c r="D266" t="s">
        <v>509</v>
      </c>
      <c r="E266" s="1">
        <v>5.82539682539685</v>
      </c>
      <c r="F266" s="1">
        <v>75.471698113207552</v>
      </c>
      <c r="G266">
        <v>3113000</v>
      </c>
      <c r="H266" s="1">
        <v>80.851063829787222</v>
      </c>
      <c r="I266">
        <v>1100000</v>
      </c>
      <c r="J266">
        <v>1</v>
      </c>
      <c r="K266" s="1">
        <f t="shared" si="4"/>
        <v>14805222.222222123</v>
      </c>
    </row>
    <row r="267" spans="1:11" x14ac:dyDescent="0.15">
      <c r="A267" t="s">
        <v>496</v>
      </c>
      <c r="B267" t="s">
        <v>622</v>
      </c>
      <c r="C267">
        <v>4</v>
      </c>
      <c r="D267" t="s">
        <v>509</v>
      </c>
      <c r="E267" s="1">
        <v>6.2340425531915002</v>
      </c>
      <c r="F267" s="1">
        <v>60.775862068965516</v>
      </c>
      <c r="G267">
        <v>2852000</v>
      </c>
      <c r="H267" s="1">
        <v>88.429752066115711</v>
      </c>
      <c r="I267">
        <v>1100000</v>
      </c>
      <c r="J267">
        <v>1</v>
      </c>
      <c r="K267" s="1">
        <f t="shared" si="4"/>
        <v>14833276.59574464</v>
      </c>
    </row>
    <row r="268" spans="1:11" x14ac:dyDescent="0.15">
      <c r="A268" t="s">
        <v>496</v>
      </c>
      <c r="B268" t="s">
        <v>816</v>
      </c>
      <c r="C268">
        <v>6</v>
      </c>
      <c r="D268" t="s">
        <v>828</v>
      </c>
      <c r="E268" s="1">
        <v>5.448275862068952</v>
      </c>
      <c r="F268" s="1">
        <v>77.777777777777786</v>
      </c>
      <c r="G268">
        <v>1900000</v>
      </c>
      <c r="H268" s="1">
        <v>88.596491228070178</v>
      </c>
      <c r="I268">
        <v>900000</v>
      </c>
      <c r="J268">
        <v>10</v>
      </c>
      <c r="K268" s="1">
        <f t="shared" si="4"/>
        <v>14579310.344827618</v>
      </c>
    </row>
    <row r="269" spans="1:11" x14ac:dyDescent="0.15">
      <c r="A269" t="s">
        <v>496</v>
      </c>
      <c r="B269" t="s">
        <v>643</v>
      </c>
      <c r="C269">
        <v>6</v>
      </c>
      <c r="D269" t="s">
        <v>523</v>
      </c>
      <c r="E269" s="1">
        <v>8.8965517241379501</v>
      </c>
      <c r="F269" s="1">
        <v>96.296296296296291</v>
      </c>
      <c r="G269">
        <v>3388000</v>
      </c>
      <c r="H269" s="1">
        <v>94.642857142857139</v>
      </c>
      <c r="I269">
        <v>1500000</v>
      </c>
      <c r="J269">
        <v>9</v>
      </c>
      <c r="K269" s="1">
        <f t="shared" si="4"/>
        <v>15582620.689655084</v>
      </c>
    </row>
    <row r="270" spans="1:11" x14ac:dyDescent="0.15">
      <c r="A270" t="s">
        <v>496</v>
      </c>
      <c r="B270" t="s">
        <v>764</v>
      </c>
      <c r="C270">
        <v>5</v>
      </c>
      <c r="D270" t="s">
        <v>523</v>
      </c>
      <c r="E270" s="1">
        <v>8</v>
      </c>
      <c r="F270" s="1">
        <v>98.639455782312922</v>
      </c>
      <c r="G270">
        <v>3452000</v>
      </c>
      <c r="H270" s="1">
        <v>80</v>
      </c>
      <c r="I270">
        <v>1400000</v>
      </c>
      <c r="J270">
        <v>9</v>
      </c>
      <c r="K270" s="1">
        <f t="shared" si="4"/>
        <v>15284000</v>
      </c>
    </row>
    <row r="271" spans="1:11" x14ac:dyDescent="0.15">
      <c r="A271" t="s">
        <v>496</v>
      </c>
      <c r="B271" t="s">
        <v>675</v>
      </c>
      <c r="C271">
        <v>7</v>
      </c>
      <c r="D271" t="s">
        <v>316</v>
      </c>
      <c r="E271" s="1">
        <v>5.9056603773585001</v>
      </c>
      <c r="F271" s="1">
        <v>81.081081081081081</v>
      </c>
      <c r="G271">
        <v>3783000</v>
      </c>
      <c r="H271" s="1">
        <v>79.629629629629633</v>
      </c>
      <c r="I271">
        <v>1200000</v>
      </c>
      <c r="J271">
        <v>9</v>
      </c>
      <c r="K271" s="1">
        <f t="shared" si="4"/>
        <v>14643792.45283014</v>
      </c>
    </row>
    <row r="272" spans="1:11" x14ac:dyDescent="0.15">
      <c r="A272" t="s">
        <v>496</v>
      </c>
      <c r="B272" t="s">
        <v>711</v>
      </c>
      <c r="C272">
        <v>3</v>
      </c>
      <c r="D272" t="s">
        <v>54</v>
      </c>
      <c r="E272" s="1">
        <v>2.5749063670411987</v>
      </c>
      <c r="F272" s="1">
        <v>82.014925373134332</v>
      </c>
      <c r="G272">
        <v>1607000</v>
      </c>
      <c r="H272" s="1">
        <v>56.904761904761905</v>
      </c>
      <c r="I272">
        <v>700000</v>
      </c>
      <c r="J272">
        <v>1</v>
      </c>
      <c r="K272" s="1">
        <f t="shared" si="4"/>
        <v>13632162.921348315</v>
      </c>
    </row>
    <row r="273" spans="1:11" x14ac:dyDescent="0.15">
      <c r="A273" t="s">
        <v>496</v>
      </c>
      <c r="B273" t="s">
        <v>786</v>
      </c>
      <c r="C273">
        <v>5</v>
      </c>
      <c r="D273" t="s">
        <v>74</v>
      </c>
      <c r="E273" s="1">
        <v>7.4892473118279499</v>
      </c>
      <c r="F273" s="1">
        <v>86.704119850187269</v>
      </c>
      <c r="G273">
        <v>4854000</v>
      </c>
      <c r="H273" s="1">
        <v>75.708502024291505</v>
      </c>
      <c r="I273">
        <v>1600000</v>
      </c>
      <c r="J273">
        <v>6</v>
      </c>
      <c r="K273" s="1">
        <f t="shared" si="4"/>
        <v>15011172.043010794</v>
      </c>
    </row>
    <row r="274" spans="1:11" x14ac:dyDescent="0.15">
      <c r="A274" t="s">
        <v>496</v>
      </c>
      <c r="B274" t="s">
        <v>737</v>
      </c>
      <c r="C274">
        <v>6</v>
      </c>
      <c r="D274" t="s">
        <v>533</v>
      </c>
      <c r="E274" s="1">
        <v>8.3478260869565162</v>
      </c>
      <c r="F274" s="1">
        <v>93.529411764705884</v>
      </c>
      <c r="G274">
        <v>4191000</v>
      </c>
      <c r="H274" s="1">
        <v>73.103448275862064</v>
      </c>
      <c r="I274">
        <v>1600000</v>
      </c>
      <c r="J274">
        <v>10</v>
      </c>
      <c r="K274" s="1">
        <f t="shared" si="4"/>
        <v>15262086.956521772</v>
      </c>
    </row>
    <row r="275" spans="1:11" x14ac:dyDescent="0.15">
      <c r="A275" t="s">
        <v>496</v>
      </c>
      <c r="B275" t="s">
        <v>764</v>
      </c>
      <c r="C275">
        <v>5</v>
      </c>
      <c r="D275" t="s">
        <v>74</v>
      </c>
      <c r="E275" s="1">
        <v>9.6428571428571495</v>
      </c>
      <c r="F275" s="1">
        <v>87.421383647798748</v>
      </c>
      <c r="G275">
        <v>3028000</v>
      </c>
      <c r="H275" s="1">
        <v>93.197278911564624</v>
      </c>
      <c r="I275">
        <v>1500000</v>
      </c>
      <c r="J275">
        <v>6</v>
      </c>
      <c r="K275" s="1">
        <f t="shared" si="4"/>
        <v>15629999.99999997</v>
      </c>
    </row>
    <row r="276" spans="1:11" x14ac:dyDescent="0.15">
      <c r="A276" t="s">
        <v>238</v>
      </c>
      <c r="B276" t="s">
        <v>896</v>
      </c>
      <c r="C276">
        <v>3</v>
      </c>
      <c r="D276" t="s">
        <v>247</v>
      </c>
      <c r="E276" s="1">
        <v>2.8187919463087252</v>
      </c>
      <c r="F276" s="1">
        <v>80.442176870748298</v>
      </c>
      <c r="G276">
        <v>1456000</v>
      </c>
      <c r="H276" s="1">
        <v>74.12587412587412</v>
      </c>
      <c r="I276">
        <v>700000</v>
      </c>
      <c r="J276">
        <v>1</v>
      </c>
      <c r="K276" s="1">
        <f t="shared" si="4"/>
        <v>13568322.147651006</v>
      </c>
    </row>
    <row r="277" spans="1:11" x14ac:dyDescent="0.15">
      <c r="A277" t="s">
        <v>5</v>
      </c>
      <c r="B277" t="s">
        <v>868</v>
      </c>
      <c r="C277">
        <v>6</v>
      </c>
      <c r="D277" t="s">
        <v>98</v>
      </c>
      <c r="E277" s="1">
        <v>2.7073643410852699</v>
      </c>
      <c r="F277" s="1">
        <v>79.305555555555557</v>
      </c>
      <c r="G277">
        <v>1550000</v>
      </c>
      <c r="H277" s="1" t="s">
        <v>855</v>
      </c>
      <c r="I277">
        <v>700000</v>
      </c>
      <c r="J277">
        <v>1</v>
      </c>
      <c r="K277" s="1">
        <f t="shared" si="4"/>
        <v>13520639.534883726</v>
      </c>
    </row>
    <row r="278" spans="1:11" x14ac:dyDescent="0.15">
      <c r="A278" t="s">
        <v>5</v>
      </c>
      <c r="B278" t="s">
        <v>868</v>
      </c>
      <c r="C278">
        <v>6</v>
      </c>
      <c r="D278" t="s">
        <v>107</v>
      </c>
      <c r="E278" s="1">
        <v>2.6962025316455689</v>
      </c>
      <c r="F278" s="1">
        <v>89.015151515151516</v>
      </c>
      <c r="G278">
        <v>1563000</v>
      </c>
      <c r="H278" s="1" t="s">
        <v>855</v>
      </c>
      <c r="I278">
        <v>700000</v>
      </c>
      <c r="J278">
        <v>1</v>
      </c>
      <c r="K278" s="1">
        <f t="shared" si="4"/>
        <v>13507354.430379748</v>
      </c>
    </row>
    <row r="279" spans="1:11" x14ac:dyDescent="0.15">
      <c r="A279" t="s">
        <v>496</v>
      </c>
      <c r="B279" t="s">
        <v>607</v>
      </c>
      <c r="C279">
        <v>4</v>
      </c>
      <c r="D279" t="s">
        <v>509</v>
      </c>
      <c r="E279" s="1">
        <v>6.5309734513274416</v>
      </c>
      <c r="F279" s="1">
        <v>77.536231884057969</v>
      </c>
      <c r="G279">
        <v>3335000</v>
      </c>
      <c r="H279" s="1">
        <v>82.751091703056773</v>
      </c>
      <c r="I279">
        <v>1200000</v>
      </c>
      <c r="J279">
        <v>1</v>
      </c>
      <c r="K279" s="1">
        <f t="shared" si="4"/>
        <v>14641327.433628283</v>
      </c>
    </row>
    <row r="280" spans="1:11" x14ac:dyDescent="0.15">
      <c r="A280" t="s">
        <v>5</v>
      </c>
      <c r="B280" t="s">
        <v>868</v>
      </c>
      <c r="C280">
        <v>6</v>
      </c>
      <c r="D280" t="s">
        <v>27</v>
      </c>
      <c r="E280" s="1">
        <v>2.6725663716814143</v>
      </c>
      <c r="F280" s="1">
        <v>79.761904761904773</v>
      </c>
      <c r="G280">
        <v>1590000</v>
      </c>
      <c r="H280" s="1" t="s">
        <v>855</v>
      </c>
      <c r="I280">
        <v>700000</v>
      </c>
      <c r="J280">
        <v>1</v>
      </c>
      <c r="K280" s="1">
        <f t="shared" si="4"/>
        <v>13481592.920353986</v>
      </c>
    </row>
    <row r="281" spans="1:11" x14ac:dyDescent="0.15">
      <c r="A281" t="s">
        <v>238</v>
      </c>
      <c r="B281" t="s">
        <v>896</v>
      </c>
      <c r="C281">
        <v>3</v>
      </c>
      <c r="D281" t="s">
        <v>11</v>
      </c>
      <c r="E281" s="1">
        <v>2.8507161219243482</v>
      </c>
      <c r="F281" s="1">
        <v>75.58053814964984</v>
      </c>
      <c r="G281">
        <v>1456000</v>
      </c>
      <c r="H281" s="1">
        <v>71.681240063593009</v>
      </c>
      <c r="I281">
        <v>700000</v>
      </c>
      <c r="J281">
        <v>1</v>
      </c>
      <c r="K281" s="1">
        <f t="shared" si="4"/>
        <v>13509070.877708409</v>
      </c>
    </row>
    <row r="282" spans="1:11" x14ac:dyDescent="0.15">
      <c r="A282" t="s">
        <v>5</v>
      </c>
      <c r="B282" t="s">
        <v>868</v>
      </c>
      <c r="C282">
        <v>6</v>
      </c>
      <c r="D282" t="s">
        <v>11</v>
      </c>
      <c r="E282" s="1">
        <v>2.7617449664429539</v>
      </c>
      <c r="F282" s="1">
        <v>65.155131264916463</v>
      </c>
      <c r="G282">
        <v>1550000</v>
      </c>
      <c r="H282" s="1" t="s">
        <v>855</v>
      </c>
      <c r="I282">
        <v>700000</v>
      </c>
      <c r="J282">
        <v>1</v>
      </c>
      <c r="K282" s="1">
        <f t="shared" si="4"/>
        <v>13414597.315436238</v>
      </c>
    </row>
    <row r="283" spans="1:11" x14ac:dyDescent="0.15">
      <c r="A283" t="s">
        <v>5</v>
      </c>
      <c r="B283" t="s">
        <v>873</v>
      </c>
      <c r="C283">
        <v>6</v>
      </c>
      <c r="D283" t="s">
        <v>133</v>
      </c>
      <c r="E283" s="1">
        <v>4.3207547169811322</v>
      </c>
      <c r="F283" s="1">
        <v>68.043478260869563</v>
      </c>
      <c r="G283">
        <v>1729000</v>
      </c>
      <c r="H283" s="1">
        <v>68.63950807071484</v>
      </c>
      <c r="I283">
        <v>800000</v>
      </c>
      <c r="J283">
        <v>10</v>
      </c>
      <c r="K283" s="1">
        <f t="shared" si="4"/>
        <v>13869037.735849055</v>
      </c>
    </row>
    <row r="284" spans="1:11" x14ac:dyDescent="0.15">
      <c r="A284" t="s">
        <v>496</v>
      </c>
      <c r="B284" t="s">
        <v>772</v>
      </c>
      <c r="C284">
        <v>5</v>
      </c>
      <c r="D284" t="s">
        <v>581</v>
      </c>
      <c r="E284" s="1">
        <v>6.3571428571428568</v>
      </c>
      <c r="F284" s="1">
        <v>85.454545454545453</v>
      </c>
      <c r="G284">
        <v>2201000</v>
      </c>
      <c r="H284" s="1">
        <v>93.75</v>
      </c>
      <c r="I284">
        <v>1000000</v>
      </c>
      <c r="J284">
        <v>1</v>
      </c>
      <c r="K284" s="1">
        <f t="shared" si="4"/>
        <v>14457928.571428576</v>
      </c>
    </row>
    <row r="285" spans="1:11" x14ac:dyDescent="0.15">
      <c r="A285" t="s">
        <v>496</v>
      </c>
      <c r="B285" t="s">
        <v>799</v>
      </c>
      <c r="C285">
        <v>5</v>
      </c>
      <c r="D285" t="s">
        <v>603</v>
      </c>
      <c r="E285" s="1">
        <v>5.8010752688171943</v>
      </c>
      <c r="F285" s="1">
        <v>98.726114649681534</v>
      </c>
      <c r="G285">
        <v>4650000</v>
      </c>
      <c r="H285" s="1">
        <v>91.964285714285708</v>
      </c>
      <c r="I285">
        <v>1300000</v>
      </c>
      <c r="J285">
        <v>9</v>
      </c>
      <c r="K285" s="1">
        <f t="shared" si="4"/>
        <v>14223924.731182855</v>
      </c>
    </row>
    <row r="286" spans="1:11" x14ac:dyDescent="0.15">
      <c r="A286" t="s">
        <v>238</v>
      </c>
      <c r="B286" t="s">
        <v>907</v>
      </c>
      <c r="C286">
        <v>7</v>
      </c>
      <c r="D286" t="s">
        <v>370</v>
      </c>
      <c r="E286" s="1">
        <v>2.8127490039840648</v>
      </c>
      <c r="F286" s="1">
        <v>79.476861167002014</v>
      </c>
      <c r="G286">
        <v>1553000</v>
      </c>
      <c r="H286" s="1">
        <v>75.553213909378286</v>
      </c>
      <c r="I286">
        <v>700000</v>
      </c>
      <c r="J286">
        <v>1</v>
      </c>
      <c r="K286" s="1">
        <f t="shared" si="4"/>
        <v>13306701.195219122</v>
      </c>
    </row>
    <row r="287" spans="1:11" x14ac:dyDescent="0.15">
      <c r="A287" t="s">
        <v>238</v>
      </c>
      <c r="B287" t="s">
        <v>896</v>
      </c>
      <c r="C287">
        <v>3</v>
      </c>
      <c r="D287" t="s">
        <v>19</v>
      </c>
      <c r="E287" s="1">
        <v>2.9711090400745568</v>
      </c>
      <c r="F287" s="1">
        <v>56.936813186813183</v>
      </c>
      <c r="G287">
        <v>1466000</v>
      </c>
      <c r="H287" s="1">
        <v>62.143928035982007</v>
      </c>
      <c r="I287">
        <v>700000</v>
      </c>
      <c r="J287">
        <v>10</v>
      </c>
      <c r="K287" s="1">
        <f t="shared" si="4"/>
        <v>13255910.531220876</v>
      </c>
    </row>
    <row r="288" spans="1:11" x14ac:dyDescent="0.15">
      <c r="A288" t="s">
        <v>238</v>
      </c>
      <c r="B288" t="s">
        <v>896</v>
      </c>
      <c r="C288">
        <v>3</v>
      </c>
      <c r="D288" t="s">
        <v>102</v>
      </c>
      <c r="E288" s="1">
        <v>3.0334855403348553</v>
      </c>
      <c r="F288" s="1">
        <v>69.123134328358205</v>
      </c>
      <c r="G288">
        <v>1444000</v>
      </c>
      <c r="H288" s="1">
        <v>58.873091100579259</v>
      </c>
      <c r="I288">
        <v>700000</v>
      </c>
      <c r="J288">
        <v>10</v>
      </c>
      <c r="K288" s="1">
        <f t="shared" si="4"/>
        <v>13206252.663622525</v>
      </c>
    </row>
    <row r="289" spans="1:11" x14ac:dyDescent="0.15">
      <c r="A289" t="s">
        <v>5</v>
      </c>
      <c r="B289" t="s">
        <v>861</v>
      </c>
      <c r="C289">
        <v>5</v>
      </c>
      <c r="D289" t="s">
        <v>19</v>
      </c>
      <c r="E289" s="1">
        <v>3.2426470588235299</v>
      </c>
      <c r="F289" s="1">
        <v>49.032258064516128</v>
      </c>
      <c r="G289">
        <v>1363000</v>
      </c>
      <c r="H289" s="1">
        <v>54.716981132075468</v>
      </c>
      <c r="I289">
        <v>700000</v>
      </c>
      <c r="J289">
        <v>10</v>
      </c>
      <c r="K289" s="1">
        <f t="shared" si="4"/>
        <v>13083213.235294119</v>
      </c>
    </row>
    <row r="290" spans="1:11" x14ac:dyDescent="0.15">
      <c r="A290" t="s">
        <v>238</v>
      </c>
      <c r="B290" t="s">
        <v>914</v>
      </c>
      <c r="C290">
        <v>3</v>
      </c>
      <c r="D290" t="s">
        <v>437</v>
      </c>
      <c r="E290" s="1">
        <v>2.9342783505154646</v>
      </c>
      <c r="F290" s="1">
        <v>76.516464471403808</v>
      </c>
      <c r="G290">
        <v>1610000</v>
      </c>
      <c r="H290" s="1">
        <v>65.28</v>
      </c>
      <c r="I290">
        <v>700000</v>
      </c>
      <c r="J290">
        <v>1</v>
      </c>
      <c r="K290" s="1">
        <f t="shared" si="4"/>
        <v>12902100.515463918</v>
      </c>
    </row>
    <row r="291" spans="1:11" x14ac:dyDescent="0.15">
      <c r="A291" t="s">
        <v>5</v>
      </c>
      <c r="B291" t="s">
        <v>873</v>
      </c>
      <c r="C291">
        <v>6</v>
      </c>
      <c r="D291" t="s">
        <v>11</v>
      </c>
      <c r="E291" s="1">
        <v>2.8572844400396433</v>
      </c>
      <c r="F291" s="1">
        <v>70.22263450834879</v>
      </c>
      <c r="G291">
        <v>1673000</v>
      </c>
      <c r="H291" s="1">
        <v>71.54389505549949</v>
      </c>
      <c r="I291">
        <v>700000</v>
      </c>
      <c r="J291">
        <v>1</v>
      </c>
      <c r="K291" s="1">
        <f t="shared" si="4"/>
        <v>12876849.355797822</v>
      </c>
    </row>
    <row r="292" spans="1:11" x14ac:dyDescent="0.15">
      <c r="A292" t="s">
        <v>5</v>
      </c>
      <c r="B292" t="s">
        <v>889</v>
      </c>
      <c r="C292">
        <v>3</v>
      </c>
      <c r="D292" t="s">
        <v>208</v>
      </c>
      <c r="E292" s="1">
        <v>3.4883720930232545</v>
      </c>
      <c r="F292" s="1">
        <v>73.939393939393938</v>
      </c>
      <c r="G292">
        <v>1252000</v>
      </c>
      <c r="H292" s="1">
        <v>67.924528301886795</v>
      </c>
      <c r="I292">
        <v>700000</v>
      </c>
      <c r="J292">
        <v>9</v>
      </c>
      <c r="K292" s="1">
        <f t="shared" si="4"/>
        <v>13037209.302325586</v>
      </c>
    </row>
    <row r="293" spans="1:11" x14ac:dyDescent="0.15">
      <c r="A293" t="s">
        <v>238</v>
      </c>
      <c r="B293" t="s">
        <v>907</v>
      </c>
      <c r="C293">
        <v>7</v>
      </c>
      <c r="D293" t="s">
        <v>101</v>
      </c>
      <c r="E293" s="1">
        <v>2.9689542483660132</v>
      </c>
      <c r="F293" s="1">
        <v>78.378378378378372</v>
      </c>
      <c r="G293">
        <v>1602000</v>
      </c>
      <c r="H293" s="1">
        <v>70.411233701103313</v>
      </c>
      <c r="I293">
        <v>700000</v>
      </c>
      <c r="J293">
        <v>1</v>
      </c>
      <c r="K293" s="1">
        <f t="shared" si="4"/>
        <v>12856153.594771244</v>
      </c>
    </row>
    <row r="294" spans="1:11" x14ac:dyDescent="0.15">
      <c r="A294" t="s">
        <v>496</v>
      </c>
      <c r="B294" t="s">
        <v>607</v>
      </c>
      <c r="C294">
        <v>4</v>
      </c>
      <c r="D294" t="s">
        <v>610</v>
      </c>
      <c r="E294" s="1">
        <v>3.1354166666666665</v>
      </c>
      <c r="F294" s="1">
        <v>59.813084112149525</v>
      </c>
      <c r="G294">
        <v>1497000</v>
      </c>
      <c r="H294" s="1">
        <v>84.146341463414629</v>
      </c>
      <c r="I294">
        <v>700000</v>
      </c>
      <c r="J294">
        <v>1</v>
      </c>
      <c r="K294" s="1">
        <f t="shared" si="4"/>
        <v>12852114.583333336</v>
      </c>
    </row>
    <row r="295" spans="1:11" x14ac:dyDescent="0.15">
      <c r="A295" t="s">
        <v>238</v>
      </c>
      <c r="B295" t="s">
        <v>907</v>
      </c>
      <c r="C295">
        <v>7</v>
      </c>
      <c r="D295" t="s">
        <v>19</v>
      </c>
      <c r="E295" s="1">
        <v>3.0474552957359018</v>
      </c>
      <c r="F295" s="1">
        <v>59.64310226492794</v>
      </c>
      <c r="G295">
        <v>1578000</v>
      </c>
      <c r="H295" s="1">
        <v>66.166281755196309</v>
      </c>
      <c r="I295">
        <v>700000</v>
      </c>
      <c r="J295">
        <v>10</v>
      </c>
      <c r="K295" s="1">
        <f t="shared" si="4"/>
        <v>12772133.425034385</v>
      </c>
    </row>
    <row r="296" spans="1:11" x14ac:dyDescent="0.15">
      <c r="A296" t="s">
        <v>496</v>
      </c>
      <c r="B296" t="s">
        <v>647</v>
      </c>
      <c r="C296">
        <v>3</v>
      </c>
      <c r="D296" t="s">
        <v>74</v>
      </c>
      <c r="E296" s="1">
        <v>8.6820652173913064</v>
      </c>
      <c r="F296" s="1">
        <v>84.941176470588232</v>
      </c>
      <c r="G296">
        <v>3191000</v>
      </c>
      <c r="H296" s="1">
        <v>68.498168498168496</v>
      </c>
      <c r="I296">
        <v>1400000</v>
      </c>
      <c r="J296">
        <v>6</v>
      </c>
      <c r="K296" s="1">
        <f t="shared" si="4"/>
        <v>14445258.152173903</v>
      </c>
    </row>
    <row r="297" spans="1:11" x14ac:dyDescent="0.15">
      <c r="A297" t="s">
        <v>496</v>
      </c>
      <c r="B297" t="s">
        <v>838</v>
      </c>
      <c r="C297">
        <v>4</v>
      </c>
      <c r="D297" t="s">
        <v>613</v>
      </c>
      <c r="E297" s="1">
        <v>8.9655172413793025</v>
      </c>
      <c r="F297" s="1">
        <v>94.230769230769226</v>
      </c>
      <c r="G297">
        <v>2625000</v>
      </c>
      <c r="H297" s="1">
        <v>66.666666666666657</v>
      </c>
      <c r="I297">
        <v>1300000</v>
      </c>
      <c r="J297">
        <v>10</v>
      </c>
      <c r="K297" s="1">
        <f t="shared" si="4"/>
        <v>14500000.000000026</v>
      </c>
    </row>
    <row r="298" spans="1:11" x14ac:dyDescent="0.15">
      <c r="A298" t="s">
        <v>238</v>
      </c>
      <c r="B298" t="s">
        <v>907</v>
      </c>
      <c r="C298">
        <v>7</v>
      </c>
      <c r="D298" t="s">
        <v>396</v>
      </c>
      <c r="E298" s="1">
        <v>3.1279761904761907</v>
      </c>
      <c r="F298" s="1">
        <v>80.048661800486627</v>
      </c>
      <c r="G298">
        <v>1604000</v>
      </c>
      <c r="H298" s="1">
        <v>70.845697329376861</v>
      </c>
      <c r="I298">
        <v>700000</v>
      </c>
      <c r="J298">
        <v>10</v>
      </c>
      <c r="K298" s="1">
        <f t="shared" si="4"/>
        <v>12531535.714285713</v>
      </c>
    </row>
    <row r="299" spans="1:11" x14ac:dyDescent="0.15">
      <c r="A299" t="s">
        <v>496</v>
      </c>
      <c r="B299" t="s">
        <v>720</v>
      </c>
      <c r="C299">
        <v>4</v>
      </c>
      <c r="D299" t="s">
        <v>633</v>
      </c>
      <c r="E299" s="1">
        <v>3.6599999999999993</v>
      </c>
      <c r="F299" s="1">
        <v>72.641509433962256</v>
      </c>
      <c r="G299">
        <v>1280000</v>
      </c>
      <c r="H299" s="1">
        <v>65.625</v>
      </c>
      <c r="I299">
        <v>700000</v>
      </c>
      <c r="J299">
        <v>10</v>
      </c>
      <c r="K299" s="1">
        <f t="shared" si="4"/>
        <v>12651200</v>
      </c>
    </row>
    <row r="300" spans="1:11" x14ac:dyDescent="0.15">
      <c r="A300" t="s">
        <v>496</v>
      </c>
      <c r="B300" t="s">
        <v>803</v>
      </c>
      <c r="C300">
        <v>3</v>
      </c>
      <c r="D300" t="s">
        <v>316</v>
      </c>
      <c r="E300" s="1">
        <v>7.0675675675675489</v>
      </c>
      <c r="F300" s="1">
        <v>62.376237623762378</v>
      </c>
      <c r="G300">
        <v>3188000</v>
      </c>
      <c r="H300" s="1">
        <v>93.103448275862064</v>
      </c>
      <c r="I300">
        <v>1200000</v>
      </c>
      <c r="J300">
        <v>9</v>
      </c>
      <c r="K300" s="1">
        <f t="shared" si="4"/>
        <v>13407783.783783857</v>
      </c>
    </row>
    <row r="301" spans="1:11" x14ac:dyDescent="0.15">
      <c r="A301" t="s">
        <v>238</v>
      </c>
      <c r="B301" t="s">
        <v>907</v>
      </c>
      <c r="C301">
        <v>7</v>
      </c>
      <c r="D301" t="s">
        <v>100</v>
      </c>
      <c r="E301" s="1">
        <v>3.1211453744493394</v>
      </c>
      <c r="F301" s="1">
        <v>73.320895522388057</v>
      </c>
      <c r="G301">
        <v>1721000</v>
      </c>
      <c r="H301" s="1">
        <v>70.621468926553675</v>
      </c>
      <c r="I301">
        <v>700000</v>
      </c>
      <c r="J301">
        <v>10</v>
      </c>
      <c r="K301" s="1">
        <f t="shared" si="4"/>
        <v>12180050.660792951</v>
      </c>
    </row>
    <row r="302" spans="1:11" x14ac:dyDescent="0.15">
      <c r="A302" t="s">
        <v>496</v>
      </c>
      <c r="B302" t="s">
        <v>757</v>
      </c>
      <c r="C302">
        <v>5</v>
      </c>
      <c r="D302" t="s">
        <v>74</v>
      </c>
      <c r="E302" s="1">
        <v>8.1126760563380493</v>
      </c>
      <c r="F302" s="1">
        <v>80.540540540540533</v>
      </c>
      <c r="G302">
        <v>3109000</v>
      </c>
      <c r="H302" s="1">
        <v>84.971098265895947</v>
      </c>
      <c r="I302">
        <v>1300000</v>
      </c>
      <c r="J302">
        <v>6</v>
      </c>
      <c r="K302" s="1">
        <f t="shared" si="4"/>
        <v>13665014.084506955</v>
      </c>
    </row>
    <row r="303" spans="1:11" x14ac:dyDescent="0.15">
      <c r="A303" t="s">
        <v>496</v>
      </c>
      <c r="B303" t="s">
        <v>526</v>
      </c>
      <c r="C303">
        <v>6</v>
      </c>
      <c r="D303" t="s">
        <v>244</v>
      </c>
      <c r="E303" s="1">
        <v>7.3068181818182003</v>
      </c>
      <c r="F303" s="1">
        <v>97.959183673469383</v>
      </c>
      <c r="G303">
        <v>3057000</v>
      </c>
      <c r="H303" s="1">
        <v>88.043478260869563</v>
      </c>
      <c r="I303">
        <v>1200000</v>
      </c>
      <c r="J303">
        <v>1</v>
      </c>
      <c r="K303" s="1">
        <f t="shared" si="4"/>
        <v>13386920.454545379</v>
      </c>
    </row>
    <row r="304" spans="1:11" x14ac:dyDescent="0.15">
      <c r="A304" t="s">
        <v>5</v>
      </c>
      <c r="B304" t="s">
        <v>873</v>
      </c>
      <c r="C304">
        <v>6</v>
      </c>
      <c r="D304" t="s">
        <v>148</v>
      </c>
      <c r="E304" s="1">
        <v>3.0384615384615379</v>
      </c>
      <c r="F304" s="1">
        <v>84.756097560975604</v>
      </c>
      <c r="G304">
        <v>1814000</v>
      </c>
      <c r="H304" s="1">
        <v>59.740259740259738</v>
      </c>
      <c r="I304">
        <v>700000</v>
      </c>
      <c r="J304">
        <v>10</v>
      </c>
      <c r="K304" s="1">
        <f t="shared" si="4"/>
        <v>12072846.153846154</v>
      </c>
    </row>
    <row r="305" spans="1:11" x14ac:dyDescent="0.15">
      <c r="A305" t="s">
        <v>496</v>
      </c>
      <c r="B305" t="s">
        <v>834</v>
      </c>
      <c r="C305">
        <v>2</v>
      </c>
      <c r="D305" t="s">
        <v>244</v>
      </c>
      <c r="E305" s="1">
        <v>5.068627450980391</v>
      </c>
      <c r="F305" s="1">
        <v>86.034912718204495</v>
      </c>
      <c r="G305">
        <v>1649000</v>
      </c>
      <c r="H305" s="1">
        <v>69.578313253012041</v>
      </c>
      <c r="I305">
        <v>800000</v>
      </c>
      <c r="J305">
        <v>1</v>
      </c>
      <c r="K305" s="1">
        <f t="shared" si="4"/>
        <v>12607519.607843138</v>
      </c>
    </row>
    <row r="306" spans="1:11" x14ac:dyDescent="0.15">
      <c r="A306" t="s">
        <v>496</v>
      </c>
      <c r="B306" t="s">
        <v>594</v>
      </c>
      <c r="C306">
        <v>6</v>
      </c>
      <c r="D306" t="s">
        <v>316</v>
      </c>
      <c r="E306" s="1">
        <v>6.0441176470588003</v>
      </c>
      <c r="F306" s="1">
        <v>51.401869158878498</v>
      </c>
      <c r="G306">
        <v>3298000</v>
      </c>
      <c r="H306" s="1">
        <v>86.666666666666671</v>
      </c>
      <c r="I306">
        <v>1100000</v>
      </c>
      <c r="J306">
        <v>9</v>
      </c>
      <c r="K306" s="1">
        <f t="shared" si="4"/>
        <v>12831205.882353041</v>
      </c>
    </row>
    <row r="307" spans="1:11" x14ac:dyDescent="0.15">
      <c r="A307" t="s">
        <v>496</v>
      </c>
      <c r="B307" t="s">
        <v>567</v>
      </c>
      <c r="C307">
        <v>4</v>
      </c>
      <c r="D307" t="s">
        <v>579</v>
      </c>
      <c r="E307" s="1">
        <v>7.3657142857142963</v>
      </c>
      <c r="F307" s="1">
        <v>94.562647754137117</v>
      </c>
      <c r="G307">
        <v>4124000</v>
      </c>
      <c r="H307" s="1">
        <v>83.812010443864224</v>
      </c>
      <c r="I307">
        <v>1400000</v>
      </c>
      <c r="J307">
        <v>9</v>
      </c>
      <c r="K307" s="1">
        <f t="shared" si="4"/>
        <v>13221508.571428519</v>
      </c>
    </row>
    <row r="308" spans="1:11" x14ac:dyDescent="0.15">
      <c r="A308" t="s">
        <v>496</v>
      </c>
      <c r="B308" t="s">
        <v>526</v>
      </c>
      <c r="C308">
        <v>6</v>
      </c>
      <c r="D308" t="s">
        <v>355</v>
      </c>
      <c r="E308" s="1">
        <v>7.9824561403508998</v>
      </c>
      <c r="F308" s="1">
        <v>92.436974789915965</v>
      </c>
      <c r="G308">
        <v>3698000</v>
      </c>
      <c r="H308" s="1">
        <v>83.529411764705884</v>
      </c>
      <c r="I308">
        <v>1400000</v>
      </c>
      <c r="J308">
        <v>10</v>
      </c>
      <c r="K308" s="1">
        <f t="shared" si="4"/>
        <v>13400175.438596386</v>
      </c>
    </row>
    <row r="309" spans="1:11" x14ac:dyDescent="0.15">
      <c r="A309" t="s">
        <v>5</v>
      </c>
      <c r="B309" t="s">
        <v>873</v>
      </c>
      <c r="C309">
        <v>6</v>
      </c>
      <c r="D309" t="s">
        <v>138</v>
      </c>
      <c r="E309" s="1">
        <v>3.2083333333333326</v>
      </c>
      <c r="F309" s="1">
        <v>65.909090909090907</v>
      </c>
      <c r="G309">
        <v>1743000</v>
      </c>
      <c r="H309" s="1">
        <v>66.666666666666657</v>
      </c>
      <c r="I309">
        <v>700000</v>
      </c>
      <c r="J309">
        <v>3</v>
      </c>
      <c r="K309" s="1">
        <f t="shared" si="4"/>
        <v>11924541.666666664</v>
      </c>
    </row>
    <row r="310" spans="1:11" x14ac:dyDescent="0.15">
      <c r="A310" t="s">
        <v>496</v>
      </c>
      <c r="B310" t="s">
        <v>655</v>
      </c>
      <c r="C310">
        <v>0</v>
      </c>
      <c r="D310" t="s">
        <v>90</v>
      </c>
      <c r="E310" s="1">
        <v>4.2365079365079366</v>
      </c>
      <c r="F310" s="1">
        <v>65.084745762711862</v>
      </c>
      <c r="G310">
        <v>1154000</v>
      </c>
      <c r="H310" s="1" t="s">
        <v>855</v>
      </c>
      <c r="I310">
        <v>700000</v>
      </c>
      <c r="J310">
        <v>10</v>
      </c>
      <c r="K310" s="1">
        <f t="shared" si="4"/>
        <v>12216466.666666666</v>
      </c>
    </row>
    <row r="311" spans="1:11" x14ac:dyDescent="0.15">
      <c r="A311" t="s">
        <v>238</v>
      </c>
      <c r="B311" t="s">
        <v>907</v>
      </c>
      <c r="C311">
        <v>7</v>
      </c>
      <c r="D311" t="s">
        <v>109</v>
      </c>
      <c r="E311" s="1">
        <v>3.3697718631178706</v>
      </c>
      <c r="F311" s="1">
        <v>69.297484822202946</v>
      </c>
      <c r="G311">
        <v>1659000</v>
      </c>
      <c r="H311" s="1">
        <v>72.796934865900383</v>
      </c>
      <c r="I311">
        <v>700000</v>
      </c>
      <c r="J311">
        <v>10</v>
      </c>
      <c r="K311" s="1">
        <f t="shared" si="4"/>
        <v>11861639.733840305</v>
      </c>
    </row>
    <row r="312" spans="1:11" x14ac:dyDescent="0.15">
      <c r="A312" t="s">
        <v>496</v>
      </c>
      <c r="B312" t="s">
        <v>705</v>
      </c>
      <c r="C312">
        <v>4</v>
      </c>
      <c r="D312" t="s">
        <v>355</v>
      </c>
      <c r="E312" s="1">
        <v>7.9642857142857011</v>
      </c>
      <c r="F312" s="1">
        <v>87.378640776699029</v>
      </c>
      <c r="G312">
        <v>2752000</v>
      </c>
      <c r="H312" s="1">
        <v>87.301587301587304</v>
      </c>
      <c r="I312">
        <v>1200000</v>
      </c>
      <c r="J312">
        <v>10</v>
      </c>
      <c r="K312" s="1">
        <f t="shared" si="4"/>
        <v>13214428.571428616</v>
      </c>
    </row>
    <row r="313" spans="1:11" x14ac:dyDescent="0.15">
      <c r="A313" t="s">
        <v>496</v>
      </c>
      <c r="B313" t="s">
        <v>816</v>
      </c>
      <c r="C313">
        <v>6</v>
      </c>
      <c r="D313" t="s">
        <v>531</v>
      </c>
      <c r="E313" s="1">
        <v>9.3671875</v>
      </c>
      <c r="F313" s="1">
        <v>93.714285714285722</v>
      </c>
      <c r="G313">
        <v>4170000</v>
      </c>
      <c r="H313" s="1">
        <v>89.552238805970148</v>
      </c>
      <c r="I313">
        <v>1700000</v>
      </c>
      <c r="J313">
        <v>10</v>
      </c>
      <c r="K313" s="1">
        <f t="shared" si="4"/>
        <v>13624765.625</v>
      </c>
    </row>
    <row r="314" spans="1:11" x14ac:dyDescent="0.15">
      <c r="A314" t="s">
        <v>5</v>
      </c>
      <c r="B314" t="s">
        <v>873</v>
      </c>
      <c r="C314">
        <v>6</v>
      </c>
      <c r="D314" t="s">
        <v>150</v>
      </c>
      <c r="E314" s="1">
        <v>3.1249999999999996</v>
      </c>
      <c r="F314" s="1">
        <v>87.640449438202253</v>
      </c>
      <c r="G314">
        <v>1882000</v>
      </c>
      <c r="H314" s="1">
        <v>65.359477124183002</v>
      </c>
      <c r="I314">
        <v>700000</v>
      </c>
      <c r="J314">
        <v>10</v>
      </c>
      <c r="K314" s="1">
        <f t="shared" si="4"/>
        <v>11668750</v>
      </c>
    </row>
    <row r="315" spans="1:11" x14ac:dyDescent="0.15">
      <c r="A315" t="s">
        <v>238</v>
      </c>
      <c r="B315" t="s">
        <v>896</v>
      </c>
      <c r="C315">
        <v>3</v>
      </c>
      <c r="D315" t="s">
        <v>269</v>
      </c>
      <c r="E315" s="1">
        <v>3.7940074906367047</v>
      </c>
      <c r="F315" s="1">
        <v>74.392935982339964</v>
      </c>
      <c r="G315">
        <v>1433000</v>
      </c>
      <c r="H315" s="1">
        <v>60.569105691056912</v>
      </c>
      <c r="I315">
        <v>700000</v>
      </c>
      <c r="J315">
        <v>10</v>
      </c>
      <c r="K315" s="1">
        <f t="shared" si="4"/>
        <v>11845584.269662924</v>
      </c>
    </row>
    <row r="316" spans="1:11" x14ac:dyDescent="0.15">
      <c r="A316" t="s">
        <v>496</v>
      </c>
      <c r="B316" t="s">
        <v>764</v>
      </c>
      <c r="C316">
        <v>5</v>
      </c>
      <c r="D316" t="s">
        <v>517</v>
      </c>
      <c r="E316" s="1">
        <v>7.7413793103448487</v>
      </c>
      <c r="F316" s="1">
        <v>90.610328638497649</v>
      </c>
      <c r="G316">
        <v>4913000</v>
      </c>
      <c r="H316" s="1">
        <v>84.93150684931507</v>
      </c>
      <c r="I316">
        <v>1600000</v>
      </c>
      <c r="J316">
        <v>9</v>
      </c>
      <c r="K316" s="1">
        <f t="shared" si="4"/>
        <v>13002810.344827458</v>
      </c>
    </row>
    <row r="317" spans="1:11" x14ac:dyDescent="0.15">
      <c r="A317" t="s">
        <v>496</v>
      </c>
      <c r="B317" t="s">
        <v>760</v>
      </c>
      <c r="C317">
        <v>5</v>
      </c>
      <c r="D317" t="s">
        <v>509</v>
      </c>
      <c r="E317" s="1">
        <v>6.4736842105263106</v>
      </c>
      <c r="F317" s="1">
        <v>66.25</v>
      </c>
      <c r="G317">
        <v>3061000</v>
      </c>
      <c r="H317" s="1">
        <v>89.010989010989007</v>
      </c>
      <c r="I317">
        <v>1100000</v>
      </c>
      <c r="J317">
        <v>1</v>
      </c>
      <c r="K317" s="1">
        <f t="shared" si="4"/>
        <v>12605105.263157915</v>
      </c>
    </row>
    <row r="318" spans="1:11" x14ac:dyDescent="0.15">
      <c r="A318" t="s">
        <v>238</v>
      </c>
      <c r="B318" t="s">
        <v>907</v>
      </c>
      <c r="C318">
        <v>7</v>
      </c>
      <c r="D318" t="s">
        <v>102</v>
      </c>
      <c r="E318" s="1">
        <v>3.5744949494949494</v>
      </c>
      <c r="F318" s="1">
        <v>68.560235063663072</v>
      </c>
      <c r="G318">
        <v>1580000</v>
      </c>
      <c r="H318" s="1">
        <v>66.902313624678669</v>
      </c>
      <c r="I318">
        <v>700000</v>
      </c>
      <c r="J318">
        <v>10</v>
      </c>
      <c r="K318" s="1">
        <f t="shared" si="4"/>
        <v>11722500.000000002</v>
      </c>
    </row>
    <row r="319" spans="1:11" x14ac:dyDescent="0.15">
      <c r="A319" t="s">
        <v>496</v>
      </c>
      <c r="B319" t="s">
        <v>757</v>
      </c>
      <c r="C319">
        <v>5</v>
      </c>
      <c r="D319" t="s">
        <v>758</v>
      </c>
      <c r="E319" s="1">
        <v>7.0975609756097509</v>
      </c>
      <c r="F319" s="1">
        <v>85.714285714285708</v>
      </c>
      <c r="G319">
        <v>3260000</v>
      </c>
      <c r="H319" s="1">
        <v>80.392156862745097</v>
      </c>
      <c r="I319">
        <v>1200000</v>
      </c>
      <c r="J319">
        <v>10</v>
      </c>
      <c r="K319" s="1">
        <f t="shared" si="4"/>
        <v>12774146.341463435</v>
      </c>
    </row>
    <row r="320" spans="1:11" x14ac:dyDescent="0.15">
      <c r="A320" t="s">
        <v>238</v>
      </c>
      <c r="B320" t="s">
        <v>907</v>
      </c>
      <c r="C320">
        <v>7</v>
      </c>
      <c r="D320" t="s">
        <v>379</v>
      </c>
      <c r="E320" s="1">
        <v>4.5603932584269673</v>
      </c>
      <c r="F320" s="1">
        <v>86.04651162790698</v>
      </c>
      <c r="G320">
        <v>2024000</v>
      </c>
      <c r="H320" s="1">
        <v>83.818181818181813</v>
      </c>
      <c r="I320">
        <v>800000</v>
      </c>
      <c r="J320">
        <v>1</v>
      </c>
      <c r="K320" s="1">
        <f t="shared" si="4"/>
        <v>11989567.415730333</v>
      </c>
    </row>
    <row r="321" spans="1:11" x14ac:dyDescent="0.15">
      <c r="A321" t="s">
        <v>238</v>
      </c>
      <c r="B321" t="s">
        <v>923</v>
      </c>
      <c r="C321">
        <v>0</v>
      </c>
      <c r="D321" t="s">
        <v>480</v>
      </c>
      <c r="E321" s="1">
        <v>4.579831932773109</v>
      </c>
      <c r="F321" s="1">
        <v>75.882352941176464</v>
      </c>
      <c r="G321">
        <v>1088000</v>
      </c>
      <c r="H321" s="1">
        <v>51.754385964912288</v>
      </c>
      <c r="I321">
        <v>700000</v>
      </c>
      <c r="J321">
        <v>1</v>
      </c>
      <c r="K321" s="1">
        <f t="shared" si="4"/>
        <v>11985210.084033612</v>
      </c>
    </row>
    <row r="322" spans="1:11" x14ac:dyDescent="0.15">
      <c r="A322" t="s">
        <v>238</v>
      </c>
      <c r="B322" t="s">
        <v>900</v>
      </c>
      <c r="C322">
        <v>4</v>
      </c>
      <c r="D322" t="s">
        <v>305</v>
      </c>
      <c r="E322" s="1">
        <v>3.2571428571428571</v>
      </c>
      <c r="F322" s="1">
        <v>46.308724832214764</v>
      </c>
      <c r="G322">
        <v>1835000</v>
      </c>
      <c r="H322" s="1">
        <v>60.504201680672267</v>
      </c>
      <c r="I322">
        <v>700000</v>
      </c>
      <c r="J322">
        <v>3</v>
      </c>
      <c r="K322" s="1">
        <f t="shared" si="4"/>
        <v>11520285.714285713</v>
      </c>
    </row>
    <row r="323" spans="1:11" x14ac:dyDescent="0.15">
      <c r="A323" t="s">
        <v>5</v>
      </c>
      <c r="B323" t="s">
        <v>873</v>
      </c>
      <c r="C323">
        <v>6</v>
      </c>
      <c r="D323" t="s">
        <v>151</v>
      </c>
      <c r="E323" s="1">
        <v>3.3047445255474459</v>
      </c>
      <c r="F323" s="1">
        <v>69.282136894824703</v>
      </c>
      <c r="G323">
        <v>1805000</v>
      </c>
      <c r="H323" s="1">
        <v>61.029411764705884</v>
      </c>
      <c r="I323">
        <v>700000</v>
      </c>
      <c r="J323">
        <v>10</v>
      </c>
      <c r="K323" s="1">
        <f t="shared" ref="K323:K386" si="5">(65-18-E323)*(I323-300000)-G323*E323</f>
        <v>11513038.321167883</v>
      </c>
    </row>
    <row r="324" spans="1:11" x14ac:dyDescent="0.15">
      <c r="A324" t="s">
        <v>238</v>
      </c>
      <c r="B324" t="s">
        <v>903</v>
      </c>
      <c r="C324">
        <v>0</v>
      </c>
      <c r="D324" t="s">
        <v>331</v>
      </c>
      <c r="E324" s="1">
        <v>4.4809523809523801</v>
      </c>
      <c r="F324" s="1">
        <v>90.960451977401121</v>
      </c>
      <c r="G324">
        <v>1150000</v>
      </c>
      <c r="H324" s="1" t="s">
        <v>855</v>
      </c>
      <c r="I324">
        <v>700000</v>
      </c>
      <c r="J324">
        <v>7</v>
      </c>
      <c r="K324" s="1">
        <f t="shared" si="5"/>
        <v>11854523.809523812</v>
      </c>
    </row>
    <row r="325" spans="1:11" x14ac:dyDescent="0.15">
      <c r="A325" t="s">
        <v>496</v>
      </c>
      <c r="B325" t="s">
        <v>701</v>
      </c>
      <c r="C325">
        <v>5</v>
      </c>
      <c r="D325" t="s">
        <v>498</v>
      </c>
      <c r="E325" s="1">
        <v>5.8709677419355</v>
      </c>
      <c r="F325" s="1">
        <v>49.056603773584904</v>
      </c>
      <c r="G325">
        <v>2830000</v>
      </c>
      <c r="H325" s="1">
        <v>96.721311475409834</v>
      </c>
      <c r="I325">
        <v>1000000</v>
      </c>
      <c r="J325">
        <v>2</v>
      </c>
      <c r="K325" s="1">
        <f t="shared" si="5"/>
        <v>12175483.870967682</v>
      </c>
    </row>
    <row r="326" spans="1:11" x14ac:dyDescent="0.15">
      <c r="A326" t="s">
        <v>496</v>
      </c>
      <c r="B326" t="s">
        <v>796</v>
      </c>
      <c r="C326">
        <v>0</v>
      </c>
      <c r="D326" t="s">
        <v>328</v>
      </c>
      <c r="E326" s="1">
        <v>3.9111111111111123</v>
      </c>
      <c r="F326" s="1">
        <v>95.652173913043484</v>
      </c>
      <c r="G326">
        <v>1453000</v>
      </c>
      <c r="H326" s="1">
        <v>80</v>
      </c>
      <c r="I326">
        <v>700000</v>
      </c>
      <c r="J326">
        <v>7</v>
      </c>
      <c r="K326" s="1">
        <f t="shared" si="5"/>
        <v>11552711.11111111</v>
      </c>
    </row>
    <row r="327" spans="1:11" x14ac:dyDescent="0.15">
      <c r="A327" t="s">
        <v>496</v>
      </c>
      <c r="B327" t="s">
        <v>737</v>
      </c>
      <c r="C327">
        <v>6</v>
      </c>
      <c r="D327" t="s">
        <v>693</v>
      </c>
      <c r="E327" s="1">
        <v>6.875</v>
      </c>
      <c r="F327" s="1">
        <v>80.519480519480524</v>
      </c>
      <c r="G327">
        <v>3453000</v>
      </c>
      <c r="H327" s="1">
        <v>76.470588235294116</v>
      </c>
      <c r="I327">
        <v>1200000</v>
      </c>
      <c r="J327">
        <v>10</v>
      </c>
      <c r="K327" s="1">
        <f t="shared" si="5"/>
        <v>12373125</v>
      </c>
    </row>
    <row r="328" spans="1:11" x14ac:dyDescent="0.15">
      <c r="A328" t="s">
        <v>496</v>
      </c>
      <c r="B328" t="s">
        <v>814</v>
      </c>
      <c r="C328">
        <v>3</v>
      </c>
      <c r="D328" t="s">
        <v>505</v>
      </c>
      <c r="E328" s="1">
        <v>7.405569007263928</v>
      </c>
      <c r="F328" s="1">
        <v>92.758936755270398</v>
      </c>
      <c r="G328">
        <v>3120000</v>
      </c>
      <c r="H328" s="1">
        <v>87.296416938110752</v>
      </c>
      <c r="I328">
        <v>1200000</v>
      </c>
      <c r="J328">
        <v>9</v>
      </c>
      <c r="K328" s="1">
        <f t="shared" si="5"/>
        <v>12529612.590799008</v>
      </c>
    </row>
    <row r="329" spans="1:11" x14ac:dyDescent="0.15">
      <c r="A329" t="s">
        <v>5</v>
      </c>
      <c r="B329" t="s">
        <v>873</v>
      </c>
      <c r="C329">
        <v>6</v>
      </c>
      <c r="D329" t="s">
        <v>108</v>
      </c>
      <c r="E329" s="1">
        <v>3.4084802686817799</v>
      </c>
      <c r="F329" s="1">
        <v>69.426374926079248</v>
      </c>
      <c r="G329">
        <v>1827000</v>
      </c>
      <c r="H329" s="1">
        <v>66.227929373996787</v>
      </c>
      <c r="I329">
        <v>700000</v>
      </c>
      <c r="J329">
        <v>10</v>
      </c>
      <c r="K329" s="1">
        <f t="shared" si="5"/>
        <v>11209314.441645678</v>
      </c>
    </row>
    <row r="330" spans="1:11" x14ac:dyDescent="0.15">
      <c r="A330" t="s">
        <v>496</v>
      </c>
      <c r="B330" t="s">
        <v>720</v>
      </c>
      <c r="C330">
        <v>4</v>
      </c>
      <c r="D330" t="s">
        <v>255</v>
      </c>
      <c r="E330" s="1">
        <v>7.3333333333333295</v>
      </c>
      <c r="F330" s="1">
        <v>93.036211699164355</v>
      </c>
      <c r="G330">
        <v>1562000</v>
      </c>
      <c r="H330" s="1" t="s">
        <v>855</v>
      </c>
      <c r="I330">
        <v>900000</v>
      </c>
      <c r="J330">
        <v>1</v>
      </c>
      <c r="K330" s="1">
        <f t="shared" si="5"/>
        <v>12345333.333333343</v>
      </c>
    </row>
    <row r="331" spans="1:11" x14ac:dyDescent="0.15">
      <c r="A331" t="s">
        <v>496</v>
      </c>
      <c r="B331" t="s">
        <v>701</v>
      </c>
      <c r="C331">
        <v>5</v>
      </c>
      <c r="D331" t="s">
        <v>579</v>
      </c>
      <c r="E331" s="1">
        <v>5.8111111111110993</v>
      </c>
      <c r="F331" s="1">
        <v>92.929292929292927</v>
      </c>
      <c r="G331">
        <v>2917000</v>
      </c>
      <c r="H331" s="1">
        <v>85.245901639344254</v>
      </c>
      <c r="I331">
        <v>1000000</v>
      </c>
      <c r="J331">
        <v>9</v>
      </c>
      <c r="K331" s="1">
        <f t="shared" si="5"/>
        <v>11881211.111111149</v>
      </c>
    </row>
    <row r="332" spans="1:11" x14ac:dyDescent="0.15">
      <c r="A332" t="s">
        <v>496</v>
      </c>
      <c r="B332" t="s">
        <v>556</v>
      </c>
      <c r="C332">
        <v>5</v>
      </c>
      <c r="D332" t="s">
        <v>74</v>
      </c>
      <c r="E332" s="1">
        <v>7.1322751322751223</v>
      </c>
      <c r="F332" s="1">
        <v>86.52291105121293</v>
      </c>
      <c r="G332">
        <v>5000000</v>
      </c>
      <c r="H332" s="1">
        <v>83.185840707964601</v>
      </c>
      <c r="I332">
        <v>1500000</v>
      </c>
      <c r="J332">
        <v>6</v>
      </c>
      <c r="K332" s="1">
        <f t="shared" si="5"/>
        <v>12179894.179894239</v>
      </c>
    </row>
    <row r="333" spans="1:11" x14ac:dyDescent="0.15">
      <c r="A333" t="s">
        <v>496</v>
      </c>
      <c r="B333" t="s">
        <v>772</v>
      </c>
      <c r="C333">
        <v>5</v>
      </c>
      <c r="D333" t="s">
        <v>355</v>
      </c>
      <c r="E333" s="1">
        <v>7.3461538461538503</v>
      </c>
      <c r="F333" s="1">
        <v>88</v>
      </c>
      <c r="G333">
        <v>2658000</v>
      </c>
      <c r="H333" s="1">
        <v>91.764705882352942</v>
      </c>
      <c r="I333">
        <v>1100000</v>
      </c>
      <c r="J333">
        <v>10</v>
      </c>
      <c r="K333" s="1">
        <f t="shared" si="5"/>
        <v>12196999.999999981</v>
      </c>
    </row>
    <row r="334" spans="1:11" x14ac:dyDescent="0.15">
      <c r="A334" t="s">
        <v>238</v>
      </c>
      <c r="B334" t="s">
        <v>901</v>
      </c>
      <c r="C334">
        <v>4</v>
      </c>
      <c r="D334" t="s">
        <v>288</v>
      </c>
      <c r="E334" s="1">
        <v>4.735294117647058</v>
      </c>
      <c r="F334" s="1">
        <v>79.310344827586206</v>
      </c>
      <c r="G334">
        <v>1169000</v>
      </c>
      <c r="H334" s="1">
        <v>62.878787878787875</v>
      </c>
      <c r="I334">
        <v>700000</v>
      </c>
      <c r="J334">
        <v>5</v>
      </c>
      <c r="K334" s="1">
        <f t="shared" si="5"/>
        <v>11370323.529411767</v>
      </c>
    </row>
    <row r="335" spans="1:11" x14ac:dyDescent="0.15">
      <c r="A335" t="s">
        <v>238</v>
      </c>
      <c r="B335" t="s">
        <v>926</v>
      </c>
      <c r="C335">
        <v>3</v>
      </c>
      <c r="D335" t="s">
        <v>298</v>
      </c>
      <c r="E335" s="1">
        <v>5.8392857142857162</v>
      </c>
      <c r="F335" s="1">
        <v>76.383763837638369</v>
      </c>
      <c r="G335">
        <v>1539000</v>
      </c>
      <c r="H335" s="1">
        <v>59.657701711491441</v>
      </c>
      <c r="I335">
        <v>800000</v>
      </c>
      <c r="J335">
        <v>10</v>
      </c>
      <c r="K335" s="1">
        <f t="shared" si="5"/>
        <v>11593696.428571425</v>
      </c>
    </row>
    <row r="336" spans="1:11" x14ac:dyDescent="0.15">
      <c r="A336" t="s">
        <v>5</v>
      </c>
      <c r="B336" t="s">
        <v>873</v>
      </c>
      <c r="C336">
        <v>6</v>
      </c>
      <c r="D336" t="s">
        <v>156</v>
      </c>
      <c r="E336" s="1">
        <v>3.9021739130434807</v>
      </c>
      <c r="F336" s="1">
        <v>83.467741935483872</v>
      </c>
      <c r="G336">
        <v>1632000</v>
      </c>
      <c r="H336" s="1">
        <v>71.508379888268152</v>
      </c>
      <c r="I336">
        <v>700000</v>
      </c>
      <c r="J336">
        <v>4</v>
      </c>
      <c r="K336" s="1">
        <f t="shared" si="5"/>
        <v>10870782.608695645</v>
      </c>
    </row>
    <row r="337" spans="1:11" x14ac:dyDescent="0.15">
      <c r="A337" t="s">
        <v>496</v>
      </c>
      <c r="B337" t="s">
        <v>757</v>
      </c>
      <c r="C337">
        <v>5</v>
      </c>
      <c r="D337" t="s">
        <v>579</v>
      </c>
      <c r="E337" s="1">
        <v>6.8048780487805001</v>
      </c>
      <c r="F337" s="1">
        <v>95.890410958904098</v>
      </c>
      <c r="G337">
        <v>3011000</v>
      </c>
      <c r="H337" s="1">
        <v>78.461538461538467</v>
      </c>
      <c r="I337">
        <v>1100000</v>
      </c>
      <c r="J337">
        <v>9</v>
      </c>
      <c r="K337" s="1">
        <f t="shared" si="5"/>
        <v>11666609.756097514</v>
      </c>
    </row>
    <row r="338" spans="1:11" x14ac:dyDescent="0.15">
      <c r="A338" t="s">
        <v>5</v>
      </c>
      <c r="B338" t="s">
        <v>890</v>
      </c>
      <c r="C338">
        <v>0</v>
      </c>
      <c r="D338" t="s">
        <v>11</v>
      </c>
      <c r="E338" s="1">
        <v>3.2682926829268286</v>
      </c>
      <c r="F338" s="1">
        <v>87.804878048780495</v>
      </c>
      <c r="G338">
        <v>783000</v>
      </c>
      <c r="H338" s="1" t="s">
        <v>855</v>
      </c>
      <c r="I338">
        <v>600000</v>
      </c>
      <c r="J338">
        <v>1</v>
      </c>
      <c r="K338" s="1">
        <f t="shared" si="5"/>
        <v>10560439.024390245</v>
      </c>
    </row>
    <row r="339" spans="1:11" x14ac:dyDescent="0.15">
      <c r="A339" t="s">
        <v>496</v>
      </c>
      <c r="B339" t="s">
        <v>799</v>
      </c>
      <c r="C339">
        <v>5</v>
      </c>
      <c r="D339" t="s">
        <v>579</v>
      </c>
      <c r="E339" s="1">
        <v>6.5249999999999977</v>
      </c>
      <c r="F339" s="1">
        <v>89.682539682539684</v>
      </c>
      <c r="G339">
        <v>4448000</v>
      </c>
      <c r="H339" s="1">
        <v>88.28125</v>
      </c>
      <c r="I339">
        <v>1300000</v>
      </c>
      <c r="J339">
        <v>9</v>
      </c>
      <c r="K339" s="1">
        <f t="shared" si="5"/>
        <v>11451800.000000011</v>
      </c>
    </row>
    <row r="340" spans="1:11" x14ac:dyDescent="0.15">
      <c r="A340" t="s">
        <v>496</v>
      </c>
      <c r="B340" t="s">
        <v>689</v>
      </c>
      <c r="C340">
        <v>7</v>
      </c>
      <c r="D340" t="s">
        <v>245</v>
      </c>
      <c r="E340" s="1">
        <v>6.2945205479452078</v>
      </c>
      <c r="F340" s="1">
        <v>86.821705426356587</v>
      </c>
      <c r="G340">
        <v>2079000</v>
      </c>
      <c r="H340" s="1">
        <v>82.35294117647058</v>
      </c>
      <c r="I340">
        <v>900000</v>
      </c>
      <c r="J340">
        <v>1</v>
      </c>
      <c r="K340" s="1">
        <f t="shared" si="5"/>
        <v>11336979.452054786</v>
      </c>
    </row>
    <row r="341" spans="1:11" x14ac:dyDescent="0.15">
      <c r="A341" t="s">
        <v>5</v>
      </c>
      <c r="B341" t="s">
        <v>872</v>
      </c>
      <c r="C341">
        <v>0</v>
      </c>
      <c r="D341" t="s">
        <v>123</v>
      </c>
      <c r="E341" s="1">
        <v>3.1370967741935485</v>
      </c>
      <c r="F341" s="1">
        <v>84</v>
      </c>
      <c r="G341">
        <v>899000</v>
      </c>
      <c r="H341" s="1">
        <v>57.943925233644855</v>
      </c>
      <c r="I341">
        <v>600000</v>
      </c>
      <c r="J341">
        <v>1</v>
      </c>
      <c r="K341" s="1">
        <f t="shared" si="5"/>
        <v>10338620.967741935</v>
      </c>
    </row>
    <row r="342" spans="1:11" x14ac:dyDescent="0.15">
      <c r="A342" t="s">
        <v>496</v>
      </c>
      <c r="B342" t="s">
        <v>772</v>
      </c>
      <c r="C342">
        <v>5</v>
      </c>
      <c r="D342" t="s">
        <v>509</v>
      </c>
      <c r="E342" s="1">
        <v>6.2771084337349317</v>
      </c>
      <c r="F342" s="1">
        <v>78.118161925601754</v>
      </c>
      <c r="G342">
        <v>2747000</v>
      </c>
      <c r="H342" s="1">
        <v>84.967320261437905</v>
      </c>
      <c r="I342">
        <v>1000000</v>
      </c>
      <c r="J342">
        <v>1</v>
      </c>
      <c r="K342" s="1">
        <f t="shared" si="5"/>
        <v>11262807.228915691</v>
      </c>
    </row>
    <row r="343" spans="1:11" x14ac:dyDescent="0.15">
      <c r="A343" t="s">
        <v>496</v>
      </c>
      <c r="B343" t="s">
        <v>776</v>
      </c>
      <c r="C343">
        <v>5</v>
      </c>
      <c r="D343" t="s">
        <v>516</v>
      </c>
      <c r="E343" s="1">
        <v>7.6891891891892001</v>
      </c>
      <c r="F343" s="1">
        <v>85.454545454545453</v>
      </c>
      <c r="G343">
        <v>7685000</v>
      </c>
      <c r="H343" s="1">
        <v>89.411764705882362</v>
      </c>
      <c r="I343">
        <v>2100000</v>
      </c>
      <c r="J343">
        <v>9</v>
      </c>
      <c r="K343" s="1">
        <f t="shared" si="5"/>
        <v>11668040.540540434</v>
      </c>
    </row>
    <row r="344" spans="1:11" x14ac:dyDescent="0.15">
      <c r="A344" t="s">
        <v>5</v>
      </c>
      <c r="B344" t="s">
        <v>893</v>
      </c>
      <c r="C344">
        <v>3</v>
      </c>
      <c r="D344" t="s">
        <v>233</v>
      </c>
      <c r="E344" s="1">
        <v>2.6078431372549016</v>
      </c>
      <c r="F344" s="1">
        <v>78.021978021978029</v>
      </c>
      <c r="G344">
        <v>1220000</v>
      </c>
      <c r="H344" s="1">
        <v>67.241379310344826</v>
      </c>
      <c r="I344">
        <v>600000</v>
      </c>
      <c r="J344">
        <v>1</v>
      </c>
      <c r="K344" s="1">
        <f t="shared" si="5"/>
        <v>10136078.431372549</v>
      </c>
    </row>
    <row r="345" spans="1:11" x14ac:dyDescent="0.15">
      <c r="A345" t="s">
        <v>496</v>
      </c>
      <c r="B345" t="s">
        <v>816</v>
      </c>
      <c r="C345">
        <v>6</v>
      </c>
      <c r="D345" t="s">
        <v>246</v>
      </c>
      <c r="E345" s="1">
        <v>8.66</v>
      </c>
      <c r="F345" s="1">
        <v>91.509433962264154</v>
      </c>
      <c r="G345">
        <v>3500000</v>
      </c>
      <c r="H345" s="1">
        <v>67.441860465116278</v>
      </c>
      <c r="I345">
        <v>1400000</v>
      </c>
      <c r="J345">
        <v>10</v>
      </c>
      <c r="K345" s="1">
        <f t="shared" si="5"/>
        <v>11864000.000000007</v>
      </c>
    </row>
    <row r="346" spans="1:11" x14ac:dyDescent="0.15">
      <c r="A346" t="s">
        <v>496</v>
      </c>
      <c r="B346" t="s">
        <v>637</v>
      </c>
      <c r="C346">
        <v>5</v>
      </c>
      <c r="D346" t="s">
        <v>355</v>
      </c>
      <c r="E346" s="1">
        <v>7.4189189189189007</v>
      </c>
      <c r="F346" s="1">
        <v>81.300813008130078</v>
      </c>
      <c r="G346">
        <v>3255000</v>
      </c>
      <c r="H346" s="1">
        <v>78.723404255319153</v>
      </c>
      <c r="I346">
        <v>1200000</v>
      </c>
      <c r="J346">
        <v>10</v>
      </c>
      <c r="K346" s="1">
        <f t="shared" si="5"/>
        <v>11474391.891891968</v>
      </c>
    </row>
    <row r="347" spans="1:11" x14ac:dyDescent="0.15">
      <c r="A347" t="s">
        <v>238</v>
      </c>
      <c r="B347" t="s">
        <v>901</v>
      </c>
      <c r="C347">
        <v>4</v>
      </c>
      <c r="D347" t="s">
        <v>11</v>
      </c>
      <c r="E347" s="1">
        <v>2.9651898734177222</v>
      </c>
      <c r="F347" s="1">
        <v>79.955947136563879</v>
      </c>
      <c r="G347">
        <v>1044000</v>
      </c>
      <c r="H347" s="1">
        <v>62.62755102040817</v>
      </c>
      <c r="I347">
        <v>600000</v>
      </c>
      <c r="J347">
        <v>1</v>
      </c>
      <c r="K347" s="1">
        <f t="shared" si="5"/>
        <v>10114784.810126582</v>
      </c>
    </row>
    <row r="348" spans="1:11" x14ac:dyDescent="0.15">
      <c r="A348" t="s">
        <v>496</v>
      </c>
      <c r="B348" t="s">
        <v>594</v>
      </c>
      <c r="C348">
        <v>6</v>
      </c>
      <c r="D348" t="s">
        <v>245</v>
      </c>
      <c r="E348" s="1">
        <v>6.6</v>
      </c>
      <c r="F348" s="1">
        <v>93.421052631578945</v>
      </c>
      <c r="G348">
        <v>2595000</v>
      </c>
      <c r="H348" s="1">
        <v>89.583333333333343</v>
      </c>
      <c r="I348">
        <v>1000000</v>
      </c>
      <c r="J348">
        <v>1</v>
      </c>
      <c r="K348" s="1">
        <f t="shared" si="5"/>
        <v>11153000</v>
      </c>
    </row>
    <row r="349" spans="1:11" x14ac:dyDescent="0.15">
      <c r="A349" t="s">
        <v>5</v>
      </c>
      <c r="B349" t="s">
        <v>877</v>
      </c>
      <c r="C349">
        <v>2</v>
      </c>
      <c r="D349" t="s">
        <v>172</v>
      </c>
      <c r="E349" s="1">
        <v>2.8529411764705879</v>
      </c>
      <c r="F349" s="1">
        <v>65.591397849462368</v>
      </c>
      <c r="G349">
        <v>1152000</v>
      </c>
      <c r="H349" s="1">
        <v>78.75</v>
      </c>
      <c r="I349">
        <v>600000</v>
      </c>
      <c r="J349">
        <v>10</v>
      </c>
      <c r="K349" s="1">
        <f t="shared" si="5"/>
        <v>9957529.4117647074</v>
      </c>
    </row>
    <row r="350" spans="1:11" x14ac:dyDescent="0.15">
      <c r="A350" t="s">
        <v>496</v>
      </c>
      <c r="B350" t="s">
        <v>594</v>
      </c>
      <c r="C350">
        <v>6</v>
      </c>
      <c r="D350" t="s">
        <v>579</v>
      </c>
      <c r="E350" s="1">
        <v>7.4062500000000027</v>
      </c>
      <c r="F350" s="1">
        <v>87.665198237885463</v>
      </c>
      <c r="G350">
        <v>3298000</v>
      </c>
      <c r="H350" s="1">
        <v>89.256198347107443</v>
      </c>
      <c r="I350">
        <v>1200000</v>
      </c>
      <c r="J350">
        <v>9</v>
      </c>
      <c r="K350" s="1">
        <f t="shared" si="5"/>
        <v>11208562.499999993</v>
      </c>
    </row>
    <row r="351" spans="1:11" x14ac:dyDescent="0.15">
      <c r="A351" t="s">
        <v>238</v>
      </c>
      <c r="B351" t="s">
        <v>923</v>
      </c>
      <c r="C351">
        <v>0</v>
      </c>
      <c r="D351" t="s">
        <v>483</v>
      </c>
      <c r="E351" s="1">
        <v>3</v>
      </c>
      <c r="F351" s="1">
        <v>56.338028169014088</v>
      </c>
      <c r="G351">
        <v>1112000</v>
      </c>
      <c r="H351" s="1">
        <v>71.428571428571431</v>
      </c>
      <c r="I351">
        <v>600000</v>
      </c>
      <c r="J351">
        <v>5</v>
      </c>
      <c r="K351" s="1">
        <f t="shared" si="5"/>
        <v>9864000</v>
      </c>
    </row>
    <row r="352" spans="1:11" x14ac:dyDescent="0.15">
      <c r="A352" t="s">
        <v>496</v>
      </c>
      <c r="B352" t="s">
        <v>675</v>
      </c>
      <c r="C352">
        <v>7</v>
      </c>
      <c r="D352" t="s">
        <v>523</v>
      </c>
      <c r="E352" s="1">
        <v>8.2763157894736992</v>
      </c>
      <c r="F352" s="1">
        <v>95.473251028806587</v>
      </c>
      <c r="G352">
        <v>3765000</v>
      </c>
      <c r="H352" s="1">
        <v>89.937106918238996</v>
      </c>
      <c r="I352">
        <v>1400000</v>
      </c>
      <c r="J352">
        <v>9</v>
      </c>
      <c r="K352" s="1">
        <f t="shared" si="5"/>
        <v>11435723.684210453</v>
      </c>
    </row>
    <row r="353" spans="1:11" x14ac:dyDescent="0.15">
      <c r="A353" t="s">
        <v>5</v>
      </c>
      <c r="B353" t="s">
        <v>893</v>
      </c>
      <c r="C353">
        <v>3</v>
      </c>
      <c r="D353" t="s">
        <v>102</v>
      </c>
      <c r="E353" s="1">
        <v>2.86046511627907</v>
      </c>
      <c r="F353" s="1">
        <v>79.591836734693871</v>
      </c>
      <c r="G353">
        <v>1220000</v>
      </c>
      <c r="H353" s="1">
        <v>63.694267515923563</v>
      </c>
      <c r="I353">
        <v>600000</v>
      </c>
      <c r="J353">
        <v>10</v>
      </c>
      <c r="K353" s="1">
        <f t="shared" si="5"/>
        <v>9752093.023255812</v>
      </c>
    </row>
    <row r="354" spans="1:11" x14ac:dyDescent="0.15">
      <c r="A354" t="s">
        <v>238</v>
      </c>
      <c r="B354" t="s">
        <v>901</v>
      </c>
      <c r="C354">
        <v>4</v>
      </c>
      <c r="D354" t="s">
        <v>109</v>
      </c>
      <c r="E354" s="1">
        <v>2.7916666666666665</v>
      </c>
      <c r="F354" s="1">
        <v>69.955156950672645</v>
      </c>
      <c r="G354">
        <v>1272000</v>
      </c>
      <c r="H354" s="1">
        <v>63.111888111888113</v>
      </c>
      <c r="I354">
        <v>600000</v>
      </c>
      <c r="J354">
        <v>10</v>
      </c>
      <c r="K354" s="1">
        <f t="shared" si="5"/>
        <v>9711500</v>
      </c>
    </row>
    <row r="355" spans="1:11" x14ac:dyDescent="0.15">
      <c r="A355" t="s">
        <v>5</v>
      </c>
      <c r="B355" t="s">
        <v>860</v>
      </c>
      <c r="C355">
        <v>3</v>
      </c>
      <c r="D355" t="s">
        <v>30</v>
      </c>
      <c r="E355" s="1">
        <v>2.9803921568627434</v>
      </c>
      <c r="F355" s="1">
        <v>75.877192982456137</v>
      </c>
      <c r="G355">
        <v>1155000</v>
      </c>
      <c r="H355" s="1">
        <v>63.924050632911388</v>
      </c>
      <c r="I355">
        <v>600000</v>
      </c>
      <c r="J355">
        <v>1</v>
      </c>
      <c r="K355" s="1">
        <f t="shared" si="5"/>
        <v>9763529.4117647093</v>
      </c>
    </row>
    <row r="356" spans="1:11" x14ac:dyDescent="0.15">
      <c r="A356" t="s">
        <v>5</v>
      </c>
      <c r="B356" t="s">
        <v>893</v>
      </c>
      <c r="C356">
        <v>3</v>
      </c>
      <c r="D356" t="s">
        <v>234</v>
      </c>
      <c r="E356" s="1">
        <v>2.8793103448275859</v>
      </c>
      <c r="F356" s="1">
        <v>57.657657657657658</v>
      </c>
      <c r="G356">
        <v>1220000</v>
      </c>
      <c r="H356" s="1">
        <v>48.958333333333329</v>
      </c>
      <c r="I356">
        <v>600000</v>
      </c>
      <c r="J356">
        <v>10</v>
      </c>
      <c r="K356" s="1">
        <f t="shared" si="5"/>
        <v>9723448.2758620698</v>
      </c>
    </row>
    <row r="357" spans="1:11" x14ac:dyDescent="0.15">
      <c r="A357" t="s">
        <v>238</v>
      </c>
      <c r="B357" t="s">
        <v>904</v>
      </c>
      <c r="C357">
        <v>0</v>
      </c>
      <c r="D357" t="s">
        <v>54</v>
      </c>
      <c r="E357" s="1">
        <v>3.4864864864864855</v>
      </c>
      <c r="F357" s="1">
        <v>90.136986301369859</v>
      </c>
      <c r="G357">
        <v>910000</v>
      </c>
      <c r="H357" s="1">
        <v>49.285714285714292</v>
      </c>
      <c r="I357">
        <v>600000</v>
      </c>
      <c r="J357">
        <v>1</v>
      </c>
      <c r="K357" s="1">
        <f t="shared" si="5"/>
        <v>9881351.3513513543</v>
      </c>
    </row>
    <row r="358" spans="1:11" x14ac:dyDescent="0.15">
      <c r="A358" t="s">
        <v>238</v>
      </c>
      <c r="B358" t="s">
        <v>906</v>
      </c>
      <c r="C358">
        <v>4</v>
      </c>
      <c r="D358" t="s">
        <v>334</v>
      </c>
      <c r="E358" s="1">
        <v>4.5277777777777768</v>
      </c>
      <c r="F358" s="1">
        <v>72.477064220183479</v>
      </c>
      <c r="G358">
        <v>1510000</v>
      </c>
      <c r="H358" s="1">
        <v>77.477477477477478</v>
      </c>
      <c r="I358">
        <v>700000</v>
      </c>
      <c r="J358">
        <v>1</v>
      </c>
      <c r="K358" s="1">
        <f t="shared" si="5"/>
        <v>10151944.444444444</v>
      </c>
    </row>
    <row r="359" spans="1:11" x14ac:dyDescent="0.15">
      <c r="A359" t="s">
        <v>238</v>
      </c>
      <c r="B359" t="s">
        <v>907</v>
      </c>
      <c r="C359">
        <v>7</v>
      </c>
      <c r="D359" t="s">
        <v>389</v>
      </c>
      <c r="E359" s="1">
        <v>5.0125000000000002</v>
      </c>
      <c r="F359" s="1">
        <v>64.052287581699346</v>
      </c>
      <c r="G359">
        <v>2135000</v>
      </c>
      <c r="H359" s="1">
        <v>81.967213114754102</v>
      </c>
      <c r="I359">
        <v>800000</v>
      </c>
      <c r="J359">
        <v>10</v>
      </c>
      <c r="K359" s="1">
        <f t="shared" si="5"/>
        <v>10292062.5</v>
      </c>
    </row>
    <row r="360" spans="1:11" x14ac:dyDescent="0.15">
      <c r="A360" t="s">
        <v>238</v>
      </c>
      <c r="B360" t="s">
        <v>896</v>
      </c>
      <c r="C360">
        <v>3</v>
      </c>
      <c r="D360" t="s">
        <v>288</v>
      </c>
      <c r="E360" s="1">
        <v>4.9519331243469136</v>
      </c>
      <c r="F360" s="1">
        <v>75.741399762752067</v>
      </c>
      <c r="G360">
        <v>1322000</v>
      </c>
      <c r="H360" s="1" t="s">
        <v>855</v>
      </c>
      <c r="I360">
        <v>700000</v>
      </c>
      <c r="J360">
        <v>5</v>
      </c>
      <c r="K360" s="1">
        <f t="shared" si="5"/>
        <v>10272771.159874612</v>
      </c>
    </row>
    <row r="361" spans="1:11" x14ac:dyDescent="0.15">
      <c r="A361" t="s">
        <v>496</v>
      </c>
      <c r="B361" t="s">
        <v>705</v>
      </c>
      <c r="C361">
        <v>4</v>
      </c>
      <c r="D361" t="s">
        <v>509</v>
      </c>
      <c r="E361" s="1">
        <v>7.3777777777778004</v>
      </c>
      <c r="F361" s="1">
        <v>68.292682926829272</v>
      </c>
      <c r="G361">
        <v>2811000</v>
      </c>
      <c r="H361" s="1">
        <v>88.888888888888886</v>
      </c>
      <c r="I361">
        <v>1100000</v>
      </c>
      <c r="J361">
        <v>1</v>
      </c>
      <c r="K361" s="1">
        <f t="shared" si="5"/>
        <v>10958844.444444362</v>
      </c>
    </row>
    <row r="362" spans="1:11" x14ac:dyDescent="0.15">
      <c r="A362" t="s">
        <v>496</v>
      </c>
      <c r="B362" t="s">
        <v>658</v>
      </c>
      <c r="C362">
        <v>5</v>
      </c>
      <c r="D362" t="s">
        <v>288</v>
      </c>
      <c r="E362" s="1">
        <v>6.1730769230769402</v>
      </c>
      <c r="F362" s="1">
        <v>87.2340425531915</v>
      </c>
      <c r="G362">
        <v>2254000</v>
      </c>
      <c r="H362" s="1">
        <v>92.5</v>
      </c>
      <c r="I362">
        <v>900000</v>
      </c>
      <c r="J362">
        <v>5</v>
      </c>
      <c r="K362" s="1">
        <f t="shared" si="5"/>
        <v>10582038.461538414</v>
      </c>
    </row>
    <row r="363" spans="1:11" x14ac:dyDescent="0.15">
      <c r="A363" t="s">
        <v>238</v>
      </c>
      <c r="B363" t="s">
        <v>919</v>
      </c>
      <c r="C363">
        <v>2</v>
      </c>
      <c r="D363" t="s">
        <v>458</v>
      </c>
      <c r="E363" s="1">
        <v>5.5263157894736823</v>
      </c>
      <c r="F363" s="1">
        <v>90.042372881355931</v>
      </c>
      <c r="G363">
        <v>1133000</v>
      </c>
      <c r="H363" s="1">
        <v>66</v>
      </c>
      <c r="I363">
        <v>700000</v>
      </c>
      <c r="J363">
        <v>1</v>
      </c>
      <c r="K363" s="1">
        <f t="shared" si="5"/>
        <v>10328157.894736845</v>
      </c>
    </row>
    <row r="364" spans="1:11" x14ac:dyDescent="0.15">
      <c r="A364" t="s">
        <v>238</v>
      </c>
      <c r="B364" t="s">
        <v>906</v>
      </c>
      <c r="C364">
        <v>4</v>
      </c>
      <c r="D364" t="s">
        <v>19</v>
      </c>
      <c r="E364" s="1">
        <v>2.7432432432432434</v>
      </c>
      <c r="F364" s="1">
        <v>35.162950257289879</v>
      </c>
      <c r="G364">
        <v>1383000</v>
      </c>
      <c r="H364" s="1">
        <v>59.162303664921467</v>
      </c>
      <c r="I364">
        <v>600000</v>
      </c>
      <c r="J364">
        <v>10</v>
      </c>
      <c r="K364" s="1">
        <f t="shared" si="5"/>
        <v>9483121.6216216218</v>
      </c>
    </row>
    <row r="365" spans="1:11" x14ac:dyDescent="0.15">
      <c r="A365" t="s">
        <v>238</v>
      </c>
      <c r="B365" t="s">
        <v>926</v>
      </c>
      <c r="C365">
        <v>3</v>
      </c>
      <c r="D365" t="s">
        <v>347</v>
      </c>
      <c r="E365" s="1">
        <v>4.7780898876404461</v>
      </c>
      <c r="F365" s="1">
        <v>65.06849315068493</v>
      </c>
      <c r="G365">
        <v>1427000</v>
      </c>
      <c r="H365" s="1">
        <v>72.264355362946901</v>
      </c>
      <c r="I365">
        <v>700000</v>
      </c>
      <c r="J365">
        <v>5</v>
      </c>
      <c r="K365" s="1">
        <f t="shared" si="5"/>
        <v>10070429.775280904</v>
      </c>
    </row>
    <row r="366" spans="1:11" x14ac:dyDescent="0.15">
      <c r="A366" t="s">
        <v>238</v>
      </c>
      <c r="B366" t="s">
        <v>901</v>
      </c>
      <c r="C366">
        <v>4</v>
      </c>
      <c r="D366" t="s">
        <v>102</v>
      </c>
      <c r="E366" s="1">
        <v>2.9200000000000013</v>
      </c>
      <c r="F366" s="1">
        <v>75.757575757575751</v>
      </c>
      <c r="G366">
        <v>1278000</v>
      </c>
      <c r="H366" s="1">
        <v>55.038759689922479</v>
      </c>
      <c r="I366">
        <v>600000</v>
      </c>
      <c r="J366">
        <v>10</v>
      </c>
      <c r="K366" s="1">
        <f t="shared" si="5"/>
        <v>9492239.9999999981</v>
      </c>
    </row>
    <row r="367" spans="1:11" x14ac:dyDescent="0.15">
      <c r="A367" t="s">
        <v>238</v>
      </c>
      <c r="B367" t="s">
        <v>907</v>
      </c>
      <c r="C367">
        <v>7</v>
      </c>
      <c r="D367" t="s">
        <v>38</v>
      </c>
      <c r="E367" s="1">
        <v>2.6499999999999977</v>
      </c>
      <c r="F367" s="1">
        <v>77.777777777777786</v>
      </c>
      <c r="G367">
        <v>1475000</v>
      </c>
      <c r="H367" s="1">
        <v>60.975609756097562</v>
      </c>
      <c r="I367">
        <v>600000</v>
      </c>
      <c r="J367">
        <v>1</v>
      </c>
      <c r="K367" s="1">
        <f t="shared" si="5"/>
        <v>9396250.0000000037</v>
      </c>
    </row>
    <row r="368" spans="1:11" x14ac:dyDescent="0.15">
      <c r="A368" t="s">
        <v>238</v>
      </c>
      <c r="B368" t="s">
        <v>906</v>
      </c>
      <c r="C368">
        <v>4</v>
      </c>
      <c r="D368" t="s">
        <v>335</v>
      </c>
      <c r="E368" s="1">
        <v>4.5301724137931041</v>
      </c>
      <c r="F368" s="1">
        <v>44.257703081232492</v>
      </c>
      <c r="G368">
        <v>1553000</v>
      </c>
      <c r="H368" s="1">
        <v>59.574468085106382</v>
      </c>
      <c r="I368">
        <v>700000</v>
      </c>
      <c r="J368">
        <v>10</v>
      </c>
      <c r="K368" s="1">
        <f t="shared" si="5"/>
        <v>9952573.2758620679</v>
      </c>
    </row>
    <row r="369" spans="1:11" x14ac:dyDescent="0.15">
      <c r="A369" t="s">
        <v>496</v>
      </c>
      <c r="B369" t="s">
        <v>567</v>
      </c>
      <c r="C369">
        <v>4</v>
      </c>
      <c r="D369" t="s">
        <v>74</v>
      </c>
      <c r="E369" s="1">
        <v>7.7825000000000024</v>
      </c>
      <c r="F369" s="1">
        <v>79.944289693593319</v>
      </c>
      <c r="G369">
        <v>4141000</v>
      </c>
      <c r="H369" s="1">
        <v>76.488095238095227</v>
      </c>
      <c r="I369">
        <v>1400000</v>
      </c>
      <c r="J369">
        <v>6</v>
      </c>
      <c r="K369" s="1">
        <f t="shared" si="5"/>
        <v>10911917.499999989</v>
      </c>
    </row>
    <row r="370" spans="1:11" x14ac:dyDescent="0.15">
      <c r="A370" t="s">
        <v>238</v>
      </c>
      <c r="B370" t="s">
        <v>919</v>
      </c>
      <c r="C370">
        <v>2</v>
      </c>
      <c r="D370" t="s">
        <v>11</v>
      </c>
      <c r="E370" s="1">
        <v>3.2195121951219496</v>
      </c>
      <c r="F370" s="1">
        <v>81.337480559875587</v>
      </c>
      <c r="G370">
        <v>1125000</v>
      </c>
      <c r="H370" s="1">
        <v>62.068965517241381</v>
      </c>
      <c r="I370">
        <v>600000</v>
      </c>
      <c r="J370">
        <v>1</v>
      </c>
      <c r="K370" s="1">
        <f t="shared" si="5"/>
        <v>9512195.1219512224</v>
      </c>
    </row>
    <row r="371" spans="1:11" x14ac:dyDescent="0.15">
      <c r="A371" t="s">
        <v>238</v>
      </c>
      <c r="B371" t="s">
        <v>911</v>
      </c>
      <c r="C371">
        <v>3</v>
      </c>
      <c r="D371" t="s">
        <v>247</v>
      </c>
      <c r="E371" s="1">
        <v>3.3529411764705883</v>
      </c>
      <c r="F371" s="1">
        <v>87.857142857142861</v>
      </c>
      <c r="G371">
        <v>1072000</v>
      </c>
      <c r="H371" s="1">
        <v>74.603174603174608</v>
      </c>
      <c r="I371">
        <v>600000</v>
      </c>
      <c r="J371">
        <v>1</v>
      </c>
      <c r="K371" s="1">
        <f t="shared" si="5"/>
        <v>9499764.7058823537</v>
      </c>
    </row>
    <row r="372" spans="1:11" x14ac:dyDescent="0.15">
      <c r="A372" t="s">
        <v>238</v>
      </c>
      <c r="B372" t="s">
        <v>913</v>
      </c>
      <c r="C372">
        <v>6</v>
      </c>
      <c r="D372" t="s">
        <v>426</v>
      </c>
      <c r="E372" s="1">
        <v>6.1250000000000071</v>
      </c>
      <c r="F372" s="1">
        <v>84.12017167381974</v>
      </c>
      <c r="G372">
        <v>1656000</v>
      </c>
      <c r="H372" s="1">
        <v>75.438596491228068</v>
      </c>
      <c r="I372">
        <v>800000</v>
      </c>
      <c r="J372">
        <v>10</v>
      </c>
      <c r="K372" s="1">
        <f t="shared" si="5"/>
        <v>10294499.999999985</v>
      </c>
    </row>
    <row r="373" spans="1:11" x14ac:dyDescent="0.15">
      <c r="A373" t="s">
        <v>496</v>
      </c>
      <c r="B373" t="s">
        <v>607</v>
      </c>
      <c r="C373">
        <v>4</v>
      </c>
      <c r="D373" t="s">
        <v>74</v>
      </c>
      <c r="E373" s="1">
        <v>8.2653061224489832</v>
      </c>
      <c r="F373" s="1">
        <v>70.068027210884352</v>
      </c>
      <c r="G373">
        <v>3364000</v>
      </c>
      <c r="H373" s="1">
        <v>82.282793867120958</v>
      </c>
      <c r="I373">
        <v>1300000</v>
      </c>
      <c r="J373">
        <v>6</v>
      </c>
      <c r="K373" s="1">
        <f t="shared" si="5"/>
        <v>10930204.08163264</v>
      </c>
    </row>
    <row r="374" spans="1:11" x14ac:dyDescent="0.15">
      <c r="A374" t="s">
        <v>496</v>
      </c>
      <c r="B374" t="s">
        <v>814</v>
      </c>
      <c r="C374">
        <v>3</v>
      </c>
      <c r="D374" t="s">
        <v>581</v>
      </c>
      <c r="E374" s="1">
        <v>6.5196078431372442</v>
      </c>
      <c r="F374" s="1">
        <v>92.929292929292927</v>
      </c>
      <c r="G374">
        <v>2132000</v>
      </c>
      <c r="H374" s="1">
        <v>50</v>
      </c>
      <c r="I374">
        <v>900000</v>
      </c>
      <c r="J374">
        <v>1</v>
      </c>
      <c r="K374" s="1">
        <f t="shared" si="5"/>
        <v>10388431.372549048</v>
      </c>
    </row>
    <row r="375" spans="1:11" x14ac:dyDescent="0.15">
      <c r="A375" t="s">
        <v>238</v>
      </c>
      <c r="B375" t="s">
        <v>901</v>
      </c>
      <c r="C375">
        <v>4</v>
      </c>
      <c r="D375" t="s">
        <v>316</v>
      </c>
      <c r="E375" s="1">
        <v>6.2301587301587453</v>
      </c>
      <c r="F375" s="1">
        <v>50</v>
      </c>
      <c r="G375">
        <v>2275000</v>
      </c>
      <c r="H375" s="1">
        <v>73.668639053254438</v>
      </c>
      <c r="I375">
        <v>900000</v>
      </c>
      <c r="J375">
        <v>9</v>
      </c>
      <c r="K375" s="1">
        <f t="shared" si="5"/>
        <v>10288293.650793605</v>
      </c>
    </row>
    <row r="376" spans="1:11" x14ac:dyDescent="0.15">
      <c r="A376" t="s">
        <v>496</v>
      </c>
      <c r="B376" t="s">
        <v>776</v>
      </c>
      <c r="C376">
        <v>5</v>
      </c>
      <c r="D376" t="s">
        <v>74</v>
      </c>
      <c r="E376" s="1">
        <v>7.8446601941747502</v>
      </c>
      <c r="F376" s="1">
        <v>82.173913043478265</v>
      </c>
      <c r="G376">
        <v>5119000</v>
      </c>
      <c r="H376" s="1">
        <v>60.267857142857139</v>
      </c>
      <c r="I376">
        <v>1600000</v>
      </c>
      <c r="J376">
        <v>6</v>
      </c>
      <c r="K376" s="1">
        <f t="shared" si="5"/>
        <v>10745126.213592276</v>
      </c>
    </row>
    <row r="377" spans="1:11" x14ac:dyDescent="0.15">
      <c r="A377" t="s">
        <v>238</v>
      </c>
      <c r="B377" t="s">
        <v>906</v>
      </c>
      <c r="C377">
        <v>4</v>
      </c>
      <c r="D377" t="s">
        <v>245</v>
      </c>
      <c r="E377" s="1">
        <v>4.6904761904761916</v>
      </c>
      <c r="F377" s="1">
        <v>69.88636363636364</v>
      </c>
      <c r="G377">
        <v>1530000</v>
      </c>
      <c r="H377" s="1">
        <v>83.78378378378379</v>
      </c>
      <c r="I377">
        <v>700000</v>
      </c>
      <c r="J377">
        <v>1</v>
      </c>
      <c r="K377" s="1">
        <f t="shared" si="5"/>
        <v>9747380.9523809496</v>
      </c>
    </row>
    <row r="378" spans="1:11" x14ac:dyDescent="0.15">
      <c r="A378" t="s">
        <v>496</v>
      </c>
      <c r="B378" t="s">
        <v>607</v>
      </c>
      <c r="C378">
        <v>4</v>
      </c>
      <c r="D378" t="s">
        <v>603</v>
      </c>
      <c r="E378" s="1">
        <v>6.8375000000000057</v>
      </c>
      <c r="F378" s="1">
        <v>100</v>
      </c>
      <c r="G378">
        <v>3771000</v>
      </c>
      <c r="H378" s="1">
        <v>93.959731543624159</v>
      </c>
      <c r="I378">
        <v>1200000</v>
      </c>
      <c r="J378">
        <v>9</v>
      </c>
      <c r="K378" s="1">
        <f t="shared" si="5"/>
        <v>10362037.49999997</v>
      </c>
    </row>
    <row r="379" spans="1:11" x14ac:dyDescent="0.15">
      <c r="A379" t="s">
        <v>238</v>
      </c>
      <c r="B379" t="s">
        <v>926</v>
      </c>
      <c r="C379">
        <v>3</v>
      </c>
      <c r="D379" t="s">
        <v>334</v>
      </c>
      <c r="E379" s="1">
        <v>4.7474048442906591</v>
      </c>
      <c r="F379" s="1">
        <v>75.230414746543786</v>
      </c>
      <c r="G379">
        <v>1519000</v>
      </c>
      <c r="H379" s="1">
        <v>68.876860622462786</v>
      </c>
      <c r="I379">
        <v>700000</v>
      </c>
      <c r="J379">
        <v>1</v>
      </c>
      <c r="K379" s="1">
        <f t="shared" si="5"/>
        <v>9689730.1038062237</v>
      </c>
    </row>
    <row r="380" spans="1:11" x14ac:dyDescent="0.15">
      <c r="A380" t="s">
        <v>496</v>
      </c>
      <c r="B380" t="s">
        <v>622</v>
      </c>
      <c r="C380">
        <v>4</v>
      </c>
      <c r="D380" t="s">
        <v>244</v>
      </c>
      <c r="E380" s="1">
        <v>6.6071428571428488</v>
      </c>
      <c r="F380" s="1">
        <v>82.758620689655174</v>
      </c>
      <c r="G380">
        <v>2134000</v>
      </c>
      <c r="H380" s="1">
        <v>87.037037037037038</v>
      </c>
      <c r="I380">
        <v>900000</v>
      </c>
      <c r="J380">
        <v>1</v>
      </c>
      <c r="K380" s="1">
        <f t="shared" si="5"/>
        <v>10136071.428571451</v>
      </c>
    </row>
    <row r="381" spans="1:11" x14ac:dyDescent="0.15">
      <c r="A381" t="s">
        <v>5</v>
      </c>
      <c r="B381" t="s">
        <v>875</v>
      </c>
      <c r="C381">
        <v>0</v>
      </c>
      <c r="D381" t="s">
        <v>75</v>
      </c>
      <c r="E381" s="1">
        <v>3.8333333333333348</v>
      </c>
      <c r="F381" s="1">
        <v>74</v>
      </c>
      <c r="G381">
        <v>965000</v>
      </c>
      <c r="H381" s="1" t="s">
        <v>855</v>
      </c>
      <c r="I381">
        <v>600000</v>
      </c>
      <c r="J381">
        <v>6</v>
      </c>
      <c r="K381" s="1">
        <f t="shared" si="5"/>
        <v>9250833.3333333321</v>
      </c>
    </row>
    <row r="382" spans="1:11" x14ac:dyDescent="0.15">
      <c r="A382" t="s">
        <v>238</v>
      </c>
      <c r="B382" t="s">
        <v>896</v>
      </c>
      <c r="C382">
        <v>3</v>
      </c>
      <c r="D382" t="s">
        <v>280</v>
      </c>
      <c r="E382" s="1">
        <v>2.9581497797356837</v>
      </c>
      <c r="F382" s="1">
        <v>57.317073170731703</v>
      </c>
      <c r="G382">
        <v>1435000</v>
      </c>
      <c r="H382" s="1">
        <v>75.939849624060145</v>
      </c>
      <c r="I382">
        <v>600000</v>
      </c>
      <c r="J382">
        <v>5</v>
      </c>
      <c r="K382" s="1">
        <f t="shared" si="5"/>
        <v>8967610.1321585886</v>
      </c>
    </row>
    <row r="383" spans="1:11" x14ac:dyDescent="0.15">
      <c r="A383" t="s">
        <v>496</v>
      </c>
      <c r="B383" t="s">
        <v>786</v>
      </c>
      <c r="C383">
        <v>5</v>
      </c>
      <c r="D383" t="s">
        <v>502</v>
      </c>
      <c r="E383" s="1">
        <v>5.5588235294117503</v>
      </c>
      <c r="F383" s="1">
        <v>67.441860465116278</v>
      </c>
      <c r="G383">
        <v>4217000</v>
      </c>
      <c r="H383" s="1">
        <v>73.972602739726028</v>
      </c>
      <c r="I383">
        <v>1100000</v>
      </c>
      <c r="J383">
        <v>5</v>
      </c>
      <c r="K383" s="1">
        <f t="shared" si="5"/>
        <v>9711382.3529412448</v>
      </c>
    </row>
    <row r="384" spans="1:11" x14ac:dyDescent="0.15">
      <c r="A384" t="s">
        <v>5</v>
      </c>
      <c r="B384" t="s">
        <v>889</v>
      </c>
      <c r="C384">
        <v>3</v>
      </c>
      <c r="D384" t="s">
        <v>210</v>
      </c>
      <c r="E384" s="1">
        <v>3.2868480725623583</v>
      </c>
      <c r="F384" s="1">
        <v>69.627507163323784</v>
      </c>
      <c r="G384">
        <v>1247000</v>
      </c>
      <c r="H384" s="1">
        <v>62.099358974358978</v>
      </c>
      <c r="I384">
        <v>600000</v>
      </c>
      <c r="J384">
        <v>1</v>
      </c>
      <c r="K384" s="1">
        <f t="shared" si="5"/>
        <v>9015246.0317460336</v>
      </c>
    </row>
    <row r="385" spans="1:11" x14ac:dyDescent="0.15">
      <c r="A385" t="s">
        <v>496</v>
      </c>
      <c r="B385" t="s">
        <v>643</v>
      </c>
      <c r="C385">
        <v>6</v>
      </c>
      <c r="D385" t="s">
        <v>74</v>
      </c>
      <c r="E385" s="1">
        <v>9.0131578947368354</v>
      </c>
      <c r="F385" s="1">
        <v>85.645933014354071</v>
      </c>
      <c r="G385">
        <v>3451000</v>
      </c>
      <c r="H385" s="1">
        <v>77.941176470588232</v>
      </c>
      <c r="I385">
        <v>1400000</v>
      </c>
      <c r="J385">
        <v>6</v>
      </c>
      <c r="K385" s="1">
        <f t="shared" si="5"/>
        <v>10681118.421052665</v>
      </c>
    </row>
    <row r="386" spans="1:11" x14ac:dyDescent="0.15">
      <c r="A386" t="s">
        <v>496</v>
      </c>
      <c r="B386" t="s">
        <v>497</v>
      </c>
      <c r="C386">
        <v>7</v>
      </c>
      <c r="D386" t="s">
        <v>498</v>
      </c>
      <c r="E386" s="1">
        <v>6.4279661016949001</v>
      </c>
      <c r="F386" s="1">
        <v>71.058315334773212</v>
      </c>
      <c r="G386">
        <v>4775000</v>
      </c>
      <c r="H386" s="1">
        <v>88.52459016393442</v>
      </c>
      <c r="I386">
        <v>1300000</v>
      </c>
      <c r="J386">
        <v>2</v>
      </c>
      <c r="K386" s="1">
        <f t="shared" si="5"/>
        <v>9878495.7627119534</v>
      </c>
    </row>
    <row r="387" spans="1:11" x14ac:dyDescent="0.15">
      <c r="A387" t="s">
        <v>238</v>
      </c>
      <c r="B387" t="s">
        <v>907</v>
      </c>
      <c r="C387">
        <v>7</v>
      </c>
      <c r="D387" t="s">
        <v>98</v>
      </c>
      <c r="E387" s="1">
        <v>2.8259187620889747</v>
      </c>
      <c r="F387" s="1">
        <v>74.934036939313984</v>
      </c>
      <c r="G387">
        <v>1604000</v>
      </c>
      <c r="H387" s="1">
        <v>78.620296465222353</v>
      </c>
      <c r="I387">
        <v>600000</v>
      </c>
      <c r="J387">
        <v>1</v>
      </c>
      <c r="K387" s="1">
        <f t="shared" ref="K387:K450" si="6">(65-18-E387)*(I387-300000)-G387*E387</f>
        <v>8719450.6769825928</v>
      </c>
    </row>
    <row r="388" spans="1:11" x14ac:dyDescent="0.15">
      <c r="A388" t="s">
        <v>238</v>
      </c>
      <c r="B388" t="s">
        <v>904</v>
      </c>
      <c r="C388">
        <v>0</v>
      </c>
      <c r="D388" t="s">
        <v>19</v>
      </c>
      <c r="E388" s="1">
        <v>4.0333333333333341</v>
      </c>
      <c r="F388" s="1">
        <v>61.846153846153854</v>
      </c>
      <c r="G388">
        <v>945000</v>
      </c>
      <c r="H388" s="1" t="s">
        <v>855</v>
      </c>
      <c r="I388">
        <v>600000</v>
      </c>
      <c r="J388">
        <v>10</v>
      </c>
      <c r="K388" s="1">
        <f t="shared" si="6"/>
        <v>9078500</v>
      </c>
    </row>
    <row r="389" spans="1:11" x14ac:dyDescent="0.15">
      <c r="A389" t="s">
        <v>496</v>
      </c>
      <c r="B389" t="s">
        <v>764</v>
      </c>
      <c r="C389">
        <v>5</v>
      </c>
      <c r="D389" t="s">
        <v>355</v>
      </c>
      <c r="E389" s="1">
        <v>9.2432432432432492</v>
      </c>
      <c r="F389" s="1">
        <v>84.146341463414629</v>
      </c>
      <c r="G389">
        <v>2528000</v>
      </c>
      <c r="H389" s="1">
        <v>84.210526315789465</v>
      </c>
      <c r="I389">
        <v>1200000</v>
      </c>
      <c r="J389">
        <v>10</v>
      </c>
      <c r="K389" s="1">
        <f t="shared" si="6"/>
        <v>10614162.162162144</v>
      </c>
    </row>
    <row r="390" spans="1:11" x14ac:dyDescent="0.15">
      <c r="A390" t="s">
        <v>496</v>
      </c>
      <c r="B390" t="s">
        <v>737</v>
      </c>
      <c r="C390">
        <v>6</v>
      </c>
      <c r="D390" t="s">
        <v>754</v>
      </c>
      <c r="E390" s="1">
        <v>4.1410256410256423</v>
      </c>
      <c r="F390" s="1">
        <v>82.716049382716051</v>
      </c>
      <c r="G390">
        <v>1950000</v>
      </c>
      <c r="H390" s="1">
        <v>85.365853658536579</v>
      </c>
      <c r="I390">
        <v>700000</v>
      </c>
      <c r="J390">
        <v>4</v>
      </c>
      <c r="K390" s="1">
        <f t="shared" si="6"/>
        <v>9068589.7435897402</v>
      </c>
    </row>
    <row r="391" spans="1:11" x14ac:dyDescent="0.15">
      <c r="A391" t="s">
        <v>496</v>
      </c>
      <c r="B391" t="s">
        <v>675</v>
      </c>
      <c r="C391">
        <v>7</v>
      </c>
      <c r="D391" t="s">
        <v>517</v>
      </c>
      <c r="E391" s="1">
        <v>7.5642201834862499</v>
      </c>
      <c r="F391" s="1">
        <v>93.902439024390233</v>
      </c>
      <c r="G391">
        <v>5455000</v>
      </c>
      <c r="H391" s="1">
        <v>86.915887850467286</v>
      </c>
      <c r="I391">
        <v>1600000</v>
      </c>
      <c r="J391">
        <v>9</v>
      </c>
      <c r="K391" s="1">
        <f t="shared" si="6"/>
        <v>10003692.660550378</v>
      </c>
    </row>
    <row r="392" spans="1:11" x14ac:dyDescent="0.15">
      <c r="A392" t="s">
        <v>5</v>
      </c>
      <c r="B392" t="s">
        <v>881</v>
      </c>
      <c r="C392">
        <v>3</v>
      </c>
      <c r="D392" t="s">
        <v>19</v>
      </c>
      <c r="E392" s="1">
        <v>3.3505747126436769</v>
      </c>
      <c r="F392" s="1">
        <v>48.550724637681157</v>
      </c>
      <c r="G392">
        <v>1336000</v>
      </c>
      <c r="H392" s="1">
        <v>72</v>
      </c>
      <c r="I392">
        <v>600000</v>
      </c>
      <c r="J392">
        <v>10</v>
      </c>
      <c r="K392" s="1">
        <f t="shared" si="6"/>
        <v>8618459.7701149434</v>
      </c>
    </row>
    <row r="393" spans="1:11" x14ac:dyDescent="0.15">
      <c r="A393" t="s">
        <v>238</v>
      </c>
      <c r="B393" t="s">
        <v>907</v>
      </c>
      <c r="C393">
        <v>7</v>
      </c>
      <c r="D393" t="s">
        <v>11</v>
      </c>
      <c r="E393" s="1">
        <v>2.9458204334365319</v>
      </c>
      <c r="F393" s="1">
        <v>69.764216366158109</v>
      </c>
      <c r="G393">
        <v>1603000</v>
      </c>
      <c r="H393" s="1">
        <v>75.550660792951547</v>
      </c>
      <c r="I393">
        <v>600000</v>
      </c>
      <c r="J393">
        <v>1</v>
      </c>
      <c r="K393" s="1">
        <f t="shared" si="6"/>
        <v>8494103.7151702791</v>
      </c>
    </row>
    <row r="394" spans="1:11" x14ac:dyDescent="0.15">
      <c r="A394" t="s">
        <v>496</v>
      </c>
      <c r="B394" t="s">
        <v>580</v>
      </c>
      <c r="C394">
        <v>3</v>
      </c>
      <c r="D394" t="s">
        <v>593</v>
      </c>
      <c r="E394" s="1">
        <v>3.524390243902439</v>
      </c>
      <c r="F394" s="1">
        <v>44.303797468354425</v>
      </c>
      <c r="G394">
        <v>1256000</v>
      </c>
      <c r="H394" s="1">
        <v>64.044943820224717</v>
      </c>
      <c r="I394">
        <v>600000</v>
      </c>
      <c r="J394">
        <v>8</v>
      </c>
      <c r="K394" s="1">
        <f t="shared" si="6"/>
        <v>8616048.7804878056</v>
      </c>
    </row>
    <row r="395" spans="1:11" x14ac:dyDescent="0.15">
      <c r="A395" t="s">
        <v>238</v>
      </c>
      <c r="B395" t="s">
        <v>907</v>
      </c>
      <c r="C395">
        <v>7</v>
      </c>
      <c r="D395" t="s">
        <v>367</v>
      </c>
      <c r="E395" s="1">
        <v>2.9946808510638299</v>
      </c>
      <c r="F395" s="1">
        <v>85.925925925925924</v>
      </c>
      <c r="G395">
        <v>1596000</v>
      </c>
      <c r="H395" s="1">
        <v>72.749391727493915</v>
      </c>
      <c r="I395">
        <v>600000</v>
      </c>
      <c r="J395">
        <v>1</v>
      </c>
      <c r="K395" s="1">
        <f t="shared" si="6"/>
        <v>8422085.1063829772</v>
      </c>
    </row>
    <row r="396" spans="1:11" x14ac:dyDescent="0.15">
      <c r="A396" t="s">
        <v>496</v>
      </c>
      <c r="B396" t="s">
        <v>567</v>
      </c>
      <c r="C396">
        <v>4</v>
      </c>
      <c r="D396" t="s">
        <v>573</v>
      </c>
      <c r="E396" s="1">
        <v>5.7058823529411811</v>
      </c>
      <c r="F396" s="1">
        <v>77.173913043478265</v>
      </c>
      <c r="G396">
        <v>2735000</v>
      </c>
      <c r="H396" s="1">
        <v>46.551724137931032</v>
      </c>
      <c r="I396">
        <v>900000</v>
      </c>
      <c r="J396">
        <v>10</v>
      </c>
      <c r="K396" s="1">
        <f t="shared" si="6"/>
        <v>9170882.3529411629</v>
      </c>
    </row>
    <row r="397" spans="1:11" x14ac:dyDescent="0.15">
      <c r="A397" t="s">
        <v>496</v>
      </c>
      <c r="B397" t="s">
        <v>618</v>
      </c>
      <c r="C397">
        <v>4</v>
      </c>
      <c r="D397" t="s">
        <v>288</v>
      </c>
      <c r="E397" s="1">
        <v>4.7250000000000014</v>
      </c>
      <c r="F397" s="1">
        <v>77.486910994764401</v>
      </c>
      <c r="G397">
        <v>2608000</v>
      </c>
      <c r="H397" s="1">
        <v>87.640449438202253</v>
      </c>
      <c r="I397">
        <v>800000</v>
      </c>
      <c r="J397">
        <v>5</v>
      </c>
      <c r="K397" s="1">
        <f t="shared" si="6"/>
        <v>8814699.9999999963</v>
      </c>
    </row>
    <row r="398" spans="1:11" x14ac:dyDescent="0.15">
      <c r="A398" t="s">
        <v>238</v>
      </c>
      <c r="B398" t="s">
        <v>896</v>
      </c>
      <c r="C398">
        <v>3</v>
      </c>
      <c r="D398" t="s">
        <v>249</v>
      </c>
      <c r="E398" s="1">
        <v>2.7470588235294118</v>
      </c>
      <c r="F398" s="1">
        <v>27.305605786618447</v>
      </c>
      <c r="G398">
        <v>1861000</v>
      </c>
      <c r="H398" s="1">
        <v>77.58620689655173</v>
      </c>
      <c r="I398">
        <v>600000</v>
      </c>
      <c r="J398">
        <v>3</v>
      </c>
      <c r="K398" s="1">
        <f t="shared" si="6"/>
        <v>8163605.8823529407</v>
      </c>
    </row>
    <row r="399" spans="1:11" x14ac:dyDescent="0.15">
      <c r="A399" t="s">
        <v>496</v>
      </c>
      <c r="B399" t="s">
        <v>816</v>
      </c>
      <c r="C399">
        <v>6</v>
      </c>
      <c r="D399" t="s">
        <v>633</v>
      </c>
      <c r="E399" s="1">
        <v>4.4124999999999996</v>
      </c>
      <c r="F399" s="1">
        <v>50.270270270270267</v>
      </c>
      <c r="G399">
        <v>1900000</v>
      </c>
      <c r="H399" s="1">
        <v>73.170731707317074</v>
      </c>
      <c r="I399">
        <v>700000</v>
      </c>
      <c r="J399">
        <v>10</v>
      </c>
      <c r="K399" s="1">
        <f t="shared" si="6"/>
        <v>8651250</v>
      </c>
    </row>
    <row r="400" spans="1:11" x14ac:dyDescent="0.15">
      <c r="A400" t="s">
        <v>238</v>
      </c>
      <c r="B400" t="s">
        <v>926</v>
      </c>
      <c r="C400">
        <v>3</v>
      </c>
      <c r="D400" t="s">
        <v>493</v>
      </c>
      <c r="E400" s="1">
        <v>3.3068181818181803</v>
      </c>
      <c r="F400" s="1">
        <v>55.357142857142861</v>
      </c>
      <c r="G400">
        <v>1455000</v>
      </c>
      <c r="H400" s="1">
        <v>57.72357723577236</v>
      </c>
      <c r="I400">
        <v>600000</v>
      </c>
      <c r="J400">
        <v>3</v>
      </c>
      <c r="K400" s="1">
        <f t="shared" si="6"/>
        <v>8296534.0909090945</v>
      </c>
    </row>
    <row r="401" spans="1:11" x14ac:dyDescent="0.15">
      <c r="A401" t="s">
        <v>5</v>
      </c>
      <c r="B401" t="s">
        <v>889</v>
      </c>
      <c r="C401">
        <v>3</v>
      </c>
      <c r="D401" t="s">
        <v>213</v>
      </c>
      <c r="E401" s="1">
        <v>3.5294117647058836</v>
      </c>
      <c r="F401" s="1">
        <v>53.645833333333336</v>
      </c>
      <c r="G401">
        <v>1333000</v>
      </c>
      <c r="H401" s="1">
        <v>58.632478632478637</v>
      </c>
      <c r="I401">
        <v>600000</v>
      </c>
      <c r="J401">
        <v>10</v>
      </c>
      <c r="K401" s="1">
        <f t="shared" si="6"/>
        <v>8336470.5882352926</v>
      </c>
    </row>
    <row r="402" spans="1:11" x14ac:dyDescent="0.15">
      <c r="A402" t="s">
        <v>496</v>
      </c>
      <c r="B402" t="s">
        <v>737</v>
      </c>
      <c r="C402">
        <v>6</v>
      </c>
      <c r="D402" t="s">
        <v>750</v>
      </c>
      <c r="E402" s="1">
        <v>6.5357142857142909</v>
      </c>
      <c r="F402" s="1">
        <v>96.932515337423311</v>
      </c>
      <c r="G402">
        <v>2305000</v>
      </c>
      <c r="H402" s="1">
        <v>73.333333333333329</v>
      </c>
      <c r="I402">
        <v>900000</v>
      </c>
      <c r="J402">
        <v>7</v>
      </c>
      <c r="K402" s="1">
        <f t="shared" si="6"/>
        <v>9213749.9999999851</v>
      </c>
    </row>
    <row r="403" spans="1:11" x14ac:dyDescent="0.15">
      <c r="A403" t="s">
        <v>238</v>
      </c>
      <c r="B403" t="s">
        <v>896</v>
      </c>
      <c r="C403">
        <v>3</v>
      </c>
      <c r="D403" t="s">
        <v>268</v>
      </c>
      <c r="E403" s="1">
        <v>2.8448275862068977</v>
      </c>
      <c r="F403" s="1">
        <v>42.477876106194692</v>
      </c>
      <c r="G403">
        <v>1813000</v>
      </c>
      <c r="H403" s="1">
        <v>67.175572519083971</v>
      </c>
      <c r="I403">
        <v>600000</v>
      </c>
      <c r="J403">
        <v>3</v>
      </c>
      <c r="K403" s="1">
        <f t="shared" si="6"/>
        <v>8088879.3103448246</v>
      </c>
    </row>
    <row r="404" spans="1:11" x14ac:dyDescent="0.15">
      <c r="A404" t="s">
        <v>496</v>
      </c>
      <c r="B404" t="s">
        <v>838</v>
      </c>
      <c r="C404">
        <v>4</v>
      </c>
      <c r="D404" t="s">
        <v>456</v>
      </c>
      <c r="E404" s="1">
        <v>8.9374999999999964</v>
      </c>
      <c r="F404" s="1">
        <v>94.603174603174594</v>
      </c>
      <c r="G404">
        <v>2727000</v>
      </c>
      <c r="H404" s="1">
        <v>80.952380952380949</v>
      </c>
      <c r="I404">
        <v>1200000</v>
      </c>
      <c r="J404">
        <v>1</v>
      </c>
      <c r="K404" s="1">
        <f t="shared" si="6"/>
        <v>9883687.5000000112</v>
      </c>
    </row>
    <row r="405" spans="1:11" x14ac:dyDescent="0.15">
      <c r="A405" t="s">
        <v>5</v>
      </c>
      <c r="B405" t="s">
        <v>873</v>
      </c>
      <c r="C405">
        <v>6</v>
      </c>
      <c r="D405" t="s">
        <v>144</v>
      </c>
      <c r="E405" s="1">
        <v>3.1460674157303363</v>
      </c>
      <c r="F405" s="1">
        <v>84.782608695652172</v>
      </c>
      <c r="G405">
        <v>1608000</v>
      </c>
      <c r="H405" s="1">
        <v>66.666666666666657</v>
      </c>
      <c r="I405">
        <v>600000</v>
      </c>
      <c r="J405">
        <v>10</v>
      </c>
      <c r="K405" s="1">
        <f t="shared" si="6"/>
        <v>8097303.3707865179</v>
      </c>
    </row>
    <row r="406" spans="1:11" x14ac:dyDescent="0.15">
      <c r="A406" t="s">
        <v>5</v>
      </c>
      <c r="B406" t="s">
        <v>873</v>
      </c>
      <c r="C406">
        <v>6</v>
      </c>
      <c r="D406" t="s">
        <v>27</v>
      </c>
      <c r="E406" s="1">
        <v>3.1187499999999995</v>
      </c>
      <c r="F406" s="1">
        <v>77.876106194690266</v>
      </c>
      <c r="G406">
        <v>1628000</v>
      </c>
      <c r="H406" s="1">
        <v>70.879120879120876</v>
      </c>
      <c r="I406">
        <v>600000</v>
      </c>
      <c r="J406">
        <v>1</v>
      </c>
      <c r="K406" s="1">
        <f t="shared" si="6"/>
        <v>8087050.0000000009</v>
      </c>
    </row>
    <row r="407" spans="1:11" x14ac:dyDescent="0.15">
      <c r="A407" t="s">
        <v>238</v>
      </c>
      <c r="B407" t="s">
        <v>919</v>
      </c>
      <c r="C407">
        <v>2</v>
      </c>
      <c r="D407" t="s">
        <v>347</v>
      </c>
      <c r="E407" s="1">
        <v>4.0965517241379308</v>
      </c>
      <c r="F407" s="1">
        <v>74.647887323943664</v>
      </c>
      <c r="G407">
        <v>1127000</v>
      </c>
      <c r="H407" s="1">
        <v>63.660130718954242</v>
      </c>
      <c r="I407">
        <v>600000</v>
      </c>
      <c r="J407">
        <v>5</v>
      </c>
      <c r="K407" s="1">
        <f t="shared" si="6"/>
        <v>8254220.6896551726</v>
      </c>
    </row>
    <row r="408" spans="1:11" x14ac:dyDescent="0.15">
      <c r="A408" t="s">
        <v>238</v>
      </c>
      <c r="B408" t="s">
        <v>907</v>
      </c>
      <c r="C408">
        <v>7</v>
      </c>
      <c r="D408" t="s">
        <v>371</v>
      </c>
      <c r="E408" s="1">
        <v>3.3022388059701493</v>
      </c>
      <c r="F408" s="1">
        <v>70.212765957446805</v>
      </c>
      <c r="G408">
        <v>1561000</v>
      </c>
      <c r="H408" s="1">
        <v>68.784530386740329</v>
      </c>
      <c r="I408">
        <v>600000</v>
      </c>
      <c r="J408">
        <v>3</v>
      </c>
      <c r="K408" s="1">
        <f t="shared" si="6"/>
        <v>7954533.5820895536</v>
      </c>
    </row>
    <row r="409" spans="1:11" x14ac:dyDescent="0.15">
      <c r="A409" t="s">
        <v>5</v>
      </c>
      <c r="B409" t="s">
        <v>873</v>
      </c>
      <c r="C409">
        <v>6</v>
      </c>
      <c r="D409" t="s">
        <v>137</v>
      </c>
      <c r="E409" s="1">
        <v>3.6538461538461533</v>
      </c>
      <c r="F409" s="1">
        <v>82.681564245810051</v>
      </c>
      <c r="G409">
        <v>1359000</v>
      </c>
      <c r="H409" s="1" t="s">
        <v>855</v>
      </c>
      <c r="I409">
        <v>600000</v>
      </c>
      <c r="J409">
        <v>3</v>
      </c>
      <c r="K409" s="1">
        <f t="shared" si="6"/>
        <v>8038269.2307692319</v>
      </c>
    </row>
    <row r="410" spans="1:11" x14ac:dyDescent="0.15">
      <c r="A410" t="s">
        <v>496</v>
      </c>
      <c r="B410" t="s">
        <v>701</v>
      </c>
      <c r="C410">
        <v>5</v>
      </c>
      <c r="D410" t="s">
        <v>316</v>
      </c>
      <c r="E410" s="1">
        <v>5.5731707317073003</v>
      </c>
      <c r="F410" s="1">
        <v>43.103448275862064</v>
      </c>
      <c r="G410">
        <v>2917000</v>
      </c>
      <c r="H410" s="1">
        <v>80.357142857142861</v>
      </c>
      <c r="I410">
        <v>900000</v>
      </c>
      <c r="J410">
        <v>9</v>
      </c>
      <c r="K410" s="1">
        <f t="shared" si="6"/>
        <v>8599158.5365854241</v>
      </c>
    </row>
    <row r="411" spans="1:11" x14ac:dyDescent="0.15">
      <c r="A411" t="s">
        <v>496</v>
      </c>
      <c r="B411" t="s">
        <v>711</v>
      </c>
      <c r="C411">
        <v>3</v>
      </c>
      <c r="D411" t="s">
        <v>272</v>
      </c>
      <c r="E411" s="1">
        <v>5.1730769230769154</v>
      </c>
      <c r="F411" s="1">
        <v>72.916666666666657</v>
      </c>
      <c r="G411">
        <v>2410000</v>
      </c>
      <c r="H411" s="1" t="s">
        <v>855</v>
      </c>
      <c r="I411">
        <v>800000</v>
      </c>
      <c r="J411">
        <v>5</v>
      </c>
      <c r="K411" s="1">
        <f t="shared" si="6"/>
        <v>8446346.1538461782</v>
      </c>
    </row>
    <row r="412" spans="1:11" x14ac:dyDescent="0.15">
      <c r="A412" t="s">
        <v>5</v>
      </c>
      <c r="B412" t="s">
        <v>889</v>
      </c>
      <c r="C412">
        <v>3</v>
      </c>
      <c r="D412" t="s">
        <v>19</v>
      </c>
      <c r="E412" s="1">
        <v>3.6605584642233855</v>
      </c>
      <c r="F412" s="1">
        <v>55.735180908391072</v>
      </c>
      <c r="G412">
        <v>1381000</v>
      </c>
      <c r="H412" s="1">
        <v>47.427293064876956</v>
      </c>
      <c r="I412">
        <v>600000</v>
      </c>
      <c r="J412">
        <v>10</v>
      </c>
      <c r="K412" s="1">
        <f t="shared" si="6"/>
        <v>7946601.22164049</v>
      </c>
    </row>
    <row r="413" spans="1:11" x14ac:dyDescent="0.15">
      <c r="A413" t="s">
        <v>238</v>
      </c>
      <c r="B413" t="s">
        <v>907</v>
      </c>
      <c r="C413">
        <v>7</v>
      </c>
      <c r="D413" t="s">
        <v>392</v>
      </c>
      <c r="E413" s="1">
        <v>2.9880952380952364</v>
      </c>
      <c r="F413" s="1">
        <v>75</v>
      </c>
      <c r="G413">
        <v>1840000</v>
      </c>
      <c r="H413" s="1">
        <v>80</v>
      </c>
      <c r="I413">
        <v>600000</v>
      </c>
      <c r="J413">
        <v>5</v>
      </c>
      <c r="K413" s="1">
        <f t="shared" si="6"/>
        <v>7705476.190476194</v>
      </c>
    </row>
    <row r="414" spans="1:11" x14ac:dyDescent="0.15">
      <c r="A414" t="s">
        <v>238</v>
      </c>
      <c r="B414" t="s">
        <v>923</v>
      </c>
      <c r="C414">
        <v>0</v>
      </c>
      <c r="D414" t="s">
        <v>271</v>
      </c>
      <c r="E414" s="1">
        <v>4.2903225806451593</v>
      </c>
      <c r="F414" s="1">
        <v>61.65413533834586</v>
      </c>
      <c r="G414">
        <v>1108000</v>
      </c>
      <c r="H414" s="1">
        <v>47.727272727272727</v>
      </c>
      <c r="I414">
        <v>600000</v>
      </c>
      <c r="J414">
        <v>5</v>
      </c>
      <c r="K414" s="1">
        <f t="shared" si="6"/>
        <v>8059225.8064516159</v>
      </c>
    </row>
    <row r="415" spans="1:11" x14ac:dyDescent="0.15">
      <c r="A415" t="s">
        <v>496</v>
      </c>
      <c r="B415" t="s">
        <v>705</v>
      </c>
      <c r="C415">
        <v>4</v>
      </c>
      <c r="D415" t="s">
        <v>710</v>
      </c>
      <c r="E415" s="1">
        <v>6.357142857142847</v>
      </c>
      <c r="F415" s="1">
        <v>93.421052631578945</v>
      </c>
      <c r="G415">
        <v>1839000</v>
      </c>
      <c r="H415" s="1">
        <v>80</v>
      </c>
      <c r="I415">
        <v>800000</v>
      </c>
      <c r="J415">
        <v>7</v>
      </c>
      <c r="K415" s="1">
        <f t="shared" si="6"/>
        <v>8630642.8571428824</v>
      </c>
    </row>
    <row r="416" spans="1:11" x14ac:dyDescent="0.15">
      <c r="A416" t="s">
        <v>238</v>
      </c>
      <c r="B416" t="s">
        <v>907</v>
      </c>
      <c r="C416">
        <v>7</v>
      </c>
      <c r="D416" t="s">
        <v>79</v>
      </c>
      <c r="E416" s="1">
        <v>3.2588235294117656</v>
      </c>
      <c r="F416" s="1">
        <v>45.454545454545453</v>
      </c>
      <c r="G416">
        <v>1675000</v>
      </c>
      <c r="H416" s="1">
        <v>72.307692307692307</v>
      </c>
      <c r="I416">
        <v>600000</v>
      </c>
      <c r="J416">
        <v>2</v>
      </c>
      <c r="K416" s="1">
        <f t="shared" si="6"/>
        <v>7663823.529411763</v>
      </c>
    </row>
    <row r="417" spans="1:11" x14ac:dyDescent="0.15">
      <c r="A417" t="s">
        <v>238</v>
      </c>
      <c r="B417" t="s">
        <v>907</v>
      </c>
      <c r="C417">
        <v>7</v>
      </c>
      <c r="D417" t="s">
        <v>374</v>
      </c>
      <c r="E417" s="1">
        <v>6.1136363636363633</v>
      </c>
      <c r="F417" s="1">
        <v>60.474308300395251</v>
      </c>
      <c r="G417">
        <v>1952000</v>
      </c>
      <c r="H417" s="1">
        <v>74.519230769230774</v>
      </c>
      <c r="I417">
        <v>800000</v>
      </c>
      <c r="J417">
        <v>10</v>
      </c>
      <c r="K417" s="1">
        <f t="shared" si="6"/>
        <v>8509363.6363636386</v>
      </c>
    </row>
    <row r="418" spans="1:11" x14ac:dyDescent="0.15">
      <c r="A418" t="s">
        <v>5</v>
      </c>
      <c r="B418" t="s">
        <v>873</v>
      </c>
      <c r="C418">
        <v>6</v>
      </c>
      <c r="D418" t="s">
        <v>146</v>
      </c>
      <c r="E418" s="1">
        <v>3.5357142857142878</v>
      </c>
      <c r="F418" s="1">
        <v>86.15384615384616</v>
      </c>
      <c r="G418">
        <v>1500000</v>
      </c>
      <c r="H418" s="1" t="s">
        <v>855</v>
      </c>
      <c r="I418">
        <v>600000</v>
      </c>
      <c r="J418">
        <v>1</v>
      </c>
      <c r="K418" s="1">
        <f t="shared" si="6"/>
        <v>7735714.2857142827</v>
      </c>
    </row>
    <row r="419" spans="1:11" x14ac:dyDescent="0.15">
      <c r="A419" t="s">
        <v>5</v>
      </c>
      <c r="B419" t="s">
        <v>873</v>
      </c>
      <c r="C419">
        <v>6</v>
      </c>
      <c r="D419" t="s">
        <v>154</v>
      </c>
      <c r="E419" s="1">
        <v>3.1648351648351647</v>
      </c>
      <c r="F419" s="1">
        <v>51.489361702127653</v>
      </c>
      <c r="G419">
        <v>1755000</v>
      </c>
      <c r="H419" s="1">
        <v>72.374429223744301</v>
      </c>
      <c r="I419">
        <v>600000</v>
      </c>
      <c r="J419">
        <v>2</v>
      </c>
      <c r="K419" s="1">
        <f t="shared" si="6"/>
        <v>7596263.7362637362</v>
      </c>
    </row>
    <row r="420" spans="1:11" x14ac:dyDescent="0.15">
      <c r="A420" t="s">
        <v>238</v>
      </c>
      <c r="B420" t="s">
        <v>923</v>
      </c>
      <c r="C420">
        <v>0</v>
      </c>
      <c r="D420" t="s">
        <v>272</v>
      </c>
      <c r="E420" s="1">
        <v>4.4574468085106371</v>
      </c>
      <c r="F420" s="1">
        <v>71.226415094339629</v>
      </c>
      <c r="G420">
        <v>1082000</v>
      </c>
      <c r="H420" s="1">
        <v>55.555555555555557</v>
      </c>
      <c r="I420">
        <v>600000</v>
      </c>
      <c r="J420">
        <v>5</v>
      </c>
      <c r="K420" s="1">
        <f t="shared" si="6"/>
        <v>7939808.5106382985</v>
      </c>
    </row>
    <row r="421" spans="1:11" x14ac:dyDescent="0.15">
      <c r="A421" t="s">
        <v>5</v>
      </c>
      <c r="B421" t="s">
        <v>883</v>
      </c>
      <c r="C421">
        <v>0</v>
      </c>
      <c r="D421" t="s">
        <v>11</v>
      </c>
      <c r="E421" s="1">
        <v>3.9390243902439011</v>
      </c>
      <c r="F421" s="1">
        <v>77.600000000000009</v>
      </c>
      <c r="G421">
        <v>1313000</v>
      </c>
      <c r="H421" s="1">
        <v>51.388888888888886</v>
      </c>
      <c r="I421">
        <v>600000</v>
      </c>
      <c r="J421">
        <v>1</v>
      </c>
      <c r="K421" s="1">
        <f t="shared" si="6"/>
        <v>7746353.6585365878</v>
      </c>
    </row>
    <row r="422" spans="1:11" x14ac:dyDescent="0.15">
      <c r="A422" t="s">
        <v>238</v>
      </c>
      <c r="B422" t="s">
        <v>925</v>
      </c>
      <c r="C422">
        <v>0</v>
      </c>
      <c r="D422" t="s">
        <v>347</v>
      </c>
      <c r="E422" s="1">
        <v>4.4933333333333332</v>
      </c>
      <c r="F422" s="1">
        <v>70</v>
      </c>
      <c r="G422">
        <v>1084000</v>
      </c>
      <c r="H422" s="1">
        <v>49.831649831649834</v>
      </c>
      <c r="I422">
        <v>600000</v>
      </c>
      <c r="J422">
        <v>5</v>
      </c>
      <c r="K422" s="1">
        <f t="shared" si="6"/>
        <v>7881226.666666667</v>
      </c>
    </row>
    <row r="423" spans="1:11" x14ac:dyDescent="0.15">
      <c r="A423" t="s">
        <v>496</v>
      </c>
      <c r="B423" t="s">
        <v>689</v>
      </c>
      <c r="C423">
        <v>7</v>
      </c>
      <c r="D423" t="s">
        <v>317</v>
      </c>
      <c r="E423" s="1">
        <v>5.9659090909090997</v>
      </c>
      <c r="F423" s="1">
        <v>67.741935483870961</v>
      </c>
      <c r="G423">
        <v>2057000</v>
      </c>
      <c r="H423" s="1">
        <v>78.787878787878782</v>
      </c>
      <c r="I423">
        <v>800000</v>
      </c>
      <c r="J423">
        <v>9</v>
      </c>
      <c r="K423" s="1">
        <f t="shared" si="6"/>
        <v>8245170.4545454308</v>
      </c>
    </row>
    <row r="424" spans="1:11" x14ac:dyDescent="0.15">
      <c r="A424" t="s">
        <v>238</v>
      </c>
      <c r="B424" t="s">
        <v>926</v>
      </c>
      <c r="C424">
        <v>3</v>
      </c>
      <c r="D424" t="s">
        <v>488</v>
      </c>
      <c r="E424" s="1">
        <v>4.2899999999999991</v>
      </c>
      <c r="F424" s="1">
        <v>58.571428571428577</v>
      </c>
      <c r="G424">
        <v>1188000</v>
      </c>
      <c r="H424" s="1">
        <v>48.756218905472636</v>
      </c>
      <c r="I424">
        <v>600000</v>
      </c>
      <c r="J424">
        <v>10</v>
      </c>
      <c r="K424" s="1">
        <f t="shared" si="6"/>
        <v>7716480.0000000009</v>
      </c>
    </row>
    <row r="425" spans="1:11" x14ac:dyDescent="0.15">
      <c r="A425" t="s">
        <v>496</v>
      </c>
      <c r="B425" t="s">
        <v>594</v>
      </c>
      <c r="C425">
        <v>6</v>
      </c>
      <c r="D425" t="s">
        <v>509</v>
      </c>
      <c r="E425" s="1">
        <v>7.0903614457831328</v>
      </c>
      <c r="F425" s="1">
        <v>76.126126126126124</v>
      </c>
      <c r="G425">
        <v>3298000</v>
      </c>
      <c r="H425" s="1">
        <v>87.222222222222229</v>
      </c>
      <c r="I425">
        <v>1100000</v>
      </c>
      <c r="J425">
        <v>1</v>
      </c>
      <c r="K425" s="1">
        <f t="shared" si="6"/>
        <v>8543698.7951807231</v>
      </c>
    </row>
    <row r="426" spans="1:11" x14ac:dyDescent="0.15">
      <c r="A426" t="s">
        <v>5</v>
      </c>
      <c r="B426" t="s">
        <v>873</v>
      </c>
      <c r="C426">
        <v>6</v>
      </c>
      <c r="D426" t="s">
        <v>139</v>
      </c>
      <c r="E426" s="1">
        <v>3.3051948051948044</v>
      </c>
      <c r="F426" s="1">
        <v>62.711864406779661</v>
      </c>
      <c r="G426">
        <v>1729000</v>
      </c>
      <c r="H426" s="1">
        <v>57.523148148148152</v>
      </c>
      <c r="I426">
        <v>600000</v>
      </c>
      <c r="J426">
        <v>10</v>
      </c>
      <c r="K426" s="1">
        <f t="shared" si="6"/>
        <v>7393759.7402597424</v>
      </c>
    </row>
    <row r="427" spans="1:11" x14ac:dyDescent="0.15">
      <c r="A427" t="s">
        <v>238</v>
      </c>
      <c r="B427" t="s">
        <v>923</v>
      </c>
      <c r="C427">
        <v>0</v>
      </c>
      <c r="D427" t="s">
        <v>270</v>
      </c>
      <c r="E427" s="1">
        <v>4.5784313725490184</v>
      </c>
      <c r="F427" s="1">
        <v>78.90625</v>
      </c>
      <c r="G427">
        <v>1083000</v>
      </c>
      <c r="H427" s="1">
        <v>71.36363636363636</v>
      </c>
      <c r="I427">
        <v>600000</v>
      </c>
      <c r="J427">
        <v>7</v>
      </c>
      <c r="K427" s="1">
        <f t="shared" si="6"/>
        <v>7768029.4117647074</v>
      </c>
    </row>
    <row r="428" spans="1:11" x14ac:dyDescent="0.15">
      <c r="A428" t="s">
        <v>496</v>
      </c>
      <c r="B428" t="s">
        <v>842</v>
      </c>
      <c r="C428">
        <v>0</v>
      </c>
      <c r="D428" t="s">
        <v>328</v>
      </c>
      <c r="E428" s="1">
        <v>5.2178217821782304</v>
      </c>
      <c r="F428" s="1">
        <v>96.428571428571431</v>
      </c>
      <c r="G428">
        <v>1678000</v>
      </c>
      <c r="H428" s="1" t="s">
        <v>855</v>
      </c>
      <c r="I428">
        <v>700000</v>
      </c>
      <c r="J428">
        <v>7</v>
      </c>
      <c r="K428" s="1">
        <f t="shared" si="6"/>
        <v>7957366.3366336357</v>
      </c>
    </row>
    <row r="429" spans="1:11" x14ac:dyDescent="0.15">
      <c r="A429" t="s">
        <v>496</v>
      </c>
      <c r="B429" t="s">
        <v>757</v>
      </c>
      <c r="C429">
        <v>5</v>
      </c>
      <c r="D429" t="s">
        <v>517</v>
      </c>
      <c r="E429" s="1">
        <v>8.6111111111111001</v>
      </c>
      <c r="F429" s="1">
        <v>94.413407821229043</v>
      </c>
      <c r="G429">
        <v>4759000</v>
      </c>
      <c r="H429" s="1">
        <v>87.654320987654316</v>
      </c>
      <c r="I429">
        <v>1600000</v>
      </c>
      <c r="J429">
        <v>9</v>
      </c>
      <c r="K429" s="1">
        <f t="shared" si="6"/>
        <v>8925277.7777778432</v>
      </c>
    </row>
    <row r="430" spans="1:11" x14ac:dyDescent="0.15">
      <c r="A430" t="s">
        <v>496</v>
      </c>
      <c r="B430" t="s">
        <v>720</v>
      </c>
      <c r="C430">
        <v>4</v>
      </c>
      <c r="D430" t="s">
        <v>731</v>
      </c>
      <c r="E430" s="1">
        <v>4.0769230769230784</v>
      </c>
      <c r="F430" s="1">
        <v>61.53846153846154</v>
      </c>
      <c r="G430">
        <v>1327000</v>
      </c>
      <c r="H430" s="1">
        <v>69.767441860465112</v>
      </c>
      <c r="I430">
        <v>600000</v>
      </c>
      <c r="J430">
        <v>10</v>
      </c>
      <c r="K430" s="1">
        <f t="shared" si="6"/>
        <v>7466846.1538461512</v>
      </c>
    </row>
    <row r="431" spans="1:11" x14ac:dyDescent="0.15">
      <c r="A431" t="s">
        <v>5</v>
      </c>
      <c r="B431" t="s">
        <v>881</v>
      </c>
      <c r="C431">
        <v>3</v>
      </c>
      <c r="D431" t="s">
        <v>41</v>
      </c>
      <c r="E431" s="1">
        <v>4.080645161290323</v>
      </c>
      <c r="F431" s="1">
        <v>80.165289256198349</v>
      </c>
      <c r="G431">
        <v>1336000</v>
      </c>
      <c r="H431" s="1">
        <v>67.058823529411754</v>
      </c>
      <c r="I431">
        <v>600000</v>
      </c>
      <c r="J431">
        <v>10</v>
      </c>
      <c r="K431" s="1">
        <f t="shared" si="6"/>
        <v>7424064.5161290336</v>
      </c>
    </row>
    <row r="432" spans="1:11" x14ac:dyDescent="0.15">
      <c r="A432" t="s">
        <v>238</v>
      </c>
      <c r="B432" t="s">
        <v>913</v>
      </c>
      <c r="C432">
        <v>6</v>
      </c>
      <c r="D432" t="s">
        <v>240</v>
      </c>
      <c r="E432" s="1">
        <v>5.2798165137614728</v>
      </c>
      <c r="F432" s="1">
        <v>66.909975669099751</v>
      </c>
      <c r="G432">
        <v>1687000</v>
      </c>
      <c r="H432" s="1">
        <v>80.191693290734818</v>
      </c>
      <c r="I432">
        <v>700000</v>
      </c>
      <c r="J432">
        <v>2</v>
      </c>
      <c r="K432" s="1">
        <f t="shared" si="6"/>
        <v>7781022.9357798062</v>
      </c>
    </row>
    <row r="433" spans="1:11" x14ac:dyDescent="0.15">
      <c r="A433" t="s">
        <v>496</v>
      </c>
      <c r="B433" t="s">
        <v>764</v>
      </c>
      <c r="C433">
        <v>5</v>
      </c>
      <c r="D433" t="s">
        <v>765</v>
      </c>
      <c r="E433" s="1">
        <v>7.1320754716981138</v>
      </c>
      <c r="F433" s="1">
        <v>81.854838709677423</v>
      </c>
      <c r="G433">
        <v>2750000</v>
      </c>
      <c r="H433" s="1" t="s">
        <v>855</v>
      </c>
      <c r="I433">
        <v>1000000</v>
      </c>
      <c r="J433">
        <v>1</v>
      </c>
      <c r="K433" s="1">
        <f t="shared" si="6"/>
        <v>8294339.6226415075</v>
      </c>
    </row>
    <row r="434" spans="1:11" x14ac:dyDescent="0.15">
      <c r="A434" t="s">
        <v>496</v>
      </c>
      <c r="B434" t="s">
        <v>637</v>
      </c>
      <c r="C434">
        <v>5</v>
      </c>
      <c r="D434" t="s">
        <v>316</v>
      </c>
      <c r="E434" s="1">
        <v>6.290697674418599</v>
      </c>
      <c r="F434" s="1">
        <v>68.844221105527637</v>
      </c>
      <c r="G434">
        <v>3255000</v>
      </c>
      <c r="H434" s="1">
        <v>78.082191780821915</v>
      </c>
      <c r="I434">
        <v>1000000</v>
      </c>
      <c r="J434">
        <v>9</v>
      </c>
      <c r="K434" s="1">
        <f t="shared" si="6"/>
        <v>8020290.6976744421</v>
      </c>
    </row>
    <row r="435" spans="1:11" x14ac:dyDescent="0.15">
      <c r="A435" t="s">
        <v>496</v>
      </c>
      <c r="B435" t="s">
        <v>567</v>
      </c>
      <c r="C435">
        <v>4</v>
      </c>
      <c r="D435" t="s">
        <v>355</v>
      </c>
      <c r="E435" s="1">
        <v>7.8666666666666503</v>
      </c>
      <c r="F435" s="1">
        <v>95.652173913043484</v>
      </c>
      <c r="G435">
        <v>4394000</v>
      </c>
      <c r="H435" s="1">
        <v>66.21621621621621</v>
      </c>
      <c r="I435">
        <v>1400000</v>
      </c>
      <c r="J435">
        <v>10</v>
      </c>
      <c r="K435" s="1">
        <f t="shared" si="6"/>
        <v>8480533.3333334178</v>
      </c>
    </row>
    <row r="436" spans="1:11" x14ac:dyDescent="0.15">
      <c r="A436" t="s">
        <v>496</v>
      </c>
      <c r="B436" t="s">
        <v>811</v>
      </c>
      <c r="C436">
        <v>5</v>
      </c>
      <c r="D436" t="s">
        <v>579</v>
      </c>
      <c r="E436" s="1">
        <v>6.6525974025974026</v>
      </c>
      <c r="F436" s="1">
        <v>89.556962025316452</v>
      </c>
      <c r="G436">
        <v>4245000</v>
      </c>
      <c r="H436" s="1">
        <v>89.754098360655746</v>
      </c>
      <c r="I436">
        <v>1200000</v>
      </c>
      <c r="J436">
        <v>9</v>
      </c>
      <c r="K436" s="1">
        <f t="shared" si="6"/>
        <v>8072386.3636363633</v>
      </c>
    </row>
    <row r="437" spans="1:11" x14ac:dyDescent="0.15">
      <c r="A437" t="s">
        <v>496</v>
      </c>
      <c r="B437" t="s">
        <v>705</v>
      </c>
      <c r="C437">
        <v>4</v>
      </c>
      <c r="D437" t="s">
        <v>328</v>
      </c>
      <c r="E437" s="1">
        <v>5.0250000000000004</v>
      </c>
      <c r="F437" s="1">
        <v>93.913043478260875</v>
      </c>
      <c r="G437">
        <v>1839000</v>
      </c>
      <c r="H437" s="1">
        <v>94</v>
      </c>
      <c r="I437">
        <v>700000</v>
      </c>
      <c r="J437">
        <v>7</v>
      </c>
      <c r="K437" s="1">
        <f t="shared" si="6"/>
        <v>7549025</v>
      </c>
    </row>
    <row r="438" spans="1:11" x14ac:dyDescent="0.15">
      <c r="A438" t="s">
        <v>496</v>
      </c>
      <c r="B438" t="s">
        <v>497</v>
      </c>
      <c r="C438">
        <v>7</v>
      </c>
      <c r="D438" t="s">
        <v>506</v>
      </c>
      <c r="E438" s="1">
        <v>7.1071428571428497</v>
      </c>
      <c r="F438" s="1">
        <v>85.714285714285708</v>
      </c>
      <c r="G438">
        <v>3345000</v>
      </c>
      <c r="H438" s="1">
        <v>88.235294117647058</v>
      </c>
      <c r="I438">
        <v>1100000</v>
      </c>
      <c r="J438">
        <v>5</v>
      </c>
      <c r="K438" s="1">
        <f t="shared" si="6"/>
        <v>8140892.8571428917</v>
      </c>
    </row>
    <row r="439" spans="1:11" x14ac:dyDescent="0.15">
      <c r="A439" t="s">
        <v>496</v>
      </c>
      <c r="B439" t="s">
        <v>834</v>
      </c>
      <c r="C439">
        <v>2</v>
      </c>
      <c r="D439" t="s">
        <v>288</v>
      </c>
      <c r="E439" s="1">
        <v>5.2622699386503085</v>
      </c>
      <c r="F439" s="1">
        <v>64.923747276688445</v>
      </c>
      <c r="G439">
        <v>1734000</v>
      </c>
      <c r="H439" s="1">
        <v>78.056951423785591</v>
      </c>
      <c r="I439">
        <v>700000</v>
      </c>
      <c r="J439">
        <v>5</v>
      </c>
      <c r="K439" s="1">
        <f t="shared" si="6"/>
        <v>7570315.9509202428</v>
      </c>
    </row>
    <row r="440" spans="1:11" x14ac:dyDescent="0.15">
      <c r="A440" t="s">
        <v>496</v>
      </c>
      <c r="B440" t="s">
        <v>701</v>
      </c>
      <c r="C440">
        <v>5</v>
      </c>
      <c r="D440" t="s">
        <v>570</v>
      </c>
      <c r="E440" s="1">
        <v>5.8269230769230997</v>
      </c>
      <c r="F440" s="1">
        <v>83.478260869565219</v>
      </c>
      <c r="G440">
        <v>2917000</v>
      </c>
      <c r="H440" s="1">
        <v>96.491228070175438</v>
      </c>
      <c r="I440">
        <v>900000</v>
      </c>
      <c r="J440">
        <v>9</v>
      </c>
      <c r="K440" s="1">
        <f t="shared" si="6"/>
        <v>7706711.5384614579</v>
      </c>
    </row>
    <row r="441" spans="1:11" x14ac:dyDescent="0.15">
      <c r="A441" t="s">
        <v>238</v>
      </c>
      <c r="B441" t="s">
        <v>905</v>
      </c>
      <c r="C441">
        <v>0</v>
      </c>
      <c r="D441" t="s">
        <v>347</v>
      </c>
      <c r="E441" s="1">
        <v>5.4531250000000071</v>
      </c>
      <c r="F441" s="1">
        <v>76.146788990825684</v>
      </c>
      <c r="G441">
        <v>895000</v>
      </c>
      <c r="H441" s="1">
        <v>45.698924731182792</v>
      </c>
      <c r="I441">
        <v>600000</v>
      </c>
      <c r="J441">
        <v>5</v>
      </c>
      <c r="K441" s="1">
        <f t="shared" si="6"/>
        <v>7583515.6249999916</v>
      </c>
    </row>
    <row r="442" spans="1:11" x14ac:dyDescent="0.15">
      <c r="A442" t="s">
        <v>238</v>
      </c>
      <c r="B442" t="s">
        <v>919</v>
      </c>
      <c r="C442">
        <v>2</v>
      </c>
      <c r="D442" t="s">
        <v>270</v>
      </c>
      <c r="E442" s="1">
        <v>4.7160000000000002</v>
      </c>
      <c r="F442" s="1">
        <v>84.794086589229138</v>
      </c>
      <c r="G442">
        <v>1133000</v>
      </c>
      <c r="H442" s="1">
        <v>61.452513966480446</v>
      </c>
      <c r="I442">
        <v>600000</v>
      </c>
      <c r="J442">
        <v>7</v>
      </c>
      <c r="K442" s="1">
        <f t="shared" si="6"/>
        <v>7341972</v>
      </c>
    </row>
    <row r="443" spans="1:11" x14ac:dyDescent="0.15">
      <c r="A443" t="s">
        <v>238</v>
      </c>
      <c r="B443" t="s">
        <v>922</v>
      </c>
      <c r="C443">
        <v>0</v>
      </c>
      <c r="D443" t="s">
        <v>270</v>
      </c>
      <c r="E443" s="1">
        <v>4.9235294117647044</v>
      </c>
      <c r="F443" s="1">
        <v>82.028241335044925</v>
      </c>
      <c r="G443">
        <v>1063000</v>
      </c>
      <c r="H443" s="1">
        <v>62.681159420289859</v>
      </c>
      <c r="I443">
        <v>600000</v>
      </c>
      <c r="J443">
        <v>7</v>
      </c>
      <c r="K443" s="1">
        <f t="shared" si="6"/>
        <v>7389229.4117647083</v>
      </c>
    </row>
    <row r="444" spans="1:11" x14ac:dyDescent="0.15">
      <c r="A444" t="s">
        <v>496</v>
      </c>
      <c r="B444" t="s">
        <v>816</v>
      </c>
      <c r="C444">
        <v>6</v>
      </c>
      <c r="D444" t="s">
        <v>528</v>
      </c>
      <c r="E444" s="1">
        <v>10.204545454545469</v>
      </c>
      <c r="F444" s="1">
        <v>97.744360902255636</v>
      </c>
      <c r="G444">
        <v>4170000</v>
      </c>
      <c r="H444" s="1">
        <v>84.196185286103542</v>
      </c>
      <c r="I444">
        <v>1700000</v>
      </c>
      <c r="J444">
        <v>10</v>
      </c>
      <c r="K444" s="1">
        <f t="shared" si="6"/>
        <v>8960681.8181817383</v>
      </c>
    </row>
    <row r="445" spans="1:11" x14ac:dyDescent="0.15">
      <c r="A445" t="s">
        <v>496</v>
      </c>
      <c r="B445" t="s">
        <v>760</v>
      </c>
      <c r="C445">
        <v>5</v>
      </c>
      <c r="D445" t="s">
        <v>74</v>
      </c>
      <c r="E445" s="1">
        <v>9.4404761904762058</v>
      </c>
      <c r="F445" s="1">
        <v>73.118279569892479</v>
      </c>
      <c r="G445">
        <v>3061000</v>
      </c>
      <c r="H445" s="1">
        <v>82.638888888888886</v>
      </c>
      <c r="I445">
        <v>1300000</v>
      </c>
      <c r="J445">
        <v>6</v>
      </c>
      <c r="K445" s="1">
        <f t="shared" si="6"/>
        <v>8662226.1904761344</v>
      </c>
    </row>
    <row r="446" spans="1:11" x14ac:dyDescent="0.15">
      <c r="A446" t="s">
        <v>496</v>
      </c>
      <c r="B446" t="s">
        <v>757</v>
      </c>
      <c r="C446">
        <v>5</v>
      </c>
      <c r="D446" t="s">
        <v>316</v>
      </c>
      <c r="E446" s="1">
        <v>5.7261904761905003</v>
      </c>
      <c r="F446" s="1">
        <v>48.305084745762713</v>
      </c>
      <c r="G446">
        <v>3013000</v>
      </c>
      <c r="H446" s="1">
        <v>82.258064516129039</v>
      </c>
      <c r="I446">
        <v>900000</v>
      </c>
      <c r="J446">
        <v>9</v>
      </c>
      <c r="K446" s="1">
        <f t="shared" si="6"/>
        <v>7511273.8095237203</v>
      </c>
    </row>
    <row r="447" spans="1:11" x14ac:dyDescent="0.15">
      <c r="A447" t="s">
        <v>496</v>
      </c>
      <c r="B447" t="s">
        <v>526</v>
      </c>
      <c r="C447">
        <v>6</v>
      </c>
      <c r="D447" t="s">
        <v>550</v>
      </c>
      <c r="E447" s="1">
        <v>5.7592592592592498</v>
      </c>
      <c r="F447" s="1">
        <v>88.617886178861795</v>
      </c>
      <c r="G447">
        <v>2277000</v>
      </c>
      <c r="H447" s="1">
        <v>74.358974358974365</v>
      </c>
      <c r="I447">
        <v>800000</v>
      </c>
      <c r="J447">
        <v>7</v>
      </c>
      <c r="K447" s="1">
        <f t="shared" si="6"/>
        <v>7506537.0370370615</v>
      </c>
    </row>
    <row r="448" spans="1:11" x14ac:dyDescent="0.15">
      <c r="A448" t="s">
        <v>496</v>
      </c>
      <c r="B448" t="s">
        <v>757</v>
      </c>
      <c r="C448">
        <v>5</v>
      </c>
      <c r="D448" t="s">
        <v>498</v>
      </c>
      <c r="E448" s="1">
        <v>6.7265625</v>
      </c>
      <c r="F448" s="1">
        <v>67.759562841530055</v>
      </c>
      <c r="G448">
        <v>3041000</v>
      </c>
      <c r="H448" s="1">
        <v>87.341772151898738</v>
      </c>
      <c r="I448">
        <v>1000000</v>
      </c>
      <c r="J448">
        <v>2</v>
      </c>
      <c r="K448" s="1">
        <f t="shared" si="6"/>
        <v>7735929.6875</v>
      </c>
    </row>
    <row r="449" spans="1:11" x14ac:dyDescent="0.15">
      <c r="A449" t="s">
        <v>238</v>
      </c>
      <c r="B449" t="s">
        <v>923</v>
      </c>
      <c r="C449">
        <v>0</v>
      </c>
      <c r="D449" t="s">
        <v>347</v>
      </c>
      <c r="E449" s="1">
        <v>5.1575342465753558</v>
      </c>
      <c r="F449" s="1">
        <v>63.657407407407405</v>
      </c>
      <c r="G449">
        <v>1032000</v>
      </c>
      <c r="H449" s="1">
        <v>62.732919254658384</v>
      </c>
      <c r="I449">
        <v>600000</v>
      </c>
      <c r="J449">
        <v>5</v>
      </c>
      <c r="K449" s="1">
        <f t="shared" si="6"/>
        <v>7230164.383561627</v>
      </c>
    </row>
    <row r="450" spans="1:11" x14ac:dyDescent="0.15">
      <c r="A450" t="s">
        <v>496</v>
      </c>
      <c r="B450" t="s">
        <v>594</v>
      </c>
      <c r="C450">
        <v>6</v>
      </c>
      <c r="D450" t="s">
        <v>498</v>
      </c>
      <c r="E450" s="1">
        <v>7.7745098039215499</v>
      </c>
      <c r="F450" s="1">
        <v>80.46875</v>
      </c>
      <c r="G450">
        <v>3516000</v>
      </c>
      <c r="H450" s="1">
        <v>80</v>
      </c>
      <c r="I450">
        <v>1200000</v>
      </c>
      <c r="J450">
        <v>2</v>
      </c>
      <c r="K450" s="1">
        <f t="shared" si="6"/>
        <v>7967764.7058824375</v>
      </c>
    </row>
    <row r="451" spans="1:11" x14ac:dyDescent="0.15">
      <c r="A451" t="s">
        <v>238</v>
      </c>
      <c r="B451" t="s">
        <v>923</v>
      </c>
      <c r="C451">
        <v>0</v>
      </c>
      <c r="D451" t="s">
        <v>21</v>
      </c>
      <c r="E451" s="1">
        <v>2.5307692307692298</v>
      </c>
      <c r="F451" s="1">
        <v>48.618784530386741</v>
      </c>
      <c r="G451">
        <v>1032000</v>
      </c>
      <c r="H451" s="1">
        <v>63.713080168776372</v>
      </c>
      <c r="I451">
        <v>500000</v>
      </c>
      <c r="J451">
        <v>5</v>
      </c>
      <c r="K451" s="1">
        <f t="shared" ref="K451:K514" si="7">(65-18-E451)*(I451-300000)-G451*E451</f>
        <v>6282092.3076923089</v>
      </c>
    </row>
    <row r="452" spans="1:11" x14ac:dyDescent="0.15">
      <c r="A452" t="s">
        <v>238</v>
      </c>
      <c r="B452" t="s">
        <v>907</v>
      </c>
      <c r="C452">
        <v>7</v>
      </c>
      <c r="D452" t="s">
        <v>272</v>
      </c>
      <c r="E452" s="1">
        <v>4.760416666666675</v>
      </c>
      <c r="F452" s="1">
        <v>54.353562005277048</v>
      </c>
      <c r="G452">
        <v>2100000</v>
      </c>
      <c r="H452" s="1">
        <v>89.285714285714292</v>
      </c>
      <c r="I452">
        <v>700000</v>
      </c>
      <c r="J452">
        <v>5</v>
      </c>
      <c r="K452" s="1">
        <f t="shared" si="7"/>
        <v>6898958.3333333153</v>
      </c>
    </row>
    <row r="453" spans="1:11" x14ac:dyDescent="0.15">
      <c r="A453" t="s">
        <v>238</v>
      </c>
      <c r="B453" t="s">
        <v>901</v>
      </c>
      <c r="C453">
        <v>4</v>
      </c>
      <c r="D453" t="s">
        <v>270</v>
      </c>
      <c r="E453" s="1">
        <v>4.6170212765957457</v>
      </c>
      <c r="F453" s="1">
        <v>72.222222222222214</v>
      </c>
      <c r="G453">
        <v>1271000</v>
      </c>
      <c r="H453" s="1">
        <v>73.384030418250944</v>
      </c>
      <c r="I453">
        <v>600000</v>
      </c>
      <c r="J453">
        <v>7</v>
      </c>
      <c r="K453" s="1">
        <f t="shared" si="7"/>
        <v>6846659.5744680846</v>
      </c>
    </row>
    <row r="454" spans="1:11" x14ac:dyDescent="0.15">
      <c r="A454" t="s">
        <v>496</v>
      </c>
      <c r="B454" t="s">
        <v>786</v>
      </c>
      <c r="C454">
        <v>5</v>
      </c>
      <c r="D454" t="s">
        <v>579</v>
      </c>
      <c r="E454" s="1">
        <v>6.98936170212765</v>
      </c>
      <c r="F454" s="1">
        <v>90.322580645161281</v>
      </c>
      <c r="G454">
        <v>4080000</v>
      </c>
      <c r="H454" s="1">
        <v>91.34615384615384</v>
      </c>
      <c r="I454">
        <v>1200000</v>
      </c>
      <c r="J454">
        <v>9</v>
      </c>
      <c r="K454" s="1">
        <f t="shared" si="7"/>
        <v>7492978.7234042995</v>
      </c>
    </row>
    <row r="455" spans="1:11" x14ac:dyDescent="0.15">
      <c r="A455" t="s">
        <v>5</v>
      </c>
      <c r="B455" t="s">
        <v>883</v>
      </c>
      <c r="C455">
        <v>0</v>
      </c>
      <c r="D455" t="s">
        <v>192</v>
      </c>
      <c r="E455" s="1">
        <v>3.6014851485148514</v>
      </c>
      <c r="F455" s="1">
        <v>75.272161741835149</v>
      </c>
      <c r="G455">
        <v>1833000</v>
      </c>
      <c r="H455" s="1">
        <v>69.029850746268664</v>
      </c>
      <c r="I455">
        <v>600000</v>
      </c>
      <c r="J455">
        <v>1</v>
      </c>
      <c r="K455" s="1">
        <f t="shared" si="7"/>
        <v>6418032.1782178208</v>
      </c>
    </row>
    <row r="456" spans="1:11" x14ac:dyDescent="0.15">
      <c r="A456" t="s">
        <v>238</v>
      </c>
      <c r="B456" t="s">
        <v>904</v>
      </c>
      <c r="C456">
        <v>0</v>
      </c>
      <c r="D456" t="s">
        <v>270</v>
      </c>
      <c r="E456" s="1">
        <v>5.4081632653061193</v>
      </c>
      <c r="F456" s="1">
        <v>91.338582677165363</v>
      </c>
      <c r="G456">
        <v>1022000</v>
      </c>
      <c r="H456" s="1">
        <v>41.17647058823529</v>
      </c>
      <c r="I456">
        <v>600000</v>
      </c>
      <c r="J456">
        <v>7</v>
      </c>
      <c r="K456" s="1">
        <f t="shared" si="7"/>
        <v>6950408.1632653093</v>
      </c>
    </row>
    <row r="457" spans="1:11" x14ac:dyDescent="0.15">
      <c r="A457" t="s">
        <v>496</v>
      </c>
      <c r="B457" t="s">
        <v>720</v>
      </c>
      <c r="C457">
        <v>4</v>
      </c>
      <c r="D457" t="s">
        <v>723</v>
      </c>
      <c r="E457" s="1">
        <v>5.1914893617021365</v>
      </c>
      <c r="F457" s="1">
        <v>90.909090909090907</v>
      </c>
      <c r="G457">
        <v>1097000</v>
      </c>
      <c r="H457" s="1" t="s">
        <v>855</v>
      </c>
      <c r="I457">
        <v>600000</v>
      </c>
      <c r="J457">
        <v>5</v>
      </c>
      <c r="K457" s="1">
        <f t="shared" si="7"/>
        <v>6847489.3617021134</v>
      </c>
    </row>
    <row r="458" spans="1:11" x14ac:dyDescent="0.15">
      <c r="A458" t="s">
        <v>5</v>
      </c>
      <c r="B458" t="s">
        <v>859</v>
      </c>
      <c r="C458">
        <v>0</v>
      </c>
      <c r="D458" t="s">
        <v>11</v>
      </c>
      <c r="E458" s="1">
        <v>3.0491803278688518</v>
      </c>
      <c r="F458" s="1">
        <v>69.811320754716974</v>
      </c>
      <c r="G458">
        <v>850000</v>
      </c>
      <c r="H458" s="1">
        <v>64.130434782608688</v>
      </c>
      <c r="I458">
        <v>500000</v>
      </c>
      <c r="J458">
        <v>1</v>
      </c>
      <c r="K458" s="1">
        <f t="shared" si="7"/>
        <v>6198360.6557377055</v>
      </c>
    </row>
    <row r="459" spans="1:11" x14ac:dyDescent="0.15">
      <c r="A459" t="s">
        <v>5</v>
      </c>
      <c r="B459" t="s">
        <v>880</v>
      </c>
      <c r="C459">
        <v>0</v>
      </c>
      <c r="D459" t="s">
        <v>181</v>
      </c>
      <c r="E459" s="1">
        <v>3.0192307692307705</v>
      </c>
      <c r="F459" s="1">
        <v>53.773584905660378</v>
      </c>
      <c r="G459">
        <v>876000</v>
      </c>
      <c r="H459" s="1" t="s">
        <v>855</v>
      </c>
      <c r="I459">
        <v>500000</v>
      </c>
      <c r="J459">
        <v>9</v>
      </c>
      <c r="K459" s="1">
        <f t="shared" si="7"/>
        <v>6151307.6923076911</v>
      </c>
    </row>
    <row r="460" spans="1:11" x14ac:dyDescent="0.15">
      <c r="A460" t="s">
        <v>496</v>
      </c>
      <c r="B460" t="s">
        <v>811</v>
      </c>
      <c r="C460">
        <v>5</v>
      </c>
      <c r="D460" t="s">
        <v>328</v>
      </c>
      <c r="E460" s="1">
        <v>4.4729064039408879</v>
      </c>
      <c r="F460" s="1">
        <v>95.594713656387668</v>
      </c>
      <c r="G460">
        <v>2336000</v>
      </c>
      <c r="H460" s="1">
        <v>90.94202898550725</v>
      </c>
      <c r="I460">
        <v>700000</v>
      </c>
      <c r="J460">
        <v>7</v>
      </c>
      <c r="K460" s="1">
        <f t="shared" si="7"/>
        <v>6562128.0788177308</v>
      </c>
    </row>
    <row r="461" spans="1:11" x14ac:dyDescent="0.15">
      <c r="A461" t="s">
        <v>238</v>
      </c>
      <c r="B461" t="s">
        <v>925</v>
      </c>
      <c r="C461">
        <v>0</v>
      </c>
      <c r="D461" t="s">
        <v>331</v>
      </c>
      <c r="E461" s="1">
        <v>4.4462809917355379</v>
      </c>
      <c r="F461" s="1">
        <v>90.08620689655173</v>
      </c>
      <c r="G461">
        <v>1402000</v>
      </c>
      <c r="H461" s="1" t="s">
        <v>855</v>
      </c>
      <c r="I461">
        <v>600000</v>
      </c>
      <c r="J461">
        <v>7</v>
      </c>
      <c r="K461" s="1">
        <f t="shared" si="7"/>
        <v>6532429.7520661158</v>
      </c>
    </row>
    <row r="462" spans="1:11" x14ac:dyDescent="0.15">
      <c r="A462" t="s">
        <v>496</v>
      </c>
      <c r="B462" t="s">
        <v>675</v>
      </c>
      <c r="C462">
        <v>7</v>
      </c>
      <c r="D462" t="s">
        <v>326</v>
      </c>
      <c r="E462" s="1">
        <v>5.9193548387097001</v>
      </c>
      <c r="F462" s="1">
        <v>94.354838709677423</v>
      </c>
      <c r="G462">
        <v>3680000</v>
      </c>
      <c r="H462" s="1">
        <v>84.210526315789465</v>
      </c>
      <c r="I462">
        <v>1000000</v>
      </c>
      <c r="J462">
        <v>9</v>
      </c>
      <c r="K462" s="1">
        <f t="shared" si="7"/>
        <v>6973225.8064515106</v>
      </c>
    </row>
    <row r="463" spans="1:11" x14ac:dyDescent="0.15">
      <c r="A463" t="s">
        <v>496</v>
      </c>
      <c r="B463" t="s">
        <v>689</v>
      </c>
      <c r="C463">
        <v>7</v>
      </c>
      <c r="D463" t="s">
        <v>642</v>
      </c>
      <c r="E463" s="1">
        <v>7.1166666666666885</v>
      </c>
      <c r="F463" s="1">
        <v>89.922480620155042</v>
      </c>
      <c r="G463">
        <v>1777000</v>
      </c>
      <c r="H463" s="1">
        <v>74.137931034482762</v>
      </c>
      <c r="I463">
        <v>800000</v>
      </c>
      <c r="J463">
        <v>7</v>
      </c>
      <c r="K463" s="1">
        <f t="shared" si="7"/>
        <v>7295349.9999999516</v>
      </c>
    </row>
    <row r="464" spans="1:11" x14ac:dyDescent="0.15">
      <c r="A464" t="s">
        <v>496</v>
      </c>
      <c r="B464" t="s">
        <v>781</v>
      </c>
      <c r="C464">
        <v>0</v>
      </c>
      <c r="D464" t="s">
        <v>288</v>
      </c>
      <c r="E464" s="1">
        <v>4.7211538461538458</v>
      </c>
      <c r="F464" s="1">
        <v>76.687116564417181</v>
      </c>
      <c r="G464">
        <v>2192000</v>
      </c>
      <c r="H464" s="1">
        <v>74.074074074074076</v>
      </c>
      <c r="I464">
        <v>700000</v>
      </c>
      <c r="J464">
        <v>5</v>
      </c>
      <c r="K464" s="1">
        <f t="shared" si="7"/>
        <v>6562769.2307692301</v>
      </c>
    </row>
    <row r="465" spans="1:11" x14ac:dyDescent="0.15">
      <c r="A465" t="s">
        <v>496</v>
      </c>
      <c r="B465" t="s">
        <v>675</v>
      </c>
      <c r="C465">
        <v>7</v>
      </c>
      <c r="D465" t="s">
        <v>317</v>
      </c>
      <c r="E465" s="1">
        <v>5.9318181818182003</v>
      </c>
      <c r="F465" s="1">
        <v>74.528301886792448</v>
      </c>
      <c r="G465">
        <v>3680000</v>
      </c>
      <c r="H465" s="1">
        <v>81.666666666666671</v>
      </c>
      <c r="I465">
        <v>1000000</v>
      </c>
      <c r="J465">
        <v>9</v>
      </c>
      <c r="K465" s="1">
        <f t="shared" si="7"/>
        <v>6918636.3636362813</v>
      </c>
    </row>
    <row r="466" spans="1:11" x14ac:dyDescent="0.15">
      <c r="A466" t="s">
        <v>5</v>
      </c>
      <c r="B466" t="s">
        <v>882</v>
      </c>
      <c r="C466">
        <v>0</v>
      </c>
      <c r="D466" t="s">
        <v>24</v>
      </c>
      <c r="E466" s="1">
        <v>3.4888888888888889</v>
      </c>
      <c r="F466" s="1">
        <v>53.608247422680414</v>
      </c>
      <c r="G466">
        <v>735000</v>
      </c>
      <c r="H466" s="1" t="s">
        <v>855</v>
      </c>
      <c r="I466">
        <v>500000</v>
      </c>
      <c r="J466">
        <v>9</v>
      </c>
      <c r="K466" s="1">
        <f t="shared" si="7"/>
        <v>6137888.8888888881</v>
      </c>
    </row>
    <row r="467" spans="1:11" x14ac:dyDescent="0.15">
      <c r="A467" t="s">
        <v>496</v>
      </c>
      <c r="B467" t="s">
        <v>689</v>
      </c>
      <c r="C467">
        <v>7</v>
      </c>
      <c r="D467" t="s">
        <v>331</v>
      </c>
      <c r="E467" s="1">
        <v>5.5430107526881578</v>
      </c>
      <c r="F467" s="1">
        <v>97.701149425287355</v>
      </c>
      <c r="G467">
        <v>1777000</v>
      </c>
      <c r="H467" s="1">
        <v>94.174757281553397</v>
      </c>
      <c r="I467">
        <v>700000</v>
      </c>
      <c r="J467">
        <v>7</v>
      </c>
      <c r="K467" s="1">
        <f t="shared" si="7"/>
        <v>6732865.5913978796</v>
      </c>
    </row>
    <row r="468" spans="1:11" x14ac:dyDescent="0.15">
      <c r="A468" t="s">
        <v>496</v>
      </c>
      <c r="B468" t="s">
        <v>781</v>
      </c>
      <c r="C468">
        <v>0</v>
      </c>
      <c r="D468" t="s">
        <v>783</v>
      </c>
      <c r="E468" s="1">
        <v>3.3839285714285698</v>
      </c>
      <c r="F468" s="1">
        <v>56.707317073170728</v>
      </c>
      <c r="G468">
        <v>3372000</v>
      </c>
      <c r="H468" s="1">
        <v>72.222222222222214</v>
      </c>
      <c r="I468">
        <v>700000</v>
      </c>
      <c r="J468">
        <v>1</v>
      </c>
      <c r="K468" s="1">
        <f t="shared" si="7"/>
        <v>6035821.4285714328</v>
      </c>
    </row>
    <row r="469" spans="1:11" x14ac:dyDescent="0.15">
      <c r="A469" t="s">
        <v>496</v>
      </c>
      <c r="B469" t="s">
        <v>842</v>
      </c>
      <c r="C469">
        <v>0</v>
      </c>
      <c r="D469" t="s">
        <v>288</v>
      </c>
      <c r="E469" s="1">
        <v>5.3846153846154001</v>
      </c>
      <c r="F469" s="1">
        <v>80.722891566265062</v>
      </c>
      <c r="G469">
        <v>1102000</v>
      </c>
      <c r="H469" s="1" t="s">
        <v>855</v>
      </c>
      <c r="I469">
        <v>600000</v>
      </c>
      <c r="J469">
        <v>5</v>
      </c>
      <c r="K469" s="1">
        <f t="shared" si="7"/>
        <v>6550769.2307692096</v>
      </c>
    </row>
    <row r="470" spans="1:11" x14ac:dyDescent="0.15">
      <c r="A470" t="s">
        <v>496</v>
      </c>
      <c r="B470" t="s">
        <v>622</v>
      </c>
      <c r="C470">
        <v>4</v>
      </c>
      <c r="D470" t="s">
        <v>317</v>
      </c>
      <c r="E470" s="1">
        <v>5.7682926829268499</v>
      </c>
      <c r="F470" s="1">
        <v>34.814814814814817</v>
      </c>
      <c r="G470">
        <v>2423000</v>
      </c>
      <c r="H470" s="1">
        <v>84.93150684931507</v>
      </c>
      <c r="I470">
        <v>800000</v>
      </c>
      <c r="J470">
        <v>9</v>
      </c>
      <c r="K470" s="1">
        <f t="shared" si="7"/>
        <v>6639280.4878048189</v>
      </c>
    </row>
    <row r="471" spans="1:11" x14ac:dyDescent="0.15">
      <c r="A471" t="s">
        <v>5</v>
      </c>
      <c r="B471" t="s">
        <v>872</v>
      </c>
      <c r="C471">
        <v>0</v>
      </c>
      <c r="D471" t="s">
        <v>90</v>
      </c>
      <c r="E471" s="1">
        <v>3.4864864864864864</v>
      </c>
      <c r="F471" s="1">
        <v>65.789473684210535</v>
      </c>
      <c r="G471">
        <v>789000</v>
      </c>
      <c r="H471" s="1">
        <v>41.441441441441441</v>
      </c>
      <c r="I471">
        <v>500000</v>
      </c>
      <c r="J471">
        <v>10</v>
      </c>
      <c r="K471" s="1">
        <f t="shared" si="7"/>
        <v>5951864.8648648653</v>
      </c>
    </row>
    <row r="472" spans="1:11" x14ac:dyDescent="0.15">
      <c r="A472" t="s">
        <v>5</v>
      </c>
      <c r="B472" t="s">
        <v>880</v>
      </c>
      <c r="C472">
        <v>0</v>
      </c>
      <c r="D472" t="s">
        <v>179</v>
      </c>
      <c r="E472" s="1">
        <v>3.1851851851851847</v>
      </c>
      <c r="F472" s="1">
        <v>66.04651162790698</v>
      </c>
      <c r="G472">
        <v>912000</v>
      </c>
      <c r="H472" s="1" t="s">
        <v>855</v>
      </c>
      <c r="I472">
        <v>500000</v>
      </c>
      <c r="J472">
        <v>1</v>
      </c>
      <c r="K472" s="1">
        <f t="shared" si="7"/>
        <v>5858074.0740740746</v>
      </c>
    </row>
    <row r="473" spans="1:11" x14ac:dyDescent="0.15">
      <c r="A473" t="s">
        <v>5</v>
      </c>
      <c r="B473" t="s">
        <v>888</v>
      </c>
      <c r="C473">
        <v>5</v>
      </c>
      <c r="D473" t="s">
        <v>205</v>
      </c>
      <c r="E473" s="1">
        <v>4.375</v>
      </c>
      <c r="F473" s="1">
        <v>65.671641791044777</v>
      </c>
      <c r="G473">
        <v>1520000</v>
      </c>
      <c r="H473" s="1">
        <v>72.38095238095238</v>
      </c>
      <c r="I473">
        <v>600000</v>
      </c>
      <c r="J473">
        <v>10</v>
      </c>
      <c r="K473" s="1">
        <f t="shared" si="7"/>
        <v>6137500</v>
      </c>
    </row>
    <row r="474" spans="1:11" x14ac:dyDescent="0.15">
      <c r="A474" t="s">
        <v>496</v>
      </c>
      <c r="B474" t="s">
        <v>772</v>
      </c>
      <c r="C474">
        <v>5</v>
      </c>
      <c r="D474" t="s">
        <v>546</v>
      </c>
      <c r="E474" s="1">
        <v>5.13793103448275</v>
      </c>
      <c r="F474" s="1">
        <v>56.081081081081088</v>
      </c>
      <c r="G474">
        <v>2024000</v>
      </c>
      <c r="H474" s="1">
        <v>84.722222222222214</v>
      </c>
      <c r="I474">
        <v>700000</v>
      </c>
      <c r="J474">
        <v>7</v>
      </c>
      <c r="K474" s="1">
        <f t="shared" si="7"/>
        <v>6345655.1724138167</v>
      </c>
    </row>
    <row r="475" spans="1:11" x14ac:dyDescent="0.15">
      <c r="A475" t="s">
        <v>238</v>
      </c>
      <c r="B475" t="s">
        <v>901</v>
      </c>
      <c r="C475">
        <v>4</v>
      </c>
      <c r="D475" t="s">
        <v>319</v>
      </c>
      <c r="E475" s="1">
        <v>4.9484126984126942</v>
      </c>
      <c r="F475" s="1">
        <v>81.44329896907216</v>
      </c>
      <c r="G475">
        <v>1283000</v>
      </c>
      <c r="H475" s="1" t="s">
        <v>855</v>
      </c>
      <c r="I475">
        <v>600000</v>
      </c>
      <c r="J475">
        <v>7</v>
      </c>
      <c r="K475" s="1">
        <f t="shared" si="7"/>
        <v>6266662.6984127034</v>
      </c>
    </row>
    <row r="476" spans="1:11" x14ac:dyDescent="0.15">
      <c r="A476" t="s">
        <v>5</v>
      </c>
      <c r="B476" t="s">
        <v>859</v>
      </c>
      <c r="C476">
        <v>0</v>
      </c>
      <c r="D476" t="s">
        <v>15</v>
      </c>
      <c r="E476" s="1">
        <v>3.3333333333333335</v>
      </c>
      <c r="F476" s="1">
        <v>67.460317460317469</v>
      </c>
      <c r="G476">
        <v>890000</v>
      </c>
      <c r="H476" s="1">
        <v>50</v>
      </c>
      <c r="I476">
        <v>500000</v>
      </c>
      <c r="J476">
        <v>10</v>
      </c>
      <c r="K476" s="1">
        <f t="shared" si="7"/>
        <v>5766666.6666666651</v>
      </c>
    </row>
    <row r="477" spans="1:11" x14ac:dyDescent="0.15">
      <c r="A477" t="s">
        <v>496</v>
      </c>
      <c r="B477" t="s">
        <v>594</v>
      </c>
      <c r="C477">
        <v>6</v>
      </c>
      <c r="D477" t="s">
        <v>74</v>
      </c>
      <c r="E477" s="1">
        <v>9.1875</v>
      </c>
      <c r="F477" s="1">
        <v>85.087719298245617</v>
      </c>
      <c r="G477">
        <v>3298000</v>
      </c>
      <c r="H477" s="1">
        <v>84.444444444444443</v>
      </c>
      <c r="I477">
        <v>1300000</v>
      </c>
      <c r="J477">
        <v>6</v>
      </c>
      <c r="K477" s="1">
        <f t="shared" si="7"/>
        <v>7512125</v>
      </c>
    </row>
    <row r="478" spans="1:11" x14ac:dyDescent="0.15">
      <c r="A478" t="s">
        <v>5</v>
      </c>
      <c r="B478" t="s">
        <v>872</v>
      </c>
      <c r="C478">
        <v>0</v>
      </c>
      <c r="D478" t="s">
        <v>24</v>
      </c>
      <c r="E478" s="1">
        <v>3.2138263665594864</v>
      </c>
      <c r="F478" s="1">
        <v>74.201474201474198</v>
      </c>
      <c r="G478">
        <v>949000</v>
      </c>
      <c r="H478" s="1">
        <v>48.837209302325576</v>
      </c>
      <c r="I478">
        <v>500000</v>
      </c>
      <c r="J478">
        <v>9</v>
      </c>
      <c r="K478" s="1">
        <f t="shared" si="7"/>
        <v>5707313.5048231492</v>
      </c>
    </row>
    <row r="479" spans="1:11" x14ac:dyDescent="0.15">
      <c r="A479" t="s">
        <v>496</v>
      </c>
      <c r="B479" t="s">
        <v>607</v>
      </c>
      <c r="C479">
        <v>4</v>
      </c>
      <c r="D479" t="s">
        <v>326</v>
      </c>
      <c r="E479" s="1">
        <v>6.0917159763313498</v>
      </c>
      <c r="F479" s="1">
        <v>74.271844660194176</v>
      </c>
      <c r="G479">
        <v>3627000</v>
      </c>
      <c r="H479" s="1">
        <v>93.262411347517727</v>
      </c>
      <c r="I479">
        <v>1000000</v>
      </c>
      <c r="J479">
        <v>9</v>
      </c>
      <c r="K479" s="1">
        <f t="shared" si="7"/>
        <v>6541144.9704142474</v>
      </c>
    </row>
    <row r="480" spans="1:11" x14ac:dyDescent="0.15">
      <c r="A480" t="s">
        <v>496</v>
      </c>
      <c r="B480" t="s">
        <v>717</v>
      </c>
      <c r="C480">
        <v>5</v>
      </c>
      <c r="D480" t="s">
        <v>718</v>
      </c>
      <c r="E480" s="1">
        <v>4.9222222222222207</v>
      </c>
      <c r="F480" s="1">
        <v>89.795918367346943</v>
      </c>
      <c r="G480">
        <v>4737000</v>
      </c>
      <c r="H480" s="1">
        <v>89.361702127659569</v>
      </c>
      <c r="I480">
        <v>1000000</v>
      </c>
      <c r="J480">
        <v>1</v>
      </c>
      <c r="K480" s="1">
        <f t="shared" si="7"/>
        <v>6137877.7777777873</v>
      </c>
    </row>
    <row r="481" spans="1:11" x14ac:dyDescent="0.15">
      <c r="A481" t="s">
        <v>238</v>
      </c>
      <c r="B481" t="s">
        <v>906</v>
      </c>
      <c r="C481">
        <v>4</v>
      </c>
      <c r="D481" t="s">
        <v>102</v>
      </c>
      <c r="E481" s="1">
        <v>2.7024793388429762</v>
      </c>
      <c r="F481" s="1">
        <v>44.5916114790287</v>
      </c>
      <c r="G481">
        <v>1270000</v>
      </c>
      <c r="H481" s="1">
        <v>53.69318181818182</v>
      </c>
      <c r="I481">
        <v>500000</v>
      </c>
      <c r="J481">
        <v>10</v>
      </c>
      <c r="K481" s="1">
        <f t="shared" si="7"/>
        <v>5427355.3719008248</v>
      </c>
    </row>
    <row r="482" spans="1:11" x14ac:dyDescent="0.15">
      <c r="A482" t="s">
        <v>238</v>
      </c>
      <c r="B482" t="s">
        <v>906</v>
      </c>
      <c r="C482">
        <v>4</v>
      </c>
      <c r="D482" t="s">
        <v>210</v>
      </c>
      <c r="E482" s="1">
        <v>2.6220930232558142</v>
      </c>
      <c r="F482" s="1">
        <v>63.909774436090231</v>
      </c>
      <c r="G482">
        <v>1353000</v>
      </c>
      <c r="H482" s="1">
        <v>67.713004484304932</v>
      </c>
      <c r="I482">
        <v>500000</v>
      </c>
      <c r="J482">
        <v>1</v>
      </c>
      <c r="K482" s="1">
        <f t="shared" si="7"/>
        <v>5327889.5348837208</v>
      </c>
    </row>
    <row r="483" spans="1:11" x14ac:dyDescent="0.15">
      <c r="A483" t="s">
        <v>5</v>
      </c>
      <c r="B483" t="s">
        <v>859</v>
      </c>
      <c r="C483">
        <v>0</v>
      </c>
      <c r="D483" t="s">
        <v>19</v>
      </c>
      <c r="E483" s="1">
        <v>3.4999999999999996</v>
      </c>
      <c r="F483" s="1">
        <v>55.729166666666664</v>
      </c>
      <c r="G483">
        <v>890000</v>
      </c>
      <c r="H483" s="1">
        <v>39.325842696629216</v>
      </c>
      <c r="I483">
        <v>500000</v>
      </c>
      <c r="J483">
        <v>10</v>
      </c>
      <c r="K483" s="1">
        <f t="shared" si="7"/>
        <v>5585000</v>
      </c>
    </row>
    <row r="484" spans="1:11" x14ac:dyDescent="0.15">
      <c r="A484" t="s">
        <v>496</v>
      </c>
      <c r="B484" t="s">
        <v>772</v>
      </c>
      <c r="C484">
        <v>5</v>
      </c>
      <c r="D484" t="s">
        <v>570</v>
      </c>
      <c r="E484" s="1">
        <v>5.4069767441860499</v>
      </c>
      <c r="F484" s="1">
        <v>62.790697674418603</v>
      </c>
      <c r="G484">
        <v>2708000</v>
      </c>
      <c r="H484" s="1">
        <v>85.964912280701753</v>
      </c>
      <c r="I484">
        <v>800000</v>
      </c>
      <c r="J484">
        <v>9</v>
      </c>
      <c r="K484" s="1">
        <f t="shared" si="7"/>
        <v>6154418.6046511512</v>
      </c>
    </row>
    <row r="485" spans="1:11" x14ac:dyDescent="0.15">
      <c r="A485" t="s">
        <v>496</v>
      </c>
      <c r="B485" t="s">
        <v>675</v>
      </c>
      <c r="C485">
        <v>7</v>
      </c>
      <c r="D485" t="s">
        <v>683</v>
      </c>
      <c r="E485" s="1">
        <v>8.1142857142856997</v>
      </c>
      <c r="F485" s="1">
        <v>64.0625</v>
      </c>
      <c r="G485">
        <v>3459000</v>
      </c>
      <c r="H485" s="1">
        <v>77.272727272727266</v>
      </c>
      <c r="I485">
        <v>1200000</v>
      </c>
      <c r="J485">
        <v>10</v>
      </c>
      <c r="K485" s="1">
        <f t="shared" si="7"/>
        <v>6929828.571428638</v>
      </c>
    </row>
    <row r="486" spans="1:11" x14ac:dyDescent="0.15">
      <c r="A486" t="s">
        <v>496</v>
      </c>
      <c r="B486" t="s">
        <v>622</v>
      </c>
      <c r="C486">
        <v>4</v>
      </c>
      <c r="D486" t="s">
        <v>328</v>
      </c>
      <c r="E486" s="1">
        <v>5.3039215686274499</v>
      </c>
      <c r="F486" s="1">
        <v>92.546583850931668</v>
      </c>
      <c r="G486">
        <v>2037000</v>
      </c>
      <c r="H486" s="1">
        <v>95.348837209302332</v>
      </c>
      <c r="I486">
        <v>700000</v>
      </c>
      <c r="J486">
        <v>7</v>
      </c>
      <c r="K486" s="1">
        <f t="shared" si="7"/>
        <v>5874343.137254905</v>
      </c>
    </row>
    <row r="487" spans="1:11" x14ac:dyDescent="0.15">
      <c r="A487" t="s">
        <v>496</v>
      </c>
      <c r="B487" t="s">
        <v>701</v>
      </c>
      <c r="C487">
        <v>5</v>
      </c>
      <c r="D487" t="s">
        <v>317</v>
      </c>
      <c r="E487" s="1">
        <v>6.2678571428571503</v>
      </c>
      <c r="F487" s="1">
        <v>75.581395348837205</v>
      </c>
      <c r="G487">
        <v>2917000</v>
      </c>
      <c r="H487" s="1">
        <v>89.361702127659569</v>
      </c>
      <c r="I487">
        <v>900000</v>
      </c>
      <c r="J487">
        <v>9</v>
      </c>
      <c r="K487" s="1">
        <f t="shared" si="7"/>
        <v>6155946.428571403</v>
      </c>
    </row>
    <row r="488" spans="1:11" x14ac:dyDescent="0.15">
      <c r="A488" t="s">
        <v>496</v>
      </c>
      <c r="B488" t="s">
        <v>717</v>
      </c>
      <c r="C488">
        <v>5</v>
      </c>
      <c r="D488" t="s">
        <v>719</v>
      </c>
      <c r="E488" s="1">
        <v>4.2923076923076904</v>
      </c>
      <c r="F488" s="1">
        <v>86.772486772486772</v>
      </c>
      <c r="G488">
        <v>3684000</v>
      </c>
      <c r="H488" s="1">
        <v>86.79245283018868</v>
      </c>
      <c r="I488">
        <v>800000</v>
      </c>
      <c r="J488">
        <v>7</v>
      </c>
      <c r="K488" s="1">
        <f t="shared" si="7"/>
        <v>5540984.6153846253</v>
      </c>
    </row>
    <row r="489" spans="1:11" x14ac:dyDescent="0.15">
      <c r="A489" t="s">
        <v>238</v>
      </c>
      <c r="B489" t="s">
        <v>908</v>
      </c>
      <c r="C489">
        <v>0</v>
      </c>
      <c r="D489" t="s">
        <v>403</v>
      </c>
      <c r="E489" s="1">
        <v>3.0357142857142869</v>
      </c>
      <c r="F489" s="1">
        <v>55.26315789473685</v>
      </c>
      <c r="G489">
        <v>1196000</v>
      </c>
      <c r="H489" s="1">
        <v>54.658385093167702</v>
      </c>
      <c r="I489">
        <v>500000</v>
      </c>
      <c r="J489">
        <v>8</v>
      </c>
      <c r="K489" s="1">
        <f t="shared" si="7"/>
        <v>5162142.8571428563</v>
      </c>
    </row>
    <row r="490" spans="1:11" x14ac:dyDescent="0.15">
      <c r="A490" t="s">
        <v>496</v>
      </c>
      <c r="B490" t="s">
        <v>842</v>
      </c>
      <c r="C490">
        <v>0</v>
      </c>
      <c r="D490" t="s">
        <v>270</v>
      </c>
      <c r="E490" s="1">
        <v>5.0294117647059</v>
      </c>
      <c r="F490" s="1">
        <v>83.098591549295776</v>
      </c>
      <c r="G490">
        <v>1371000</v>
      </c>
      <c r="H490" s="1" t="s">
        <v>855</v>
      </c>
      <c r="I490">
        <v>600000</v>
      </c>
      <c r="J490">
        <v>7</v>
      </c>
      <c r="K490" s="1">
        <f t="shared" si="7"/>
        <v>5695852.9411764424</v>
      </c>
    </row>
    <row r="491" spans="1:11" x14ac:dyDescent="0.15">
      <c r="A491" t="s">
        <v>496</v>
      </c>
      <c r="B491" t="s">
        <v>611</v>
      </c>
      <c r="C491">
        <v>3</v>
      </c>
      <c r="D491" t="s">
        <v>522</v>
      </c>
      <c r="E491" s="1">
        <v>6.0362318840579761</v>
      </c>
      <c r="F491" s="1">
        <v>72.262773722627742</v>
      </c>
      <c r="G491">
        <v>3083000</v>
      </c>
      <c r="H491" s="1">
        <v>83.333333333333343</v>
      </c>
      <c r="I491">
        <v>900000</v>
      </c>
      <c r="J491">
        <v>5</v>
      </c>
      <c r="K491" s="1">
        <f t="shared" si="7"/>
        <v>5968557.9710144736</v>
      </c>
    </row>
    <row r="492" spans="1:11" x14ac:dyDescent="0.15">
      <c r="A492" t="s">
        <v>496</v>
      </c>
      <c r="B492" t="s">
        <v>567</v>
      </c>
      <c r="C492">
        <v>4</v>
      </c>
      <c r="D492" t="s">
        <v>316</v>
      </c>
      <c r="E492" s="1">
        <v>6.1229508196721358</v>
      </c>
      <c r="F492" s="1">
        <v>66.390532544378701</v>
      </c>
      <c r="G492">
        <v>4363000</v>
      </c>
      <c r="H492" s="1">
        <v>66.763005780346816</v>
      </c>
      <c r="I492">
        <v>1100000</v>
      </c>
      <c r="J492">
        <v>9</v>
      </c>
      <c r="K492" s="1">
        <f t="shared" si="7"/>
        <v>5987204.9180327654</v>
      </c>
    </row>
    <row r="493" spans="1:11" x14ac:dyDescent="0.15">
      <c r="A493" t="s">
        <v>496</v>
      </c>
      <c r="B493" t="s">
        <v>816</v>
      </c>
      <c r="C493">
        <v>6</v>
      </c>
      <c r="D493" t="s">
        <v>630</v>
      </c>
      <c r="E493" s="1">
        <v>4.0093457943925239</v>
      </c>
      <c r="F493" s="1">
        <v>58.217270194986071</v>
      </c>
      <c r="G493">
        <v>1900000</v>
      </c>
      <c r="H493" s="1">
        <v>90.604026845637591</v>
      </c>
      <c r="I493">
        <v>600000</v>
      </c>
      <c r="J493">
        <v>10</v>
      </c>
      <c r="K493" s="1">
        <f t="shared" si="7"/>
        <v>5279439.252336449</v>
      </c>
    </row>
    <row r="494" spans="1:11" x14ac:dyDescent="0.15">
      <c r="A494" t="s">
        <v>496</v>
      </c>
      <c r="B494" t="s">
        <v>647</v>
      </c>
      <c r="C494">
        <v>3</v>
      </c>
      <c r="D494" t="s">
        <v>649</v>
      </c>
      <c r="E494" s="1">
        <v>5.158823529411773</v>
      </c>
      <c r="F494" s="1">
        <v>94.425675675675677</v>
      </c>
      <c r="G494">
        <v>2156000</v>
      </c>
      <c r="H494" s="1">
        <v>82.222222222222214</v>
      </c>
      <c r="I494">
        <v>700000</v>
      </c>
      <c r="J494">
        <v>7</v>
      </c>
      <c r="K494" s="1">
        <f t="shared" si="7"/>
        <v>5614047.0588235054</v>
      </c>
    </row>
    <row r="495" spans="1:11" x14ac:dyDescent="0.15">
      <c r="A495" t="s">
        <v>5</v>
      </c>
      <c r="B495" t="s">
        <v>890</v>
      </c>
      <c r="C495">
        <v>0</v>
      </c>
      <c r="D495" t="s">
        <v>227</v>
      </c>
      <c r="E495" s="1">
        <v>3.8314606741573041</v>
      </c>
      <c r="F495" s="1">
        <v>69.710806697108069</v>
      </c>
      <c r="G495">
        <v>895000</v>
      </c>
      <c r="H495" s="1" t="s">
        <v>855</v>
      </c>
      <c r="I495">
        <v>500000</v>
      </c>
      <c r="J495">
        <v>9</v>
      </c>
      <c r="K495" s="1">
        <f t="shared" si="7"/>
        <v>5204550.5617977511</v>
      </c>
    </row>
    <row r="496" spans="1:11" x14ac:dyDescent="0.15">
      <c r="A496" t="s">
        <v>238</v>
      </c>
      <c r="B496" t="s">
        <v>901</v>
      </c>
      <c r="C496">
        <v>4</v>
      </c>
      <c r="D496" t="s">
        <v>322</v>
      </c>
      <c r="E496" s="1">
        <v>3.0921052631578951</v>
      </c>
      <c r="F496" s="1">
        <v>49.264705882352942</v>
      </c>
      <c r="G496">
        <v>1236000</v>
      </c>
      <c r="H496" s="1">
        <v>59.162303664921467</v>
      </c>
      <c r="I496">
        <v>500000</v>
      </c>
      <c r="J496">
        <v>7</v>
      </c>
      <c r="K496" s="1">
        <f t="shared" si="7"/>
        <v>4959736.842105262</v>
      </c>
    </row>
    <row r="497" spans="1:11" x14ac:dyDescent="0.15">
      <c r="A497" t="s">
        <v>238</v>
      </c>
      <c r="B497" t="s">
        <v>896</v>
      </c>
      <c r="C497">
        <v>3</v>
      </c>
      <c r="D497" t="s">
        <v>284</v>
      </c>
      <c r="E497" s="1">
        <v>2.8966666666666674</v>
      </c>
      <c r="F497" s="1">
        <v>48.554913294797686</v>
      </c>
      <c r="G497">
        <v>1362000</v>
      </c>
      <c r="H497" s="1">
        <v>62.835249042145591</v>
      </c>
      <c r="I497">
        <v>500000</v>
      </c>
      <c r="J497">
        <v>1</v>
      </c>
      <c r="K497" s="1">
        <f t="shared" si="7"/>
        <v>4875406.6666666651</v>
      </c>
    </row>
    <row r="498" spans="1:11" x14ac:dyDescent="0.15">
      <c r="A498" t="s">
        <v>496</v>
      </c>
      <c r="B498" t="s">
        <v>764</v>
      </c>
      <c r="C498">
        <v>5</v>
      </c>
      <c r="D498" t="s">
        <v>317</v>
      </c>
      <c r="E498" s="1">
        <v>6.3676470588235503</v>
      </c>
      <c r="F498" s="1">
        <v>72.268907563025209</v>
      </c>
      <c r="G498">
        <v>2900000</v>
      </c>
      <c r="H498" s="1">
        <v>77.611940298507463</v>
      </c>
      <c r="I498">
        <v>900000</v>
      </c>
      <c r="J498">
        <v>9</v>
      </c>
      <c r="K498" s="1">
        <f t="shared" si="7"/>
        <v>5913235.2941175736</v>
      </c>
    </row>
    <row r="499" spans="1:11" x14ac:dyDescent="0.15">
      <c r="A499" t="s">
        <v>496</v>
      </c>
      <c r="B499" t="s">
        <v>705</v>
      </c>
      <c r="C499">
        <v>4</v>
      </c>
      <c r="D499" t="s">
        <v>709</v>
      </c>
      <c r="E499" s="1">
        <v>5.8571428571428497</v>
      </c>
      <c r="F499" s="1">
        <v>88.095238095238088</v>
      </c>
      <c r="G499">
        <v>1839000</v>
      </c>
      <c r="H499" s="1">
        <v>88.235294117647058</v>
      </c>
      <c r="I499">
        <v>700000</v>
      </c>
      <c r="J499">
        <v>7</v>
      </c>
      <c r="K499" s="1">
        <f t="shared" si="7"/>
        <v>5685857.1428571623</v>
      </c>
    </row>
    <row r="500" spans="1:11" x14ac:dyDescent="0.15">
      <c r="A500" t="s">
        <v>5</v>
      </c>
      <c r="B500" t="s">
        <v>864</v>
      </c>
      <c r="C500">
        <v>6</v>
      </c>
      <c r="D500" t="s">
        <v>65</v>
      </c>
      <c r="E500" s="1">
        <v>2.8163265306122431</v>
      </c>
      <c r="F500" s="1">
        <v>78.571428571428569</v>
      </c>
      <c r="G500">
        <v>1450000</v>
      </c>
      <c r="H500" s="1">
        <v>59</v>
      </c>
      <c r="I500">
        <v>500000</v>
      </c>
      <c r="J500">
        <v>9</v>
      </c>
      <c r="K500" s="1">
        <f t="shared" si="7"/>
        <v>4753061.2244897988</v>
      </c>
    </row>
    <row r="501" spans="1:11" x14ac:dyDescent="0.15">
      <c r="A501" t="s">
        <v>496</v>
      </c>
      <c r="B501" t="s">
        <v>497</v>
      </c>
      <c r="C501">
        <v>7</v>
      </c>
      <c r="D501" t="s">
        <v>513</v>
      </c>
      <c r="E501" s="1">
        <v>4.731132075471697</v>
      </c>
      <c r="F501" s="1">
        <v>56.435643564356432</v>
      </c>
      <c r="G501">
        <v>3345000</v>
      </c>
      <c r="H501" s="1">
        <v>85.365853658536579</v>
      </c>
      <c r="I501">
        <v>800000</v>
      </c>
      <c r="J501">
        <v>8</v>
      </c>
      <c r="K501" s="1">
        <f t="shared" si="7"/>
        <v>5308797.1698113233</v>
      </c>
    </row>
    <row r="502" spans="1:11" x14ac:dyDescent="0.15">
      <c r="A502" t="s">
        <v>238</v>
      </c>
      <c r="B502" t="s">
        <v>905</v>
      </c>
      <c r="C502">
        <v>0</v>
      </c>
      <c r="D502" t="s">
        <v>24</v>
      </c>
      <c r="E502" s="1">
        <v>3.3774509803921582</v>
      </c>
      <c r="F502" s="1">
        <v>54.347826086956516</v>
      </c>
      <c r="G502">
        <v>1135000</v>
      </c>
      <c r="H502" s="1">
        <v>52.849740932642483</v>
      </c>
      <c r="I502">
        <v>500000</v>
      </c>
      <c r="J502">
        <v>9</v>
      </c>
      <c r="K502" s="1">
        <f t="shared" si="7"/>
        <v>4891102.9411764694</v>
      </c>
    </row>
    <row r="503" spans="1:11" x14ac:dyDescent="0.15">
      <c r="A503" t="s">
        <v>238</v>
      </c>
      <c r="B503" t="s">
        <v>919</v>
      </c>
      <c r="C503">
        <v>2</v>
      </c>
      <c r="D503" t="s">
        <v>19</v>
      </c>
      <c r="E503" s="1">
        <v>3.5142450142450143</v>
      </c>
      <c r="F503" s="1">
        <v>62.191192266380234</v>
      </c>
      <c r="G503">
        <v>1076000</v>
      </c>
      <c r="H503" s="1">
        <v>47.350993377483441</v>
      </c>
      <c r="I503">
        <v>500000</v>
      </c>
      <c r="J503">
        <v>10</v>
      </c>
      <c r="K503" s="1">
        <f t="shared" si="7"/>
        <v>4915823.3618233614</v>
      </c>
    </row>
    <row r="504" spans="1:11" x14ac:dyDescent="0.15">
      <c r="A504" t="s">
        <v>238</v>
      </c>
      <c r="B504" t="s">
        <v>896</v>
      </c>
      <c r="C504">
        <v>3</v>
      </c>
      <c r="D504" t="s">
        <v>75</v>
      </c>
      <c r="E504" s="1">
        <v>2.9786821705426356</v>
      </c>
      <c r="F504" s="1">
        <v>54.838709677419359</v>
      </c>
      <c r="G504">
        <v>1365000</v>
      </c>
      <c r="H504" s="1">
        <v>69.146608315098462</v>
      </c>
      <c r="I504">
        <v>500000</v>
      </c>
      <c r="J504">
        <v>6</v>
      </c>
      <c r="K504" s="1">
        <f t="shared" si="7"/>
        <v>4738362.4031007756</v>
      </c>
    </row>
    <row r="505" spans="1:11" x14ac:dyDescent="0.15">
      <c r="A505" t="s">
        <v>238</v>
      </c>
      <c r="B505" t="s">
        <v>907</v>
      </c>
      <c r="C505">
        <v>7</v>
      </c>
      <c r="D505" t="s">
        <v>251</v>
      </c>
      <c r="E505" s="1">
        <v>5.4015151515151691</v>
      </c>
      <c r="F505" s="1">
        <v>57.476635514018696</v>
      </c>
      <c r="G505">
        <v>2070000</v>
      </c>
      <c r="H505" s="1">
        <v>76.683937823834185</v>
      </c>
      <c r="I505">
        <v>700000</v>
      </c>
      <c r="J505">
        <v>3</v>
      </c>
      <c r="K505" s="1">
        <f t="shared" si="7"/>
        <v>5458257.5757575314</v>
      </c>
    </row>
    <row r="506" spans="1:11" x14ac:dyDescent="0.15">
      <c r="A506" t="s">
        <v>238</v>
      </c>
      <c r="B506" t="s">
        <v>907</v>
      </c>
      <c r="C506">
        <v>7</v>
      </c>
      <c r="D506" t="s">
        <v>271</v>
      </c>
      <c r="E506" s="1">
        <v>5.1967213114754127</v>
      </c>
      <c r="F506" s="1">
        <v>64.314247669773636</v>
      </c>
      <c r="G506">
        <v>2184000</v>
      </c>
      <c r="H506" s="1">
        <v>77.485380116959064</v>
      </c>
      <c r="I506">
        <v>700000</v>
      </c>
      <c r="J506">
        <v>5</v>
      </c>
      <c r="K506" s="1">
        <f t="shared" si="7"/>
        <v>5371672.1311475318</v>
      </c>
    </row>
    <row r="507" spans="1:11" x14ac:dyDescent="0.15">
      <c r="A507" t="s">
        <v>238</v>
      </c>
      <c r="B507" t="s">
        <v>896</v>
      </c>
      <c r="C507">
        <v>3</v>
      </c>
      <c r="D507" t="s">
        <v>22</v>
      </c>
      <c r="E507" s="1">
        <v>2.9945273631840794</v>
      </c>
      <c r="F507" s="1">
        <v>53.699788583509509</v>
      </c>
      <c r="G507">
        <v>1371000</v>
      </c>
      <c r="H507" s="1">
        <v>74.27993936331481</v>
      </c>
      <c r="I507">
        <v>500000</v>
      </c>
      <c r="J507">
        <v>5</v>
      </c>
      <c r="K507" s="1">
        <f t="shared" si="7"/>
        <v>4695597.5124378121</v>
      </c>
    </row>
    <row r="508" spans="1:11" x14ac:dyDescent="0.15">
      <c r="A508" t="s">
        <v>496</v>
      </c>
      <c r="B508" t="s">
        <v>838</v>
      </c>
      <c r="C508">
        <v>4</v>
      </c>
      <c r="D508" t="s">
        <v>425</v>
      </c>
      <c r="E508" s="1">
        <v>8.8478260869565002</v>
      </c>
      <c r="F508" s="1">
        <v>88.349514563106794</v>
      </c>
      <c r="G508">
        <v>2727000</v>
      </c>
      <c r="H508" s="1">
        <v>74.666666666666671</v>
      </c>
      <c r="I508">
        <v>1100000</v>
      </c>
      <c r="J508">
        <v>10</v>
      </c>
      <c r="K508" s="1">
        <f t="shared" si="7"/>
        <v>6393717.3913044222</v>
      </c>
    </row>
    <row r="509" spans="1:11" x14ac:dyDescent="0.15">
      <c r="A509" t="s">
        <v>496</v>
      </c>
      <c r="B509" t="s">
        <v>701</v>
      </c>
      <c r="C509">
        <v>5</v>
      </c>
      <c r="D509" t="s">
        <v>550</v>
      </c>
      <c r="E509" s="1">
        <v>5.9666666666666499</v>
      </c>
      <c r="F509" s="1">
        <v>89.0625</v>
      </c>
      <c r="G509">
        <v>1826000</v>
      </c>
      <c r="H509" s="1" t="s">
        <v>855</v>
      </c>
      <c r="I509">
        <v>700000</v>
      </c>
      <c r="J509">
        <v>7</v>
      </c>
      <c r="K509" s="1">
        <f t="shared" si="7"/>
        <v>5518200.0000000391</v>
      </c>
    </row>
    <row r="510" spans="1:11" x14ac:dyDescent="0.15">
      <c r="A510" t="s">
        <v>496</v>
      </c>
      <c r="B510" t="s">
        <v>814</v>
      </c>
      <c r="C510">
        <v>3</v>
      </c>
      <c r="D510" t="s">
        <v>331</v>
      </c>
      <c r="E510" s="1">
        <v>5.9384920634920624</v>
      </c>
      <c r="F510" s="1">
        <v>95.253863134657834</v>
      </c>
      <c r="G510">
        <v>1843000</v>
      </c>
      <c r="H510" s="1">
        <v>83.121019108280265</v>
      </c>
      <c r="I510">
        <v>700000</v>
      </c>
      <c r="J510">
        <v>7</v>
      </c>
      <c r="K510" s="1">
        <f t="shared" si="7"/>
        <v>5479962.3015873041</v>
      </c>
    </row>
    <row r="511" spans="1:11" x14ac:dyDescent="0.15">
      <c r="A511" t="s">
        <v>238</v>
      </c>
      <c r="B511" t="s">
        <v>896</v>
      </c>
      <c r="C511">
        <v>3</v>
      </c>
      <c r="D511" t="s">
        <v>277</v>
      </c>
      <c r="E511" s="1">
        <v>2.9511400651465793</v>
      </c>
      <c r="F511" s="1">
        <v>40.54474708171206</v>
      </c>
      <c r="G511">
        <v>1434000</v>
      </c>
      <c r="H511" s="1">
        <v>65.807560137457045</v>
      </c>
      <c r="I511">
        <v>500000</v>
      </c>
      <c r="J511">
        <v>7</v>
      </c>
      <c r="K511" s="1">
        <f t="shared" si="7"/>
        <v>4577837.1335504884</v>
      </c>
    </row>
    <row r="512" spans="1:11" x14ac:dyDescent="0.15">
      <c r="A512" t="s">
        <v>496</v>
      </c>
      <c r="B512" t="s">
        <v>733</v>
      </c>
      <c r="C512">
        <v>5</v>
      </c>
      <c r="D512" t="s">
        <v>316</v>
      </c>
      <c r="E512" s="1">
        <v>6.1538461538461497</v>
      </c>
      <c r="F512" s="1">
        <v>52.307692307692314</v>
      </c>
      <c r="G512">
        <v>3086000</v>
      </c>
      <c r="H512" s="1">
        <v>83.75</v>
      </c>
      <c r="I512">
        <v>900000</v>
      </c>
      <c r="J512">
        <v>9</v>
      </c>
      <c r="K512" s="1">
        <f t="shared" si="7"/>
        <v>5516923.0769230947</v>
      </c>
    </row>
    <row r="513" spans="1:11" x14ac:dyDescent="0.15">
      <c r="A513" t="s">
        <v>496</v>
      </c>
      <c r="B513" t="s">
        <v>780</v>
      </c>
      <c r="C513">
        <v>0</v>
      </c>
      <c r="D513" t="s">
        <v>316</v>
      </c>
      <c r="E513" s="1">
        <v>7.900000000000011</v>
      </c>
      <c r="F513" s="1">
        <v>50.180505415162457</v>
      </c>
      <c r="G513">
        <v>2208000</v>
      </c>
      <c r="H513" s="1" t="s">
        <v>855</v>
      </c>
      <c r="I513">
        <v>900000</v>
      </c>
      <c r="J513">
        <v>9</v>
      </c>
      <c r="K513" s="1">
        <f t="shared" si="7"/>
        <v>6016799.9999999665</v>
      </c>
    </row>
    <row r="514" spans="1:11" x14ac:dyDescent="0.15">
      <c r="A514" t="s">
        <v>5</v>
      </c>
      <c r="B514" t="s">
        <v>880</v>
      </c>
      <c r="C514">
        <v>0</v>
      </c>
      <c r="D514" t="s">
        <v>180</v>
      </c>
      <c r="E514" s="1">
        <v>4.0762711864406791</v>
      </c>
      <c r="F514" s="1">
        <v>52.734375</v>
      </c>
      <c r="G514">
        <v>912000</v>
      </c>
      <c r="H514" s="1" t="s">
        <v>855</v>
      </c>
      <c r="I514">
        <v>500000</v>
      </c>
      <c r="J514">
        <v>1</v>
      </c>
      <c r="K514" s="1">
        <f t="shared" si="7"/>
        <v>4867186.4406779651</v>
      </c>
    </row>
    <row r="515" spans="1:11" x14ac:dyDescent="0.15">
      <c r="A515" t="s">
        <v>238</v>
      </c>
      <c r="B515" t="s">
        <v>913</v>
      </c>
      <c r="C515">
        <v>6</v>
      </c>
      <c r="D515" t="s">
        <v>251</v>
      </c>
      <c r="E515" s="1">
        <v>5.7333333333333298</v>
      </c>
      <c r="F515" s="1">
        <v>52.631578947368418</v>
      </c>
      <c r="G515">
        <v>1946000</v>
      </c>
      <c r="H515" s="1">
        <v>78.333333333333329</v>
      </c>
      <c r="I515">
        <v>700000</v>
      </c>
      <c r="J515">
        <v>3</v>
      </c>
      <c r="K515" s="1">
        <f t="shared" ref="K515:K578" si="8">(65-18-E515)*(I515-300000)-G515*E515</f>
        <v>5349600.0000000093</v>
      </c>
    </row>
    <row r="516" spans="1:11" x14ac:dyDescent="0.15">
      <c r="A516" t="s">
        <v>5</v>
      </c>
      <c r="B516" t="s">
        <v>881</v>
      </c>
      <c r="C516">
        <v>3</v>
      </c>
      <c r="D516" t="s">
        <v>81</v>
      </c>
      <c r="E516" s="1">
        <v>3.1532258064516125</v>
      </c>
      <c r="F516" s="1">
        <v>56.25</v>
      </c>
      <c r="G516">
        <v>1336000</v>
      </c>
      <c r="H516" s="1">
        <v>71.428571428571431</v>
      </c>
      <c r="I516">
        <v>500000</v>
      </c>
      <c r="J516">
        <v>5</v>
      </c>
      <c r="K516" s="1">
        <f t="shared" si="8"/>
        <v>4556645.1612903224</v>
      </c>
    </row>
    <row r="517" spans="1:11" x14ac:dyDescent="0.15">
      <c r="A517" t="s">
        <v>238</v>
      </c>
      <c r="B517" t="s">
        <v>896</v>
      </c>
      <c r="C517">
        <v>3</v>
      </c>
      <c r="D517" t="s">
        <v>250</v>
      </c>
      <c r="E517" s="1">
        <v>3.0785714285714292</v>
      </c>
      <c r="F517" s="1">
        <v>67.241379310344826</v>
      </c>
      <c r="G517">
        <v>1405000</v>
      </c>
      <c r="H517" s="1">
        <v>61.65413533834586</v>
      </c>
      <c r="I517">
        <v>500000</v>
      </c>
      <c r="J517">
        <v>3</v>
      </c>
      <c r="K517" s="1">
        <f t="shared" si="8"/>
        <v>4458892.8571428563</v>
      </c>
    </row>
    <row r="518" spans="1:11" x14ac:dyDescent="0.15">
      <c r="A518" t="s">
        <v>238</v>
      </c>
      <c r="B518" t="s">
        <v>906</v>
      </c>
      <c r="C518">
        <v>4</v>
      </c>
      <c r="D518" t="s">
        <v>356</v>
      </c>
      <c r="E518" s="1">
        <v>3.2058823529411766</v>
      </c>
      <c r="F518" s="1">
        <v>53.977272727272727</v>
      </c>
      <c r="G518">
        <v>1338000</v>
      </c>
      <c r="H518" s="1">
        <v>63.492063492063487</v>
      </c>
      <c r="I518">
        <v>500000</v>
      </c>
      <c r="J518">
        <v>10</v>
      </c>
      <c r="K518" s="1">
        <f t="shared" si="8"/>
        <v>4469352.9411764704</v>
      </c>
    </row>
    <row r="519" spans="1:11" x14ac:dyDescent="0.15">
      <c r="A519" t="s">
        <v>496</v>
      </c>
      <c r="B519" t="s">
        <v>764</v>
      </c>
      <c r="C519">
        <v>5</v>
      </c>
      <c r="D519" t="s">
        <v>288</v>
      </c>
      <c r="E519" s="1">
        <v>6.6730769230769003</v>
      </c>
      <c r="F519" s="1">
        <v>84.971098265895947</v>
      </c>
      <c r="G519">
        <v>2200000</v>
      </c>
      <c r="H519" s="1">
        <v>81.333333333333329</v>
      </c>
      <c r="I519">
        <v>800000</v>
      </c>
      <c r="J519">
        <v>5</v>
      </c>
      <c r="K519" s="1">
        <f t="shared" si="8"/>
        <v>5482692.3076923713</v>
      </c>
    </row>
    <row r="520" spans="1:11" x14ac:dyDescent="0.15">
      <c r="A520" t="s">
        <v>496</v>
      </c>
      <c r="B520" t="s">
        <v>552</v>
      </c>
      <c r="C520">
        <v>3</v>
      </c>
      <c r="D520" t="s">
        <v>288</v>
      </c>
      <c r="E520" s="1">
        <v>7.21428571428571</v>
      </c>
      <c r="F520" s="1">
        <v>90.196078431372555</v>
      </c>
      <c r="G520">
        <v>1979000</v>
      </c>
      <c r="H520" s="1">
        <v>69.696969696969703</v>
      </c>
      <c r="I520">
        <v>800000</v>
      </c>
      <c r="J520">
        <v>5</v>
      </c>
      <c r="K520" s="1">
        <f t="shared" si="8"/>
        <v>5615785.7142857257</v>
      </c>
    </row>
    <row r="521" spans="1:11" x14ac:dyDescent="0.15">
      <c r="A521" t="s">
        <v>496</v>
      </c>
      <c r="B521" t="s">
        <v>757</v>
      </c>
      <c r="C521">
        <v>5</v>
      </c>
      <c r="D521" t="s">
        <v>522</v>
      </c>
      <c r="E521" s="1">
        <v>5.8644067796610004</v>
      </c>
      <c r="F521" s="1">
        <v>90.731707317073173</v>
      </c>
      <c r="G521">
        <v>3321000</v>
      </c>
      <c r="H521" s="1">
        <v>91</v>
      </c>
      <c r="I521">
        <v>900000</v>
      </c>
      <c r="J521">
        <v>5</v>
      </c>
      <c r="K521" s="1">
        <f t="shared" si="8"/>
        <v>5205661.016949214</v>
      </c>
    </row>
    <row r="522" spans="1:11" x14ac:dyDescent="0.15">
      <c r="A522" t="s">
        <v>496</v>
      </c>
      <c r="B522" t="s">
        <v>772</v>
      </c>
      <c r="C522">
        <v>5</v>
      </c>
      <c r="D522" t="s">
        <v>522</v>
      </c>
      <c r="E522" s="1">
        <v>5.4659090909090997</v>
      </c>
      <c r="F522" s="1">
        <v>86.013986013986013</v>
      </c>
      <c r="G522">
        <v>2875000</v>
      </c>
      <c r="H522" s="1">
        <v>96.36363636363636</v>
      </c>
      <c r="I522">
        <v>800000</v>
      </c>
      <c r="J522">
        <v>5</v>
      </c>
      <c r="K522" s="1">
        <f t="shared" si="8"/>
        <v>5052556.8181817885</v>
      </c>
    </row>
    <row r="523" spans="1:11" x14ac:dyDescent="0.15">
      <c r="A523" t="s">
        <v>496</v>
      </c>
      <c r="B523" t="s">
        <v>760</v>
      </c>
      <c r="C523">
        <v>5</v>
      </c>
      <c r="D523" t="s">
        <v>603</v>
      </c>
      <c r="E523" s="1">
        <v>7.2678571428571503</v>
      </c>
      <c r="F523" s="1">
        <v>97.183098591549296</v>
      </c>
      <c r="G523">
        <v>3061000</v>
      </c>
      <c r="H523" s="1">
        <v>90.740740740740748</v>
      </c>
      <c r="I523">
        <v>1000000</v>
      </c>
      <c r="J523">
        <v>9</v>
      </c>
      <c r="K523" s="1">
        <f t="shared" si="8"/>
        <v>5565589.2857142538</v>
      </c>
    </row>
    <row r="524" spans="1:11" x14ac:dyDescent="0.15">
      <c r="A524" t="s">
        <v>496</v>
      </c>
      <c r="B524" t="s">
        <v>689</v>
      </c>
      <c r="C524">
        <v>7</v>
      </c>
      <c r="D524" t="s">
        <v>546</v>
      </c>
      <c r="E524" s="1">
        <v>6.2368421052631504</v>
      </c>
      <c r="F524" s="1">
        <v>59.905660377358494</v>
      </c>
      <c r="G524">
        <v>1777000</v>
      </c>
      <c r="H524" s="1">
        <v>92.957746478873233</v>
      </c>
      <c r="I524">
        <v>700000</v>
      </c>
      <c r="J524">
        <v>7</v>
      </c>
      <c r="K524" s="1">
        <f t="shared" si="8"/>
        <v>5222394.7368421219</v>
      </c>
    </row>
    <row r="525" spans="1:11" x14ac:dyDescent="0.15">
      <c r="A525" t="s">
        <v>5</v>
      </c>
      <c r="B525" t="s">
        <v>889</v>
      </c>
      <c r="C525">
        <v>3</v>
      </c>
      <c r="D525" t="s">
        <v>75</v>
      </c>
      <c r="E525" s="1">
        <v>3.6289308176100628</v>
      </c>
      <c r="F525" s="1">
        <v>52.527472527472533</v>
      </c>
      <c r="G525">
        <v>1167000</v>
      </c>
      <c r="H525" s="1">
        <v>66.470588235294116</v>
      </c>
      <c r="I525">
        <v>500000</v>
      </c>
      <c r="J525">
        <v>6</v>
      </c>
      <c r="K525" s="1">
        <f t="shared" si="8"/>
        <v>4439251.5723270439</v>
      </c>
    </row>
    <row r="526" spans="1:11" x14ac:dyDescent="0.15">
      <c r="A526" t="s">
        <v>496</v>
      </c>
      <c r="B526" t="s">
        <v>834</v>
      </c>
      <c r="C526">
        <v>2</v>
      </c>
      <c r="D526" t="s">
        <v>317</v>
      </c>
      <c r="E526" s="1">
        <v>5.7669491525423648</v>
      </c>
      <c r="F526" s="1">
        <v>28.996282527881039</v>
      </c>
      <c r="G526">
        <v>1986000</v>
      </c>
      <c r="H526" s="1">
        <v>74.871794871794876</v>
      </c>
      <c r="I526">
        <v>700000</v>
      </c>
      <c r="J526">
        <v>9</v>
      </c>
      <c r="K526" s="1">
        <f t="shared" si="8"/>
        <v>5040059.3220339175</v>
      </c>
    </row>
    <row r="527" spans="1:11" x14ac:dyDescent="0.15">
      <c r="A527" t="s">
        <v>496</v>
      </c>
      <c r="B527" t="s">
        <v>764</v>
      </c>
      <c r="C527">
        <v>5</v>
      </c>
      <c r="D527" t="s">
        <v>525</v>
      </c>
      <c r="E527" s="1">
        <v>9.2428571428571509</v>
      </c>
      <c r="F527" s="1">
        <v>78.787878787878782</v>
      </c>
      <c r="G527">
        <v>2616000</v>
      </c>
      <c r="H527" s="1">
        <v>70.666666666666671</v>
      </c>
      <c r="I527">
        <v>1100000</v>
      </c>
      <c r="J527">
        <v>5</v>
      </c>
      <c r="K527" s="1">
        <f t="shared" si="8"/>
        <v>6026399.9999999776</v>
      </c>
    </row>
    <row r="528" spans="1:11" x14ac:dyDescent="0.15">
      <c r="A528" t="s">
        <v>496</v>
      </c>
      <c r="B528" t="s">
        <v>637</v>
      </c>
      <c r="C528">
        <v>5</v>
      </c>
      <c r="D528" t="s">
        <v>546</v>
      </c>
      <c r="E528" s="1">
        <v>5.1148648648648498</v>
      </c>
      <c r="F528" s="1">
        <v>69.491525423728817</v>
      </c>
      <c r="G528">
        <v>2342000</v>
      </c>
      <c r="H528" s="1">
        <v>84.782608695652172</v>
      </c>
      <c r="I528">
        <v>700000</v>
      </c>
      <c r="J528">
        <v>7</v>
      </c>
      <c r="K528" s="1">
        <f t="shared" si="8"/>
        <v>4775040.5405405834</v>
      </c>
    </row>
    <row r="529" spans="1:11" x14ac:dyDescent="0.15">
      <c r="A529" t="s">
        <v>238</v>
      </c>
      <c r="B529" t="s">
        <v>913</v>
      </c>
      <c r="C529">
        <v>6</v>
      </c>
      <c r="D529" t="s">
        <v>271</v>
      </c>
      <c r="E529" s="1">
        <v>6.0877192982456192</v>
      </c>
      <c r="F529" s="1">
        <v>66.025641025641022</v>
      </c>
      <c r="G529">
        <v>1857000</v>
      </c>
      <c r="H529" s="1" t="s">
        <v>855</v>
      </c>
      <c r="I529">
        <v>700000</v>
      </c>
      <c r="J529">
        <v>5</v>
      </c>
      <c r="K529" s="1">
        <f t="shared" si="8"/>
        <v>5060017.5438596383</v>
      </c>
    </row>
    <row r="530" spans="1:11" x14ac:dyDescent="0.15">
      <c r="A530" t="s">
        <v>5</v>
      </c>
      <c r="B530" t="s">
        <v>872</v>
      </c>
      <c r="C530">
        <v>0</v>
      </c>
      <c r="D530" t="s">
        <v>108</v>
      </c>
      <c r="E530" s="1">
        <v>4.0714285714285712</v>
      </c>
      <c r="F530" s="1">
        <v>74.712643678160916</v>
      </c>
      <c r="G530">
        <v>1019000</v>
      </c>
      <c r="H530" s="1">
        <v>26.548672566371685</v>
      </c>
      <c r="I530">
        <v>500000</v>
      </c>
      <c r="J530">
        <v>10</v>
      </c>
      <c r="K530" s="1">
        <f t="shared" si="8"/>
        <v>4436928.5714285709</v>
      </c>
    </row>
    <row r="531" spans="1:11" x14ac:dyDescent="0.15">
      <c r="A531" t="s">
        <v>496</v>
      </c>
      <c r="B531" t="s">
        <v>834</v>
      </c>
      <c r="C531">
        <v>2</v>
      </c>
      <c r="D531" t="s">
        <v>270</v>
      </c>
      <c r="E531" s="1">
        <v>4.7803030303030321</v>
      </c>
      <c r="F531" s="1">
        <v>79.749478079331936</v>
      </c>
      <c r="G531">
        <v>1678000</v>
      </c>
      <c r="H531" s="1">
        <v>80.065897858319602</v>
      </c>
      <c r="I531">
        <v>600000</v>
      </c>
      <c r="J531">
        <v>7</v>
      </c>
      <c r="K531" s="1">
        <f t="shared" si="8"/>
        <v>4644560.6060606018</v>
      </c>
    </row>
    <row r="532" spans="1:11" x14ac:dyDescent="0.15">
      <c r="A532" t="s">
        <v>496</v>
      </c>
      <c r="B532" t="s">
        <v>764</v>
      </c>
      <c r="C532">
        <v>5</v>
      </c>
      <c r="D532" t="s">
        <v>570</v>
      </c>
      <c r="E532" s="1">
        <v>5.5227272727272494</v>
      </c>
      <c r="F532" s="1">
        <v>70.616113744075832</v>
      </c>
      <c r="G532">
        <v>2888000</v>
      </c>
      <c r="H532" s="1">
        <v>89.130434782608688</v>
      </c>
      <c r="I532">
        <v>800000</v>
      </c>
      <c r="J532">
        <v>9</v>
      </c>
      <c r="K532" s="1">
        <f t="shared" si="8"/>
        <v>4789000.0000000782</v>
      </c>
    </row>
    <row r="533" spans="1:11" x14ac:dyDescent="0.15">
      <c r="A533" t="s">
        <v>5</v>
      </c>
      <c r="B533" t="s">
        <v>867</v>
      </c>
      <c r="C533">
        <v>0</v>
      </c>
      <c r="D533" t="s">
        <v>92</v>
      </c>
      <c r="E533" s="1">
        <v>2.8536585365853662</v>
      </c>
      <c r="F533" s="1">
        <v>31.25</v>
      </c>
      <c r="G533">
        <v>1697000</v>
      </c>
      <c r="H533" s="1">
        <v>77.731092436974791</v>
      </c>
      <c r="I533">
        <v>500000</v>
      </c>
      <c r="J533">
        <v>9</v>
      </c>
      <c r="K533" s="1">
        <f t="shared" si="8"/>
        <v>3986609.7560975607</v>
      </c>
    </row>
    <row r="534" spans="1:11" x14ac:dyDescent="0.15">
      <c r="A534" t="s">
        <v>496</v>
      </c>
      <c r="B534" t="s">
        <v>637</v>
      </c>
      <c r="C534">
        <v>5</v>
      </c>
      <c r="D534" t="s">
        <v>641</v>
      </c>
      <c r="E534" s="1">
        <v>5.1354166666666501</v>
      </c>
      <c r="F534" s="1">
        <v>97.260273972602747</v>
      </c>
      <c r="G534">
        <v>2352000</v>
      </c>
      <c r="H534" s="1">
        <v>89.552238805970148</v>
      </c>
      <c r="I534">
        <v>700000</v>
      </c>
      <c r="J534">
        <v>7</v>
      </c>
      <c r="K534" s="1">
        <f t="shared" si="8"/>
        <v>4667333.3333333787</v>
      </c>
    </row>
    <row r="535" spans="1:11" x14ac:dyDescent="0.15">
      <c r="A535" t="s">
        <v>5</v>
      </c>
      <c r="B535" t="s">
        <v>876</v>
      </c>
      <c r="C535">
        <v>2</v>
      </c>
      <c r="D535" t="s">
        <v>24</v>
      </c>
      <c r="E535" s="1">
        <v>3.0659722222222232</v>
      </c>
      <c r="F535" s="1">
        <v>69.444444444444443</v>
      </c>
      <c r="G535">
        <v>1550000</v>
      </c>
      <c r="H535" s="1">
        <v>59.375</v>
      </c>
      <c r="I535">
        <v>500000</v>
      </c>
      <c r="J535">
        <v>9</v>
      </c>
      <c r="K535" s="1">
        <f t="shared" si="8"/>
        <v>4034548.6111111101</v>
      </c>
    </row>
    <row r="536" spans="1:11" x14ac:dyDescent="0.15">
      <c r="A536" t="s">
        <v>496</v>
      </c>
      <c r="B536" t="s">
        <v>737</v>
      </c>
      <c r="C536">
        <v>6</v>
      </c>
      <c r="D536" t="s">
        <v>522</v>
      </c>
      <c r="E536" s="1">
        <v>6.2735849056603996</v>
      </c>
      <c r="F536" s="1">
        <v>90.206185567010309</v>
      </c>
      <c r="G536">
        <v>3099000</v>
      </c>
      <c r="H536" s="1">
        <v>87.777777777777771</v>
      </c>
      <c r="I536">
        <v>900000</v>
      </c>
      <c r="J536">
        <v>5</v>
      </c>
      <c r="K536" s="1">
        <f t="shared" si="8"/>
        <v>4994009.4339621812</v>
      </c>
    </row>
    <row r="537" spans="1:11" x14ac:dyDescent="0.15">
      <c r="A537" t="s">
        <v>238</v>
      </c>
      <c r="B537" t="s">
        <v>905</v>
      </c>
      <c r="C537">
        <v>0</v>
      </c>
      <c r="D537" t="s">
        <v>332</v>
      </c>
      <c r="E537" s="1">
        <v>4.3303571428571441</v>
      </c>
      <c r="F537" s="1">
        <v>70.742358078602621</v>
      </c>
      <c r="G537">
        <v>959000</v>
      </c>
      <c r="H537" s="1" t="s">
        <v>855</v>
      </c>
      <c r="I537">
        <v>500000</v>
      </c>
      <c r="J537">
        <v>7</v>
      </c>
      <c r="K537" s="1">
        <f t="shared" si="8"/>
        <v>4381116.071428569</v>
      </c>
    </row>
    <row r="538" spans="1:11" x14ac:dyDescent="0.15">
      <c r="A538" t="s">
        <v>5</v>
      </c>
      <c r="B538" t="s">
        <v>868</v>
      </c>
      <c r="C538">
        <v>6</v>
      </c>
      <c r="D538" t="s">
        <v>111</v>
      </c>
      <c r="E538" s="1">
        <v>2.8641114982578388</v>
      </c>
      <c r="F538" s="1">
        <v>53.882352941176471</v>
      </c>
      <c r="G538">
        <v>1716000</v>
      </c>
      <c r="H538" s="1" t="s">
        <v>855</v>
      </c>
      <c r="I538">
        <v>500000</v>
      </c>
      <c r="J538">
        <v>1</v>
      </c>
      <c r="K538" s="1">
        <f t="shared" si="8"/>
        <v>3912362.3693379797</v>
      </c>
    </row>
    <row r="539" spans="1:11" x14ac:dyDescent="0.15">
      <c r="A539" t="s">
        <v>496</v>
      </c>
      <c r="B539" t="s">
        <v>711</v>
      </c>
      <c r="C539">
        <v>3</v>
      </c>
      <c r="D539" t="s">
        <v>713</v>
      </c>
      <c r="E539" s="1">
        <v>3.0952380952380962</v>
      </c>
      <c r="F539" s="1">
        <v>40</v>
      </c>
      <c r="G539">
        <v>1568000</v>
      </c>
      <c r="H539" s="1">
        <v>61.832061068702295</v>
      </c>
      <c r="I539">
        <v>500000</v>
      </c>
      <c r="J539">
        <v>7</v>
      </c>
      <c r="K539" s="1">
        <f t="shared" si="8"/>
        <v>3927619.0476190457</v>
      </c>
    </row>
    <row r="540" spans="1:11" x14ac:dyDescent="0.15">
      <c r="A540" t="s">
        <v>496</v>
      </c>
      <c r="B540" t="s">
        <v>757</v>
      </c>
      <c r="C540">
        <v>5</v>
      </c>
      <c r="D540" t="s">
        <v>570</v>
      </c>
      <c r="E540" s="1">
        <v>5.3769230769230996</v>
      </c>
      <c r="F540" s="1">
        <v>66.666666666666657</v>
      </c>
      <c r="G540">
        <v>3013000</v>
      </c>
      <c r="H540" s="1">
        <v>87.096774193548384</v>
      </c>
      <c r="I540">
        <v>800000</v>
      </c>
      <c r="J540">
        <v>9</v>
      </c>
      <c r="K540" s="1">
        <f t="shared" si="8"/>
        <v>4610869.23076915</v>
      </c>
    </row>
    <row r="541" spans="1:11" x14ac:dyDescent="0.15">
      <c r="A541" t="s">
        <v>5</v>
      </c>
      <c r="B541" t="s">
        <v>873</v>
      </c>
      <c r="C541">
        <v>6</v>
      </c>
      <c r="D541" t="s">
        <v>24</v>
      </c>
      <c r="E541" s="1">
        <v>3.009576612903226</v>
      </c>
      <c r="F541" s="1">
        <v>59.785086291110389</v>
      </c>
      <c r="G541">
        <v>1646000</v>
      </c>
      <c r="H541" s="1">
        <v>80.317040951122848</v>
      </c>
      <c r="I541">
        <v>500000</v>
      </c>
      <c r="J541">
        <v>9</v>
      </c>
      <c r="K541" s="1">
        <f t="shared" si="8"/>
        <v>3844321.5725806449</v>
      </c>
    </row>
    <row r="542" spans="1:11" x14ac:dyDescent="0.15">
      <c r="A542" t="s">
        <v>5</v>
      </c>
      <c r="B542" t="s">
        <v>889</v>
      </c>
      <c r="C542">
        <v>3</v>
      </c>
      <c r="D542" t="s">
        <v>209</v>
      </c>
      <c r="E542" s="1">
        <v>3.5104529616724736</v>
      </c>
      <c r="F542" s="1">
        <v>52.741935483870975</v>
      </c>
      <c r="G542">
        <v>1347000</v>
      </c>
      <c r="H542" s="1">
        <v>65.410958904109577</v>
      </c>
      <c r="I542">
        <v>500000</v>
      </c>
      <c r="J542">
        <v>2</v>
      </c>
      <c r="K542" s="1">
        <f t="shared" si="8"/>
        <v>3969329.2682926841</v>
      </c>
    </row>
    <row r="543" spans="1:11" x14ac:dyDescent="0.15">
      <c r="A543" t="s">
        <v>238</v>
      </c>
      <c r="B543" t="s">
        <v>896</v>
      </c>
      <c r="C543">
        <v>3</v>
      </c>
      <c r="D543" t="s">
        <v>287</v>
      </c>
      <c r="E543" s="1">
        <v>3.021276595744681</v>
      </c>
      <c r="F543" s="1">
        <v>43.859649122807014</v>
      </c>
      <c r="G543">
        <v>1647000</v>
      </c>
      <c r="H543" s="1">
        <v>62.450592885375485</v>
      </c>
      <c r="I543">
        <v>500000</v>
      </c>
      <c r="J543">
        <v>10</v>
      </c>
      <c r="K543" s="1">
        <f t="shared" si="8"/>
        <v>3819702.1276595751</v>
      </c>
    </row>
    <row r="544" spans="1:11" x14ac:dyDescent="0.15">
      <c r="A544" t="s">
        <v>496</v>
      </c>
      <c r="B544" t="s">
        <v>772</v>
      </c>
      <c r="C544">
        <v>5</v>
      </c>
      <c r="D544" t="s">
        <v>337</v>
      </c>
      <c r="E544" s="1">
        <v>5.8695652173913153</v>
      </c>
      <c r="F544" s="1">
        <v>76.829268292682926</v>
      </c>
      <c r="G544">
        <v>2024000</v>
      </c>
      <c r="H544" s="1">
        <v>89.393939393939391</v>
      </c>
      <c r="I544">
        <v>700000</v>
      </c>
      <c r="J544">
        <v>7</v>
      </c>
      <c r="K544" s="1">
        <f t="shared" si="8"/>
        <v>4572173.9130434524</v>
      </c>
    </row>
    <row r="545" spans="1:11" x14ac:dyDescent="0.15">
      <c r="A545" t="s">
        <v>238</v>
      </c>
      <c r="B545" t="s">
        <v>907</v>
      </c>
      <c r="C545">
        <v>7</v>
      </c>
      <c r="D545" t="s">
        <v>400</v>
      </c>
      <c r="E545" s="1">
        <v>3.0833333333333335</v>
      </c>
      <c r="F545" s="1">
        <v>40.408163265306122</v>
      </c>
      <c r="G545">
        <v>1644000</v>
      </c>
      <c r="H545" s="1">
        <v>80.402010050251263</v>
      </c>
      <c r="I545">
        <v>500000</v>
      </c>
      <c r="J545">
        <v>1</v>
      </c>
      <c r="K545" s="1">
        <f t="shared" si="8"/>
        <v>3714333.3333333321</v>
      </c>
    </row>
    <row r="546" spans="1:11" x14ac:dyDescent="0.15">
      <c r="A546" t="s">
        <v>496</v>
      </c>
      <c r="B546" t="s">
        <v>675</v>
      </c>
      <c r="C546">
        <v>7</v>
      </c>
      <c r="D546" t="s">
        <v>553</v>
      </c>
      <c r="E546" s="1">
        <v>9.1764705882353006</v>
      </c>
      <c r="F546" s="1">
        <v>90.291262135922338</v>
      </c>
      <c r="G546">
        <v>3107000</v>
      </c>
      <c r="H546" s="1">
        <v>84.545454545454547</v>
      </c>
      <c r="I546">
        <v>1200000</v>
      </c>
      <c r="J546">
        <v>5</v>
      </c>
      <c r="K546" s="1">
        <f t="shared" si="8"/>
        <v>5529882.3529411517</v>
      </c>
    </row>
    <row r="547" spans="1:11" x14ac:dyDescent="0.15">
      <c r="A547" t="s">
        <v>238</v>
      </c>
      <c r="B547" t="s">
        <v>926</v>
      </c>
      <c r="C547">
        <v>3</v>
      </c>
      <c r="D547" t="s">
        <v>494</v>
      </c>
      <c r="E547" s="1">
        <v>3.6090909090909085</v>
      </c>
      <c r="F547" s="1">
        <v>35.460992907801419</v>
      </c>
      <c r="G547">
        <v>1343000</v>
      </c>
      <c r="H547" s="1">
        <v>57.857142857142861</v>
      </c>
      <c r="I547">
        <v>500000</v>
      </c>
      <c r="J547">
        <v>3</v>
      </c>
      <c r="K547" s="1">
        <f t="shared" si="8"/>
        <v>3831172.7272727285</v>
      </c>
    </row>
    <row r="548" spans="1:11" x14ac:dyDescent="0.15">
      <c r="A548" t="s">
        <v>496</v>
      </c>
      <c r="B548" t="s">
        <v>618</v>
      </c>
      <c r="C548">
        <v>4</v>
      </c>
      <c r="D548" t="s">
        <v>522</v>
      </c>
      <c r="E548" s="1">
        <v>5.78</v>
      </c>
      <c r="F548" s="1">
        <v>66.455696202531641</v>
      </c>
      <c r="G548">
        <v>2793000</v>
      </c>
      <c r="H548" s="1">
        <v>84.126984126984127</v>
      </c>
      <c r="I548">
        <v>800000</v>
      </c>
      <c r="J548">
        <v>5</v>
      </c>
      <c r="K548" s="1">
        <f t="shared" si="8"/>
        <v>4466460</v>
      </c>
    </row>
    <row r="549" spans="1:11" x14ac:dyDescent="0.15">
      <c r="A549" t="s">
        <v>496</v>
      </c>
      <c r="B549" t="s">
        <v>814</v>
      </c>
      <c r="C549">
        <v>3</v>
      </c>
      <c r="D549" t="s">
        <v>316</v>
      </c>
      <c r="E549" s="1">
        <v>7.3072289156626526</v>
      </c>
      <c r="F549" s="1">
        <v>52.595936794582386</v>
      </c>
      <c r="G549">
        <v>3129000</v>
      </c>
      <c r="H549" s="1">
        <v>74.614065180102912</v>
      </c>
      <c r="I549">
        <v>1000000</v>
      </c>
      <c r="J549">
        <v>9</v>
      </c>
      <c r="K549" s="1">
        <f t="shared" si="8"/>
        <v>4920620.4819277041</v>
      </c>
    </row>
    <row r="550" spans="1:11" x14ac:dyDescent="0.15">
      <c r="A550" t="s">
        <v>496</v>
      </c>
      <c r="B550" t="s">
        <v>689</v>
      </c>
      <c r="C550">
        <v>7</v>
      </c>
      <c r="D550" t="s">
        <v>316</v>
      </c>
      <c r="E550" s="1">
        <v>5.3928571428571503</v>
      </c>
      <c r="F550" s="1">
        <v>49.494949494949495</v>
      </c>
      <c r="G550">
        <v>3826000</v>
      </c>
      <c r="H550" s="1">
        <v>87.142857142857139</v>
      </c>
      <c r="I550">
        <v>900000</v>
      </c>
      <c r="J550">
        <v>9</v>
      </c>
      <c r="K550" s="1">
        <f t="shared" si="8"/>
        <v>4331214.2857142501</v>
      </c>
    </row>
    <row r="551" spans="1:11" x14ac:dyDescent="0.15">
      <c r="A551" t="s">
        <v>238</v>
      </c>
      <c r="B551" t="s">
        <v>904</v>
      </c>
      <c r="C551">
        <v>0</v>
      </c>
      <c r="D551" t="s">
        <v>24</v>
      </c>
      <c r="E551" s="1">
        <v>3.8493333333333339</v>
      </c>
      <c r="F551" s="1">
        <v>73.524904214559385</v>
      </c>
      <c r="G551">
        <v>1239000</v>
      </c>
      <c r="H551" s="1">
        <v>41.935483870967744</v>
      </c>
      <c r="I551">
        <v>500000</v>
      </c>
      <c r="J551">
        <v>9</v>
      </c>
      <c r="K551" s="1">
        <f t="shared" si="8"/>
        <v>3860809.333333333</v>
      </c>
    </row>
    <row r="552" spans="1:11" x14ac:dyDescent="0.15">
      <c r="A552" t="s">
        <v>496</v>
      </c>
      <c r="B552" t="s">
        <v>776</v>
      </c>
      <c r="C552">
        <v>5</v>
      </c>
      <c r="D552" t="s">
        <v>777</v>
      </c>
      <c r="E552" s="1">
        <v>6.0606060606060561</v>
      </c>
      <c r="F552" s="1">
        <v>60.824742268041234</v>
      </c>
      <c r="G552">
        <v>4658000</v>
      </c>
      <c r="H552" s="1">
        <v>74.285714285714292</v>
      </c>
      <c r="I552">
        <v>1100000</v>
      </c>
      <c r="J552">
        <v>5</v>
      </c>
      <c r="K552" s="1">
        <f t="shared" si="8"/>
        <v>4521212.1212121472</v>
      </c>
    </row>
    <row r="553" spans="1:11" x14ac:dyDescent="0.15">
      <c r="A553" t="s">
        <v>496</v>
      </c>
      <c r="B553" t="s">
        <v>675</v>
      </c>
      <c r="C553">
        <v>7</v>
      </c>
      <c r="D553" t="s">
        <v>570</v>
      </c>
      <c r="E553" s="1">
        <v>5.4318181818182003</v>
      </c>
      <c r="F553" s="1">
        <v>69.85294117647058</v>
      </c>
      <c r="G553">
        <v>3796000</v>
      </c>
      <c r="H553" s="1">
        <v>86.666666666666671</v>
      </c>
      <c r="I553">
        <v>900000</v>
      </c>
      <c r="J553">
        <v>9</v>
      </c>
      <c r="K553" s="1">
        <f t="shared" si="8"/>
        <v>4321727.2727271914</v>
      </c>
    </row>
    <row r="554" spans="1:11" x14ac:dyDescent="0.15">
      <c r="A554" t="s">
        <v>496</v>
      </c>
      <c r="B554" t="s">
        <v>814</v>
      </c>
      <c r="C554">
        <v>3</v>
      </c>
      <c r="D554" t="s">
        <v>288</v>
      </c>
      <c r="E554" s="1">
        <v>6.0874125874125982</v>
      </c>
      <c r="F554" s="1">
        <v>74.233983286908085</v>
      </c>
      <c r="G554">
        <v>1948000</v>
      </c>
      <c r="H554" s="1">
        <v>71.428571428571431</v>
      </c>
      <c r="I554">
        <v>700000</v>
      </c>
      <c r="J554">
        <v>5</v>
      </c>
      <c r="K554" s="1">
        <f t="shared" si="8"/>
        <v>4506755.2447552178</v>
      </c>
    </row>
    <row r="555" spans="1:11" x14ac:dyDescent="0.15">
      <c r="A555" t="s">
        <v>238</v>
      </c>
      <c r="B555" t="s">
        <v>901</v>
      </c>
      <c r="C555">
        <v>4</v>
      </c>
      <c r="D555" t="s">
        <v>24</v>
      </c>
      <c r="E555" s="1">
        <v>3.2404040404040408</v>
      </c>
      <c r="F555" s="1">
        <v>64.48</v>
      </c>
      <c r="G555">
        <v>1581000</v>
      </c>
      <c r="H555" s="1">
        <v>68.22074215033301</v>
      </c>
      <c r="I555">
        <v>500000</v>
      </c>
      <c r="J555">
        <v>9</v>
      </c>
      <c r="K555" s="1">
        <f t="shared" si="8"/>
        <v>3628840.4040404018</v>
      </c>
    </row>
    <row r="556" spans="1:11" x14ac:dyDescent="0.15">
      <c r="A556" t="s">
        <v>496</v>
      </c>
      <c r="B556" t="s">
        <v>560</v>
      </c>
      <c r="C556">
        <v>5</v>
      </c>
      <c r="D556" t="s">
        <v>74</v>
      </c>
      <c r="E556" s="1">
        <v>8.3333333333333499</v>
      </c>
      <c r="F556" s="1">
        <v>88.679245283018872</v>
      </c>
      <c r="G556">
        <v>4490000</v>
      </c>
      <c r="H556" s="1">
        <v>87.283236994219649</v>
      </c>
      <c r="I556">
        <v>1400000</v>
      </c>
      <c r="J556">
        <v>6</v>
      </c>
      <c r="K556" s="1">
        <f t="shared" si="8"/>
        <v>5116666.6666665748</v>
      </c>
    </row>
    <row r="557" spans="1:11" x14ac:dyDescent="0.15">
      <c r="A557" t="s">
        <v>496</v>
      </c>
      <c r="B557" t="s">
        <v>552</v>
      </c>
      <c r="C557">
        <v>3</v>
      </c>
      <c r="D557" t="s">
        <v>522</v>
      </c>
      <c r="E557" s="1">
        <v>6.1896551724137892</v>
      </c>
      <c r="F557" s="1">
        <v>85.806451612903217</v>
      </c>
      <c r="G557">
        <v>2575000</v>
      </c>
      <c r="H557" s="1">
        <v>74.747474747474755</v>
      </c>
      <c r="I557">
        <v>800000</v>
      </c>
      <c r="J557">
        <v>5</v>
      </c>
      <c r="K557" s="1">
        <f t="shared" si="8"/>
        <v>4466810.344827598</v>
      </c>
    </row>
    <row r="558" spans="1:11" x14ac:dyDescent="0.15">
      <c r="A558" t="s">
        <v>496</v>
      </c>
      <c r="B558" t="s">
        <v>526</v>
      </c>
      <c r="C558">
        <v>6</v>
      </c>
      <c r="D558" t="s">
        <v>520</v>
      </c>
      <c r="E558" s="1">
        <v>6.8684210526316001</v>
      </c>
      <c r="F558" s="1">
        <v>88.275862068965523</v>
      </c>
      <c r="G558">
        <v>3411000</v>
      </c>
      <c r="H558" s="1">
        <v>80</v>
      </c>
      <c r="I558">
        <v>1000000</v>
      </c>
      <c r="J558">
        <v>5</v>
      </c>
      <c r="K558" s="1">
        <f t="shared" si="8"/>
        <v>4663921.0526314899</v>
      </c>
    </row>
    <row r="559" spans="1:11" x14ac:dyDescent="0.15">
      <c r="A559" t="s">
        <v>496</v>
      </c>
      <c r="B559" t="s">
        <v>675</v>
      </c>
      <c r="C559">
        <v>7</v>
      </c>
      <c r="D559" t="s">
        <v>506</v>
      </c>
      <c r="E559" s="1">
        <v>7.4629629629629504</v>
      </c>
      <c r="F559" s="1">
        <v>82.051282051282044</v>
      </c>
      <c r="G559">
        <v>3081000</v>
      </c>
      <c r="H559" s="1">
        <v>76.25</v>
      </c>
      <c r="I559">
        <v>1000000</v>
      </c>
      <c r="J559">
        <v>5</v>
      </c>
      <c r="K559" s="1">
        <f t="shared" si="8"/>
        <v>4682537.0370370857</v>
      </c>
    </row>
    <row r="560" spans="1:11" x14ac:dyDescent="0.15">
      <c r="A560" t="s">
        <v>238</v>
      </c>
      <c r="B560" t="s">
        <v>904</v>
      </c>
      <c r="C560">
        <v>0</v>
      </c>
      <c r="D560" t="s">
        <v>337</v>
      </c>
      <c r="E560" s="1">
        <v>6.1746031746031731</v>
      </c>
      <c r="F560" s="1">
        <v>71.291866028708128</v>
      </c>
      <c r="G560">
        <v>1297000</v>
      </c>
      <c r="H560" s="1" t="s">
        <v>855</v>
      </c>
      <c r="I560">
        <v>600000</v>
      </c>
      <c r="J560">
        <v>7</v>
      </c>
      <c r="K560" s="1">
        <f t="shared" si="8"/>
        <v>4239158.7301587332</v>
      </c>
    </row>
    <row r="561" spans="1:11" x14ac:dyDescent="0.15">
      <c r="A561" t="s">
        <v>238</v>
      </c>
      <c r="B561" t="s">
        <v>907</v>
      </c>
      <c r="C561">
        <v>7</v>
      </c>
      <c r="D561" t="s">
        <v>132</v>
      </c>
      <c r="E561" s="1">
        <v>3.3111455108359125</v>
      </c>
      <c r="F561" s="1">
        <v>37.789203084832906</v>
      </c>
      <c r="G561">
        <v>1623000</v>
      </c>
      <c r="H561" s="1">
        <v>68.321167883211672</v>
      </c>
      <c r="I561">
        <v>500000</v>
      </c>
      <c r="J561">
        <v>7</v>
      </c>
      <c r="K561" s="1">
        <f t="shared" si="8"/>
        <v>3363781.733746131</v>
      </c>
    </row>
    <row r="562" spans="1:11" x14ac:dyDescent="0.15">
      <c r="A562" t="s">
        <v>496</v>
      </c>
      <c r="B562" t="s">
        <v>811</v>
      </c>
      <c r="C562">
        <v>5</v>
      </c>
      <c r="D562" t="s">
        <v>74</v>
      </c>
      <c r="E562" s="1">
        <v>8.8437499999999947</v>
      </c>
      <c r="F562" s="1">
        <v>70.945945945945937</v>
      </c>
      <c r="G562">
        <v>3748000</v>
      </c>
      <c r="H562" s="1">
        <v>80.730897009966768</v>
      </c>
      <c r="I562">
        <v>1300000</v>
      </c>
      <c r="J562">
        <v>6</v>
      </c>
      <c r="K562" s="1">
        <f t="shared" si="8"/>
        <v>5009875.0000000261</v>
      </c>
    </row>
    <row r="563" spans="1:11" x14ac:dyDescent="0.15">
      <c r="A563" t="s">
        <v>496</v>
      </c>
      <c r="B563" t="s">
        <v>705</v>
      </c>
      <c r="C563">
        <v>4</v>
      </c>
      <c r="D563" t="s">
        <v>319</v>
      </c>
      <c r="E563" s="1">
        <v>4.8207547169811322</v>
      </c>
      <c r="F563" s="1">
        <v>78.651685393258433</v>
      </c>
      <c r="G563">
        <v>1839000</v>
      </c>
      <c r="H563" s="1">
        <v>87.5</v>
      </c>
      <c r="I563">
        <v>600000</v>
      </c>
      <c r="J563">
        <v>7</v>
      </c>
      <c r="K563" s="1">
        <f t="shared" si="8"/>
        <v>3788405.6603773572</v>
      </c>
    </row>
    <row r="564" spans="1:11" x14ac:dyDescent="0.15">
      <c r="A564" t="s">
        <v>238</v>
      </c>
      <c r="B564" t="s">
        <v>923</v>
      </c>
      <c r="C564">
        <v>0</v>
      </c>
      <c r="D564" t="s">
        <v>332</v>
      </c>
      <c r="E564" s="1">
        <v>4.6095444685466385</v>
      </c>
      <c r="F564" s="1">
        <v>76.175742574257427</v>
      </c>
      <c r="G564">
        <v>1038000</v>
      </c>
      <c r="H564" s="1" t="s">
        <v>855</v>
      </c>
      <c r="I564">
        <v>500000</v>
      </c>
      <c r="J564">
        <v>7</v>
      </c>
      <c r="K564" s="1">
        <f t="shared" si="8"/>
        <v>3693383.9479392609</v>
      </c>
    </row>
    <row r="565" spans="1:11" x14ac:dyDescent="0.15">
      <c r="A565" t="s">
        <v>496</v>
      </c>
      <c r="B565" t="s">
        <v>634</v>
      </c>
      <c r="C565">
        <v>4</v>
      </c>
      <c r="D565" t="s">
        <v>328</v>
      </c>
      <c r="E565" s="1">
        <v>5.4137931034482998</v>
      </c>
      <c r="F565" s="1">
        <v>97.409326424870471</v>
      </c>
      <c r="G565">
        <v>2353000</v>
      </c>
      <c r="H565" s="1">
        <v>84.337349397590373</v>
      </c>
      <c r="I565">
        <v>700000</v>
      </c>
      <c r="J565">
        <v>7</v>
      </c>
      <c r="K565" s="1">
        <f t="shared" si="8"/>
        <v>3895827.586206831</v>
      </c>
    </row>
    <row r="566" spans="1:11" x14ac:dyDescent="0.15">
      <c r="A566" t="s">
        <v>5</v>
      </c>
      <c r="B566" t="s">
        <v>889</v>
      </c>
      <c r="C566">
        <v>3</v>
      </c>
      <c r="D566" t="s">
        <v>24</v>
      </c>
      <c r="E566" s="1">
        <v>3.3620531622364802</v>
      </c>
      <c r="F566" s="1">
        <v>64.174198849630244</v>
      </c>
      <c r="G566">
        <v>1621000</v>
      </c>
      <c r="H566" s="1">
        <v>72.142352109356594</v>
      </c>
      <c r="I566">
        <v>500000</v>
      </c>
      <c r="J566">
        <v>9</v>
      </c>
      <c r="K566" s="1">
        <f t="shared" si="8"/>
        <v>3277701.1915673707</v>
      </c>
    </row>
    <row r="567" spans="1:11" x14ac:dyDescent="0.15">
      <c r="A567" t="s">
        <v>5</v>
      </c>
      <c r="B567" t="s">
        <v>868</v>
      </c>
      <c r="C567">
        <v>6</v>
      </c>
      <c r="D567" t="s">
        <v>106</v>
      </c>
      <c r="E567" s="1">
        <v>2.8431372549019613</v>
      </c>
      <c r="F567" s="1">
        <v>54.708520179372201</v>
      </c>
      <c r="G567">
        <v>2020000</v>
      </c>
      <c r="H567" s="1" t="s">
        <v>855</v>
      </c>
      <c r="I567">
        <v>500000</v>
      </c>
      <c r="J567">
        <v>1</v>
      </c>
      <c r="K567" s="1">
        <f t="shared" si="8"/>
        <v>3088235.2941176463</v>
      </c>
    </row>
    <row r="568" spans="1:11" x14ac:dyDescent="0.15">
      <c r="A568" t="s">
        <v>5</v>
      </c>
      <c r="B568" t="s">
        <v>864</v>
      </c>
      <c r="C568">
        <v>6</v>
      </c>
      <c r="D568" t="s">
        <v>62</v>
      </c>
      <c r="E568" s="1">
        <v>3.4508599508599498</v>
      </c>
      <c r="F568" s="1">
        <v>78.756058158319874</v>
      </c>
      <c r="G568">
        <v>1590000</v>
      </c>
      <c r="H568" s="1">
        <v>58.554572271386427</v>
      </c>
      <c r="I568">
        <v>500000</v>
      </c>
      <c r="J568">
        <v>9</v>
      </c>
      <c r="K568" s="1">
        <f t="shared" si="8"/>
        <v>3222960.6879606908</v>
      </c>
    </row>
    <row r="569" spans="1:11" x14ac:dyDescent="0.15">
      <c r="A569" t="s">
        <v>496</v>
      </c>
      <c r="B569" t="s">
        <v>720</v>
      </c>
      <c r="C569">
        <v>4</v>
      </c>
      <c r="D569" t="s">
        <v>726</v>
      </c>
      <c r="E569" s="1">
        <v>5.5999999999999952</v>
      </c>
      <c r="F569" s="1">
        <v>57.142857142857139</v>
      </c>
      <c r="G569">
        <v>2272000</v>
      </c>
      <c r="H569" s="1">
        <v>90</v>
      </c>
      <c r="I569">
        <v>700000</v>
      </c>
      <c r="J569">
        <v>7</v>
      </c>
      <c r="K569" s="1">
        <f t="shared" si="8"/>
        <v>3836800.000000013</v>
      </c>
    </row>
    <row r="570" spans="1:11" x14ac:dyDescent="0.15">
      <c r="A570" t="s">
        <v>496</v>
      </c>
      <c r="B570" t="s">
        <v>772</v>
      </c>
      <c r="C570">
        <v>5</v>
      </c>
      <c r="D570" t="s">
        <v>288</v>
      </c>
      <c r="E570" s="1">
        <v>5.7666666666666515</v>
      </c>
      <c r="F570" s="1">
        <v>70.512820512820511</v>
      </c>
      <c r="G570">
        <v>2191000</v>
      </c>
      <c r="H570" s="1">
        <v>93.333333333333329</v>
      </c>
      <c r="I570">
        <v>700000</v>
      </c>
      <c r="J570">
        <v>5</v>
      </c>
      <c r="K570" s="1">
        <f t="shared" si="8"/>
        <v>3858566.6666667052</v>
      </c>
    </row>
    <row r="571" spans="1:11" x14ac:dyDescent="0.15">
      <c r="A571" t="s">
        <v>496</v>
      </c>
      <c r="B571" t="s">
        <v>675</v>
      </c>
      <c r="C571">
        <v>7</v>
      </c>
      <c r="D571" t="s">
        <v>520</v>
      </c>
      <c r="E571" s="1">
        <v>7.28</v>
      </c>
      <c r="F571" s="1">
        <v>87.058823529411768</v>
      </c>
      <c r="G571">
        <v>3227000</v>
      </c>
      <c r="H571" s="1">
        <v>94.117647058823522</v>
      </c>
      <c r="I571">
        <v>1000000</v>
      </c>
      <c r="J571">
        <v>5</v>
      </c>
      <c r="K571" s="1">
        <f t="shared" si="8"/>
        <v>4311440</v>
      </c>
    </row>
    <row r="572" spans="1:11" x14ac:dyDescent="0.15">
      <c r="A572" t="s">
        <v>496</v>
      </c>
      <c r="B572" t="s">
        <v>634</v>
      </c>
      <c r="C572">
        <v>4</v>
      </c>
      <c r="D572" t="s">
        <v>288</v>
      </c>
      <c r="E572" s="1">
        <v>5.4857142857143</v>
      </c>
      <c r="F572" s="1">
        <v>65.161290322580641</v>
      </c>
      <c r="G572">
        <v>2342000</v>
      </c>
      <c r="H572" s="1">
        <v>87.5</v>
      </c>
      <c r="I572">
        <v>700000</v>
      </c>
      <c r="J572">
        <v>5</v>
      </c>
      <c r="K572" s="1">
        <f t="shared" si="8"/>
        <v>3758171.42857139</v>
      </c>
    </row>
    <row r="573" spans="1:11" x14ac:dyDescent="0.15">
      <c r="A573" t="s">
        <v>496</v>
      </c>
      <c r="B573" t="s">
        <v>799</v>
      </c>
      <c r="C573">
        <v>5</v>
      </c>
      <c r="D573" t="s">
        <v>328</v>
      </c>
      <c r="E573" s="1">
        <v>5.2361111111111125</v>
      </c>
      <c r="F573" s="1">
        <v>96.969696969696969</v>
      </c>
      <c r="G573">
        <v>2505000</v>
      </c>
      <c r="H573" s="1">
        <v>87.5</v>
      </c>
      <c r="I573">
        <v>700000</v>
      </c>
      <c r="J573">
        <v>7</v>
      </c>
      <c r="K573" s="1">
        <f t="shared" si="8"/>
        <v>3589097.2222222164</v>
      </c>
    </row>
    <row r="574" spans="1:11" x14ac:dyDescent="0.15">
      <c r="A574" t="s">
        <v>496</v>
      </c>
      <c r="B574" t="s">
        <v>705</v>
      </c>
      <c r="C574">
        <v>4</v>
      </c>
      <c r="D574" t="s">
        <v>522</v>
      </c>
      <c r="E574" s="1">
        <v>6.0166666666666497</v>
      </c>
      <c r="F574" s="1">
        <v>89.215686274509807</v>
      </c>
      <c r="G574">
        <v>2776000</v>
      </c>
      <c r="H574" s="1">
        <v>88.679245283018872</v>
      </c>
      <c r="I574">
        <v>800000</v>
      </c>
      <c r="J574">
        <v>5</v>
      </c>
      <c r="K574" s="1">
        <f t="shared" si="8"/>
        <v>3789400.0000000559</v>
      </c>
    </row>
    <row r="575" spans="1:11" x14ac:dyDescent="0.15">
      <c r="A575" t="s">
        <v>496</v>
      </c>
      <c r="B575" t="s">
        <v>737</v>
      </c>
      <c r="C575">
        <v>6</v>
      </c>
      <c r="D575" t="s">
        <v>746</v>
      </c>
      <c r="E575" s="1">
        <v>7.3484848484848504</v>
      </c>
      <c r="F575" s="1">
        <v>86.324786324786331</v>
      </c>
      <c r="G575">
        <v>3750000</v>
      </c>
      <c r="H575" s="1">
        <v>83.333333333333343</v>
      </c>
      <c r="I575">
        <v>1100000</v>
      </c>
      <c r="J575">
        <v>1</v>
      </c>
      <c r="K575" s="1">
        <f t="shared" si="8"/>
        <v>4164393.9393939301</v>
      </c>
    </row>
    <row r="576" spans="1:11" x14ac:dyDescent="0.15">
      <c r="A576" t="s">
        <v>496</v>
      </c>
      <c r="B576" t="s">
        <v>786</v>
      </c>
      <c r="C576">
        <v>5</v>
      </c>
      <c r="D576" t="s">
        <v>525</v>
      </c>
      <c r="E576" s="1">
        <v>6.1315789473683999</v>
      </c>
      <c r="F576" s="1">
        <v>64.748201438848923</v>
      </c>
      <c r="G576">
        <v>4060000</v>
      </c>
      <c r="H576" s="1">
        <v>69.230769230769226</v>
      </c>
      <c r="I576">
        <v>1000000</v>
      </c>
      <c r="J576">
        <v>5</v>
      </c>
      <c r="K576" s="1">
        <f t="shared" si="8"/>
        <v>3713684.2105264179</v>
      </c>
    </row>
    <row r="577" spans="1:11" x14ac:dyDescent="0.15">
      <c r="A577" t="s">
        <v>496</v>
      </c>
      <c r="B577" t="s">
        <v>622</v>
      </c>
      <c r="C577">
        <v>4</v>
      </c>
      <c r="D577" t="s">
        <v>288</v>
      </c>
      <c r="E577" s="1">
        <v>5.9733333333333496</v>
      </c>
      <c r="F577" s="1">
        <v>67.455621301775153</v>
      </c>
      <c r="G577">
        <v>2134000</v>
      </c>
      <c r="H577" s="1">
        <v>84.210526315789465</v>
      </c>
      <c r="I577">
        <v>700000</v>
      </c>
      <c r="J577">
        <v>5</v>
      </c>
      <c r="K577" s="1">
        <f t="shared" si="8"/>
        <v>3663573.333333293</v>
      </c>
    </row>
    <row r="578" spans="1:11" x14ac:dyDescent="0.15">
      <c r="A578" t="s">
        <v>496</v>
      </c>
      <c r="B578" t="s">
        <v>803</v>
      </c>
      <c r="C578">
        <v>3</v>
      </c>
      <c r="D578" t="s">
        <v>808</v>
      </c>
      <c r="E578" s="1">
        <v>7.1851851851852002</v>
      </c>
      <c r="F578" s="1">
        <v>98.630136986301366</v>
      </c>
      <c r="G578">
        <v>2220000</v>
      </c>
      <c r="H578" s="1">
        <v>76.288659793814432</v>
      </c>
      <c r="I578">
        <v>800000</v>
      </c>
      <c r="J578">
        <v>7</v>
      </c>
      <c r="K578" s="1">
        <f t="shared" si="8"/>
        <v>3956296.2962962594</v>
      </c>
    </row>
    <row r="579" spans="1:11" x14ac:dyDescent="0.15">
      <c r="A579" t="s">
        <v>496</v>
      </c>
      <c r="B579" t="s">
        <v>526</v>
      </c>
      <c r="C579">
        <v>6</v>
      </c>
      <c r="D579" t="s">
        <v>337</v>
      </c>
      <c r="E579" s="1">
        <v>5.7169811320754507</v>
      </c>
      <c r="F579" s="1">
        <v>73.015873015873012</v>
      </c>
      <c r="G579">
        <v>2277000</v>
      </c>
      <c r="H579" s="1">
        <v>80.519480519480524</v>
      </c>
      <c r="I579">
        <v>700000</v>
      </c>
      <c r="J579">
        <v>7</v>
      </c>
      <c r="K579" s="1">
        <f t="shared" ref="K579:K642" si="9">(65-18-E579)*(I579-300000)-G579*E579</f>
        <v>3495641.5094340183</v>
      </c>
    </row>
    <row r="580" spans="1:11" x14ac:dyDescent="0.15">
      <c r="A580" t="s">
        <v>496</v>
      </c>
      <c r="B580" t="s">
        <v>772</v>
      </c>
      <c r="C580">
        <v>5</v>
      </c>
      <c r="D580" t="s">
        <v>695</v>
      </c>
      <c r="E580" s="1">
        <v>6.26</v>
      </c>
      <c r="F580" s="1">
        <v>74.311926605504581</v>
      </c>
      <c r="G580">
        <v>2024000</v>
      </c>
      <c r="H580" s="1">
        <v>88.461538461538453</v>
      </c>
      <c r="I580">
        <v>700000</v>
      </c>
      <c r="J580">
        <v>7</v>
      </c>
      <c r="K580" s="1">
        <f t="shared" si="9"/>
        <v>3625760</v>
      </c>
    </row>
    <row r="581" spans="1:11" x14ac:dyDescent="0.15">
      <c r="A581" t="s">
        <v>496</v>
      </c>
      <c r="B581" t="s">
        <v>733</v>
      </c>
      <c r="C581">
        <v>5</v>
      </c>
      <c r="D581" t="s">
        <v>328</v>
      </c>
      <c r="E581" s="1">
        <v>5.7213114754098413</v>
      </c>
      <c r="F581" s="1">
        <v>93.055555555555557</v>
      </c>
      <c r="G581">
        <v>2287000</v>
      </c>
      <c r="H581" s="1">
        <v>93.055555555555557</v>
      </c>
      <c r="I581">
        <v>700000</v>
      </c>
      <c r="J581">
        <v>7</v>
      </c>
      <c r="K581" s="1">
        <f t="shared" si="9"/>
        <v>3426836.0655737557</v>
      </c>
    </row>
    <row r="582" spans="1:11" x14ac:dyDescent="0.15">
      <c r="A582" t="s">
        <v>496</v>
      </c>
      <c r="B582" t="s">
        <v>814</v>
      </c>
      <c r="C582">
        <v>3</v>
      </c>
      <c r="D582" t="s">
        <v>74</v>
      </c>
      <c r="E582" s="1">
        <v>8.8800000000000008</v>
      </c>
      <c r="F582" s="1">
        <v>71.345029239766077</v>
      </c>
      <c r="G582">
        <v>2942000</v>
      </c>
      <c r="H582" s="1">
        <v>65.686274509803923</v>
      </c>
      <c r="I582">
        <v>1100000</v>
      </c>
      <c r="J582">
        <v>6</v>
      </c>
      <c r="K582" s="1">
        <f t="shared" si="9"/>
        <v>4371039.9999999925</v>
      </c>
    </row>
    <row r="583" spans="1:11" x14ac:dyDescent="0.15">
      <c r="A583" t="s">
        <v>496</v>
      </c>
      <c r="B583" t="s">
        <v>622</v>
      </c>
      <c r="C583">
        <v>4</v>
      </c>
      <c r="D583" t="s">
        <v>318</v>
      </c>
      <c r="E583" s="1">
        <v>5.125</v>
      </c>
      <c r="F583" s="1">
        <v>85.161290322580641</v>
      </c>
      <c r="G583">
        <v>1823000</v>
      </c>
      <c r="H583" s="1">
        <v>89.473684210526315</v>
      </c>
      <c r="I583">
        <v>600000</v>
      </c>
      <c r="J583">
        <v>7</v>
      </c>
      <c r="K583" s="1">
        <f t="shared" si="9"/>
        <v>3219625</v>
      </c>
    </row>
    <row r="584" spans="1:11" x14ac:dyDescent="0.15">
      <c r="A584" t="s">
        <v>496</v>
      </c>
      <c r="B584" t="s">
        <v>772</v>
      </c>
      <c r="C584">
        <v>5</v>
      </c>
      <c r="D584" t="s">
        <v>319</v>
      </c>
      <c r="E584" s="1">
        <v>4.7397260273972606</v>
      </c>
      <c r="F584" s="1">
        <v>79.90654205607477</v>
      </c>
      <c r="G584">
        <v>2024000</v>
      </c>
      <c r="H584" s="1">
        <v>87.804878048780495</v>
      </c>
      <c r="I584">
        <v>600000</v>
      </c>
      <c r="J584">
        <v>7</v>
      </c>
      <c r="K584" s="1">
        <f t="shared" si="9"/>
        <v>3084876.7123287674</v>
      </c>
    </row>
    <row r="585" spans="1:11" x14ac:dyDescent="0.15">
      <c r="A585" t="s">
        <v>496</v>
      </c>
      <c r="B585" t="s">
        <v>842</v>
      </c>
      <c r="C585">
        <v>0</v>
      </c>
      <c r="D585" t="s">
        <v>522</v>
      </c>
      <c r="E585" s="1">
        <v>5.8947368421052735</v>
      </c>
      <c r="F585" s="1">
        <v>77</v>
      </c>
      <c r="G585">
        <v>2210000</v>
      </c>
      <c r="H585" s="1" t="s">
        <v>855</v>
      </c>
      <c r="I585">
        <v>700000</v>
      </c>
      <c r="J585">
        <v>5</v>
      </c>
      <c r="K585" s="1">
        <f t="shared" si="9"/>
        <v>3414736.8421052359</v>
      </c>
    </row>
    <row r="586" spans="1:11" x14ac:dyDescent="0.15">
      <c r="A586" t="s">
        <v>496</v>
      </c>
      <c r="B586" t="s">
        <v>705</v>
      </c>
      <c r="C586">
        <v>4</v>
      </c>
      <c r="D586" t="s">
        <v>321</v>
      </c>
      <c r="E586" s="1">
        <v>5.1071428571428497</v>
      </c>
      <c r="F586" s="1">
        <v>80.487804878048792</v>
      </c>
      <c r="G586">
        <v>1846000</v>
      </c>
      <c r="H586" s="1" t="s">
        <v>855</v>
      </c>
      <c r="I586">
        <v>600000</v>
      </c>
      <c r="J586">
        <v>7</v>
      </c>
      <c r="K586" s="1">
        <f t="shared" si="9"/>
        <v>3140071.4285714459</v>
      </c>
    </row>
    <row r="587" spans="1:11" x14ac:dyDescent="0.15">
      <c r="A587" t="s">
        <v>496</v>
      </c>
      <c r="B587" t="s">
        <v>594</v>
      </c>
      <c r="C587">
        <v>6</v>
      </c>
      <c r="D587" t="s">
        <v>517</v>
      </c>
      <c r="E587" s="1">
        <v>7.6727272727272497</v>
      </c>
      <c r="F587" s="1">
        <v>85.820895522388057</v>
      </c>
      <c r="G587">
        <v>5129000</v>
      </c>
      <c r="H587" s="1">
        <v>89.393939393939391</v>
      </c>
      <c r="I587">
        <v>1400000</v>
      </c>
      <c r="J587">
        <v>9</v>
      </c>
      <c r="K587" s="1">
        <f t="shared" si="9"/>
        <v>3906581.8181819618</v>
      </c>
    </row>
    <row r="588" spans="1:11" x14ac:dyDescent="0.15">
      <c r="A588" t="s">
        <v>496</v>
      </c>
      <c r="B588" t="s">
        <v>689</v>
      </c>
      <c r="C588">
        <v>7</v>
      </c>
      <c r="D588" t="s">
        <v>337</v>
      </c>
      <c r="E588" s="1">
        <v>6.9565217391304497</v>
      </c>
      <c r="F588" s="1">
        <v>65.306122448979593</v>
      </c>
      <c r="G588">
        <v>1777000</v>
      </c>
      <c r="H588" s="1">
        <v>89.65517241379311</v>
      </c>
      <c r="I588">
        <v>700000</v>
      </c>
      <c r="J588">
        <v>7</v>
      </c>
      <c r="K588" s="1">
        <f t="shared" si="9"/>
        <v>3655652.1739130095</v>
      </c>
    </row>
    <row r="589" spans="1:11" x14ac:dyDescent="0.15">
      <c r="A589" t="s">
        <v>238</v>
      </c>
      <c r="B589" t="s">
        <v>901</v>
      </c>
      <c r="C589">
        <v>4</v>
      </c>
      <c r="D589" t="s">
        <v>321</v>
      </c>
      <c r="E589" s="1">
        <v>4.473300970873785</v>
      </c>
      <c r="F589" s="1">
        <v>72.038834951456309</v>
      </c>
      <c r="G589">
        <v>1252000</v>
      </c>
      <c r="H589" s="1" t="s">
        <v>855</v>
      </c>
      <c r="I589">
        <v>500000</v>
      </c>
      <c r="J589">
        <v>7</v>
      </c>
      <c r="K589" s="1">
        <f t="shared" si="9"/>
        <v>2904766.9902912639</v>
      </c>
    </row>
    <row r="590" spans="1:11" x14ac:dyDescent="0.15">
      <c r="A590" t="s">
        <v>496</v>
      </c>
      <c r="B590" t="s">
        <v>733</v>
      </c>
      <c r="C590">
        <v>5</v>
      </c>
      <c r="D590" t="s">
        <v>317</v>
      </c>
      <c r="E590" s="1">
        <v>5.9833333333333503</v>
      </c>
      <c r="F590" s="1">
        <v>44.791666666666671</v>
      </c>
      <c r="G590">
        <v>2867000</v>
      </c>
      <c r="H590" s="1">
        <v>78.873239436619713</v>
      </c>
      <c r="I590">
        <v>800000</v>
      </c>
      <c r="J590">
        <v>9</v>
      </c>
      <c r="K590" s="1">
        <f t="shared" si="9"/>
        <v>3354116.6666666083</v>
      </c>
    </row>
    <row r="591" spans="1:11" x14ac:dyDescent="0.15">
      <c r="A591" t="s">
        <v>238</v>
      </c>
      <c r="B591" t="s">
        <v>907</v>
      </c>
      <c r="C591">
        <v>7</v>
      </c>
      <c r="D591" t="s">
        <v>393</v>
      </c>
      <c r="E591" s="1">
        <v>3.4481132075471703</v>
      </c>
      <c r="F591" s="1">
        <v>50.955414012738856</v>
      </c>
      <c r="G591">
        <v>1798000</v>
      </c>
      <c r="H591" s="1">
        <v>72.139303482587067</v>
      </c>
      <c r="I591">
        <v>500000</v>
      </c>
      <c r="J591">
        <v>3</v>
      </c>
      <c r="K591" s="1">
        <f t="shared" si="9"/>
        <v>2510669.8113207538</v>
      </c>
    </row>
    <row r="592" spans="1:11" x14ac:dyDescent="0.15">
      <c r="A592" t="s">
        <v>496</v>
      </c>
      <c r="B592" t="s">
        <v>838</v>
      </c>
      <c r="C592">
        <v>4</v>
      </c>
      <c r="D592" t="s">
        <v>288</v>
      </c>
      <c r="E592" s="1">
        <v>6.5365853658536501</v>
      </c>
      <c r="F592" s="1">
        <v>85.833333333333329</v>
      </c>
      <c r="G592">
        <v>2573000</v>
      </c>
      <c r="H592" s="1">
        <v>90.384615384615387</v>
      </c>
      <c r="I592">
        <v>800000</v>
      </c>
      <c r="J592">
        <v>5</v>
      </c>
      <c r="K592" s="1">
        <f t="shared" si="9"/>
        <v>3413073.1707317308</v>
      </c>
    </row>
    <row r="593" spans="1:11" x14ac:dyDescent="0.15">
      <c r="A593" t="s">
        <v>496</v>
      </c>
      <c r="B593" t="s">
        <v>701</v>
      </c>
      <c r="C593">
        <v>5</v>
      </c>
      <c r="D593" t="s">
        <v>605</v>
      </c>
      <c r="E593" s="1">
        <v>5.3166666666666504</v>
      </c>
      <c r="F593" s="1">
        <v>70.370370370370367</v>
      </c>
      <c r="G593">
        <v>1793000</v>
      </c>
      <c r="H593" s="1">
        <v>93.333333333333329</v>
      </c>
      <c r="I593">
        <v>600000</v>
      </c>
      <c r="J593">
        <v>7</v>
      </c>
      <c r="K593" s="1">
        <f t="shared" si="9"/>
        <v>2972216.6666667014</v>
      </c>
    </row>
    <row r="594" spans="1:11" x14ac:dyDescent="0.15">
      <c r="A594" t="s">
        <v>5</v>
      </c>
      <c r="B594" t="s">
        <v>872</v>
      </c>
      <c r="C594">
        <v>0</v>
      </c>
      <c r="D594" t="s">
        <v>122</v>
      </c>
      <c r="E594" s="1">
        <v>3.2115384615384603</v>
      </c>
      <c r="F594" s="1">
        <v>67.088607594936718</v>
      </c>
      <c r="G594">
        <v>639000</v>
      </c>
      <c r="H594" s="1">
        <v>56.79012345679012</v>
      </c>
      <c r="I594">
        <v>400000</v>
      </c>
      <c r="J594">
        <v>1</v>
      </c>
      <c r="K594" s="1">
        <f t="shared" si="9"/>
        <v>2326673.0769230779</v>
      </c>
    </row>
    <row r="595" spans="1:11" x14ac:dyDescent="0.15">
      <c r="A595" t="s">
        <v>496</v>
      </c>
      <c r="B595" t="s">
        <v>607</v>
      </c>
      <c r="C595">
        <v>4</v>
      </c>
      <c r="D595" t="s">
        <v>288</v>
      </c>
      <c r="E595" s="1">
        <v>5.7571428571428545</v>
      </c>
      <c r="F595" s="1">
        <v>56.521739130434781</v>
      </c>
      <c r="G595">
        <v>2333000</v>
      </c>
      <c r="H595" s="1">
        <v>84.408602150537632</v>
      </c>
      <c r="I595">
        <v>700000</v>
      </c>
      <c r="J595">
        <v>5</v>
      </c>
      <c r="K595" s="1">
        <f t="shared" si="9"/>
        <v>3065728.5714285783</v>
      </c>
    </row>
    <row r="596" spans="1:11" x14ac:dyDescent="0.15">
      <c r="A596" t="s">
        <v>496</v>
      </c>
      <c r="B596" t="s">
        <v>567</v>
      </c>
      <c r="C596">
        <v>4</v>
      </c>
      <c r="D596" t="s">
        <v>523</v>
      </c>
      <c r="E596" s="1">
        <v>9.0901639344262506</v>
      </c>
      <c r="F596" s="1">
        <v>99.375</v>
      </c>
      <c r="G596">
        <v>4141000</v>
      </c>
      <c r="H596" s="1">
        <v>75.621890547263675</v>
      </c>
      <c r="I596">
        <v>1400000</v>
      </c>
      <c r="J596">
        <v>9</v>
      </c>
      <c r="K596" s="1">
        <f t="shared" si="9"/>
        <v>4058450.8196720183</v>
      </c>
    </row>
    <row r="597" spans="1:11" x14ac:dyDescent="0.15">
      <c r="A597" t="s">
        <v>5</v>
      </c>
      <c r="B597" t="s">
        <v>873</v>
      </c>
      <c r="C597">
        <v>6</v>
      </c>
      <c r="D597" t="s">
        <v>135</v>
      </c>
      <c r="E597" s="1">
        <v>4.0000000000000009</v>
      </c>
      <c r="F597" s="1">
        <v>62.204724409448822</v>
      </c>
      <c r="G597">
        <v>1522000</v>
      </c>
      <c r="H597" s="1" t="s">
        <v>855</v>
      </c>
      <c r="I597">
        <v>500000</v>
      </c>
      <c r="J597">
        <v>10</v>
      </c>
      <c r="K597" s="1">
        <f t="shared" si="9"/>
        <v>2511999.9999999991</v>
      </c>
    </row>
    <row r="598" spans="1:11" x14ac:dyDescent="0.15">
      <c r="A598" t="s">
        <v>238</v>
      </c>
      <c r="B598" t="s">
        <v>907</v>
      </c>
      <c r="C598">
        <v>7</v>
      </c>
      <c r="D598" t="s">
        <v>401</v>
      </c>
      <c r="E598" s="1">
        <v>3.5303030303030303</v>
      </c>
      <c r="F598" s="1">
        <v>41.911764705882355</v>
      </c>
      <c r="G598">
        <v>1797000</v>
      </c>
      <c r="H598" s="1">
        <v>75.882352941176464</v>
      </c>
      <c r="I598">
        <v>500000</v>
      </c>
      <c r="J598">
        <v>10</v>
      </c>
      <c r="K598" s="1">
        <f t="shared" si="9"/>
        <v>2349984.8484848496</v>
      </c>
    </row>
    <row r="599" spans="1:11" x14ac:dyDescent="0.15">
      <c r="A599" t="s">
        <v>238</v>
      </c>
      <c r="B599" t="s">
        <v>923</v>
      </c>
      <c r="C599">
        <v>0</v>
      </c>
      <c r="D599" t="s">
        <v>478</v>
      </c>
      <c r="E599" s="1">
        <v>4.7427184466019421</v>
      </c>
      <c r="F599" s="1">
        <v>50.746268656716417</v>
      </c>
      <c r="G599">
        <v>1220000</v>
      </c>
      <c r="H599" s="1">
        <v>79.220779220779221</v>
      </c>
      <c r="I599">
        <v>500000</v>
      </c>
      <c r="J599">
        <v>3</v>
      </c>
      <c r="K599" s="1">
        <f t="shared" si="9"/>
        <v>2665339.8058252437</v>
      </c>
    </row>
    <row r="600" spans="1:11" x14ac:dyDescent="0.15">
      <c r="A600" t="s">
        <v>496</v>
      </c>
      <c r="B600" t="s">
        <v>803</v>
      </c>
      <c r="C600">
        <v>3</v>
      </c>
      <c r="D600" t="s">
        <v>605</v>
      </c>
      <c r="E600" s="1">
        <v>6.0507246376811761</v>
      </c>
      <c r="F600" s="1">
        <v>76.886792452830193</v>
      </c>
      <c r="G600">
        <v>2220000</v>
      </c>
      <c r="H600" s="1">
        <v>86.915887850467286</v>
      </c>
      <c r="I600">
        <v>700000</v>
      </c>
      <c r="J600">
        <v>7</v>
      </c>
      <c r="K600" s="1">
        <f t="shared" si="9"/>
        <v>2947101.4492753185</v>
      </c>
    </row>
    <row r="601" spans="1:11" x14ac:dyDescent="0.15">
      <c r="A601" t="s">
        <v>496</v>
      </c>
      <c r="B601" t="s">
        <v>803</v>
      </c>
      <c r="C601">
        <v>3</v>
      </c>
      <c r="D601" t="s">
        <v>807</v>
      </c>
      <c r="E601" s="1">
        <v>6.0522388059701466</v>
      </c>
      <c r="F601" s="1">
        <v>84.076433121019107</v>
      </c>
      <c r="G601">
        <v>2220000</v>
      </c>
      <c r="H601" s="1">
        <v>77.884615384615387</v>
      </c>
      <c r="I601">
        <v>700000</v>
      </c>
      <c r="J601">
        <v>7</v>
      </c>
      <c r="K601" s="1">
        <f t="shared" si="9"/>
        <v>2943134.3283582143</v>
      </c>
    </row>
    <row r="602" spans="1:11" x14ac:dyDescent="0.15">
      <c r="A602" t="s">
        <v>496</v>
      </c>
      <c r="B602" t="s">
        <v>607</v>
      </c>
      <c r="C602">
        <v>4</v>
      </c>
      <c r="D602" t="s">
        <v>316</v>
      </c>
      <c r="E602" s="1">
        <v>6.8625954198473336</v>
      </c>
      <c r="F602" s="1">
        <v>38.994800693240897</v>
      </c>
      <c r="G602">
        <v>3630000</v>
      </c>
      <c r="H602" s="1">
        <v>82.857142857142861</v>
      </c>
      <c r="I602">
        <v>1000000</v>
      </c>
      <c r="J602">
        <v>9</v>
      </c>
      <c r="K602" s="1">
        <f t="shared" si="9"/>
        <v>3184961.8320610486</v>
      </c>
    </row>
    <row r="603" spans="1:11" x14ac:dyDescent="0.15">
      <c r="A603" t="s">
        <v>496</v>
      </c>
      <c r="B603" t="s">
        <v>711</v>
      </c>
      <c r="C603">
        <v>3</v>
      </c>
      <c r="D603" t="s">
        <v>74</v>
      </c>
      <c r="E603" s="1">
        <v>9.143564356435645</v>
      </c>
      <c r="F603" s="1">
        <v>72.300469483568079</v>
      </c>
      <c r="G603">
        <v>3304000</v>
      </c>
      <c r="H603" s="1">
        <v>61.373390557939913</v>
      </c>
      <c r="I603">
        <v>1200000</v>
      </c>
      <c r="J603">
        <v>6</v>
      </c>
      <c r="K603" s="1">
        <f t="shared" si="9"/>
        <v>3860455.4455445483</v>
      </c>
    </row>
    <row r="604" spans="1:11" x14ac:dyDescent="0.15">
      <c r="A604" t="s">
        <v>496</v>
      </c>
      <c r="B604" t="s">
        <v>643</v>
      </c>
      <c r="C604">
        <v>6</v>
      </c>
      <c r="D604" t="s">
        <v>522</v>
      </c>
      <c r="E604" s="1">
        <v>6.7105263157894504</v>
      </c>
      <c r="F604" s="1">
        <v>90.163934426229503</v>
      </c>
      <c r="G604">
        <v>3146000</v>
      </c>
      <c r="H604" s="1">
        <v>84.337349397590373</v>
      </c>
      <c r="I604">
        <v>900000</v>
      </c>
      <c r="J604">
        <v>5</v>
      </c>
      <c r="K604" s="1">
        <f t="shared" si="9"/>
        <v>3062368.4210527167</v>
      </c>
    </row>
    <row r="605" spans="1:11" x14ac:dyDescent="0.15">
      <c r="A605" t="s">
        <v>496</v>
      </c>
      <c r="B605" t="s">
        <v>814</v>
      </c>
      <c r="C605">
        <v>3</v>
      </c>
      <c r="D605" t="s">
        <v>563</v>
      </c>
      <c r="E605" s="1">
        <v>5.3536585365853648</v>
      </c>
      <c r="F605" s="1">
        <v>81.426448736998509</v>
      </c>
      <c r="G605">
        <v>1841000</v>
      </c>
      <c r="H605" s="1" t="s">
        <v>855</v>
      </c>
      <c r="I605">
        <v>600000</v>
      </c>
      <c r="J605">
        <v>7</v>
      </c>
      <c r="K605" s="1">
        <f t="shared" si="9"/>
        <v>2637817.0731707346</v>
      </c>
    </row>
    <row r="606" spans="1:11" x14ac:dyDescent="0.15">
      <c r="A606" t="s">
        <v>496</v>
      </c>
      <c r="B606" t="s">
        <v>637</v>
      </c>
      <c r="C606">
        <v>5</v>
      </c>
      <c r="D606" t="s">
        <v>522</v>
      </c>
      <c r="E606" s="1">
        <v>5.7272727272727497</v>
      </c>
      <c r="F606" s="1">
        <v>86.861313868613138</v>
      </c>
      <c r="G606">
        <v>3129000</v>
      </c>
      <c r="H606" s="1">
        <v>96.05263157894737</v>
      </c>
      <c r="I606">
        <v>800000</v>
      </c>
      <c r="J606">
        <v>5</v>
      </c>
      <c r="K606" s="1">
        <f t="shared" si="9"/>
        <v>2715727.2727271914</v>
      </c>
    </row>
    <row r="607" spans="1:11" x14ac:dyDescent="0.15">
      <c r="A607" t="s">
        <v>496</v>
      </c>
      <c r="B607" t="s">
        <v>799</v>
      </c>
      <c r="C607">
        <v>5</v>
      </c>
      <c r="D607" t="s">
        <v>74</v>
      </c>
      <c r="E607" s="1">
        <v>6.6982758620689573</v>
      </c>
      <c r="F607" s="1">
        <v>71.681415929203538</v>
      </c>
      <c r="G607">
        <v>4369000</v>
      </c>
      <c r="H607" s="1">
        <v>75</v>
      </c>
      <c r="I607">
        <v>1100000</v>
      </c>
      <c r="J607">
        <v>6</v>
      </c>
      <c r="K607" s="1">
        <f t="shared" si="9"/>
        <v>2976612.0689655617</v>
      </c>
    </row>
    <row r="608" spans="1:11" x14ac:dyDescent="0.15">
      <c r="A608" t="s">
        <v>496</v>
      </c>
      <c r="B608" t="s">
        <v>689</v>
      </c>
      <c r="C608">
        <v>7</v>
      </c>
      <c r="D608" t="s">
        <v>522</v>
      </c>
      <c r="E608" s="1">
        <v>6.1351351351351502</v>
      </c>
      <c r="F608" s="1">
        <v>73.033707865168537</v>
      </c>
      <c r="G608">
        <v>2877000</v>
      </c>
      <c r="H608" s="1">
        <v>86.301369863013704</v>
      </c>
      <c r="I608">
        <v>800000</v>
      </c>
      <c r="J608">
        <v>5</v>
      </c>
      <c r="K608" s="1">
        <f t="shared" si="9"/>
        <v>2781648.6486485973</v>
      </c>
    </row>
    <row r="609" spans="1:11" x14ac:dyDescent="0.15">
      <c r="A609" t="s">
        <v>238</v>
      </c>
      <c r="B609" t="s">
        <v>925</v>
      </c>
      <c r="C609">
        <v>0</v>
      </c>
      <c r="D609" t="s">
        <v>317</v>
      </c>
      <c r="E609" s="1">
        <v>6.1124999999999998</v>
      </c>
      <c r="F609" s="1">
        <v>39.735099337748345</v>
      </c>
      <c r="G609">
        <v>1554000</v>
      </c>
      <c r="H609" s="1" t="s">
        <v>855</v>
      </c>
      <c r="I609">
        <v>600000</v>
      </c>
      <c r="J609">
        <v>9</v>
      </c>
      <c r="K609" s="1">
        <f t="shared" si="9"/>
        <v>2767425</v>
      </c>
    </row>
    <row r="610" spans="1:11" x14ac:dyDescent="0.15">
      <c r="A610" t="s">
        <v>496</v>
      </c>
      <c r="B610" t="s">
        <v>737</v>
      </c>
      <c r="C610">
        <v>6</v>
      </c>
      <c r="D610" t="s">
        <v>337</v>
      </c>
      <c r="E610" s="1">
        <v>5.9615384615384501</v>
      </c>
      <c r="F610" s="1">
        <v>83.333333333333343</v>
      </c>
      <c r="G610">
        <v>2305000</v>
      </c>
      <c r="H610" s="1">
        <v>84.313725490196077</v>
      </c>
      <c r="I610">
        <v>700000</v>
      </c>
      <c r="J610">
        <v>7</v>
      </c>
      <c r="K610" s="1">
        <f t="shared" si="9"/>
        <v>2674038.4615384918</v>
      </c>
    </row>
    <row r="611" spans="1:11" x14ac:dyDescent="0.15">
      <c r="A611" t="s">
        <v>238</v>
      </c>
      <c r="B611" t="s">
        <v>896</v>
      </c>
      <c r="C611">
        <v>3</v>
      </c>
      <c r="D611" t="s">
        <v>263</v>
      </c>
      <c r="E611" s="1">
        <v>5.416666666666667</v>
      </c>
      <c r="F611" s="1">
        <v>66.40625</v>
      </c>
      <c r="G611">
        <v>1843000</v>
      </c>
      <c r="H611" s="1">
        <v>74.193548387096769</v>
      </c>
      <c r="I611">
        <v>600000</v>
      </c>
      <c r="J611">
        <v>10</v>
      </c>
      <c r="K611" s="1">
        <f t="shared" si="9"/>
        <v>2492083.3333333321</v>
      </c>
    </row>
    <row r="612" spans="1:11" x14ac:dyDescent="0.15">
      <c r="A612" t="s">
        <v>238</v>
      </c>
      <c r="B612" t="s">
        <v>925</v>
      </c>
      <c r="C612">
        <v>0</v>
      </c>
      <c r="D612" t="s">
        <v>332</v>
      </c>
      <c r="E612" s="1">
        <v>4.7499999999999964</v>
      </c>
      <c r="F612" s="1">
        <v>69.515669515669515</v>
      </c>
      <c r="G612">
        <v>1298000</v>
      </c>
      <c r="H612" s="1" t="s">
        <v>855</v>
      </c>
      <c r="I612">
        <v>500000</v>
      </c>
      <c r="J612">
        <v>7</v>
      </c>
      <c r="K612" s="1">
        <f t="shared" si="9"/>
        <v>2284500.0000000047</v>
      </c>
    </row>
    <row r="613" spans="1:11" x14ac:dyDescent="0.15">
      <c r="A613" t="s">
        <v>496</v>
      </c>
      <c r="B613" t="s">
        <v>526</v>
      </c>
      <c r="C613">
        <v>6</v>
      </c>
      <c r="D613" t="s">
        <v>519</v>
      </c>
      <c r="E613" s="1">
        <v>6.0446428571428497</v>
      </c>
      <c r="F613" s="1">
        <v>82.191780821917803</v>
      </c>
      <c r="G613">
        <v>2277000</v>
      </c>
      <c r="H613" s="1">
        <v>82.089552238805979</v>
      </c>
      <c r="I613">
        <v>700000</v>
      </c>
      <c r="J613">
        <v>7</v>
      </c>
      <c r="K613" s="1">
        <f t="shared" si="9"/>
        <v>2618491.0714285932</v>
      </c>
    </row>
    <row r="614" spans="1:11" x14ac:dyDescent="0.15">
      <c r="A614" t="s">
        <v>496</v>
      </c>
      <c r="B614" t="s">
        <v>803</v>
      </c>
      <c r="C614">
        <v>3</v>
      </c>
      <c r="D614" t="s">
        <v>328</v>
      </c>
      <c r="E614" s="1">
        <v>6.1772151898734231</v>
      </c>
      <c r="F614" s="1">
        <v>96.15384615384616</v>
      </c>
      <c r="G614">
        <v>2220000</v>
      </c>
      <c r="H614" s="1">
        <v>94.029850746268664</v>
      </c>
      <c r="I614">
        <v>700000</v>
      </c>
      <c r="J614">
        <v>7</v>
      </c>
      <c r="K614" s="1">
        <f t="shared" si="9"/>
        <v>2615696.202531632</v>
      </c>
    </row>
    <row r="615" spans="1:11" x14ac:dyDescent="0.15">
      <c r="A615" t="s">
        <v>496</v>
      </c>
      <c r="B615" t="s">
        <v>675</v>
      </c>
      <c r="C615">
        <v>7</v>
      </c>
      <c r="D615" t="s">
        <v>564</v>
      </c>
      <c r="E615" s="1">
        <v>5.414634146341462</v>
      </c>
      <c r="F615" s="1">
        <v>57.065217391304344</v>
      </c>
      <c r="G615">
        <v>2632000</v>
      </c>
      <c r="H615" s="1">
        <v>82.828282828282823</v>
      </c>
      <c r="I615">
        <v>700000</v>
      </c>
      <c r="J615">
        <v>8</v>
      </c>
      <c r="K615" s="1">
        <f t="shared" si="9"/>
        <v>2382829.2682926878</v>
      </c>
    </row>
    <row r="616" spans="1:11" x14ac:dyDescent="0.15">
      <c r="A616" t="s">
        <v>238</v>
      </c>
      <c r="B616" t="s">
        <v>923</v>
      </c>
      <c r="C616">
        <v>0</v>
      </c>
      <c r="D616" t="s">
        <v>479</v>
      </c>
      <c r="E616" s="1">
        <v>5.0409836065573828</v>
      </c>
      <c r="F616" s="1">
        <v>55.118110236220474</v>
      </c>
      <c r="G616">
        <v>1220000</v>
      </c>
      <c r="H616" s="1">
        <v>47.826086956521742</v>
      </c>
      <c r="I616">
        <v>500000</v>
      </c>
      <c r="J616">
        <v>3</v>
      </c>
      <c r="K616" s="1">
        <f t="shared" si="9"/>
        <v>2241803.2786885174</v>
      </c>
    </row>
    <row r="617" spans="1:11" x14ac:dyDescent="0.15">
      <c r="A617" t="s">
        <v>5</v>
      </c>
      <c r="B617" t="s">
        <v>859</v>
      </c>
      <c r="C617">
        <v>0</v>
      </c>
      <c r="D617" t="s">
        <v>22</v>
      </c>
      <c r="E617" s="1">
        <v>3.1860465116279064</v>
      </c>
      <c r="F617" s="1">
        <v>50.980392156862742</v>
      </c>
      <c r="G617">
        <v>850000</v>
      </c>
      <c r="H617" s="1">
        <v>52.252252252252248</v>
      </c>
      <c r="I617">
        <v>400000</v>
      </c>
      <c r="J617">
        <v>5</v>
      </c>
      <c r="K617" s="1">
        <f t="shared" si="9"/>
        <v>1673255.8139534886</v>
      </c>
    </row>
    <row r="618" spans="1:11" x14ac:dyDescent="0.15">
      <c r="A618" t="s">
        <v>496</v>
      </c>
      <c r="B618" t="s">
        <v>556</v>
      </c>
      <c r="C618">
        <v>5</v>
      </c>
      <c r="D618" t="s">
        <v>522</v>
      </c>
      <c r="E618" s="1">
        <v>6.0472972972973</v>
      </c>
      <c r="F618" s="1">
        <v>79.55801104972376</v>
      </c>
      <c r="G618">
        <v>5000000</v>
      </c>
      <c r="H618" s="1">
        <v>87.596899224806208</v>
      </c>
      <c r="I618">
        <v>1100000</v>
      </c>
      <c r="J618">
        <v>5</v>
      </c>
      <c r="K618" s="1">
        <f t="shared" si="9"/>
        <v>2525675.6756756604</v>
      </c>
    </row>
    <row r="619" spans="1:11" x14ac:dyDescent="0.15">
      <c r="A619" t="s">
        <v>496</v>
      </c>
      <c r="B619" t="s">
        <v>809</v>
      </c>
      <c r="C619">
        <v>0</v>
      </c>
      <c r="D619" t="s">
        <v>546</v>
      </c>
      <c r="E619" s="1">
        <v>4.9897959183673448</v>
      </c>
      <c r="F619" s="1">
        <v>47.252747252747248</v>
      </c>
      <c r="G619">
        <v>2085000</v>
      </c>
      <c r="H619" s="1">
        <v>66.055045871559642</v>
      </c>
      <c r="I619">
        <v>600000</v>
      </c>
      <c r="J619">
        <v>7</v>
      </c>
      <c r="K619" s="1">
        <f t="shared" si="9"/>
        <v>2199336.734693883</v>
      </c>
    </row>
    <row r="620" spans="1:11" x14ac:dyDescent="0.15">
      <c r="A620" t="s">
        <v>238</v>
      </c>
      <c r="B620" t="s">
        <v>904</v>
      </c>
      <c r="C620">
        <v>0</v>
      </c>
      <c r="D620" t="s">
        <v>332</v>
      </c>
      <c r="E620" s="1">
        <v>4.9673913043478324</v>
      </c>
      <c r="F620" s="1">
        <v>81.570996978851966</v>
      </c>
      <c r="G620">
        <v>1257000</v>
      </c>
      <c r="H620" s="1" t="s">
        <v>855</v>
      </c>
      <c r="I620">
        <v>500000</v>
      </c>
      <c r="J620">
        <v>7</v>
      </c>
      <c r="K620" s="1">
        <f t="shared" si="9"/>
        <v>2162510.8695652084</v>
      </c>
    </row>
    <row r="621" spans="1:11" x14ac:dyDescent="0.15">
      <c r="A621" t="s">
        <v>496</v>
      </c>
      <c r="B621" t="s">
        <v>497</v>
      </c>
      <c r="C621">
        <v>7</v>
      </c>
      <c r="D621" t="s">
        <v>525</v>
      </c>
      <c r="E621" s="1">
        <v>5.9272727272727499</v>
      </c>
      <c r="F621" s="1">
        <v>83.116883116883116</v>
      </c>
      <c r="G621">
        <v>4439000</v>
      </c>
      <c r="H621" s="1">
        <v>82.089552238805979</v>
      </c>
      <c r="I621">
        <v>1000000</v>
      </c>
      <c r="J621">
        <v>5</v>
      </c>
      <c r="K621" s="1">
        <f t="shared" si="9"/>
        <v>2439745.4545453377</v>
      </c>
    </row>
    <row r="622" spans="1:11" x14ac:dyDescent="0.15">
      <c r="A622" t="s">
        <v>5</v>
      </c>
      <c r="B622" t="s">
        <v>872</v>
      </c>
      <c r="C622">
        <v>0</v>
      </c>
      <c r="D622" t="s">
        <v>75</v>
      </c>
      <c r="E622" s="1">
        <v>3.4074074074074083</v>
      </c>
      <c r="F622" s="1">
        <v>66.265060240963862</v>
      </c>
      <c r="G622">
        <v>789000</v>
      </c>
      <c r="H622" s="1">
        <v>60</v>
      </c>
      <c r="I622">
        <v>400000</v>
      </c>
      <c r="J622">
        <v>6</v>
      </c>
      <c r="K622" s="1">
        <f t="shared" si="9"/>
        <v>1670814.8148148144</v>
      </c>
    </row>
    <row r="623" spans="1:11" x14ac:dyDescent="0.15">
      <c r="A623" t="s">
        <v>496</v>
      </c>
      <c r="B623" t="s">
        <v>809</v>
      </c>
      <c r="C623">
        <v>0</v>
      </c>
      <c r="D623" t="s">
        <v>316</v>
      </c>
      <c r="E623" s="1">
        <v>6.7543859649122817</v>
      </c>
      <c r="F623" s="1">
        <v>36.231884057971016</v>
      </c>
      <c r="G623">
        <v>2586000</v>
      </c>
      <c r="H623" s="1">
        <v>52.307692307692314</v>
      </c>
      <c r="I623">
        <v>800000</v>
      </c>
      <c r="J623">
        <v>9</v>
      </c>
      <c r="K623" s="1">
        <f t="shared" si="9"/>
        <v>2655964.9122807011</v>
      </c>
    </row>
    <row r="624" spans="1:11" x14ac:dyDescent="0.15">
      <c r="A624" t="s">
        <v>496</v>
      </c>
      <c r="B624" t="s">
        <v>811</v>
      </c>
      <c r="C624">
        <v>5</v>
      </c>
      <c r="D624" t="s">
        <v>509</v>
      </c>
      <c r="E624" s="1">
        <v>6.4746835443038071</v>
      </c>
      <c r="F624" s="1">
        <v>74.358974358974365</v>
      </c>
      <c r="G624">
        <v>3360000</v>
      </c>
      <c r="H624" s="1">
        <v>82.464454976303315</v>
      </c>
      <c r="I624">
        <v>900000</v>
      </c>
      <c r="J624">
        <v>1</v>
      </c>
      <c r="K624" s="1">
        <f t="shared" si="9"/>
        <v>2560253.1645569243</v>
      </c>
    </row>
    <row r="625" spans="1:11" x14ac:dyDescent="0.15">
      <c r="A625" t="s">
        <v>496</v>
      </c>
      <c r="B625" t="s">
        <v>809</v>
      </c>
      <c r="C625">
        <v>0</v>
      </c>
      <c r="D625" t="s">
        <v>522</v>
      </c>
      <c r="E625" s="1">
        <v>5.8224299065420437</v>
      </c>
      <c r="F625" s="1">
        <v>73.459715639810426</v>
      </c>
      <c r="G625">
        <v>2425000</v>
      </c>
      <c r="H625" s="1">
        <v>57.435897435897431</v>
      </c>
      <c r="I625">
        <v>700000</v>
      </c>
      <c r="J625">
        <v>5</v>
      </c>
      <c r="K625" s="1">
        <f t="shared" si="9"/>
        <v>2351635.5140187275</v>
      </c>
    </row>
    <row r="626" spans="1:11" x14ac:dyDescent="0.15">
      <c r="A626" t="s">
        <v>496</v>
      </c>
      <c r="B626" t="s">
        <v>634</v>
      </c>
      <c r="C626">
        <v>4</v>
      </c>
      <c r="D626" t="s">
        <v>74</v>
      </c>
      <c r="E626" s="1">
        <v>7.6724137931034493</v>
      </c>
      <c r="F626" s="1">
        <v>67.901234567901241</v>
      </c>
      <c r="G626">
        <v>3724000</v>
      </c>
      <c r="H626" s="1">
        <v>88.023952095808383</v>
      </c>
      <c r="I626">
        <v>1100000</v>
      </c>
      <c r="J626">
        <v>6</v>
      </c>
      <c r="K626" s="1">
        <f t="shared" si="9"/>
        <v>2889999.9999999925</v>
      </c>
    </row>
    <row r="627" spans="1:11" x14ac:dyDescent="0.15">
      <c r="A627" t="s">
        <v>238</v>
      </c>
      <c r="B627" t="s">
        <v>906</v>
      </c>
      <c r="C627">
        <v>4</v>
      </c>
      <c r="D627" t="s">
        <v>343</v>
      </c>
      <c r="E627" s="1">
        <v>2.2953586497890295</v>
      </c>
      <c r="F627" s="1">
        <v>20.216606498194945</v>
      </c>
      <c r="G627">
        <v>1397000</v>
      </c>
      <c r="H627" s="1">
        <v>73.366834170854261</v>
      </c>
      <c r="I627">
        <v>400000</v>
      </c>
      <c r="J627">
        <v>7</v>
      </c>
      <c r="K627" s="1">
        <f t="shared" si="9"/>
        <v>1263848.101265823</v>
      </c>
    </row>
    <row r="628" spans="1:11" x14ac:dyDescent="0.15">
      <c r="A628" t="s">
        <v>496</v>
      </c>
      <c r="B628" t="s">
        <v>701</v>
      </c>
      <c r="C628">
        <v>5</v>
      </c>
      <c r="D628" t="s">
        <v>522</v>
      </c>
      <c r="E628" s="1">
        <v>5.30645161290325</v>
      </c>
      <c r="F628" s="1">
        <v>80.314960629921259</v>
      </c>
      <c r="G628">
        <v>2737000</v>
      </c>
      <c r="H628" s="1">
        <v>95.384615384615387</v>
      </c>
      <c r="I628">
        <v>700000</v>
      </c>
      <c r="J628">
        <v>5</v>
      </c>
      <c r="K628" s="1">
        <f t="shared" si="9"/>
        <v>2153661.2903225031</v>
      </c>
    </row>
    <row r="629" spans="1:11" x14ac:dyDescent="0.15">
      <c r="A629" t="s">
        <v>496</v>
      </c>
      <c r="B629" t="s">
        <v>814</v>
      </c>
      <c r="C629">
        <v>3</v>
      </c>
      <c r="D629" t="s">
        <v>332</v>
      </c>
      <c r="E629" s="1">
        <v>5.5957446808510598</v>
      </c>
      <c r="F629" s="1">
        <v>77.321814254859618</v>
      </c>
      <c r="G629">
        <v>1822000</v>
      </c>
      <c r="H629" s="1">
        <v>89.361702127659569</v>
      </c>
      <c r="I629">
        <v>600000</v>
      </c>
      <c r="J629">
        <v>7</v>
      </c>
      <c r="K629" s="1">
        <f t="shared" si="9"/>
        <v>2225829.7872340493</v>
      </c>
    </row>
    <row r="630" spans="1:11" x14ac:dyDescent="0.15">
      <c r="A630" t="s">
        <v>496</v>
      </c>
      <c r="B630" t="s">
        <v>799</v>
      </c>
      <c r="C630">
        <v>5</v>
      </c>
      <c r="D630" t="s">
        <v>498</v>
      </c>
      <c r="E630" s="1">
        <v>7.9249999999999989</v>
      </c>
      <c r="F630" s="1">
        <v>76.8025078369906</v>
      </c>
      <c r="G630">
        <v>4563000</v>
      </c>
      <c r="H630" s="1">
        <v>84.615384615384613</v>
      </c>
      <c r="I630">
        <v>1300000</v>
      </c>
      <c r="J630">
        <v>2</v>
      </c>
      <c r="K630" s="1">
        <f t="shared" si="9"/>
        <v>2913225.0000000075</v>
      </c>
    </row>
    <row r="631" spans="1:11" x14ac:dyDescent="0.15">
      <c r="A631" t="s">
        <v>496</v>
      </c>
      <c r="B631" t="s">
        <v>663</v>
      </c>
      <c r="C631">
        <v>0</v>
      </c>
      <c r="D631" t="s">
        <v>522</v>
      </c>
      <c r="E631" s="1">
        <v>7.47435897435897</v>
      </c>
      <c r="F631" s="1">
        <v>76.610169491525426</v>
      </c>
      <c r="G631">
        <v>2275000</v>
      </c>
      <c r="H631" s="1" t="s">
        <v>855</v>
      </c>
      <c r="I631">
        <v>800000</v>
      </c>
      <c r="J631">
        <v>5</v>
      </c>
      <c r="K631" s="1">
        <f t="shared" si="9"/>
        <v>2758653.846153859</v>
      </c>
    </row>
    <row r="632" spans="1:11" x14ac:dyDescent="0.15">
      <c r="A632" t="s">
        <v>496</v>
      </c>
      <c r="B632" t="s">
        <v>781</v>
      </c>
      <c r="C632">
        <v>0</v>
      </c>
      <c r="D632" t="s">
        <v>272</v>
      </c>
      <c r="E632" s="1">
        <v>5.0972222222222001</v>
      </c>
      <c r="F632" s="1">
        <v>69.918699186991873</v>
      </c>
      <c r="G632">
        <v>4538000</v>
      </c>
      <c r="H632" s="1" t="s">
        <v>855</v>
      </c>
      <c r="I632">
        <v>900000</v>
      </c>
      <c r="J632">
        <v>5</v>
      </c>
      <c r="K632" s="1">
        <f t="shared" si="9"/>
        <v>2010472.2222223356</v>
      </c>
    </row>
    <row r="633" spans="1:11" x14ac:dyDescent="0.15">
      <c r="A633" t="s">
        <v>496</v>
      </c>
      <c r="B633" t="s">
        <v>764</v>
      </c>
      <c r="C633">
        <v>5</v>
      </c>
      <c r="D633" t="s">
        <v>522</v>
      </c>
      <c r="E633" s="1">
        <v>6.2403846153845999</v>
      </c>
      <c r="F633" s="1">
        <v>79.838709677419345</v>
      </c>
      <c r="G633">
        <v>2891000</v>
      </c>
      <c r="H633" s="1">
        <v>90.909090909090907</v>
      </c>
      <c r="I633">
        <v>800000</v>
      </c>
      <c r="J633">
        <v>5</v>
      </c>
      <c r="K633" s="1">
        <f t="shared" si="9"/>
        <v>2338855.7692308202</v>
      </c>
    </row>
    <row r="634" spans="1:11" x14ac:dyDescent="0.15">
      <c r="A634" t="s">
        <v>238</v>
      </c>
      <c r="B634" t="s">
        <v>913</v>
      </c>
      <c r="C634">
        <v>6</v>
      </c>
      <c r="D634" t="s">
        <v>415</v>
      </c>
      <c r="E634" s="1">
        <v>5.5833333333333366</v>
      </c>
      <c r="F634" s="1">
        <v>55.202312138728324</v>
      </c>
      <c r="G634">
        <v>1853000</v>
      </c>
      <c r="H634" s="1">
        <v>78.925619834710744</v>
      </c>
      <c r="I634">
        <v>600000</v>
      </c>
      <c r="J634">
        <v>1</v>
      </c>
      <c r="K634" s="1">
        <f t="shared" si="9"/>
        <v>2079083.3333333265</v>
      </c>
    </row>
    <row r="635" spans="1:11" x14ac:dyDescent="0.15">
      <c r="A635" t="s">
        <v>496</v>
      </c>
      <c r="B635" t="s">
        <v>689</v>
      </c>
      <c r="C635">
        <v>7</v>
      </c>
      <c r="D635" t="s">
        <v>695</v>
      </c>
      <c r="E635" s="1">
        <v>7.4274193548387064</v>
      </c>
      <c r="F635" s="1">
        <v>83.555555555555557</v>
      </c>
      <c r="G635">
        <v>1777000</v>
      </c>
      <c r="H635" s="1">
        <v>76.19047619047619</v>
      </c>
      <c r="I635">
        <v>700000</v>
      </c>
      <c r="J635">
        <v>7</v>
      </c>
      <c r="K635" s="1">
        <f t="shared" si="9"/>
        <v>2630508.0645161364</v>
      </c>
    </row>
    <row r="636" spans="1:11" x14ac:dyDescent="0.15">
      <c r="A636" t="s">
        <v>238</v>
      </c>
      <c r="B636" t="s">
        <v>907</v>
      </c>
      <c r="C636">
        <v>7</v>
      </c>
      <c r="D636" t="s">
        <v>366</v>
      </c>
      <c r="E636" s="1">
        <v>4.7045454545454524</v>
      </c>
      <c r="F636" s="1">
        <v>51.428571428571423</v>
      </c>
      <c r="G636">
        <v>2318000</v>
      </c>
      <c r="H636" s="1">
        <v>82.051282051282044</v>
      </c>
      <c r="I636">
        <v>600000</v>
      </c>
      <c r="J636">
        <v>1</v>
      </c>
      <c r="K636" s="1">
        <f t="shared" si="9"/>
        <v>1783500.0000000056</v>
      </c>
    </row>
    <row r="637" spans="1:11" x14ac:dyDescent="0.15">
      <c r="A637" t="s">
        <v>5</v>
      </c>
      <c r="B637" t="s">
        <v>872</v>
      </c>
      <c r="C637">
        <v>0</v>
      </c>
      <c r="D637" t="s">
        <v>69</v>
      </c>
      <c r="E637" s="1">
        <v>3.171875</v>
      </c>
      <c r="F637" s="1">
        <v>74.394463667820062</v>
      </c>
      <c r="G637">
        <v>999000</v>
      </c>
      <c r="H637" s="1">
        <v>54.945054945054949</v>
      </c>
      <c r="I637">
        <v>400000</v>
      </c>
      <c r="J637">
        <v>9</v>
      </c>
      <c r="K637" s="1">
        <f t="shared" si="9"/>
        <v>1214109.375</v>
      </c>
    </row>
    <row r="638" spans="1:11" x14ac:dyDescent="0.15">
      <c r="A638" t="s">
        <v>496</v>
      </c>
      <c r="B638" t="s">
        <v>526</v>
      </c>
      <c r="C638">
        <v>6</v>
      </c>
      <c r="D638" t="s">
        <v>545</v>
      </c>
      <c r="E638" s="1">
        <v>6.3583333333333298</v>
      </c>
      <c r="F638" s="1">
        <v>82.320441988950279</v>
      </c>
      <c r="G638">
        <v>2219000</v>
      </c>
      <c r="H638" s="1">
        <v>80.198019801980209</v>
      </c>
      <c r="I638">
        <v>700000</v>
      </c>
      <c r="J638">
        <v>7</v>
      </c>
      <c r="K638" s="1">
        <f t="shared" si="9"/>
        <v>2147525.0000000112</v>
      </c>
    </row>
    <row r="639" spans="1:11" x14ac:dyDescent="0.15">
      <c r="A639" t="s">
        <v>238</v>
      </c>
      <c r="B639" t="s">
        <v>907</v>
      </c>
      <c r="C639">
        <v>7</v>
      </c>
      <c r="D639" t="s">
        <v>373</v>
      </c>
      <c r="E639" s="1">
        <v>5.3882352941176395</v>
      </c>
      <c r="F639" s="1">
        <v>47.297297297297298</v>
      </c>
      <c r="G639">
        <v>1975000</v>
      </c>
      <c r="H639" s="1">
        <v>74.853801169590639</v>
      </c>
      <c r="I639">
        <v>600000</v>
      </c>
      <c r="J639">
        <v>3</v>
      </c>
      <c r="K639" s="1">
        <f t="shared" si="9"/>
        <v>1841764.7058823686</v>
      </c>
    </row>
    <row r="640" spans="1:11" x14ac:dyDescent="0.15">
      <c r="A640" t="s">
        <v>496</v>
      </c>
      <c r="B640" t="s">
        <v>811</v>
      </c>
      <c r="C640">
        <v>5</v>
      </c>
      <c r="D640" t="s">
        <v>318</v>
      </c>
      <c r="E640" s="1">
        <v>4.8485915492957767</v>
      </c>
      <c r="F640" s="1">
        <v>80.857142857142861</v>
      </c>
      <c r="G640">
        <v>2266000</v>
      </c>
      <c r="H640" s="1">
        <v>79.518072289156621</v>
      </c>
      <c r="I640">
        <v>600000</v>
      </c>
      <c r="J640">
        <v>7</v>
      </c>
      <c r="K640" s="1">
        <f t="shared" si="9"/>
        <v>1658514.084507037</v>
      </c>
    </row>
    <row r="641" spans="1:11" x14ac:dyDescent="0.15">
      <c r="A641" t="s">
        <v>496</v>
      </c>
      <c r="B641" t="s">
        <v>781</v>
      </c>
      <c r="C641">
        <v>0</v>
      </c>
      <c r="D641" t="s">
        <v>546</v>
      </c>
      <c r="E641" s="1">
        <v>4.7222222222222197</v>
      </c>
      <c r="F641" s="1">
        <v>56.09756097560976</v>
      </c>
      <c r="G641">
        <v>2348000</v>
      </c>
      <c r="H641" s="1" t="s">
        <v>855</v>
      </c>
      <c r="I641">
        <v>600000</v>
      </c>
      <c r="J641">
        <v>7</v>
      </c>
      <c r="K641" s="1">
        <f t="shared" si="9"/>
        <v>1595555.5555555616</v>
      </c>
    </row>
    <row r="642" spans="1:11" x14ac:dyDescent="0.15">
      <c r="A642" t="s">
        <v>496</v>
      </c>
      <c r="B642" t="s">
        <v>737</v>
      </c>
      <c r="C642">
        <v>6</v>
      </c>
      <c r="D642" t="s">
        <v>749</v>
      </c>
      <c r="E642" s="1">
        <v>6.2166666666666499</v>
      </c>
      <c r="F642" s="1">
        <v>86.666666666666671</v>
      </c>
      <c r="G642">
        <v>2305000</v>
      </c>
      <c r="H642" s="1">
        <v>86.04651162790698</v>
      </c>
      <c r="I642">
        <v>700000</v>
      </c>
      <c r="J642">
        <v>7</v>
      </c>
      <c r="K642" s="1">
        <f t="shared" si="9"/>
        <v>1983916.6666667126</v>
      </c>
    </row>
    <row r="643" spans="1:11" x14ac:dyDescent="0.15">
      <c r="A643" t="s">
        <v>238</v>
      </c>
      <c r="B643" t="s">
        <v>925</v>
      </c>
      <c r="C643">
        <v>0</v>
      </c>
      <c r="D643" t="s">
        <v>319</v>
      </c>
      <c r="E643" s="1">
        <v>4.8817204301075314</v>
      </c>
      <c r="F643" s="1">
        <v>76.419213973799131</v>
      </c>
      <c r="G643">
        <v>1407000</v>
      </c>
      <c r="H643" s="1" t="s">
        <v>855</v>
      </c>
      <c r="I643">
        <v>500000</v>
      </c>
      <c r="J643">
        <v>7</v>
      </c>
      <c r="K643" s="1">
        <f t="shared" ref="K643:K706" si="10">(65-18-E643)*(I643-300000)-G643*E643</f>
        <v>1555075.2688171957</v>
      </c>
    </row>
    <row r="644" spans="1:11" x14ac:dyDescent="0.15">
      <c r="A644" t="s">
        <v>5</v>
      </c>
      <c r="B644" t="s">
        <v>875</v>
      </c>
      <c r="C644">
        <v>0</v>
      </c>
      <c r="D644" t="s">
        <v>24</v>
      </c>
      <c r="E644" s="1">
        <v>3.3424657534246576</v>
      </c>
      <c r="F644" s="1">
        <v>35.88850174216028</v>
      </c>
      <c r="G644">
        <v>984000</v>
      </c>
      <c r="H644" s="1">
        <v>71.794871794871796</v>
      </c>
      <c r="I644">
        <v>400000</v>
      </c>
      <c r="J644">
        <v>9</v>
      </c>
      <c r="K644" s="1">
        <f t="shared" si="10"/>
        <v>1076767.1232876717</v>
      </c>
    </row>
    <row r="645" spans="1:11" x14ac:dyDescent="0.15">
      <c r="A645" t="s">
        <v>496</v>
      </c>
      <c r="B645" t="s">
        <v>689</v>
      </c>
      <c r="C645">
        <v>7</v>
      </c>
      <c r="D645" t="s">
        <v>288</v>
      </c>
      <c r="E645" s="1">
        <v>6.8913043478260736</v>
      </c>
      <c r="F645" s="1">
        <v>77.160493827160494</v>
      </c>
      <c r="G645">
        <v>2020000</v>
      </c>
      <c r="H645" s="1">
        <v>89.041095890410958</v>
      </c>
      <c r="I645">
        <v>700000</v>
      </c>
      <c r="J645">
        <v>5</v>
      </c>
      <c r="K645" s="1">
        <f t="shared" si="10"/>
        <v>2123043.4782609027</v>
      </c>
    </row>
    <row r="646" spans="1:11" x14ac:dyDescent="0.15">
      <c r="A646" t="s">
        <v>496</v>
      </c>
      <c r="B646" t="s">
        <v>811</v>
      </c>
      <c r="C646">
        <v>5</v>
      </c>
      <c r="D646" t="s">
        <v>517</v>
      </c>
      <c r="E646" s="1">
        <v>7.5972762645914393</v>
      </c>
      <c r="F646" s="1">
        <v>80.69852941176471</v>
      </c>
      <c r="G646">
        <v>6436000</v>
      </c>
      <c r="H646" s="1">
        <v>87.215909090909093</v>
      </c>
      <c r="I646">
        <v>1600000</v>
      </c>
      <c r="J646">
        <v>9</v>
      </c>
      <c r="K646" s="1">
        <f t="shared" si="10"/>
        <v>2327470.8171206266</v>
      </c>
    </row>
    <row r="647" spans="1:11" x14ac:dyDescent="0.15">
      <c r="A647" t="s">
        <v>496</v>
      </c>
      <c r="B647" t="s">
        <v>665</v>
      </c>
      <c r="C647">
        <v>0</v>
      </c>
      <c r="D647" t="s">
        <v>271</v>
      </c>
      <c r="E647" s="1">
        <v>5.6428571428571503</v>
      </c>
      <c r="F647" s="1">
        <v>60.714285714285708</v>
      </c>
      <c r="G647">
        <v>4090000</v>
      </c>
      <c r="H647" s="1" t="s">
        <v>855</v>
      </c>
      <c r="I647">
        <v>900000</v>
      </c>
      <c r="J647">
        <v>5</v>
      </c>
      <c r="K647" s="1">
        <f t="shared" si="10"/>
        <v>1734999.9999999627</v>
      </c>
    </row>
    <row r="648" spans="1:11" x14ac:dyDescent="0.15">
      <c r="A648" t="s">
        <v>5</v>
      </c>
      <c r="B648" t="s">
        <v>872</v>
      </c>
      <c r="C648">
        <v>0</v>
      </c>
      <c r="D648" t="s">
        <v>124</v>
      </c>
      <c r="E648" s="1">
        <v>3.2613636363636358</v>
      </c>
      <c r="F648" s="1">
        <v>59.701492537313428</v>
      </c>
      <c r="G648">
        <v>1029000</v>
      </c>
      <c r="H648" s="1">
        <v>42.439024390243901</v>
      </c>
      <c r="I648">
        <v>400000</v>
      </c>
      <c r="J648">
        <v>1</v>
      </c>
      <c r="K648" s="1">
        <f t="shared" si="10"/>
        <v>1017920.4545454555</v>
      </c>
    </row>
    <row r="649" spans="1:11" x14ac:dyDescent="0.15">
      <c r="A649" t="s">
        <v>496</v>
      </c>
      <c r="B649" t="s">
        <v>637</v>
      </c>
      <c r="C649">
        <v>5</v>
      </c>
      <c r="D649" t="s">
        <v>642</v>
      </c>
      <c r="E649" s="1">
        <v>6.1862745098038996</v>
      </c>
      <c r="F649" s="1">
        <v>94.318181818181827</v>
      </c>
      <c r="G649">
        <v>2342000</v>
      </c>
      <c r="H649" s="1">
        <v>70.212765957446805</v>
      </c>
      <c r="I649">
        <v>700000</v>
      </c>
      <c r="J649">
        <v>7</v>
      </c>
      <c r="K649" s="1">
        <f t="shared" si="10"/>
        <v>1837235.2941177078</v>
      </c>
    </row>
    <row r="650" spans="1:11" x14ac:dyDescent="0.15">
      <c r="A650" t="s">
        <v>496</v>
      </c>
      <c r="B650" t="s">
        <v>647</v>
      </c>
      <c r="C650">
        <v>3</v>
      </c>
      <c r="D650" t="s">
        <v>650</v>
      </c>
      <c r="E650" s="1">
        <v>5.9913793103448256</v>
      </c>
      <c r="F650" s="1">
        <v>78</v>
      </c>
      <c r="G650">
        <v>2443000</v>
      </c>
      <c r="H650" s="1">
        <v>59.375</v>
      </c>
      <c r="I650">
        <v>700000</v>
      </c>
      <c r="J650">
        <v>7</v>
      </c>
      <c r="K650" s="1">
        <f t="shared" si="10"/>
        <v>1766508.6206896603</v>
      </c>
    </row>
    <row r="651" spans="1:11" x14ac:dyDescent="0.15">
      <c r="A651" t="s">
        <v>496</v>
      </c>
      <c r="B651" t="s">
        <v>607</v>
      </c>
      <c r="C651">
        <v>4</v>
      </c>
      <c r="D651" t="s">
        <v>321</v>
      </c>
      <c r="E651" s="1">
        <v>4.8705882352941234</v>
      </c>
      <c r="F651" s="1">
        <v>87.79661016949153</v>
      </c>
      <c r="G651">
        <v>2303000</v>
      </c>
      <c r="H651" s="1">
        <v>91.75257731958763</v>
      </c>
      <c r="I651">
        <v>600000</v>
      </c>
      <c r="J651">
        <v>7</v>
      </c>
      <c r="K651" s="1">
        <f t="shared" si="10"/>
        <v>1421858.8235293962</v>
      </c>
    </row>
    <row r="652" spans="1:11" x14ac:dyDescent="0.15">
      <c r="A652" t="s">
        <v>496</v>
      </c>
      <c r="B652" t="s">
        <v>526</v>
      </c>
      <c r="C652">
        <v>6</v>
      </c>
      <c r="D652" t="s">
        <v>316</v>
      </c>
      <c r="E652" s="1">
        <v>6.5192307692307496</v>
      </c>
      <c r="F652" s="1">
        <v>57.432432432432435</v>
      </c>
      <c r="G652">
        <v>4061000</v>
      </c>
      <c r="H652" s="1">
        <v>87.5</v>
      </c>
      <c r="I652">
        <v>1000000</v>
      </c>
      <c r="J652">
        <v>9</v>
      </c>
      <c r="K652" s="1">
        <f t="shared" si="10"/>
        <v>1861942.3076924011</v>
      </c>
    </row>
    <row r="653" spans="1:11" x14ac:dyDescent="0.15">
      <c r="A653" t="s">
        <v>238</v>
      </c>
      <c r="B653" t="s">
        <v>907</v>
      </c>
      <c r="C653">
        <v>7</v>
      </c>
      <c r="D653" t="s">
        <v>240</v>
      </c>
      <c r="E653" s="1">
        <v>5.3981481481481444</v>
      </c>
      <c r="F653" s="1">
        <v>65.983606557377044</v>
      </c>
      <c r="G653">
        <v>2050000</v>
      </c>
      <c r="H653" s="1">
        <v>83.050847457627114</v>
      </c>
      <c r="I653">
        <v>600000</v>
      </c>
      <c r="J653">
        <v>2</v>
      </c>
      <c r="K653" s="1">
        <f t="shared" si="10"/>
        <v>1414351.8518518601</v>
      </c>
    </row>
    <row r="654" spans="1:11" x14ac:dyDescent="0.15">
      <c r="A654" t="s">
        <v>496</v>
      </c>
      <c r="B654" t="s">
        <v>764</v>
      </c>
      <c r="C654">
        <v>5</v>
      </c>
      <c r="D654" t="s">
        <v>499</v>
      </c>
      <c r="E654" s="1">
        <v>8.1923076923077005</v>
      </c>
      <c r="F654" s="1">
        <v>76.744186046511629</v>
      </c>
      <c r="G654">
        <v>3524000</v>
      </c>
      <c r="H654" s="1">
        <v>77.235772357723576</v>
      </c>
      <c r="I654">
        <v>1100000</v>
      </c>
      <c r="J654">
        <v>3</v>
      </c>
      <c r="K654" s="1">
        <f t="shared" si="10"/>
        <v>2176461.5384615026</v>
      </c>
    </row>
    <row r="655" spans="1:11" x14ac:dyDescent="0.15">
      <c r="A655" t="s">
        <v>496</v>
      </c>
      <c r="B655" t="s">
        <v>791</v>
      </c>
      <c r="C655">
        <v>4</v>
      </c>
      <c r="D655" t="s">
        <v>316</v>
      </c>
      <c r="E655" s="1">
        <v>6.9375</v>
      </c>
      <c r="F655" s="1">
        <v>74.796747967479675</v>
      </c>
      <c r="G655">
        <v>4366000</v>
      </c>
      <c r="H655" s="1">
        <v>82.882882882882882</v>
      </c>
      <c r="I655">
        <v>1100000</v>
      </c>
      <c r="J655">
        <v>9</v>
      </c>
      <c r="K655" s="1">
        <f t="shared" si="10"/>
        <v>1760875</v>
      </c>
    </row>
    <row r="656" spans="1:11" x14ac:dyDescent="0.15">
      <c r="A656" t="s">
        <v>496</v>
      </c>
      <c r="B656" t="s">
        <v>675</v>
      </c>
      <c r="C656">
        <v>7</v>
      </c>
      <c r="D656" t="s">
        <v>525</v>
      </c>
      <c r="E656" s="1">
        <v>9.0138888888888999</v>
      </c>
      <c r="F656" s="1">
        <v>77.272727272727266</v>
      </c>
      <c r="G656">
        <v>3107000</v>
      </c>
      <c r="H656" s="1">
        <v>90.721649484536087</v>
      </c>
      <c r="I656">
        <v>1100000</v>
      </c>
      <c r="J656">
        <v>5</v>
      </c>
      <c r="K656" s="1">
        <f t="shared" si="10"/>
        <v>2382736.1111110672</v>
      </c>
    </row>
    <row r="657" spans="1:11" x14ac:dyDescent="0.15">
      <c r="A657" t="s">
        <v>496</v>
      </c>
      <c r="B657" t="s">
        <v>799</v>
      </c>
      <c r="C657">
        <v>5</v>
      </c>
      <c r="D657" t="s">
        <v>605</v>
      </c>
      <c r="E657" s="1">
        <v>5.5108695652173916</v>
      </c>
      <c r="F657" s="1">
        <v>60.559796437659031</v>
      </c>
      <c r="G657">
        <v>2773000</v>
      </c>
      <c r="H657" s="1">
        <v>88.297872340425528</v>
      </c>
      <c r="I657">
        <v>700000</v>
      </c>
      <c r="J657">
        <v>7</v>
      </c>
      <c r="K657" s="1">
        <f t="shared" si="10"/>
        <v>1314010.8695652168</v>
      </c>
    </row>
    <row r="658" spans="1:11" x14ac:dyDescent="0.15">
      <c r="A658" t="s">
        <v>496</v>
      </c>
      <c r="B658" t="s">
        <v>770</v>
      </c>
      <c r="C658">
        <v>4</v>
      </c>
      <c r="D658" t="s">
        <v>499</v>
      </c>
      <c r="E658" s="1">
        <v>8.4074074074073994</v>
      </c>
      <c r="F658" s="1">
        <v>47.945205479452049</v>
      </c>
      <c r="G658">
        <v>3420000</v>
      </c>
      <c r="H658" s="1">
        <v>60</v>
      </c>
      <c r="I658">
        <v>1100000</v>
      </c>
      <c r="J658">
        <v>3</v>
      </c>
      <c r="K658" s="1">
        <f t="shared" si="10"/>
        <v>2120740.7407407761</v>
      </c>
    </row>
    <row r="659" spans="1:11" x14ac:dyDescent="0.15">
      <c r="A659" t="s">
        <v>5</v>
      </c>
      <c r="B659" t="s">
        <v>864</v>
      </c>
      <c r="C659">
        <v>6</v>
      </c>
      <c r="D659" t="s">
        <v>67</v>
      </c>
      <c r="E659" s="1">
        <v>2.779069767441861</v>
      </c>
      <c r="F659" s="1">
        <v>74.12587412587412</v>
      </c>
      <c r="G659">
        <v>1450000</v>
      </c>
      <c r="H659" s="1">
        <v>65.306122448979593</v>
      </c>
      <c r="I659">
        <v>400000</v>
      </c>
      <c r="J659">
        <v>9</v>
      </c>
      <c r="K659" s="1">
        <f t="shared" si="10"/>
        <v>392441.8604651154</v>
      </c>
    </row>
    <row r="660" spans="1:11" x14ac:dyDescent="0.15">
      <c r="A660" t="s">
        <v>496</v>
      </c>
      <c r="B660" t="s">
        <v>675</v>
      </c>
      <c r="C660">
        <v>7</v>
      </c>
      <c r="D660" t="s">
        <v>522</v>
      </c>
      <c r="E660" s="1">
        <v>7.1607142857142998</v>
      </c>
      <c r="F660" s="1">
        <v>82.539682539682531</v>
      </c>
      <c r="G660">
        <v>3107000</v>
      </c>
      <c r="H660" s="1">
        <v>92.156862745098039</v>
      </c>
      <c r="I660">
        <v>900000</v>
      </c>
      <c r="J660">
        <v>5</v>
      </c>
      <c r="K660" s="1">
        <f t="shared" si="10"/>
        <v>1655232.1428570934</v>
      </c>
    </row>
    <row r="661" spans="1:11" x14ac:dyDescent="0.15">
      <c r="A661" t="s">
        <v>496</v>
      </c>
      <c r="B661" t="s">
        <v>675</v>
      </c>
      <c r="C661">
        <v>7</v>
      </c>
      <c r="D661" t="s">
        <v>685</v>
      </c>
      <c r="E661" s="1">
        <v>7.3783783783784003</v>
      </c>
      <c r="F661" s="1">
        <v>86.170212765957444</v>
      </c>
      <c r="G661">
        <v>4063000</v>
      </c>
      <c r="H661" s="1">
        <v>91.428571428571431</v>
      </c>
      <c r="I661">
        <v>1100000</v>
      </c>
      <c r="J661">
        <v>10</v>
      </c>
      <c r="K661" s="1">
        <f t="shared" si="10"/>
        <v>1718945.9459458403</v>
      </c>
    </row>
    <row r="662" spans="1:11" x14ac:dyDescent="0.15">
      <c r="A662" t="s">
        <v>238</v>
      </c>
      <c r="B662" t="s">
        <v>918</v>
      </c>
      <c r="C662">
        <v>2</v>
      </c>
      <c r="D662" t="s">
        <v>24</v>
      </c>
      <c r="E662" s="1">
        <v>3.2121212121212119</v>
      </c>
      <c r="F662" s="1">
        <v>55.324074074074069</v>
      </c>
      <c r="G662">
        <v>1246000</v>
      </c>
      <c r="H662" s="1">
        <v>65.699208443271772</v>
      </c>
      <c r="I662">
        <v>400000</v>
      </c>
      <c r="J662">
        <v>9</v>
      </c>
      <c r="K662" s="1">
        <f t="shared" si="10"/>
        <v>376484.84848484863</v>
      </c>
    </row>
    <row r="663" spans="1:11" x14ac:dyDescent="0.15">
      <c r="A663" t="s">
        <v>496</v>
      </c>
      <c r="B663" t="s">
        <v>618</v>
      </c>
      <c r="C663">
        <v>4</v>
      </c>
      <c r="D663" t="s">
        <v>328</v>
      </c>
      <c r="E663" s="1">
        <v>4.533333333333335</v>
      </c>
      <c r="F663" s="1">
        <v>93.835616438356169</v>
      </c>
      <c r="G663">
        <v>2646000</v>
      </c>
      <c r="H663" s="1">
        <v>91.304347826086953</v>
      </c>
      <c r="I663">
        <v>600000</v>
      </c>
      <c r="J663">
        <v>7</v>
      </c>
      <c r="K663" s="1">
        <f t="shared" si="10"/>
        <v>744799.99999999627</v>
      </c>
    </row>
    <row r="664" spans="1:11" x14ac:dyDescent="0.15">
      <c r="A664" t="s">
        <v>238</v>
      </c>
      <c r="B664" t="s">
        <v>926</v>
      </c>
      <c r="C664">
        <v>3</v>
      </c>
      <c r="D664" t="s">
        <v>22</v>
      </c>
      <c r="E664" s="1">
        <v>3.3573573573573579</v>
      </c>
      <c r="F664" s="1">
        <v>45.496894409937887</v>
      </c>
      <c r="G664">
        <v>1186000</v>
      </c>
      <c r="H664" s="1">
        <v>72.251867662753469</v>
      </c>
      <c r="I664">
        <v>400000</v>
      </c>
      <c r="J664">
        <v>5</v>
      </c>
      <c r="K664" s="1">
        <f t="shared" si="10"/>
        <v>382438.43843843788</v>
      </c>
    </row>
    <row r="665" spans="1:11" x14ac:dyDescent="0.15">
      <c r="A665" t="s">
        <v>238</v>
      </c>
      <c r="B665" t="s">
        <v>896</v>
      </c>
      <c r="C665">
        <v>3</v>
      </c>
      <c r="D665" t="s">
        <v>278</v>
      </c>
      <c r="E665" s="1">
        <v>2.796153846153846</v>
      </c>
      <c r="F665" s="1">
        <v>68.683274021352318</v>
      </c>
      <c r="G665">
        <v>1513000</v>
      </c>
      <c r="H665" s="1">
        <v>68.446601941747574</v>
      </c>
      <c r="I665">
        <v>400000</v>
      </c>
      <c r="J665">
        <v>2</v>
      </c>
      <c r="K665" s="1">
        <f t="shared" si="10"/>
        <v>189803.84615384694</v>
      </c>
    </row>
    <row r="666" spans="1:11" x14ac:dyDescent="0.15">
      <c r="A666" t="s">
        <v>496</v>
      </c>
      <c r="B666" t="s">
        <v>647</v>
      </c>
      <c r="C666">
        <v>3</v>
      </c>
      <c r="D666" t="s">
        <v>522</v>
      </c>
      <c r="E666" s="1">
        <v>5.7406015037593967</v>
      </c>
      <c r="F666" s="1">
        <v>72.802197802197796</v>
      </c>
      <c r="G666">
        <v>3409000</v>
      </c>
      <c r="H666" s="1">
        <v>83.180428134556578</v>
      </c>
      <c r="I666">
        <v>800000</v>
      </c>
      <c r="J666">
        <v>5</v>
      </c>
      <c r="K666" s="1">
        <f t="shared" si="10"/>
        <v>1059988.721804522</v>
      </c>
    </row>
    <row r="667" spans="1:11" x14ac:dyDescent="0.15">
      <c r="A667" t="s">
        <v>238</v>
      </c>
      <c r="B667" t="s">
        <v>920</v>
      </c>
      <c r="C667">
        <v>0</v>
      </c>
      <c r="D667" t="s">
        <v>24</v>
      </c>
      <c r="E667" s="1">
        <v>3.44</v>
      </c>
      <c r="F667" s="1">
        <v>50.810810810810814</v>
      </c>
      <c r="G667">
        <v>1159000</v>
      </c>
      <c r="H667" s="1">
        <v>53.103448275862064</v>
      </c>
      <c r="I667">
        <v>400000</v>
      </c>
      <c r="J667">
        <v>9</v>
      </c>
      <c r="K667" s="1">
        <f t="shared" si="10"/>
        <v>369040</v>
      </c>
    </row>
    <row r="668" spans="1:11" x14ac:dyDescent="0.15">
      <c r="A668" t="s">
        <v>496</v>
      </c>
      <c r="B668" t="s">
        <v>637</v>
      </c>
      <c r="C668">
        <v>5</v>
      </c>
      <c r="D668" t="s">
        <v>319</v>
      </c>
      <c r="E668" s="1">
        <v>5.1938775510204165</v>
      </c>
      <c r="F668" s="1">
        <v>89.240506329113927</v>
      </c>
      <c r="G668">
        <v>2243000</v>
      </c>
      <c r="H668" s="1">
        <v>89.10891089108911</v>
      </c>
      <c r="I668">
        <v>600000</v>
      </c>
      <c r="J668">
        <v>7</v>
      </c>
      <c r="K668" s="1">
        <f t="shared" si="10"/>
        <v>891969.38775508106</v>
      </c>
    </row>
    <row r="669" spans="1:11" x14ac:dyDescent="0.15">
      <c r="A669" t="s">
        <v>238</v>
      </c>
      <c r="B669" t="s">
        <v>907</v>
      </c>
      <c r="C669">
        <v>7</v>
      </c>
      <c r="D669" t="s">
        <v>252</v>
      </c>
      <c r="E669" s="1">
        <v>5.558823529411768</v>
      </c>
      <c r="F669" s="1">
        <v>50.641025641025635</v>
      </c>
      <c r="G669">
        <v>2060000</v>
      </c>
      <c r="H669" s="1">
        <v>75.102040816326536</v>
      </c>
      <c r="I669">
        <v>600000</v>
      </c>
      <c r="J669">
        <v>3</v>
      </c>
      <c r="K669" s="1">
        <f t="shared" si="10"/>
        <v>981176.47058822773</v>
      </c>
    </row>
    <row r="670" spans="1:11" x14ac:dyDescent="0.15">
      <c r="A670" t="s">
        <v>5</v>
      </c>
      <c r="B670" t="s">
        <v>859</v>
      </c>
      <c r="C670">
        <v>0</v>
      </c>
      <c r="D670" t="s">
        <v>25</v>
      </c>
      <c r="E670" s="1">
        <v>3.3999999999999981</v>
      </c>
      <c r="F670" s="1">
        <v>48.226950354609926</v>
      </c>
      <c r="G670">
        <v>1185000</v>
      </c>
      <c r="H670" s="1">
        <v>65.060240963855421</v>
      </c>
      <c r="I670">
        <v>400000</v>
      </c>
      <c r="J670">
        <v>9</v>
      </c>
      <c r="K670" s="1">
        <f t="shared" si="10"/>
        <v>331000.00000000233</v>
      </c>
    </row>
    <row r="671" spans="1:11" x14ac:dyDescent="0.15">
      <c r="A671" t="s">
        <v>496</v>
      </c>
      <c r="B671" t="s">
        <v>781</v>
      </c>
      <c r="C671">
        <v>0</v>
      </c>
      <c r="D671" t="s">
        <v>271</v>
      </c>
      <c r="E671" s="1">
        <v>5.2743362831858498</v>
      </c>
      <c r="F671" s="1">
        <v>70.820668693009111</v>
      </c>
      <c r="G671">
        <v>4582000</v>
      </c>
      <c r="H671" s="1">
        <v>68.235294117647058</v>
      </c>
      <c r="I671">
        <v>900000</v>
      </c>
      <c r="J671">
        <v>5</v>
      </c>
      <c r="K671" s="1">
        <f t="shared" si="10"/>
        <v>868389.38053092733</v>
      </c>
    </row>
    <row r="672" spans="1:11" x14ac:dyDescent="0.15">
      <c r="A672" t="s">
        <v>238</v>
      </c>
      <c r="B672" t="s">
        <v>896</v>
      </c>
      <c r="C672">
        <v>3</v>
      </c>
      <c r="D672" t="s">
        <v>125</v>
      </c>
      <c r="E672" s="1">
        <v>2.9493243243243241</v>
      </c>
      <c r="F672" s="1">
        <v>42.813455657492355</v>
      </c>
      <c r="G672">
        <v>1442000</v>
      </c>
      <c r="H672" s="1">
        <v>62.376237623762378</v>
      </c>
      <c r="I672">
        <v>400000</v>
      </c>
      <c r="J672">
        <v>3</v>
      </c>
      <c r="K672" s="1">
        <f t="shared" si="10"/>
        <v>152141.89189189207</v>
      </c>
    </row>
    <row r="673" spans="1:11" x14ac:dyDescent="0.15">
      <c r="A673" t="s">
        <v>238</v>
      </c>
      <c r="B673" t="s">
        <v>901</v>
      </c>
      <c r="C673">
        <v>4</v>
      </c>
      <c r="D673" t="s">
        <v>106</v>
      </c>
      <c r="E673" s="1">
        <v>2.9583333333333344</v>
      </c>
      <c r="F673" s="1">
        <v>61.081081081081081</v>
      </c>
      <c r="G673">
        <v>1438000</v>
      </c>
      <c r="H673" s="1">
        <v>61.870503597122308</v>
      </c>
      <c r="I673">
        <v>400000</v>
      </c>
      <c r="J673">
        <v>1</v>
      </c>
      <c r="K673" s="1">
        <f t="shared" si="10"/>
        <v>150083.33333333116</v>
      </c>
    </row>
    <row r="674" spans="1:11" x14ac:dyDescent="0.15">
      <c r="A674" t="s">
        <v>496</v>
      </c>
      <c r="B674" t="s">
        <v>720</v>
      </c>
      <c r="C674">
        <v>4</v>
      </c>
      <c r="D674" t="s">
        <v>729</v>
      </c>
      <c r="E674" s="1">
        <v>3.2536496350364965</v>
      </c>
      <c r="F674" s="1">
        <v>41.577060931899638</v>
      </c>
      <c r="G674">
        <v>1292000</v>
      </c>
      <c r="H674" s="1">
        <v>85.593220338983059</v>
      </c>
      <c r="I674">
        <v>400000</v>
      </c>
      <c r="J674">
        <v>7</v>
      </c>
      <c r="K674" s="1">
        <f t="shared" si="10"/>
        <v>170919.7080291966</v>
      </c>
    </row>
    <row r="675" spans="1:11" x14ac:dyDescent="0.15">
      <c r="A675" t="s">
        <v>496</v>
      </c>
      <c r="B675" t="s">
        <v>689</v>
      </c>
      <c r="C675">
        <v>7</v>
      </c>
      <c r="D675" t="s">
        <v>553</v>
      </c>
      <c r="E675" s="1">
        <v>6.75</v>
      </c>
      <c r="F675" s="1">
        <v>67.567567567567565</v>
      </c>
      <c r="G675">
        <v>2805000</v>
      </c>
      <c r="H675" s="1">
        <v>78.260869565217391</v>
      </c>
      <c r="I675">
        <v>800000</v>
      </c>
      <c r="J675">
        <v>5</v>
      </c>
      <c r="K675" s="1">
        <f t="shared" si="10"/>
        <v>1191250</v>
      </c>
    </row>
    <row r="676" spans="1:11" x14ac:dyDescent="0.15">
      <c r="A676" t="s">
        <v>496</v>
      </c>
      <c r="B676" t="s">
        <v>580</v>
      </c>
      <c r="C676">
        <v>3</v>
      </c>
      <c r="D676" t="s">
        <v>590</v>
      </c>
      <c r="E676" s="1">
        <v>3.4306930693069306</v>
      </c>
      <c r="F676" s="1">
        <v>38.728323699421964</v>
      </c>
      <c r="G676">
        <v>1214000</v>
      </c>
      <c r="H676" s="1">
        <v>76.415094339622641</v>
      </c>
      <c r="I676">
        <v>400000</v>
      </c>
      <c r="J676">
        <v>9</v>
      </c>
      <c r="K676" s="1">
        <f t="shared" si="10"/>
        <v>192069.30693069333</v>
      </c>
    </row>
    <row r="677" spans="1:11" x14ac:dyDescent="0.15">
      <c r="A677" t="s">
        <v>5</v>
      </c>
      <c r="B677" t="s">
        <v>873</v>
      </c>
      <c r="C677">
        <v>6</v>
      </c>
      <c r="D677" t="s">
        <v>69</v>
      </c>
      <c r="E677" s="1">
        <v>2.742957746478873</v>
      </c>
      <c r="F677" s="1">
        <v>60.931174089068833</v>
      </c>
      <c r="G677">
        <v>1620000</v>
      </c>
      <c r="H677" s="1">
        <v>73.93364928909952</v>
      </c>
      <c r="I677">
        <v>400000</v>
      </c>
      <c r="J677">
        <v>9</v>
      </c>
      <c r="K677" s="1">
        <f t="shared" si="10"/>
        <v>-17887.323943661526</v>
      </c>
    </row>
    <row r="678" spans="1:11" x14ac:dyDescent="0.15">
      <c r="A678" t="s">
        <v>238</v>
      </c>
      <c r="B678" t="s">
        <v>906</v>
      </c>
      <c r="C678">
        <v>4</v>
      </c>
      <c r="D678" t="s">
        <v>362</v>
      </c>
      <c r="E678" s="1">
        <v>2.964285714285714</v>
      </c>
      <c r="F678" s="1">
        <v>37.244897959183675</v>
      </c>
      <c r="G678">
        <v>1475000</v>
      </c>
      <c r="H678" s="1">
        <v>75.789473684210535</v>
      </c>
      <c r="I678">
        <v>400000</v>
      </c>
      <c r="J678">
        <v>9</v>
      </c>
      <c r="K678" s="1">
        <f t="shared" si="10"/>
        <v>31250</v>
      </c>
    </row>
    <row r="679" spans="1:11" x14ac:dyDescent="0.15">
      <c r="A679" t="s">
        <v>496</v>
      </c>
      <c r="B679" t="s">
        <v>497</v>
      </c>
      <c r="C679">
        <v>7</v>
      </c>
      <c r="D679" t="s">
        <v>288</v>
      </c>
      <c r="E679" s="1">
        <v>5.2962962962963003</v>
      </c>
      <c r="F679" s="1">
        <v>88.888888888888886</v>
      </c>
      <c r="G679">
        <v>3800000</v>
      </c>
      <c r="H679" s="1">
        <v>90.625</v>
      </c>
      <c r="I679">
        <v>800000</v>
      </c>
      <c r="J679">
        <v>5</v>
      </c>
      <c r="K679" s="1">
        <f t="shared" si="10"/>
        <v>725925.92592591047</v>
      </c>
    </row>
    <row r="680" spans="1:11" x14ac:dyDescent="0.15">
      <c r="A680" t="s">
        <v>496</v>
      </c>
      <c r="B680" t="s">
        <v>526</v>
      </c>
      <c r="C680">
        <v>6</v>
      </c>
      <c r="D680" t="s">
        <v>288</v>
      </c>
      <c r="E680" s="1">
        <v>7.0384615384615588</v>
      </c>
      <c r="F680" s="1">
        <v>90.410958904109577</v>
      </c>
      <c r="G680">
        <v>2094000</v>
      </c>
      <c r="H680" s="1">
        <v>77.777777777777786</v>
      </c>
      <c r="I680">
        <v>700000</v>
      </c>
      <c r="J680">
        <v>5</v>
      </c>
      <c r="K680" s="1">
        <f t="shared" si="10"/>
        <v>1246076.9230768699</v>
      </c>
    </row>
    <row r="681" spans="1:11" x14ac:dyDescent="0.15">
      <c r="A681" t="s">
        <v>496</v>
      </c>
      <c r="B681" t="s">
        <v>594</v>
      </c>
      <c r="C681">
        <v>6</v>
      </c>
      <c r="D681" t="s">
        <v>601</v>
      </c>
      <c r="E681" s="1">
        <v>9.14</v>
      </c>
      <c r="F681" s="1">
        <v>85.416666666666657</v>
      </c>
      <c r="G681">
        <v>3112000</v>
      </c>
      <c r="H681" s="1">
        <v>79.629629629629633</v>
      </c>
      <c r="I681">
        <v>1100000</v>
      </c>
      <c r="J681">
        <v>10</v>
      </c>
      <c r="K681" s="1">
        <f t="shared" si="10"/>
        <v>1844320</v>
      </c>
    </row>
    <row r="682" spans="1:11" x14ac:dyDescent="0.15">
      <c r="A682" t="s">
        <v>496</v>
      </c>
      <c r="B682" t="s">
        <v>799</v>
      </c>
      <c r="C682">
        <v>5</v>
      </c>
      <c r="D682" t="s">
        <v>316</v>
      </c>
      <c r="E682" s="1">
        <v>5.9831460674157402</v>
      </c>
      <c r="F682" s="1">
        <v>58.075601374570454</v>
      </c>
      <c r="G682">
        <v>4650000</v>
      </c>
      <c r="H682" s="1">
        <v>79.090909090909093</v>
      </c>
      <c r="I682">
        <v>1000000</v>
      </c>
      <c r="J682">
        <v>9</v>
      </c>
      <c r="K682" s="1">
        <f t="shared" si="10"/>
        <v>890168.53932579234</v>
      </c>
    </row>
    <row r="683" spans="1:11" x14ac:dyDescent="0.15">
      <c r="A683" t="s">
        <v>5</v>
      </c>
      <c r="B683" t="s">
        <v>889</v>
      </c>
      <c r="C683">
        <v>3</v>
      </c>
      <c r="D683" t="s">
        <v>218</v>
      </c>
      <c r="E683" s="1">
        <v>3.2731707317073164</v>
      </c>
      <c r="F683" s="1">
        <v>35</v>
      </c>
      <c r="G683">
        <v>1315000</v>
      </c>
      <c r="H683" s="1">
        <v>75.574712643678168</v>
      </c>
      <c r="I683">
        <v>400000</v>
      </c>
      <c r="J683">
        <v>9</v>
      </c>
      <c r="K683" s="1">
        <f t="shared" si="10"/>
        <v>68463.414634146728</v>
      </c>
    </row>
    <row r="684" spans="1:11" x14ac:dyDescent="0.15">
      <c r="A684" t="s">
        <v>496</v>
      </c>
      <c r="B684" t="s">
        <v>611</v>
      </c>
      <c r="C684">
        <v>3</v>
      </c>
      <c r="D684" t="s">
        <v>319</v>
      </c>
      <c r="E684" s="1">
        <v>5.8703703703703685</v>
      </c>
      <c r="F684" s="1">
        <v>86.440677966101703</v>
      </c>
      <c r="G684">
        <v>1959000</v>
      </c>
      <c r="H684" s="1">
        <v>78.048780487804876</v>
      </c>
      <c r="I684">
        <v>600000</v>
      </c>
      <c r="J684">
        <v>7</v>
      </c>
      <c r="K684" s="1">
        <f t="shared" si="10"/>
        <v>838833.33333333768</v>
      </c>
    </row>
    <row r="685" spans="1:11" x14ac:dyDescent="0.15">
      <c r="A685" t="s">
        <v>496</v>
      </c>
      <c r="B685" t="s">
        <v>675</v>
      </c>
      <c r="C685">
        <v>7</v>
      </c>
      <c r="D685" t="s">
        <v>499</v>
      </c>
      <c r="E685" s="1">
        <v>8.0271739130434998</v>
      </c>
      <c r="F685" s="1">
        <v>90.168539325842701</v>
      </c>
      <c r="G685">
        <v>3699000</v>
      </c>
      <c r="H685" s="1">
        <v>74.390243902439025</v>
      </c>
      <c r="I685">
        <v>1100000</v>
      </c>
      <c r="J685">
        <v>3</v>
      </c>
      <c r="K685" s="1">
        <f t="shared" si="10"/>
        <v>1485744.5652172938</v>
      </c>
    </row>
    <row r="686" spans="1:11" x14ac:dyDescent="0.15">
      <c r="A686" t="s">
        <v>238</v>
      </c>
      <c r="B686" t="s">
        <v>896</v>
      </c>
      <c r="C686">
        <v>3</v>
      </c>
      <c r="D686" t="s">
        <v>265</v>
      </c>
      <c r="E686" s="1">
        <v>2.6794871794871802</v>
      </c>
      <c r="F686" s="1">
        <v>58.677685950413228</v>
      </c>
      <c r="G686">
        <v>1700000</v>
      </c>
      <c r="H686" s="1">
        <v>70.689655172413794</v>
      </c>
      <c r="I686">
        <v>400000</v>
      </c>
      <c r="J686">
        <v>9</v>
      </c>
      <c r="K686" s="1">
        <f t="shared" si="10"/>
        <v>-123076.92307692394</v>
      </c>
    </row>
    <row r="687" spans="1:11" x14ac:dyDescent="0.15">
      <c r="A687" t="s">
        <v>238</v>
      </c>
      <c r="B687" t="s">
        <v>906</v>
      </c>
      <c r="C687">
        <v>4</v>
      </c>
      <c r="D687" t="s">
        <v>24</v>
      </c>
      <c r="E687" s="1">
        <v>2.9424157303370779</v>
      </c>
      <c r="F687" s="1">
        <v>52.461322081575247</v>
      </c>
      <c r="G687">
        <v>1513000</v>
      </c>
      <c r="H687" s="1">
        <v>73.539518900343651</v>
      </c>
      <c r="I687">
        <v>400000</v>
      </c>
      <c r="J687">
        <v>9</v>
      </c>
      <c r="K687" s="1">
        <f t="shared" si="10"/>
        <v>-46116.573033706285</v>
      </c>
    </row>
    <row r="688" spans="1:11" x14ac:dyDescent="0.15">
      <c r="A688" t="s">
        <v>496</v>
      </c>
      <c r="B688" t="s">
        <v>567</v>
      </c>
      <c r="C688">
        <v>4</v>
      </c>
      <c r="D688" t="s">
        <v>288</v>
      </c>
      <c r="E688" s="1">
        <v>5.5337078651685427</v>
      </c>
      <c r="F688" s="1">
        <v>67.601246105919003</v>
      </c>
      <c r="G688">
        <v>2866000</v>
      </c>
      <c r="H688" s="1">
        <v>70.748299319727892</v>
      </c>
      <c r="I688">
        <v>700000</v>
      </c>
      <c r="J688">
        <v>5</v>
      </c>
      <c r="K688" s="1">
        <f t="shared" si="10"/>
        <v>726910.11235953867</v>
      </c>
    </row>
    <row r="689" spans="1:11" x14ac:dyDescent="0.15">
      <c r="A689" t="s">
        <v>496</v>
      </c>
      <c r="B689" t="s">
        <v>772</v>
      </c>
      <c r="C689">
        <v>5</v>
      </c>
      <c r="D689" t="s">
        <v>499</v>
      </c>
      <c r="E689" s="1">
        <v>8.5</v>
      </c>
      <c r="F689" s="1">
        <v>81.690140845070431</v>
      </c>
      <c r="G689">
        <v>2981000</v>
      </c>
      <c r="H689" s="1">
        <v>91.304347826086953</v>
      </c>
      <c r="I689">
        <v>1000000</v>
      </c>
      <c r="J689">
        <v>3</v>
      </c>
      <c r="K689" s="1">
        <f t="shared" si="10"/>
        <v>1611500</v>
      </c>
    </row>
    <row r="690" spans="1:11" x14ac:dyDescent="0.15">
      <c r="A690" t="s">
        <v>5</v>
      </c>
      <c r="B690" t="s">
        <v>884</v>
      </c>
      <c r="C690">
        <v>0</v>
      </c>
      <c r="D690" t="s">
        <v>24</v>
      </c>
      <c r="E690" s="1">
        <v>4.0624999999999991</v>
      </c>
      <c r="F690" s="1">
        <v>40.571428571428569</v>
      </c>
      <c r="G690">
        <v>989000</v>
      </c>
      <c r="H690" s="1">
        <v>54.761904761904766</v>
      </c>
      <c r="I690">
        <v>400000</v>
      </c>
      <c r="J690">
        <v>9</v>
      </c>
      <c r="K690" s="1">
        <f t="shared" si="10"/>
        <v>275937.50000000093</v>
      </c>
    </row>
    <row r="691" spans="1:11" x14ac:dyDescent="0.15">
      <c r="A691" t="s">
        <v>238</v>
      </c>
      <c r="B691" t="s">
        <v>896</v>
      </c>
      <c r="C691">
        <v>3</v>
      </c>
      <c r="D691" t="s">
        <v>69</v>
      </c>
      <c r="E691" s="1">
        <v>2.8195970695970698</v>
      </c>
      <c r="F691" s="1">
        <v>57.36677115987461</v>
      </c>
      <c r="G691">
        <v>1603000</v>
      </c>
      <c r="H691" s="1">
        <v>73.694984646878197</v>
      </c>
      <c r="I691">
        <v>400000</v>
      </c>
      <c r="J691">
        <v>9</v>
      </c>
      <c r="K691" s="1">
        <f t="shared" si="10"/>
        <v>-101773.80952381063</v>
      </c>
    </row>
    <row r="692" spans="1:11" x14ac:dyDescent="0.15">
      <c r="A692" t="s">
        <v>238</v>
      </c>
      <c r="B692" t="s">
        <v>907</v>
      </c>
      <c r="C692">
        <v>7</v>
      </c>
      <c r="D692" t="s">
        <v>69</v>
      </c>
      <c r="E692" s="1">
        <v>2.8154269972451798</v>
      </c>
      <c r="F692" s="1">
        <v>63.921568627450974</v>
      </c>
      <c r="G692">
        <v>1638000</v>
      </c>
      <c r="H692" s="1">
        <v>81.992337164750964</v>
      </c>
      <c r="I692">
        <v>400000</v>
      </c>
      <c r="J692">
        <v>9</v>
      </c>
      <c r="K692" s="1">
        <f t="shared" si="10"/>
        <v>-193212.12121212296</v>
      </c>
    </row>
    <row r="693" spans="1:11" x14ac:dyDescent="0.15">
      <c r="A693" t="s">
        <v>496</v>
      </c>
      <c r="B693" t="s">
        <v>803</v>
      </c>
      <c r="C693">
        <v>3</v>
      </c>
      <c r="D693" t="s">
        <v>519</v>
      </c>
      <c r="E693" s="1">
        <v>6.8</v>
      </c>
      <c r="F693" s="1">
        <v>90.816326530612244</v>
      </c>
      <c r="G693">
        <v>2220000</v>
      </c>
      <c r="H693" s="1">
        <v>81.44329896907216</v>
      </c>
      <c r="I693">
        <v>700000</v>
      </c>
      <c r="J693">
        <v>7</v>
      </c>
      <c r="K693" s="1">
        <f t="shared" si="10"/>
        <v>984000.00000000186</v>
      </c>
    </row>
    <row r="694" spans="1:11" x14ac:dyDescent="0.15">
      <c r="A694" t="s">
        <v>238</v>
      </c>
      <c r="B694" t="s">
        <v>896</v>
      </c>
      <c r="C694">
        <v>3</v>
      </c>
      <c r="D694" t="s">
        <v>253</v>
      </c>
      <c r="E694" s="1">
        <v>4.9259259259259238</v>
      </c>
      <c r="F694" s="1">
        <v>53.333333333333336</v>
      </c>
      <c r="G694">
        <v>1623000</v>
      </c>
      <c r="H694" s="1">
        <v>71.559633027522935</v>
      </c>
      <c r="I694">
        <v>500000</v>
      </c>
      <c r="J694">
        <v>3</v>
      </c>
      <c r="K694" s="1">
        <f t="shared" si="10"/>
        <v>420037.03703704104</v>
      </c>
    </row>
    <row r="695" spans="1:11" x14ac:dyDescent="0.15">
      <c r="A695" t="s">
        <v>496</v>
      </c>
      <c r="B695" t="s">
        <v>689</v>
      </c>
      <c r="C695">
        <v>7</v>
      </c>
      <c r="D695" t="s">
        <v>569</v>
      </c>
      <c r="E695" s="1">
        <v>6.1951219512195124</v>
      </c>
      <c r="F695" s="1">
        <v>91.724137931034477</v>
      </c>
      <c r="G695">
        <v>1847000</v>
      </c>
      <c r="H695" s="1">
        <v>82.474226804123703</v>
      </c>
      <c r="I695">
        <v>600000</v>
      </c>
      <c r="J695">
        <v>7</v>
      </c>
      <c r="K695" s="1">
        <f t="shared" si="10"/>
        <v>799073.17073170654</v>
      </c>
    </row>
    <row r="696" spans="1:11" x14ac:dyDescent="0.15">
      <c r="A696" t="s">
        <v>496</v>
      </c>
      <c r="B696" t="s">
        <v>764</v>
      </c>
      <c r="C696">
        <v>5</v>
      </c>
      <c r="D696" t="s">
        <v>332</v>
      </c>
      <c r="E696" s="1">
        <v>4.844827586206895</v>
      </c>
      <c r="F696" s="1">
        <v>80.597014925373131</v>
      </c>
      <c r="G696">
        <v>2537000</v>
      </c>
      <c r="H696" s="1">
        <v>88.888888888888886</v>
      </c>
      <c r="I696">
        <v>600000</v>
      </c>
      <c r="J696">
        <v>7</v>
      </c>
      <c r="K696" s="1">
        <f t="shared" si="10"/>
        <v>355224.13793103769</v>
      </c>
    </row>
    <row r="697" spans="1:11" x14ac:dyDescent="0.15">
      <c r="A697" t="s">
        <v>496</v>
      </c>
      <c r="B697" t="s">
        <v>689</v>
      </c>
      <c r="C697">
        <v>7</v>
      </c>
      <c r="D697" t="s">
        <v>697</v>
      </c>
      <c r="E697" s="1">
        <v>6.4</v>
      </c>
      <c r="F697" s="1">
        <v>73.387096774193552</v>
      </c>
      <c r="G697">
        <v>1777000</v>
      </c>
      <c r="H697" s="1">
        <v>88.888888888888886</v>
      </c>
      <c r="I697">
        <v>600000</v>
      </c>
      <c r="J697">
        <v>7</v>
      </c>
      <c r="K697" s="1">
        <f t="shared" si="10"/>
        <v>807200</v>
      </c>
    </row>
    <row r="698" spans="1:11" x14ac:dyDescent="0.15">
      <c r="A698" t="s">
        <v>496</v>
      </c>
      <c r="B698" t="s">
        <v>842</v>
      </c>
      <c r="C698">
        <v>0</v>
      </c>
      <c r="D698" t="s">
        <v>321</v>
      </c>
      <c r="E698" s="1">
        <v>5.3656716417910415</v>
      </c>
      <c r="F698" s="1">
        <v>82.828282828282823</v>
      </c>
      <c r="G698">
        <v>1461000</v>
      </c>
      <c r="H698" s="1" t="s">
        <v>855</v>
      </c>
      <c r="I698">
        <v>500000</v>
      </c>
      <c r="J698">
        <v>7</v>
      </c>
      <c r="K698" s="1">
        <f t="shared" si="10"/>
        <v>487619.40298508015</v>
      </c>
    </row>
    <row r="699" spans="1:11" x14ac:dyDescent="0.15">
      <c r="A699" t="s">
        <v>496</v>
      </c>
      <c r="B699" t="s">
        <v>594</v>
      </c>
      <c r="C699">
        <v>6</v>
      </c>
      <c r="D699" t="s">
        <v>520</v>
      </c>
      <c r="E699" s="1">
        <v>6.82</v>
      </c>
      <c r="F699" s="1">
        <v>64.86486486486487</v>
      </c>
      <c r="G699">
        <v>2812000</v>
      </c>
      <c r="H699" s="1">
        <v>80</v>
      </c>
      <c r="I699">
        <v>800000</v>
      </c>
      <c r="J699">
        <v>5</v>
      </c>
      <c r="K699" s="1">
        <f t="shared" si="10"/>
        <v>912160</v>
      </c>
    </row>
    <row r="700" spans="1:11" x14ac:dyDescent="0.15">
      <c r="A700" t="s">
        <v>238</v>
      </c>
      <c r="B700" t="s">
        <v>907</v>
      </c>
      <c r="C700">
        <v>7</v>
      </c>
      <c r="D700" t="s">
        <v>394</v>
      </c>
      <c r="E700" s="1">
        <v>2.9103139013452903</v>
      </c>
      <c r="F700" s="1">
        <v>56.710775047258977</v>
      </c>
      <c r="G700">
        <v>1618000</v>
      </c>
      <c r="H700" s="1">
        <v>88.888888888888886</v>
      </c>
      <c r="I700">
        <v>400000</v>
      </c>
      <c r="J700">
        <v>9</v>
      </c>
      <c r="K700" s="1">
        <f t="shared" si="10"/>
        <v>-299919.28251120914</v>
      </c>
    </row>
    <row r="701" spans="1:11" x14ac:dyDescent="0.15">
      <c r="A701" t="s">
        <v>238</v>
      </c>
      <c r="B701" t="s">
        <v>919</v>
      </c>
      <c r="C701">
        <v>2</v>
      </c>
      <c r="D701" t="s">
        <v>24</v>
      </c>
      <c r="E701" s="1">
        <v>3.2422680412371139</v>
      </c>
      <c r="F701" s="1">
        <v>61.567164179104473</v>
      </c>
      <c r="G701">
        <v>1416000</v>
      </c>
      <c r="H701" s="1">
        <v>47.169811320754718</v>
      </c>
      <c r="I701">
        <v>400000</v>
      </c>
      <c r="J701">
        <v>9</v>
      </c>
      <c r="K701" s="1">
        <f t="shared" si="10"/>
        <v>-215278.35051546432</v>
      </c>
    </row>
    <row r="702" spans="1:11" x14ac:dyDescent="0.15">
      <c r="A702" t="s">
        <v>496</v>
      </c>
      <c r="B702" t="s">
        <v>658</v>
      </c>
      <c r="C702">
        <v>5</v>
      </c>
      <c r="D702" t="s">
        <v>332</v>
      </c>
      <c r="E702" s="1">
        <v>5.288461538461549</v>
      </c>
      <c r="F702" s="1">
        <v>90.243902439024396</v>
      </c>
      <c r="G702">
        <v>2292000</v>
      </c>
      <c r="H702" s="1">
        <v>85.714285714285708</v>
      </c>
      <c r="I702">
        <v>600000</v>
      </c>
      <c r="J702">
        <v>7</v>
      </c>
      <c r="K702" s="1">
        <f t="shared" si="10"/>
        <v>392307.69230766594</v>
      </c>
    </row>
    <row r="703" spans="1:11" x14ac:dyDescent="0.15">
      <c r="A703" t="s">
        <v>5</v>
      </c>
      <c r="B703" t="s">
        <v>861</v>
      </c>
      <c r="C703">
        <v>5</v>
      </c>
      <c r="D703" t="s">
        <v>45</v>
      </c>
      <c r="E703" s="1">
        <v>3.4696969696969688</v>
      </c>
      <c r="F703" s="1">
        <v>58.992805755395686</v>
      </c>
      <c r="G703">
        <v>1307000</v>
      </c>
      <c r="H703" s="1">
        <v>67.441860465116278</v>
      </c>
      <c r="I703">
        <v>400000</v>
      </c>
      <c r="J703">
        <v>9</v>
      </c>
      <c r="K703" s="1">
        <f t="shared" si="10"/>
        <v>-181863.63636363577</v>
      </c>
    </row>
    <row r="704" spans="1:11" x14ac:dyDescent="0.15">
      <c r="A704" t="s">
        <v>238</v>
      </c>
      <c r="B704" t="s">
        <v>907</v>
      </c>
      <c r="C704">
        <v>7</v>
      </c>
      <c r="D704" t="s">
        <v>369</v>
      </c>
      <c r="E704" s="1">
        <v>4.9910179640718546</v>
      </c>
      <c r="F704" s="1">
        <v>47.826086956521742</v>
      </c>
      <c r="G704">
        <v>2477000</v>
      </c>
      <c r="H704" s="1">
        <v>88.157894736842096</v>
      </c>
      <c r="I704">
        <v>600000</v>
      </c>
      <c r="J704">
        <v>3</v>
      </c>
      <c r="K704" s="1">
        <f t="shared" si="10"/>
        <v>239943.11377245747</v>
      </c>
    </row>
    <row r="705" spans="1:11" x14ac:dyDescent="0.15">
      <c r="A705" t="s">
        <v>496</v>
      </c>
      <c r="B705" t="s">
        <v>792</v>
      </c>
      <c r="C705">
        <v>2</v>
      </c>
      <c r="D705" t="s">
        <v>522</v>
      </c>
      <c r="E705" s="1">
        <v>6.546875</v>
      </c>
      <c r="F705" s="1">
        <v>65.573770491803273</v>
      </c>
      <c r="G705">
        <v>3600000</v>
      </c>
      <c r="H705" s="1" t="s">
        <v>855</v>
      </c>
      <c r="I705">
        <v>900000</v>
      </c>
      <c r="J705">
        <v>5</v>
      </c>
      <c r="K705" s="1">
        <f t="shared" si="10"/>
        <v>703125</v>
      </c>
    </row>
    <row r="706" spans="1:11" x14ac:dyDescent="0.15">
      <c r="A706" t="s">
        <v>496</v>
      </c>
      <c r="B706" t="s">
        <v>842</v>
      </c>
      <c r="C706">
        <v>0</v>
      </c>
      <c r="D706" t="s">
        <v>546</v>
      </c>
      <c r="E706" s="1">
        <v>5.75229357798165</v>
      </c>
      <c r="F706" s="1">
        <v>61.990950226244344</v>
      </c>
      <c r="G706">
        <v>2071000</v>
      </c>
      <c r="H706" s="1" t="s">
        <v>855</v>
      </c>
      <c r="I706">
        <v>600000</v>
      </c>
      <c r="J706">
        <v>7</v>
      </c>
      <c r="K706" s="1">
        <f t="shared" si="10"/>
        <v>461311.92660550959</v>
      </c>
    </row>
    <row r="707" spans="1:11" x14ac:dyDescent="0.15">
      <c r="A707" t="s">
        <v>5</v>
      </c>
      <c r="B707" t="s">
        <v>892</v>
      </c>
      <c r="C707">
        <v>3</v>
      </c>
      <c r="D707" t="s">
        <v>57</v>
      </c>
      <c r="E707" s="1">
        <v>3.3239436619718301</v>
      </c>
      <c r="F707" s="1">
        <v>66.795366795366789</v>
      </c>
      <c r="G707">
        <v>1400000</v>
      </c>
      <c r="H707" s="1">
        <v>68.345323741007192</v>
      </c>
      <c r="I707">
        <v>400000</v>
      </c>
      <c r="J707">
        <v>9</v>
      </c>
      <c r="K707" s="1">
        <f t="shared" ref="K707:K770" si="11">(65-18-E707)*(I707-300000)-G707*E707</f>
        <v>-285915.49295774475</v>
      </c>
    </row>
    <row r="708" spans="1:11" x14ac:dyDescent="0.15">
      <c r="A708" t="s">
        <v>238</v>
      </c>
      <c r="B708" t="s">
        <v>907</v>
      </c>
      <c r="C708">
        <v>7</v>
      </c>
      <c r="D708" t="s">
        <v>395</v>
      </c>
      <c r="E708" s="1">
        <v>3.03125</v>
      </c>
      <c r="F708" s="1">
        <v>61.414790996784561</v>
      </c>
      <c r="G708">
        <v>1596000</v>
      </c>
      <c r="H708" s="1">
        <v>83.846153846153854</v>
      </c>
      <c r="I708">
        <v>400000</v>
      </c>
      <c r="J708">
        <v>9</v>
      </c>
      <c r="K708" s="1">
        <f t="shared" si="11"/>
        <v>-441000</v>
      </c>
    </row>
    <row r="709" spans="1:11" x14ac:dyDescent="0.15">
      <c r="A709" t="s">
        <v>238</v>
      </c>
      <c r="B709" t="s">
        <v>896</v>
      </c>
      <c r="C709">
        <v>3</v>
      </c>
      <c r="D709" t="s">
        <v>271</v>
      </c>
      <c r="E709" s="1">
        <v>5.1810344827586148</v>
      </c>
      <c r="F709" s="1">
        <v>63.20754716981132</v>
      </c>
      <c r="G709">
        <v>1582000</v>
      </c>
      <c r="H709" s="1">
        <v>50</v>
      </c>
      <c r="I709">
        <v>500000</v>
      </c>
      <c r="J709">
        <v>5</v>
      </c>
      <c r="K709" s="1">
        <f t="shared" si="11"/>
        <v>167396.55172414891</v>
      </c>
    </row>
    <row r="710" spans="1:11" x14ac:dyDescent="0.15">
      <c r="A710" t="s">
        <v>238</v>
      </c>
      <c r="B710" t="s">
        <v>896</v>
      </c>
      <c r="C710">
        <v>3</v>
      </c>
      <c r="D710" t="s">
        <v>24</v>
      </c>
      <c r="E710" s="1">
        <v>2.8933242506811987</v>
      </c>
      <c r="F710" s="1">
        <v>60.073012439156301</v>
      </c>
      <c r="G710">
        <v>1723000</v>
      </c>
      <c r="H710" s="1">
        <v>73.467767545252457</v>
      </c>
      <c r="I710">
        <v>400000</v>
      </c>
      <c r="J710">
        <v>9</v>
      </c>
      <c r="K710" s="1">
        <f t="shared" si="11"/>
        <v>-574530.10899182502</v>
      </c>
    </row>
    <row r="711" spans="1:11" x14ac:dyDescent="0.15">
      <c r="A711" t="s">
        <v>238</v>
      </c>
      <c r="B711" t="s">
        <v>907</v>
      </c>
      <c r="C711">
        <v>7</v>
      </c>
      <c r="D711" t="s">
        <v>24</v>
      </c>
      <c r="E711" s="1">
        <v>3.0083945435466952</v>
      </c>
      <c r="F711" s="1">
        <v>63.591514553527382</v>
      </c>
      <c r="G711">
        <v>1642000</v>
      </c>
      <c r="H711" s="1">
        <v>78.752107925801013</v>
      </c>
      <c r="I711">
        <v>400000</v>
      </c>
      <c r="J711">
        <v>9</v>
      </c>
      <c r="K711" s="1">
        <f t="shared" si="11"/>
        <v>-540623.29485834297</v>
      </c>
    </row>
    <row r="712" spans="1:11" x14ac:dyDescent="0.15">
      <c r="A712" t="s">
        <v>496</v>
      </c>
      <c r="B712" t="s">
        <v>803</v>
      </c>
      <c r="C712">
        <v>3</v>
      </c>
      <c r="D712" t="s">
        <v>804</v>
      </c>
      <c r="E712" s="1">
        <v>5.659420289855067</v>
      </c>
      <c r="F712" s="1">
        <v>91.549295774647888</v>
      </c>
      <c r="G712">
        <v>2147000</v>
      </c>
      <c r="H712" s="1">
        <v>82.258064516129039</v>
      </c>
      <c r="I712">
        <v>600000</v>
      </c>
      <c r="J712">
        <v>7</v>
      </c>
      <c r="K712" s="1">
        <f t="shared" si="11"/>
        <v>251398.55072465166</v>
      </c>
    </row>
    <row r="713" spans="1:11" x14ac:dyDescent="0.15">
      <c r="A713" t="s">
        <v>496</v>
      </c>
      <c r="B713" t="s">
        <v>689</v>
      </c>
      <c r="C713">
        <v>7</v>
      </c>
      <c r="D713" t="s">
        <v>332</v>
      </c>
      <c r="E713" s="1">
        <v>6.3571428571428701</v>
      </c>
      <c r="F713" s="1">
        <v>85.093167701863365</v>
      </c>
      <c r="G713">
        <v>1847000</v>
      </c>
      <c r="H713" s="1">
        <v>90.384615384615387</v>
      </c>
      <c r="I713">
        <v>600000</v>
      </c>
      <c r="J713">
        <v>7</v>
      </c>
      <c r="K713" s="1">
        <f t="shared" si="11"/>
        <v>451214.28571425937</v>
      </c>
    </row>
    <row r="714" spans="1:11" x14ac:dyDescent="0.15">
      <c r="A714" t="s">
        <v>496</v>
      </c>
      <c r="B714" t="s">
        <v>732</v>
      </c>
      <c r="C714">
        <v>4</v>
      </c>
      <c r="D714" t="s">
        <v>316</v>
      </c>
      <c r="E714" s="1">
        <v>6.2916666666666501</v>
      </c>
      <c r="F714" s="1">
        <v>39.080459770114942</v>
      </c>
      <c r="G714">
        <v>3167000</v>
      </c>
      <c r="H714" s="1">
        <v>74.418604651162795</v>
      </c>
      <c r="I714">
        <v>800000</v>
      </c>
      <c r="J714">
        <v>9</v>
      </c>
      <c r="K714" s="1">
        <f t="shared" si="11"/>
        <v>428458.33333339542</v>
      </c>
    </row>
    <row r="715" spans="1:11" x14ac:dyDescent="0.15">
      <c r="A715" t="s">
        <v>496</v>
      </c>
      <c r="B715" t="s">
        <v>622</v>
      </c>
      <c r="C715">
        <v>4</v>
      </c>
      <c r="D715" t="s">
        <v>632</v>
      </c>
      <c r="E715" s="1">
        <v>3.3593073593073601</v>
      </c>
      <c r="F715" s="1">
        <v>38.797814207650269</v>
      </c>
      <c r="G715">
        <v>1434000</v>
      </c>
      <c r="H715" s="1">
        <v>92.694063926940643</v>
      </c>
      <c r="I715">
        <v>400000</v>
      </c>
      <c r="J715">
        <v>9</v>
      </c>
      <c r="K715" s="1">
        <f t="shared" si="11"/>
        <v>-453177.48917749058</v>
      </c>
    </row>
    <row r="716" spans="1:11" x14ac:dyDescent="0.15">
      <c r="A716" t="s">
        <v>5</v>
      </c>
      <c r="B716" t="s">
        <v>889</v>
      </c>
      <c r="C716">
        <v>3</v>
      </c>
      <c r="D716" t="s">
        <v>132</v>
      </c>
      <c r="E716" s="1">
        <v>3.4700460829493092</v>
      </c>
      <c r="F716" s="1">
        <v>40.514075887392906</v>
      </c>
      <c r="G716">
        <v>1376000</v>
      </c>
      <c r="H716" s="1">
        <v>61.729222520107243</v>
      </c>
      <c r="I716">
        <v>400000</v>
      </c>
      <c r="J716">
        <v>7</v>
      </c>
      <c r="K716" s="1">
        <f t="shared" si="11"/>
        <v>-421788.01843318064</v>
      </c>
    </row>
    <row r="717" spans="1:11" x14ac:dyDescent="0.15">
      <c r="A717" t="s">
        <v>5</v>
      </c>
      <c r="B717" t="s">
        <v>889</v>
      </c>
      <c r="C717">
        <v>3</v>
      </c>
      <c r="D717" t="s">
        <v>214</v>
      </c>
      <c r="E717" s="1">
        <v>3.2225609756097562</v>
      </c>
      <c r="F717" s="1">
        <v>75.271149674620389</v>
      </c>
      <c r="G717">
        <v>1528000</v>
      </c>
      <c r="H717" s="1">
        <v>75.396825396825392</v>
      </c>
      <c r="I717">
        <v>400000</v>
      </c>
      <c r="J717">
        <v>9</v>
      </c>
      <c r="K717" s="1">
        <f t="shared" si="11"/>
        <v>-546329.26829268318</v>
      </c>
    </row>
    <row r="718" spans="1:11" x14ac:dyDescent="0.15">
      <c r="A718" t="s">
        <v>496</v>
      </c>
      <c r="B718" t="s">
        <v>622</v>
      </c>
      <c r="C718">
        <v>4</v>
      </c>
      <c r="D718" t="s">
        <v>626</v>
      </c>
      <c r="E718" s="1">
        <v>5.9245283018867996</v>
      </c>
      <c r="F718" s="1">
        <v>77.692307692307693</v>
      </c>
      <c r="G718">
        <v>2037000</v>
      </c>
      <c r="H718" s="1">
        <v>87.5</v>
      </c>
      <c r="I718">
        <v>600000</v>
      </c>
      <c r="J718">
        <v>7</v>
      </c>
      <c r="K718" s="1">
        <f t="shared" si="11"/>
        <v>254377.35849054717</v>
      </c>
    </row>
    <row r="719" spans="1:11" x14ac:dyDescent="0.15">
      <c r="A719" t="s">
        <v>496</v>
      </c>
      <c r="B719" t="s">
        <v>799</v>
      </c>
      <c r="C719">
        <v>5</v>
      </c>
      <c r="D719" t="s">
        <v>326</v>
      </c>
      <c r="E719" s="1">
        <v>5.5597014925373163</v>
      </c>
      <c r="F719" s="1">
        <v>81.764705882352942</v>
      </c>
      <c r="G719">
        <v>4448000</v>
      </c>
      <c r="H719" s="1">
        <v>92.063492063492063</v>
      </c>
      <c r="I719">
        <v>900000</v>
      </c>
      <c r="J719">
        <v>9</v>
      </c>
      <c r="K719" s="1">
        <f t="shared" si="11"/>
        <v>134626.86567162722</v>
      </c>
    </row>
    <row r="720" spans="1:11" x14ac:dyDescent="0.15">
      <c r="A720" t="s">
        <v>496</v>
      </c>
      <c r="B720" t="s">
        <v>689</v>
      </c>
      <c r="C720">
        <v>7</v>
      </c>
      <c r="D720" t="s">
        <v>498</v>
      </c>
      <c r="E720" s="1">
        <v>9.5897435897436001</v>
      </c>
      <c r="F720" s="1">
        <v>65.277777777777786</v>
      </c>
      <c r="G720">
        <v>2986000</v>
      </c>
      <c r="H720" s="1">
        <v>86.713286713286706</v>
      </c>
      <c r="I720">
        <v>1100000</v>
      </c>
      <c r="J720">
        <v>2</v>
      </c>
      <c r="K720" s="1">
        <f t="shared" si="11"/>
        <v>1293230.7692307308</v>
      </c>
    </row>
    <row r="721" spans="1:11" x14ac:dyDescent="0.15">
      <c r="A721" t="s">
        <v>5</v>
      </c>
      <c r="B721" t="s">
        <v>889</v>
      </c>
      <c r="C721">
        <v>3</v>
      </c>
      <c r="D721" t="s">
        <v>216</v>
      </c>
      <c r="E721" s="1">
        <v>3.4214559386973176</v>
      </c>
      <c r="F721" s="1">
        <v>58.970588235294116</v>
      </c>
      <c r="G721">
        <v>1453000</v>
      </c>
      <c r="H721" s="1">
        <v>74.044265593561363</v>
      </c>
      <c r="I721">
        <v>400000</v>
      </c>
      <c r="J721">
        <v>9</v>
      </c>
      <c r="K721" s="1">
        <f t="shared" si="11"/>
        <v>-613521.07279693428</v>
      </c>
    </row>
    <row r="722" spans="1:11" x14ac:dyDescent="0.15">
      <c r="A722" t="s">
        <v>496</v>
      </c>
      <c r="B722" t="s">
        <v>607</v>
      </c>
      <c r="C722">
        <v>4</v>
      </c>
      <c r="D722" t="s">
        <v>519</v>
      </c>
      <c r="E722" s="1">
        <v>5.5517241379310498</v>
      </c>
      <c r="F722" s="1">
        <v>88.349514563106794</v>
      </c>
      <c r="G722">
        <v>2236000</v>
      </c>
      <c r="H722" s="1">
        <v>86.842105263157904</v>
      </c>
      <c r="I722">
        <v>600000</v>
      </c>
      <c r="J722">
        <v>7</v>
      </c>
      <c r="K722" s="1">
        <f t="shared" si="11"/>
        <v>20827.586206858978</v>
      </c>
    </row>
    <row r="723" spans="1:11" x14ac:dyDescent="0.15">
      <c r="A723" t="s">
        <v>238</v>
      </c>
      <c r="B723" t="s">
        <v>904</v>
      </c>
      <c r="C723">
        <v>0</v>
      </c>
      <c r="D723" t="s">
        <v>93</v>
      </c>
      <c r="E723" s="1">
        <v>4.314814814814814</v>
      </c>
      <c r="F723" s="1">
        <v>57.499999999999993</v>
      </c>
      <c r="G723">
        <v>1072000</v>
      </c>
      <c r="H723" s="1" t="s">
        <v>855</v>
      </c>
      <c r="I723">
        <v>400000</v>
      </c>
      <c r="J723">
        <v>2</v>
      </c>
      <c r="K723" s="1">
        <f t="shared" si="11"/>
        <v>-356962.96296296176</v>
      </c>
    </row>
    <row r="724" spans="1:11" x14ac:dyDescent="0.15">
      <c r="A724" t="s">
        <v>496</v>
      </c>
      <c r="B724" t="s">
        <v>842</v>
      </c>
      <c r="C724">
        <v>0</v>
      </c>
      <c r="D724" t="s">
        <v>318</v>
      </c>
      <c r="E724" s="1">
        <v>5.2053571428571432</v>
      </c>
      <c r="F724" s="1">
        <v>92.125984251968504</v>
      </c>
      <c r="G724">
        <v>1625000</v>
      </c>
      <c r="H724" s="1" t="s">
        <v>855</v>
      </c>
      <c r="I724">
        <v>500000</v>
      </c>
      <c r="J724">
        <v>7</v>
      </c>
      <c r="K724" s="1">
        <f t="shared" si="11"/>
        <v>-99776.785714287311</v>
      </c>
    </row>
    <row r="725" spans="1:11" x14ac:dyDescent="0.15">
      <c r="A725" t="s">
        <v>496</v>
      </c>
      <c r="B725" t="s">
        <v>803</v>
      </c>
      <c r="C725">
        <v>3</v>
      </c>
      <c r="D725" t="s">
        <v>806</v>
      </c>
      <c r="E725" s="1">
        <v>8.3360655737704832</v>
      </c>
      <c r="F725" s="1">
        <v>92.258064516129039</v>
      </c>
      <c r="G725">
        <v>2220000</v>
      </c>
      <c r="H725" s="1">
        <v>78.151260504201687</v>
      </c>
      <c r="I725">
        <v>800000</v>
      </c>
      <c r="J725">
        <v>7</v>
      </c>
      <c r="K725" s="1">
        <f t="shared" si="11"/>
        <v>825901.63934428617</v>
      </c>
    </row>
    <row r="726" spans="1:11" x14ac:dyDescent="0.15">
      <c r="A726" t="s">
        <v>496</v>
      </c>
      <c r="B726" t="s">
        <v>526</v>
      </c>
      <c r="C726">
        <v>6</v>
      </c>
      <c r="D726" t="s">
        <v>318</v>
      </c>
      <c r="E726" s="1">
        <v>5.6097560975610001</v>
      </c>
      <c r="F726" s="1">
        <v>92.899408284023664</v>
      </c>
      <c r="G726">
        <v>2219000</v>
      </c>
      <c r="H726" s="1">
        <v>86</v>
      </c>
      <c r="I726">
        <v>600000</v>
      </c>
      <c r="J726">
        <v>7</v>
      </c>
      <c r="K726" s="1">
        <f t="shared" si="11"/>
        <v>-30975.609756160527</v>
      </c>
    </row>
    <row r="727" spans="1:11" x14ac:dyDescent="0.15">
      <c r="A727" t="s">
        <v>496</v>
      </c>
      <c r="B727" t="s">
        <v>717</v>
      </c>
      <c r="C727">
        <v>5</v>
      </c>
      <c r="D727" t="s">
        <v>522</v>
      </c>
      <c r="E727" s="1">
        <v>6.0340909090908976</v>
      </c>
      <c r="F727" s="1">
        <v>78.534031413612567</v>
      </c>
      <c r="G727">
        <v>4737000</v>
      </c>
      <c r="H727" s="1">
        <v>90.476190476190482</v>
      </c>
      <c r="I727">
        <v>1000000</v>
      </c>
      <c r="J727">
        <v>5</v>
      </c>
      <c r="K727" s="1">
        <f t="shared" si="11"/>
        <v>92647.727272789925</v>
      </c>
    </row>
    <row r="728" spans="1:11" x14ac:dyDescent="0.15">
      <c r="A728" t="s">
        <v>496</v>
      </c>
      <c r="B728" t="s">
        <v>733</v>
      </c>
      <c r="C728">
        <v>5</v>
      </c>
      <c r="D728" t="s">
        <v>519</v>
      </c>
      <c r="E728" s="1">
        <v>6.5272727272727273</v>
      </c>
      <c r="F728" s="1">
        <v>88.023952095808383</v>
      </c>
      <c r="G728">
        <v>2448000</v>
      </c>
      <c r="H728" s="1">
        <v>86.15384615384616</v>
      </c>
      <c r="I728">
        <v>700000</v>
      </c>
      <c r="J728">
        <v>7</v>
      </c>
      <c r="K728" s="1">
        <f t="shared" si="11"/>
        <v>210327.27272727154</v>
      </c>
    </row>
    <row r="729" spans="1:11" x14ac:dyDescent="0.15">
      <c r="A729" t="s">
        <v>496</v>
      </c>
      <c r="B729" t="s">
        <v>689</v>
      </c>
      <c r="C729">
        <v>7</v>
      </c>
      <c r="D729" t="s">
        <v>620</v>
      </c>
      <c r="E729" s="1">
        <v>6.6704545454545503</v>
      </c>
      <c r="F729" s="1">
        <v>65.625</v>
      </c>
      <c r="G729">
        <v>1777000</v>
      </c>
      <c r="H729" s="1">
        <v>69.387755102040813</v>
      </c>
      <c r="I729">
        <v>600000</v>
      </c>
      <c r="J729">
        <v>7</v>
      </c>
      <c r="K729" s="1">
        <f t="shared" si="11"/>
        <v>245465.90909090079</v>
      </c>
    </row>
    <row r="730" spans="1:11" x14ac:dyDescent="0.15">
      <c r="A730" t="s">
        <v>238</v>
      </c>
      <c r="B730" t="s">
        <v>925</v>
      </c>
      <c r="C730">
        <v>0</v>
      </c>
      <c r="D730" t="s">
        <v>24</v>
      </c>
      <c r="E730" s="1">
        <v>3.6650943396226414</v>
      </c>
      <c r="F730" s="1">
        <v>47.651006711409394</v>
      </c>
      <c r="G730">
        <v>1367000</v>
      </c>
      <c r="H730" s="1">
        <v>31.25</v>
      </c>
      <c r="I730">
        <v>400000</v>
      </c>
      <c r="J730">
        <v>9</v>
      </c>
      <c r="K730" s="1">
        <f t="shared" si="11"/>
        <v>-676693.39622641448</v>
      </c>
    </row>
    <row r="731" spans="1:11" x14ac:dyDescent="0.15">
      <c r="A731" t="s">
        <v>496</v>
      </c>
      <c r="B731" t="s">
        <v>567</v>
      </c>
      <c r="C731">
        <v>4</v>
      </c>
      <c r="D731" t="s">
        <v>569</v>
      </c>
      <c r="E731" s="1">
        <v>4.8684210526315779</v>
      </c>
      <c r="F731" s="1">
        <v>84.469696969696969</v>
      </c>
      <c r="G731">
        <v>2664000</v>
      </c>
      <c r="H731" s="1">
        <v>85.714285714285708</v>
      </c>
      <c r="I731">
        <v>600000</v>
      </c>
      <c r="J731">
        <v>7</v>
      </c>
      <c r="K731" s="1">
        <f t="shared" si="11"/>
        <v>-329999.99999999627</v>
      </c>
    </row>
    <row r="732" spans="1:11" x14ac:dyDescent="0.15">
      <c r="A732" t="s">
        <v>496</v>
      </c>
      <c r="B732" t="s">
        <v>689</v>
      </c>
      <c r="C732">
        <v>7</v>
      </c>
      <c r="D732" t="s">
        <v>696</v>
      </c>
      <c r="E732" s="1">
        <v>6.7</v>
      </c>
      <c r="F732" s="1">
        <v>78.94736842105263</v>
      </c>
      <c r="G732">
        <v>1777000</v>
      </c>
      <c r="H732" s="1">
        <v>85.714285714285708</v>
      </c>
      <c r="I732">
        <v>600000</v>
      </c>
      <c r="J732">
        <v>7</v>
      </c>
      <c r="K732" s="1">
        <f t="shared" si="11"/>
        <v>184100</v>
      </c>
    </row>
    <row r="733" spans="1:11" x14ac:dyDescent="0.15">
      <c r="A733" t="s">
        <v>5</v>
      </c>
      <c r="B733" t="s">
        <v>873</v>
      </c>
      <c r="C733">
        <v>6</v>
      </c>
      <c r="D733" t="s">
        <v>153</v>
      </c>
      <c r="E733" s="1">
        <v>3.28125</v>
      </c>
      <c r="F733" s="1">
        <v>63.341645885286781</v>
      </c>
      <c r="G733">
        <v>1591000</v>
      </c>
      <c r="H733" s="1">
        <v>81</v>
      </c>
      <c r="I733">
        <v>400000</v>
      </c>
      <c r="J733">
        <v>9</v>
      </c>
      <c r="K733" s="1">
        <f t="shared" si="11"/>
        <v>-848593.75</v>
      </c>
    </row>
    <row r="734" spans="1:11" x14ac:dyDescent="0.15">
      <c r="A734" t="s">
        <v>496</v>
      </c>
      <c r="B734" t="s">
        <v>786</v>
      </c>
      <c r="C734">
        <v>5</v>
      </c>
      <c r="D734" t="s">
        <v>271</v>
      </c>
      <c r="E734" s="1">
        <v>5.0526315789473504</v>
      </c>
      <c r="F734" s="1">
        <v>52.941176470588239</v>
      </c>
      <c r="G734">
        <v>4217000</v>
      </c>
      <c r="H734" s="1">
        <v>82.857142857142861</v>
      </c>
      <c r="I734">
        <v>800000</v>
      </c>
      <c r="J734">
        <v>5</v>
      </c>
      <c r="K734" s="1">
        <f t="shared" si="11"/>
        <v>-333263.15789465234</v>
      </c>
    </row>
    <row r="735" spans="1:11" x14ac:dyDescent="0.15">
      <c r="A735" t="s">
        <v>238</v>
      </c>
      <c r="B735" t="s">
        <v>907</v>
      </c>
      <c r="C735">
        <v>7</v>
      </c>
      <c r="D735" t="s">
        <v>93</v>
      </c>
      <c r="E735" s="1">
        <v>3.1240601503759398</v>
      </c>
      <c r="F735" s="1">
        <v>35.687732342007436</v>
      </c>
      <c r="G735">
        <v>1717000</v>
      </c>
      <c r="H735" s="1">
        <v>80.14705882352942</v>
      </c>
      <c r="I735">
        <v>400000</v>
      </c>
      <c r="J735">
        <v>2</v>
      </c>
      <c r="K735" s="1">
        <f t="shared" si="11"/>
        <v>-976417.29323308263</v>
      </c>
    </row>
    <row r="736" spans="1:11" x14ac:dyDescent="0.15">
      <c r="A736" t="s">
        <v>496</v>
      </c>
      <c r="B736" t="s">
        <v>711</v>
      </c>
      <c r="C736">
        <v>3</v>
      </c>
      <c r="D736" t="s">
        <v>317</v>
      </c>
      <c r="E736" s="1">
        <v>6.2105263157894663</v>
      </c>
      <c r="F736" s="1">
        <v>48.132780082987551</v>
      </c>
      <c r="G736">
        <v>3293000</v>
      </c>
      <c r="H736" s="1">
        <v>65.060240963855421</v>
      </c>
      <c r="I736">
        <v>800000</v>
      </c>
      <c r="J736">
        <v>9</v>
      </c>
      <c r="K736" s="1">
        <f t="shared" si="11"/>
        <v>-56526.315789446235</v>
      </c>
    </row>
    <row r="737" spans="1:11" x14ac:dyDescent="0.15">
      <c r="A737" t="s">
        <v>496</v>
      </c>
      <c r="B737" t="s">
        <v>647</v>
      </c>
      <c r="C737">
        <v>3</v>
      </c>
      <c r="D737" t="s">
        <v>569</v>
      </c>
      <c r="E737" s="1">
        <v>5.3260869565217499</v>
      </c>
      <c r="F737" s="1">
        <v>89.453125</v>
      </c>
      <c r="G737">
        <v>2416000</v>
      </c>
      <c r="H737" s="1" t="s">
        <v>855</v>
      </c>
      <c r="I737">
        <v>600000</v>
      </c>
      <c r="J737">
        <v>7</v>
      </c>
      <c r="K737" s="1">
        <f t="shared" si="11"/>
        <v>-365652.17391307279</v>
      </c>
    </row>
    <row r="738" spans="1:11" x14ac:dyDescent="0.15">
      <c r="A738" t="s">
        <v>496</v>
      </c>
      <c r="B738" t="s">
        <v>526</v>
      </c>
      <c r="C738">
        <v>6</v>
      </c>
      <c r="D738" t="s">
        <v>331</v>
      </c>
      <c r="E738" s="1">
        <v>6.7166666666666499</v>
      </c>
      <c r="F738" s="1">
        <v>90.797546012269933</v>
      </c>
      <c r="G738">
        <v>2392000</v>
      </c>
      <c r="H738" s="1">
        <v>94.666666666666671</v>
      </c>
      <c r="I738">
        <v>700000</v>
      </c>
      <c r="J738">
        <v>7</v>
      </c>
      <c r="K738" s="1">
        <f t="shared" si="11"/>
        <v>47066.666666714475</v>
      </c>
    </row>
    <row r="739" spans="1:11" x14ac:dyDescent="0.15">
      <c r="A739" t="s">
        <v>496</v>
      </c>
      <c r="B739" t="s">
        <v>803</v>
      </c>
      <c r="C739">
        <v>3</v>
      </c>
      <c r="D739" t="s">
        <v>321</v>
      </c>
      <c r="E739" s="1">
        <v>5.849999999999989</v>
      </c>
      <c r="F739" s="1">
        <v>86.956521739130437</v>
      </c>
      <c r="G739">
        <v>2147000</v>
      </c>
      <c r="H739" s="1">
        <v>85.18518518518519</v>
      </c>
      <c r="I739">
        <v>600000</v>
      </c>
      <c r="J739">
        <v>7</v>
      </c>
      <c r="K739" s="1">
        <f t="shared" si="11"/>
        <v>-214949.99999997206</v>
      </c>
    </row>
    <row r="740" spans="1:11" x14ac:dyDescent="0.15">
      <c r="A740" t="s">
        <v>5</v>
      </c>
      <c r="B740" t="s">
        <v>889</v>
      </c>
      <c r="C740">
        <v>3</v>
      </c>
      <c r="D740" t="s">
        <v>181</v>
      </c>
      <c r="E740" s="1">
        <v>3.4440559440559442</v>
      </c>
      <c r="F740" s="1">
        <v>34.751773049645394</v>
      </c>
      <c r="G740">
        <v>1537000</v>
      </c>
      <c r="H740" s="1">
        <v>77.777777777777786</v>
      </c>
      <c r="I740">
        <v>400000</v>
      </c>
      <c r="J740">
        <v>9</v>
      </c>
      <c r="K740" s="1">
        <f t="shared" si="11"/>
        <v>-937919.58041958045</v>
      </c>
    </row>
    <row r="741" spans="1:11" x14ac:dyDescent="0.15">
      <c r="A741" t="s">
        <v>496</v>
      </c>
      <c r="B741" t="s">
        <v>711</v>
      </c>
      <c r="C741">
        <v>3</v>
      </c>
      <c r="D741" t="s">
        <v>332</v>
      </c>
      <c r="E741" s="1">
        <v>4.3039772727272725</v>
      </c>
      <c r="F741" s="1">
        <v>67.441860465116278</v>
      </c>
      <c r="G741">
        <v>2145000</v>
      </c>
      <c r="H741" s="1">
        <v>79.245283018867923</v>
      </c>
      <c r="I741">
        <v>500000</v>
      </c>
      <c r="J741">
        <v>7</v>
      </c>
      <c r="K741" s="1">
        <f t="shared" si="11"/>
        <v>-692826.70454545505</v>
      </c>
    </row>
    <row r="742" spans="1:11" x14ac:dyDescent="0.15">
      <c r="A742" t="s">
        <v>496</v>
      </c>
      <c r="B742" t="s">
        <v>497</v>
      </c>
      <c r="C742">
        <v>7</v>
      </c>
      <c r="D742" t="s">
        <v>319</v>
      </c>
      <c r="E742" s="1">
        <v>5.4693877551020611</v>
      </c>
      <c r="F742" s="1">
        <v>86.70360110803324</v>
      </c>
      <c r="G742">
        <v>3102000</v>
      </c>
      <c r="H742" s="1">
        <v>88.64864864864866</v>
      </c>
      <c r="I742">
        <v>700000</v>
      </c>
      <c r="J742">
        <v>7</v>
      </c>
      <c r="K742" s="1">
        <f t="shared" si="11"/>
        <v>-353795.91836741753</v>
      </c>
    </row>
    <row r="743" spans="1:11" x14ac:dyDescent="0.15">
      <c r="A743" t="s">
        <v>496</v>
      </c>
      <c r="B743" t="s">
        <v>567</v>
      </c>
      <c r="C743">
        <v>4</v>
      </c>
      <c r="D743" t="s">
        <v>326</v>
      </c>
      <c r="E743" s="1">
        <v>6.2987804878048781</v>
      </c>
      <c r="F743" s="1">
        <v>88.255033557046985</v>
      </c>
      <c r="G743">
        <v>3903000</v>
      </c>
      <c r="H743" s="1">
        <v>81.44654088050315</v>
      </c>
      <c r="I743">
        <v>900000</v>
      </c>
      <c r="J743">
        <v>9</v>
      </c>
      <c r="K743" s="1">
        <f t="shared" si="11"/>
        <v>-163408.53658536449</v>
      </c>
    </row>
    <row r="744" spans="1:11" x14ac:dyDescent="0.15">
      <c r="A744" t="s">
        <v>496</v>
      </c>
      <c r="B744" t="s">
        <v>655</v>
      </c>
      <c r="C744">
        <v>0</v>
      </c>
      <c r="D744" t="s">
        <v>57</v>
      </c>
      <c r="E744" s="1">
        <v>4.3284457478005862</v>
      </c>
      <c r="F744" s="1">
        <v>59.3607305936073</v>
      </c>
      <c r="G744">
        <v>1161000</v>
      </c>
      <c r="H744" s="1">
        <v>61.206896551724135</v>
      </c>
      <c r="I744">
        <v>400000</v>
      </c>
      <c r="J744">
        <v>9</v>
      </c>
      <c r="K744" s="1">
        <f t="shared" si="11"/>
        <v>-758170.08797653951</v>
      </c>
    </row>
    <row r="745" spans="1:11" x14ac:dyDescent="0.15">
      <c r="A745" t="s">
        <v>496</v>
      </c>
      <c r="B745" t="s">
        <v>594</v>
      </c>
      <c r="C745">
        <v>6</v>
      </c>
      <c r="D745" t="s">
        <v>522</v>
      </c>
      <c r="E745" s="1">
        <v>6.24285714285715</v>
      </c>
      <c r="F745" s="1">
        <v>91.034482758620697</v>
      </c>
      <c r="G745">
        <v>3298000</v>
      </c>
      <c r="H745" s="1">
        <v>84.496124031007753</v>
      </c>
      <c r="I745">
        <v>800000</v>
      </c>
      <c r="J745">
        <v>5</v>
      </c>
      <c r="K745" s="1">
        <f t="shared" si="11"/>
        <v>-210371.42857145518</v>
      </c>
    </row>
    <row r="746" spans="1:11" x14ac:dyDescent="0.15">
      <c r="A746" t="s">
        <v>496</v>
      </c>
      <c r="B746" t="s">
        <v>653</v>
      </c>
      <c r="C746">
        <v>0</v>
      </c>
      <c r="D746" t="s">
        <v>654</v>
      </c>
      <c r="E746" s="1">
        <v>5.185185185185178</v>
      </c>
      <c r="F746" s="1">
        <v>47.619047619047613</v>
      </c>
      <c r="G746">
        <v>2525000</v>
      </c>
      <c r="H746" s="1">
        <v>72.151898734177209</v>
      </c>
      <c r="I746">
        <v>600000</v>
      </c>
      <c r="J746">
        <v>8</v>
      </c>
      <c r="K746" s="1">
        <f t="shared" si="11"/>
        <v>-548148.1481481269</v>
      </c>
    </row>
    <row r="747" spans="1:11" x14ac:dyDescent="0.15">
      <c r="A747" t="s">
        <v>496</v>
      </c>
      <c r="B747" t="s">
        <v>814</v>
      </c>
      <c r="C747">
        <v>3</v>
      </c>
      <c r="D747" t="s">
        <v>522</v>
      </c>
      <c r="E747" s="1">
        <v>5.8966942148760353</v>
      </c>
      <c r="F747" s="1">
        <v>82.465543644716689</v>
      </c>
      <c r="G747">
        <v>2859000</v>
      </c>
      <c r="H747" s="1">
        <v>78.93755824790307</v>
      </c>
      <c r="I747">
        <v>700000</v>
      </c>
      <c r="J747">
        <v>5</v>
      </c>
      <c r="K747" s="1">
        <f t="shared" si="11"/>
        <v>-417326.44628099725</v>
      </c>
    </row>
    <row r="748" spans="1:11" x14ac:dyDescent="0.15">
      <c r="A748" t="s">
        <v>496</v>
      </c>
      <c r="B748" t="s">
        <v>733</v>
      </c>
      <c r="C748">
        <v>5</v>
      </c>
      <c r="D748" t="s">
        <v>326</v>
      </c>
      <c r="E748" s="1">
        <v>6.7166666666666499</v>
      </c>
      <c r="F748" s="1">
        <v>90.476190476190482</v>
      </c>
      <c r="G748">
        <v>3625000</v>
      </c>
      <c r="H748" s="1">
        <v>93.827160493827151</v>
      </c>
      <c r="I748">
        <v>900000</v>
      </c>
      <c r="J748">
        <v>9</v>
      </c>
      <c r="K748" s="1">
        <f t="shared" si="11"/>
        <v>-177916.6666665934</v>
      </c>
    </row>
    <row r="749" spans="1:11" x14ac:dyDescent="0.15">
      <c r="A749" t="s">
        <v>496</v>
      </c>
      <c r="B749" t="s">
        <v>594</v>
      </c>
      <c r="C749">
        <v>6</v>
      </c>
      <c r="D749" t="s">
        <v>570</v>
      </c>
      <c r="E749" s="1">
        <v>6.2708333333333499</v>
      </c>
      <c r="F749" s="1">
        <v>82.089552238805979</v>
      </c>
      <c r="G749">
        <v>3298000</v>
      </c>
      <c r="H749" s="1">
        <v>80.645161290322577</v>
      </c>
      <c r="I749">
        <v>800000</v>
      </c>
      <c r="J749">
        <v>9</v>
      </c>
      <c r="K749" s="1">
        <f t="shared" si="11"/>
        <v>-316625.00000006333</v>
      </c>
    </row>
    <row r="750" spans="1:11" x14ac:dyDescent="0.15">
      <c r="A750" t="s">
        <v>496</v>
      </c>
      <c r="B750" t="s">
        <v>567</v>
      </c>
      <c r="C750">
        <v>4</v>
      </c>
      <c r="D750" t="s">
        <v>574</v>
      </c>
      <c r="E750" s="1">
        <v>6.1992187500000027</v>
      </c>
      <c r="F750" s="1">
        <v>58.131487889273359</v>
      </c>
      <c r="G750">
        <v>3346000</v>
      </c>
      <c r="H750" s="1">
        <v>83.78378378378379</v>
      </c>
      <c r="I750">
        <v>800000</v>
      </c>
      <c r="J750">
        <v>1</v>
      </c>
      <c r="K750" s="1">
        <f t="shared" si="11"/>
        <v>-342195.31250000745</v>
      </c>
    </row>
    <row r="751" spans="1:11" x14ac:dyDescent="0.15">
      <c r="A751" t="s">
        <v>496</v>
      </c>
      <c r="B751" t="s">
        <v>567</v>
      </c>
      <c r="C751">
        <v>4</v>
      </c>
      <c r="D751" t="s">
        <v>568</v>
      </c>
      <c r="E751" s="1">
        <v>5.4345454545454475</v>
      </c>
      <c r="F751" s="1">
        <v>65.061898211829444</v>
      </c>
      <c r="G751">
        <v>3187000</v>
      </c>
      <c r="H751" s="1">
        <v>80.36363636363636</v>
      </c>
      <c r="I751">
        <v>700000</v>
      </c>
      <c r="J751">
        <v>7</v>
      </c>
      <c r="K751" s="1">
        <f t="shared" si="11"/>
        <v>-693714.54545452073</v>
      </c>
    </row>
    <row r="752" spans="1:11" x14ac:dyDescent="0.15">
      <c r="A752" t="s">
        <v>238</v>
      </c>
      <c r="B752" t="s">
        <v>926</v>
      </c>
      <c r="C752">
        <v>3</v>
      </c>
      <c r="D752" t="s">
        <v>491</v>
      </c>
      <c r="E752" s="1">
        <v>5.0928571428571452</v>
      </c>
      <c r="F752" s="1">
        <v>53.35689045936396</v>
      </c>
      <c r="G752">
        <v>1806000</v>
      </c>
      <c r="H752" s="1">
        <v>76.818181818181813</v>
      </c>
      <c r="I752">
        <v>500000</v>
      </c>
      <c r="J752">
        <v>3</v>
      </c>
      <c r="K752" s="1">
        <f t="shared" si="11"/>
        <v>-816271.4285714319</v>
      </c>
    </row>
    <row r="753" spans="1:11" x14ac:dyDescent="0.15">
      <c r="A753" t="s">
        <v>496</v>
      </c>
      <c r="B753" t="s">
        <v>497</v>
      </c>
      <c r="C753">
        <v>7</v>
      </c>
      <c r="D753" t="s">
        <v>522</v>
      </c>
      <c r="E753" s="1">
        <v>5.9695945945946001</v>
      </c>
      <c r="F753" s="1">
        <v>77.777777777777786</v>
      </c>
      <c r="G753">
        <v>4904000</v>
      </c>
      <c r="H753" s="1">
        <v>90.441176470588232</v>
      </c>
      <c r="I753">
        <v>1000000</v>
      </c>
      <c r="J753">
        <v>5</v>
      </c>
      <c r="K753" s="1">
        <f t="shared" si="11"/>
        <v>-553608.1081081368</v>
      </c>
    </row>
    <row r="754" spans="1:11" x14ac:dyDescent="0.15">
      <c r="A754" t="s">
        <v>238</v>
      </c>
      <c r="B754" t="s">
        <v>896</v>
      </c>
      <c r="C754">
        <v>3</v>
      </c>
      <c r="D754" t="s">
        <v>127</v>
      </c>
      <c r="E754" s="1">
        <v>2.8198529411764715</v>
      </c>
      <c r="F754" s="1">
        <v>39.642857142857139</v>
      </c>
      <c r="G754">
        <v>2100000</v>
      </c>
      <c r="H754" s="1">
        <v>78.698224852071007</v>
      </c>
      <c r="I754">
        <v>400000</v>
      </c>
      <c r="J754">
        <v>9</v>
      </c>
      <c r="K754" s="1">
        <f t="shared" si="11"/>
        <v>-1503676.470588237</v>
      </c>
    </row>
    <row r="755" spans="1:11" x14ac:dyDescent="0.15">
      <c r="A755" t="s">
        <v>5</v>
      </c>
      <c r="B755" t="s">
        <v>873</v>
      </c>
      <c r="C755">
        <v>6</v>
      </c>
      <c r="D755" t="s">
        <v>110</v>
      </c>
      <c r="E755" s="1">
        <v>3.3771929824561404</v>
      </c>
      <c r="F755" s="1">
        <v>37.575757575757571</v>
      </c>
      <c r="G755">
        <v>1694000</v>
      </c>
      <c r="H755" s="1">
        <v>72.072072072072075</v>
      </c>
      <c r="I755">
        <v>400000</v>
      </c>
      <c r="J755">
        <v>1</v>
      </c>
      <c r="K755" s="1">
        <f t="shared" si="11"/>
        <v>-1358684.2105263155</v>
      </c>
    </row>
    <row r="756" spans="1:11" x14ac:dyDescent="0.15">
      <c r="A756" t="s">
        <v>496</v>
      </c>
      <c r="B756" t="s">
        <v>689</v>
      </c>
      <c r="C756">
        <v>7</v>
      </c>
      <c r="D756" t="s">
        <v>499</v>
      </c>
      <c r="E756" s="1">
        <v>8.6739130434782492</v>
      </c>
      <c r="F756" s="1">
        <v>84.210526315789465</v>
      </c>
      <c r="G756">
        <v>3070000</v>
      </c>
      <c r="H756" s="1">
        <v>70.588235294117652</v>
      </c>
      <c r="I756">
        <v>1000000</v>
      </c>
      <c r="J756">
        <v>3</v>
      </c>
      <c r="K756" s="1">
        <f t="shared" si="11"/>
        <v>199347.82608700171</v>
      </c>
    </row>
    <row r="757" spans="1:11" x14ac:dyDescent="0.15">
      <c r="A757" t="s">
        <v>496</v>
      </c>
      <c r="B757" t="s">
        <v>526</v>
      </c>
      <c r="C757">
        <v>6</v>
      </c>
      <c r="D757" t="s">
        <v>546</v>
      </c>
      <c r="E757" s="1">
        <v>5.7448979591836506</v>
      </c>
      <c r="F757" s="1">
        <v>58.974358974358978</v>
      </c>
      <c r="G757">
        <v>2277000</v>
      </c>
      <c r="H757" s="1">
        <v>87.951807228915655</v>
      </c>
      <c r="I757">
        <v>600000</v>
      </c>
      <c r="J757">
        <v>7</v>
      </c>
      <c r="K757" s="1">
        <f t="shared" si="11"/>
        <v>-704602.04081626795</v>
      </c>
    </row>
    <row r="758" spans="1:11" x14ac:dyDescent="0.15">
      <c r="A758" t="s">
        <v>5</v>
      </c>
      <c r="B758" t="s">
        <v>889</v>
      </c>
      <c r="C758">
        <v>3</v>
      </c>
      <c r="D758" t="s">
        <v>212</v>
      </c>
      <c r="E758" s="1">
        <v>3.51</v>
      </c>
      <c r="F758" s="1">
        <v>43.059936908517351</v>
      </c>
      <c r="G758">
        <v>1643000</v>
      </c>
      <c r="H758" s="1">
        <v>65.492957746478879</v>
      </c>
      <c r="I758">
        <v>400000</v>
      </c>
      <c r="J758">
        <v>1</v>
      </c>
      <c r="K758" s="1">
        <f t="shared" si="11"/>
        <v>-1417930</v>
      </c>
    </row>
    <row r="759" spans="1:11" x14ac:dyDescent="0.15">
      <c r="A759" t="s">
        <v>496</v>
      </c>
      <c r="B759" t="s">
        <v>607</v>
      </c>
      <c r="C759">
        <v>4</v>
      </c>
      <c r="D759" t="s">
        <v>546</v>
      </c>
      <c r="E759" s="1">
        <v>5.2601010101010033</v>
      </c>
      <c r="F759" s="1">
        <v>57.100591715976336</v>
      </c>
      <c r="G759">
        <v>2557000</v>
      </c>
      <c r="H759" s="1">
        <v>90.232558139534873</v>
      </c>
      <c r="I759">
        <v>600000</v>
      </c>
      <c r="J759">
        <v>7</v>
      </c>
      <c r="K759" s="1">
        <f t="shared" si="11"/>
        <v>-928108.58585856669</v>
      </c>
    </row>
    <row r="760" spans="1:11" x14ac:dyDescent="0.15">
      <c r="A760" t="s">
        <v>496</v>
      </c>
      <c r="B760" t="s">
        <v>611</v>
      </c>
      <c r="C760">
        <v>3</v>
      </c>
      <c r="D760" t="s">
        <v>615</v>
      </c>
      <c r="E760" s="1">
        <v>6.218750000000016</v>
      </c>
      <c r="F760" s="1">
        <v>75.490196078431367</v>
      </c>
      <c r="G760">
        <v>2075000</v>
      </c>
      <c r="H760" s="1">
        <v>69.696969696969703</v>
      </c>
      <c r="I760">
        <v>600000</v>
      </c>
      <c r="J760">
        <v>7</v>
      </c>
      <c r="K760" s="1">
        <f t="shared" si="11"/>
        <v>-669531.25000003725</v>
      </c>
    </row>
    <row r="761" spans="1:11" x14ac:dyDescent="0.15">
      <c r="A761" t="s">
        <v>496</v>
      </c>
      <c r="B761" t="s">
        <v>705</v>
      </c>
      <c r="C761">
        <v>4</v>
      </c>
      <c r="D761" t="s">
        <v>708</v>
      </c>
      <c r="E761" s="1">
        <v>6.8275862068965401</v>
      </c>
      <c r="F761" s="1">
        <v>80.722891566265062</v>
      </c>
      <c r="G761">
        <v>1839000</v>
      </c>
      <c r="H761" s="1">
        <v>68.75</v>
      </c>
      <c r="I761">
        <v>600000</v>
      </c>
      <c r="J761">
        <v>7</v>
      </c>
      <c r="K761" s="1">
        <f t="shared" si="11"/>
        <v>-504206.89655170031</v>
      </c>
    </row>
    <row r="762" spans="1:11" x14ac:dyDescent="0.15">
      <c r="A762" t="s">
        <v>496</v>
      </c>
      <c r="B762" t="s">
        <v>637</v>
      </c>
      <c r="C762">
        <v>5</v>
      </c>
      <c r="D762" t="s">
        <v>544</v>
      </c>
      <c r="E762" s="1">
        <v>5.6627906976744002</v>
      </c>
      <c r="F762" s="1">
        <v>79.012345679012341</v>
      </c>
      <c r="G762">
        <v>2342000</v>
      </c>
      <c r="H762" s="1">
        <v>87.5</v>
      </c>
      <c r="I762">
        <v>600000</v>
      </c>
      <c r="J762">
        <v>7</v>
      </c>
      <c r="K762" s="1">
        <f t="shared" si="11"/>
        <v>-861093.0232557673</v>
      </c>
    </row>
    <row r="763" spans="1:11" x14ac:dyDescent="0.15">
      <c r="A763" t="s">
        <v>496</v>
      </c>
      <c r="B763" t="s">
        <v>814</v>
      </c>
      <c r="C763">
        <v>3</v>
      </c>
      <c r="D763" t="s">
        <v>546</v>
      </c>
      <c r="E763" s="1">
        <v>6.2083333333333277</v>
      </c>
      <c r="F763" s="1">
        <v>61.041292639138248</v>
      </c>
      <c r="G763">
        <v>2087000</v>
      </c>
      <c r="H763" s="1">
        <v>82.524271844660191</v>
      </c>
      <c r="I763">
        <v>600000</v>
      </c>
      <c r="J763">
        <v>7</v>
      </c>
      <c r="K763" s="1">
        <f t="shared" si="11"/>
        <v>-719291.66666665301</v>
      </c>
    </row>
    <row r="764" spans="1:11" x14ac:dyDescent="0.15">
      <c r="A764" t="s">
        <v>496</v>
      </c>
      <c r="B764" t="s">
        <v>834</v>
      </c>
      <c r="C764">
        <v>2</v>
      </c>
      <c r="D764" t="s">
        <v>654</v>
      </c>
      <c r="E764" s="1">
        <v>5.3484162895927625</v>
      </c>
      <c r="F764" s="1">
        <v>44.990548204158792</v>
      </c>
      <c r="G764">
        <v>1749000</v>
      </c>
      <c r="H764" s="1">
        <v>76.682692307692307</v>
      </c>
      <c r="I764">
        <v>500000</v>
      </c>
      <c r="J764">
        <v>8</v>
      </c>
      <c r="K764" s="1">
        <f t="shared" si="11"/>
        <v>-1024063.348416294</v>
      </c>
    </row>
    <row r="765" spans="1:11" x14ac:dyDescent="0.15">
      <c r="A765" t="s">
        <v>496</v>
      </c>
      <c r="B765" t="s">
        <v>776</v>
      </c>
      <c r="C765">
        <v>5</v>
      </c>
      <c r="D765" t="s">
        <v>271</v>
      </c>
      <c r="E765" s="1">
        <v>5.3</v>
      </c>
      <c r="F765" s="1">
        <v>73.429951690821255</v>
      </c>
      <c r="G765">
        <v>5711000</v>
      </c>
      <c r="H765" s="1">
        <v>88.461538461538453</v>
      </c>
      <c r="I765">
        <v>1000000</v>
      </c>
      <c r="J765">
        <v>5</v>
      </c>
      <c r="K765" s="1">
        <f t="shared" si="11"/>
        <v>-1078299.9999999963</v>
      </c>
    </row>
    <row r="766" spans="1:11" x14ac:dyDescent="0.15">
      <c r="A766" t="s">
        <v>496</v>
      </c>
      <c r="B766" t="s">
        <v>675</v>
      </c>
      <c r="C766">
        <v>7</v>
      </c>
      <c r="D766" t="s">
        <v>500</v>
      </c>
      <c r="E766" s="1">
        <v>8.2857142857143007</v>
      </c>
      <c r="F766" s="1">
        <v>66.666666666666657</v>
      </c>
      <c r="G766">
        <v>3765000</v>
      </c>
      <c r="H766" s="1">
        <v>72.727272727272734</v>
      </c>
      <c r="I766">
        <v>1100000</v>
      </c>
      <c r="J766">
        <v>4</v>
      </c>
      <c r="K766" s="1">
        <f t="shared" si="11"/>
        <v>-224285.71428578347</v>
      </c>
    </row>
    <row r="767" spans="1:11" x14ac:dyDescent="0.15">
      <c r="A767" t="s">
        <v>496</v>
      </c>
      <c r="B767" t="s">
        <v>526</v>
      </c>
      <c r="C767">
        <v>6</v>
      </c>
      <c r="D767" t="s">
        <v>548</v>
      </c>
      <c r="E767" s="1">
        <v>6.8191489361702002</v>
      </c>
      <c r="F767" s="1">
        <v>56.25</v>
      </c>
      <c r="G767">
        <v>2455000</v>
      </c>
      <c r="H767" s="1">
        <v>71.084337349397586</v>
      </c>
      <c r="I767">
        <v>700000</v>
      </c>
      <c r="J767">
        <v>7</v>
      </c>
      <c r="K767" s="1">
        <f t="shared" si="11"/>
        <v>-668670.21276592091</v>
      </c>
    </row>
    <row r="768" spans="1:11" x14ac:dyDescent="0.15">
      <c r="A768" t="s">
        <v>496</v>
      </c>
      <c r="B768" t="s">
        <v>811</v>
      </c>
      <c r="C768">
        <v>5</v>
      </c>
      <c r="D768" t="s">
        <v>812</v>
      </c>
      <c r="E768" s="1">
        <v>5.2880434782608656</v>
      </c>
      <c r="F768" s="1">
        <v>55.666666666666664</v>
      </c>
      <c r="G768">
        <v>2594000</v>
      </c>
      <c r="H768" s="1">
        <v>69.767441860465112</v>
      </c>
      <c r="I768">
        <v>600000</v>
      </c>
      <c r="J768">
        <v>7</v>
      </c>
      <c r="K768" s="1">
        <f t="shared" si="11"/>
        <v>-1203597.8260869458</v>
      </c>
    </row>
    <row r="769" spans="1:11" x14ac:dyDescent="0.15">
      <c r="A769" t="s">
        <v>496</v>
      </c>
      <c r="B769" t="s">
        <v>607</v>
      </c>
      <c r="C769">
        <v>4</v>
      </c>
      <c r="D769" t="s">
        <v>570</v>
      </c>
      <c r="E769" s="1">
        <v>5.9693251533742524</v>
      </c>
      <c r="F769" s="1">
        <v>59.428571428571431</v>
      </c>
      <c r="G769">
        <v>3605000</v>
      </c>
      <c r="H769" s="1">
        <v>90.87591240875912</v>
      </c>
      <c r="I769">
        <v>800000</v>
      </c>
      <c r="J769">
        <v>9</v>
      </c>
      <c r="K769" s="1">
        <f t="shared" si="11"/>
        <v>-1004079.7546013035</v>
      </c>
    </row>
    <row r="770" spans="1:11" x14ac:dyDescent="0.15">
      <c r="A770" t="s">
        <v>238</v>
      </c>
      <c r="B770" t="s">
        <v>904</v>
      </c>
      <c r="C770">
        <v>0</v>
      </c>
      <c r="D770" t="s">
        <v>342</v>
      </c>
      <c r="E770" s="1">
        <v>5.0000000000000053</v>
      </c>
      <c r="F770" s="1">
        <v>67.362924281984334</v>
      </c>
      <c r="G770">
        <v>1108000</v>
      </c>
      <c r="H770" s="1" t="s">
        <v>855</v>
      </c>
      <c r="I770">
        <v>400000</v>
      </c>
      <c r="J770">
        <v>9</v>
      </c>
      <c r="K770" s="1">
        <f t="shared" si="11"/>
        <v>-1340000.0000000065</v>
      </c>
    </row>
    <row r="771" spans="1:11" x14ac:dyDescent="0.15">
      <c r="A771" t="s">
        <v>496</v>
      </c>
      <c r="B771" t="s">
        <v>733</v>
      </c>
      <c r="C771">
        <v>5</v>
      </c>
      <c r="D771" t="s">
        <v>661</v>
      </c>
      <c r="E771" s="1">
        <v>5.8780487804878145</v>
      </c>
      <c r="F771" s="1">
        <v>87.41721854304636</v>
      </c>
      <c r="G771">
        <v>2282000</v>
      </c>
      <c r="H771" s="1">
        <v>83.561643835616437</v>
      </c>
      <c r="I771">
        <v>600000</v>
      </c>
      <c r="J771">
        <v>7</v>
      </c>
      <c r="K771" s="1">
        <f t="shared" ref="K771:K834" si="12">(65-18-E771)*(I771-300000)-G771*E771</f>
        <v>-1077121.9512195382</v>
      </c>
    </row>
    <row r="772" spans="1:11" x14ac:dyDescent="0.15">
      <c r="A772" t="s">
        <v>496</v>
      </c>
      <c r="B772" t="s">
        <v>607</v>
      </c>
      <c r="C772">
        <v>4</v>
      </c>
      <c r="D772" t="s">
        <v>337</v>
      </c>
      <c r="E772" s="1">
        <v>5.3429487179487314</v>
      </c>
      <c r="F772" s="1">
        <v>63.228699551569512</v>
      </c>
      <c r="G772">
        <v>2578000</v>
      </c>
      <c r="H772" s="1">
        <v>86.55913978494624</v>
      </c>
      <c r="I772">
        <v>600000</v>
      </c>
      <c r="J772">
        <v>7</v>
      </c>
      <c r="K772" s="1">
        <f t="shared" si="12"/>
        <v>-1277006.4102564491</v>
      </c>
    </row>
    <row r="773" spans="1:11" x14ac:dyDescent="0.15">
      <c r="A773" t="s">
        <v>496</v>
      </c>
      <c r="B773" t="s">
        <v>760</v>
      </c>
      <c r="C773">
        <v>5</v>
      </c>
      <c r="D773" t="s">
        <v>288</v>
      </c>
      <c r="E773" s="1">
        <v>5.52</v>
      </c>
      <c r="F773" s="1">
        <v>74.914089347079042</v>
      </c>
      <c r="G773">
        <v>2477000</v>
      </c>
      <c r="H773" s="1">
        <v>87.179487179487182</v>
      </c>
      <c r="I773">
        <v>600000</v>
      </c>
      <c r="J773">
        <v>5</v>
      </c>
      <c r="K773" s="1">
        <f t="shared" si="12"/>
        <v>-1229039.9999999963</v>
      </c>
    </row>
    <row r="774" spans="1:11" x14ac:dyDescent="0.15">
      <c r="A774" t="s">
        <v>496</v>
      </c>
      <c r="B774" t="s">
        <v>760</v>
      </c>
      <c r="C774">
        <v>5</v>
      </c>
      <c r="D774" t="s">
        <v>546</v>
      </c>
      <c r="E774" s="1">
        <v>6.8392857142857002</v>
      </c>
      <c r="F774" s="1">
        <v>70.103092783505147</v>
      </c>
      <c r="G774">
        <v>2477000</v>
      </c>
      <c r="H774" s="1">
        <v>81.395348837209298</v>
      </c>
      <c r="I774">
        <v>700000</v>
      </c>
      <c r="J774">
        <v>7</v>
      </c>
      <c r="K774" s="1">
        <f t="shared" si="12"/>
        <v>-876624.99999995902</v>
      </c>
    </row>
    <row r="775" spans="1:11" x14ac:dyDescent="0.15">
      <c r="A775" t="s">
        <v>496</v>
      </c>
      <c r="B775" t="s">
        <v>737</v>
      </c>
      <c r="C775">
        <v>6</v>
      </c>
      <c r="D775" t="s">
        <v>271</v>
      </c>
      <c r="E775" s="1">
        <v>5.2580645161290498</v>
      </c>
      <c r="F775" s="1">
        <v>66.153846153846146</v>
      </c>
      <c r="G775">
        <v>3435000</v>
      </c>
      <c r="H775" s="1">
        <v>84.313725490196077</v>
      </c>
      <c r="I775">
        <v>700000</v>
      </c>
      <c r="J775">
        <v>5</v>
      </c>
      <c r="K775" s="1">
        <f t="shared" si="12"/>
        <v>-1364677.4193549063</v>
      </c>
    </row>
    <row r="776" spans="1:11" x14ac:dyDescent="0.15">
      <c r="A776" t="s">
        <v>496</v>
      </c>
      <c r="B776" t="s">
        <v>786</v>
      </c>
      <c r="C776">
        <v>5</v>
      </c>
      <c r="D776" t="s">
        <v>520</v>
      </c>
      <c r="E776" s="1">
        <v>5.82716049382715</v>
      </c>
      <c r="F776" s="1">
        <v>79.583333333333329</v>
      </c>
      <c r="G776">
        <v>4449000</v>
      </c>
      <c r="H776" s="1">
        <v>83.471074380165291</v>
      </c>
      <c r="I776">
        <v>900000</v>
      </c>
      <c r="J776">
        <v>5</v>
      </c>
      <c r="K776" s="1">
        <f t="shared" si="12"/>
        <v>-1221333.3333332799</v>
      </c>
    </row>
    <row r="777" spans="1:11" x14ac:dyDescent="0.15">
      <c r="A777" t="s">
        <v>496</v>
      </c>
      <c r="B777" t="s">
        <v>618</v>
      </c>
      <c r="C777">
        <v>4</v>
      </c>
      <c r="D777" t="s">
        <v>620</v>
      </c>
      <c r="E777" s="1">
        <v>5.2962962962963003</v>
      </c>
      <c r="F777" s="1">
        <v>63.758389261744966</v>
      </c>
      <c r="G777">
        <v>2646000</v>
      </c>
      <c r="H777" s="1">
        <v>83.018867924528308</v>
      </c>
      <c r="I777">
        <v>600000</v>
      </c>
      <c r="J777">
        <v>7</v>
      </c>
      <c r="K777" s="1">
        <f t="shared" si="12"/>
        <v>-1502888.8888889011</v>
      </c>
    </row>
    <row r="778" spans="1:11" x14ac:dyDescent="0.15">
      <c r="A778" t="s">
        <v>496</v>
      </c>
      <c r="B778" t="s">
        <v>497</v>
      </c>
      <c r="C778">
        <v>7</v>
      </c>
      <c r="D778" t="s">
        <v>504</v>
      </c>
      <c r="E778" s="1">
        <v>5.5175438596491002</v>
      </c>
      <c r="F778" s="1">
        <v>80</v>
      </c>
      <c r="G778">
        <v>4775000</v>
      </c>
      <c r="H778" s="1">
        <v>90.425531914893625</v>
      </c>
      <c r="I778">
        <v>900000</v>
      </c>
      <c r="J778">
        <v>3</v>
      </c>
      <c r="K778" s="1">
        <f t="shared" si="12"/>
        <v>-1456798.245613914</v>
      </c>
    </row>
    <row r="779" spans="1:11" x14ac:dyDescent="0.15">
      <c r="A779" t="s">
        <v>496</v>
      </c>
      <c r="B779" t="s">
        <v>711</v>
      </c>
      <c r="C779">
        <v>3</v>
      </c>
      <c r="D779" t="s">
        <v>337</v>
      </c>
      <c r="E779" s="1">
        <v>5.602941176470587</v>
      </c>
      <c r="F779" s="1">
        <v>62.57309941520468</v>
      </c>
      <c r="G779">
        <v>2475000</v>
      </c>
      <c r="H779" s="1">
        <v>56.338028169014088</v>
      </c>
      <c r="I779">
        <v>600000</v>
      </c>
      <c r="J779">
        <v>7</v>
      </c>
      <c r="K779" s="1">
        <f t="shared" si="12"/>
        <v>-1448161.7647058796</v>
      </c>
    </row>
    <row r="780" spans="1:11" x14ac:dyDescent="0.15">
      <c r="A780" t="s">
        <v>496</v>
      </c>
      <c r="B780" t="s">
        <v>838</v>
      </c>
      <c r="C780">
        <v>4</v>
      </c>
      <c r="D780" t="s">
        <v>499</v>
      </c>
      <c r="E780" s="1">
        <v>9.0357142857142865</v>
      </c>
      <c r="F780" s="1">
        <v>85.294117647058826</v>
      </c>
      <c r="G780">
        <v>3001000</v>
      </c>
      <c r="H780" s="1">
        <v>78.151260504201687</v>
      </c>
      <c r="I780">
        <v>1000000</v>
      </c>
      <c r="J780">
        <v>3</v>
      </c>
      <c r="K780" s="1">
        <f t="shared" si="12"/>
        <v>-541178.57142857462</v>
      </c>
    </row>
    <row r="781" spans="1:11" x14ac:dyDescent="0.15">
      <c r="A781" t="s">
        <v>496</v>
      </c>
      <c r="B781" t="s">
        <v>647</v>
      </c>
      <c r="C781">
        <v>3</v>
      </c>
      <c r="D781" t="s">
        <v>546</v>
      </c>
      <c r="E781" s="1">
        <v>5.8702531645569538</v>
      </c>
      <c r="F781" s="1">
        <v>68.644067796610159</v>
      </c>
      <c r="G781">
        <v>2363000</v>
      </c>
      <c r="H781" s="1">
        <v>78.125</v>
      </c>
      <c r="I781">
        <v>600000</v>
      </c>
      <c r="J781">
        <v>7</v>
      </c>
      <c r="K781" s="1">
        <f t="shared" si="12"/>
        <v>-1532484.1772151683</v>
      </c>
    </row>
    <row r="782" spans="1:11" x14ac:dyDescent="0.15">
      <c r="A782" t="s">
        <v>496</v>
      </c>
      <c r="B782" t="s">
        <v>711</v>
      </c>
      <c r="C782">
        <v>3</v>
      </c>
      <c r="D782" t="s">
        <v>57</v>
      </c>
      <c r="E782" s="1">
        <v>3.6904761904761916</v>
      </c>
      <c r="F782" s="1">
        <v>62.5</v>
      </c>
      <c r="G782">
        <v>1776000</v>
      </c>
      <c r="H782" s="1">
        <v>67.532467532467535</v>
      </c>
      <c r="I782">
        <v>400000</v>
      </c>
      <c r="J782">
        <v>9</v>
      </c>
      <c r="K782" s="1">
        <f t="shared" si="12"/>
        <v>-2223333.3333333358</v>
      </c>
    </row>
    <row r="783" spans="1:11" x14ac:dyDescent="0.15">
      <c r="A783" t="s">
        <v>496</v>
      </c>
      <c r="B783" t="s">
        <v>611</v>
      </c>
      <c r="C783">
        <v>3</v>
      </c>
      <c r="D783" t="s">
        <v>614</v>
      </c>
      <c r="E783" s="1">
        <v>5.7847682119205253</v>
      </c>
      <c r="F783" s="1">
        <v>74.137931034482762</v>
      </c>
      <c r="G783">
        <v>2420000</v>
      </c>
      <c r="H783" s="1">
        <v>82.278481012658233</v>
      </c>
      <c r="I783">
        <v>600000</v>
      </c>
      <c r="J783">
        <v>7</v>
      </c>
      <c r="K783" s="1">
        <f t="shared" si="12"/>
        <v>-1634569.5364238285</v>
      </c>
    </row>
    <row r="784" spans="1:11" x14ac:dyDescent="0.15">
      <c r="A784" t="s">
        <v>496</v>
      </c>
      <c r="B784" t="s">
        <v>772</v>
      </c>
      <c r="C784">
        <v>5</v>
      </c>
      <c r="D784" t="s">
        <v>620</v>
      </c>
      <c r="E784" s="1">
        <v>6.6710526315789496</v>
      </c>
      <c r="F784" s="1">
        <v>72.222222222222214</v>
      </c>
      <c r="G784">
        <v>2024000</v>
      </c>
      <c r="H784" s="1">
        <v>80</v>
      </c>
      <c r="I784">
        <v>600000</v>
      </c>
      <c r="J784">
        <v>7</v>
      </c>
      <c r="K784" s="1">
        <f t="shared" si="12"/>
        <v>-1403526.3157894798</v>
      </c>
    </row>
    <row r="785" spans="1:11" x14ac:dyDescent="0.15">
      <c r="A785" t="s">
        <v>5</v>
      </c>
      <c r="B785" t="s">
        <v>872</v>
      </c>
      <c r="C785">
        <v>0</v>
      </c>
      <c r="D785" t="s">
        <v>115</v>
      </c>
      <c r="E785" s="1">
        <v>3.0897435897435899</v>
      </c>
      <c r="F785" s="1">
        <v>61.737089201877936</v>
      </c>
      <c r="G785">
        <v>809000</v>
      </c>
      <c r="H785" s="1">
        <v>71.612903225806463</v>
      </c>
      <c r="I785">
        <v>300000</v>
      </c>
      <c r="J785">
        <v>7</v>
      </c>
      <c r="K785" s="1">
        <f t="shared" si="12"/>
        <v>-2499602.564102564</v>
      </c>
    </row>
    <row r="786" spans="1:11" x14ac:dyDescent="0.15">
      <c r="A786" t="s">
        <v>496</v>
      </c>
      <c r="B786" t="s">
        <v>622</v>
      </c>
      <c r="C786">
        <v>4</v>
      </c>
      <c r="D786" t="s">
        <v>74</v>
      </c>
      <c r="E786" s="1">
        <v>9.5111111111111004</v>
      </c>
      <c r="F786" s="1">
        <v>67.2</v>
      </c>
      <c r="G786">
        <v>3217000</v>
      </c>
      <c r="H786" s="1">
        <v>80.869565217391298</v>
      </c>
      <c r="I786">
        <v>1100000</v>
      </c>
      <c r="J786">
        <v>6</v>
      </c>
      <c r="K786" s="1">
        <f t="shared" si="12"/>
        <v>-606133.33333329111</v>
      </c>
    </row>
    <row r="787" spans="1:11" x14ac:dyDescent="0.15">
      <c r="A787" t="s">
        <v>496</v>
      </c>
      <c r="B787" t="s">
        <v>733</v>
      </c>
      <c r="C787">
        <v>5</v>
      </c>
      <c r="D787" t="s">
        <v>546</v>
      </c>
      <c r="E787" s="1">
        <v>5.9767441860465089</v>
      </c>
      <c r="F787" s="1">
        <v>56.937799043062199</v>
      </c>
      <c r="G787">
        <v>2340000</v>
      </c>
      <c r="H787" s="1">
        <v>86.666666666666671</v>
      </c>
      <c r="I787">
        <v>600000</v>
      </c>
      <c r="J787">
        <v>7</v>
      </c>
      <c r="K787" s="1">
        <f t="shared" si="12"/>
        <v>-1678604.6511627827</v>
      </c>
    </row>
    <row r="788" spans="1:11" x14ac:dyDescent="0.15">
      <c r="A788" t="s">
        <v>5</v>
      </c>
      <c r="B788" t="s">
        <v>873</v>
      </c>
      <c r="C788">
        <v>6</v>
      </c>
      <c r="D788" t="s">
        <v>145</v>
      </c>
      <c r="E788" s="1">
        <v>3.4708121827411169</v>
      </c>
      <c r="F788" s="1">
        <v>43.191361727654467</v>
      </c>
      <c r="G788">
        <v>1961000</v>
      </c>
      <c r="H788" s="1">
        <v>70.7757296466974</v>
      </c>
      <c r="I788">
        <v>400000</v>
      </c>
      <c r="J788">
        <v>1</v>
      </c>
      <c r="K788" s="1">
        <f t="shared" si="12"/>
        <v>-2453343.9086294416</v>
      </c>
    </row>
    <row r="789" spans="1:11" x14ac:dyDescent="0.15">
      <c r="A789" t="s">
        <v>496</v>
      </c>
      <c r="B789" t="s">
        <v>497</v>
      </c>
      <c r="C789">
        <v>7</v>
      </c>
      <c r="D789" t="s">
        <v>520</v>
      </c>
      <c r="E789" s="1">
        <v>5.5924369747898997</v>
      </c>
      <c r="F789" s="1">
        <v>76.326530612244909</v>
      </c>
      <c r="G789">
        <v>4775000</v>
      </c>
      <c r="H789" s="1">
        <v>93.877551020408163</v>
      </c>
      <c r="I789">
        <v>900000</v>
      </c>
      <c r="J789">
        <v>5</v>
      </c>
      <c r="K789" s="1">
        <f t="shared" si="12"/>
        <v>-1859348.7394957095</v>
      </c>
    </row>
    <row r="790" spans="1:11" x14ac:dyDescent="0.15">
      <c r="A790" t="s">
        <v>496</v>
      </c>
      <c r="B790" t="s">
        <v>809</v>
      </c>
      <c r="C790">
        <v>0</v>
      </c>
      <c r="D790" t="s">
        <v>570</v>
      </c>
      <c r="E790" s="1">
        <v>5.7559055118110258</v>
      </c>
      <c r="F790" s="1">
        <v>54.014598540145982</v>
      </c>
      <c r="G790">
        <v>2465000</v>
      </c>
      <c r="H790" s="1">
        <v>55.128205128205131</v>
      </c>
      <c r="I790">
        <v>600000</v>
      </c>
      <c r="J790">
        <v>9</v>
      </c>
      <c r="K790" s="1">
        <f t="shared" si="12"/>
        <v>-1815078.740157485</v>
      </c>
    </row>
    <row r="791" spans="1:11" x14ac:dyDescent="0.15">
      <c r="A791" t="s">
        <v>5</v>
      </c>
      <c r="B791" t="s">
        <v>869</v>
      </c>
      <c r="C791">
        <v>0</v>
      </c>
      <c r="D791" t="s">
        <v>115</v>
      </c>
      <c r="E791" s="1">
        <v>2.5813953488372099</v>
      </c>
      <c r="F791" s="1">
        <v>34.054054054054056</v>
      </c>
      <c r="G791">
        <v>1078000</v>
      </c>
      <c r="H791" s="1">
        <v>68.75</v>
      </c>
      <c r="I791">
        <v>300000</v>
      </c>
      <c r="J791">
        <v>7</v>
      </c>
      <c r="K791" s="1">
        <f t="shared" si="12"/>
        <v>-2782744.1860465123</v>
      </c>
    </row>
    <row r="792" spans="1:11" x14ac:dyDescent="0.15">
      <c r="A792" t="s">
        <v>496</v>
      </c>
      <c r="B792" t="s">
        <v>526</v>
      </c>
      <c r="C792">
        <v>6</v>
      </c>
      <c r="D792" t="s">
        <v>499</v>
      </c>
      <c r="E792" s="1">
        <v>7.2040816326530503</v>
      </c>
      <c r="F792" s="1">
        <v>71.739130434782609</v>
      </c>
      <c r="G792">
        <v>4061000</v>
      </c>
      <c r="H792" s="1">
        <v>68.421052631578945</v>
      </c>
      <c r="I792">
        <v>1000000</v>
      </c>
      <c r="J792">
        <v>3</v>
      </c>
      <c r="K792" s="1">
        <f t="shared" si="12"/>
        <v>-1398632.6530611701</v>
      </c>
    </row>
    <row r="793" spans="1:11" x14ac:dyDescent="0.15">
      <c r="A793" t="s">
        <v>5</v>
      </c>
      <c r="B793" t="s">
        <v>875</v>
      </c>
      <c r="C793">
        <v>0</v>
      </c>
      <c r="D793" t="s">
        <v>162</v>
      </c>
      <c r="E793" s="1">
        <v>3.1864406779661016</v>
      </c>
      <c r="F793" s="1">
        <v>38.725490196078432</v>
      </c>
      <c r="G793">
        <v>828000</v>
      </c>
      <c r="H793" s="1">
        <v>78.125</v>
      </c>
      <c r="I793">
        <v>300000</v>
      </c>
      <c r="J793">
        <v>7</v>
      </c>
      <c r="K793" s="1">
        <f t="shared" si="12"/>
        <v>-2638372.881355932</v>
      </c>
    </row>
    <row r="794" spans="1:11" x14ac:dyDescent="0.15">
      <c r="A794" t="s">
        <v>496</v>
      </c>
      <c r="B794" t="s">
        <v>811</v>
      </c>
      <c r="C794">
        <v>5</v>
      </c>
      <c r="D794" t="s">
        <v>546</v>
      </c>
      <c r="E794" s="1">
        <v>5.6926229508196791</v>
      </c>
      <c r="F794" s="1">
        <v>51.347305389221553</v>
      </c>
      <c r="G794">
        <v>2511000</v>
      </c>
      <c r="H794" s="1">
        <v>71.15384615384616</v>
      </c>
      <c r="I794">
        <v>600000</v>
      </c>
      <c r="J794">
        <v>7</v>
      </c>
      <c r="K794" s="1">
        <f t="shared" si="12"/>
        <v>-1901963.114754118</v>
      </c>
    </row>
    <row r="795" spans="1:11" x14ac:dyDescent="0.15">
      <c r="A795" t="s">
        <v>496</v>
      </c>
      <c r="B795" t="s">
        <v>814</v>
      </c>
      <c r="C795">
        <v>3</v>
      </c>
      <c r="D795" t="s">
        <v>337</v>
      </c>
      <c r="E795" s="1">
        <v>6.3646616541353414</v>
      </c>
      <c r="F795" s="1">
        <v>66.881028938906752</v>
      </c>
      <c r="G795">
        <v>2183000</v>
      </c>
      <c r="H795" s="1">
        <v>73.239436619718319</v>
      </c>
      <c r="I795">
        <v>600000</v>
      </c>
      <c r="J795">
        <v>7</v>
      </c>
      <c r="K795" s="1">
        <f t="shared" si="12"/>
        <v>-1703454.8872180507</v>
      </c>
    </row>
    <row r="796" spans="1:11" x14ac:dyDescent="0.15">
      <c r="A796" t="s">
        <v>238</v>
      </c>
      <c r="B796" t="s">
        <v>907</v>
      </c>
      <c r="C796">
        <v>7</v>
      </c>
      <c r="D796" t="s">
        <v>262</v>
      </c>
      <c r="E796" s="1">
        <v>5.5892857142857002</v>
      </c>
      <c r="F796" s="1">
        <v>50</v>
      </c>
      <c r="G796">
        <v>2580000</v>
      </c>
      <c r="H796" s="1">
        <v>84.158415841584159</v>
      </c>
      <c r="I796">
        <v>600000</v>
      </c>
      <c r="J796">
        <v>10</v>
      </c>
      <c r="K796" s="1">
        <f t="shared" si="12"/>
        <v>-1997142.8571428172</v>
      </c>
    </row>
    <row r="797" spans="1:11" x14ac:dyDescent="0.15">
      <c r="A797" t="s">
        <v>496</v>
      </c>
      <c r="B797" t="s">
        <v>567</v>
      </c>
      <c r="C797">
        <v>4</v>
      </c>
      <c r="D797" t="s">
        <v>332</v>
      </c>
      <c r="E797" s="1">
        <v>5.3080808080808071</v>
      </c>
      <c r="F797" s="1">
        <v>83.492063492063494</v>
      </c>
      <c r="G797">
        <v>2762000</v>
      </c>
      <c r="H797" s="1">
        <v>75.483870967741936</v>
      </c>
      <c r="I797">
        <v>600000</v>
      </c>
      <c r="J797">
        <v>7</v>
      </c>
      <c r="K797" s="1">
        <f t="shared" si="12"/>
        <v>-2153343.4343434311</v>
      </c>
    </row>
    <row r="798" spans="1:11" x14ac:dyDescent="0.15">
      <c r="A798" t="s">
        <v>238</v>
      </c>
      <c r="B798" t="s">
        <v>913</v>
      </c>
      <c r="C798">
        <v>6</v>
      </c>
      <c r="D798" t="s">
        <v>253</v>
      </c>
      <c r="E798" s="1">
        <v>5.7410256410256411</v>
      </c>
      <c r="F798" s="1">
        <v>48.418972332015805</v>
      </c>
      <c r="G798">
        <v>1796000</v>
      </c>
      <c r="H798" s="1">
        <v>79.189189189189193</v>
      </c>
      <c r="I798">
        <v>500000</v>
      </c>
      <c r="J798">
        <v>3</v>
      </c>
      <c r="K798" s="1">
        <f t="shared" si="12"/>
        <v>-2059087.1794871809</v>
      </c>
    </row>
    <row r="799" spans="1:11" x14ac:dyDescent="0.15">
      <c r="A799" t="s">
        <v>238</v>
      </c>
      <c r="B799" t="s">
        <v>907</v>
      </c>
      <c r="C799">
        <v>7</v>
      </c>
      <c r="D799" t="s">
        <v>346</v>
      </c>
      <c r="E799" s="1">
        <v>3.6884057971014479</v>
      </c>
      <c r="F799" s="1">
        <v>29.045643153526974</v>
      </c>
      <c r="G799">
        <v>1900000</v>
      </c>
      <c r="H799" s="1">
        <v>71.992818671454216</v>
      </c>
      <c r="I799">
        <v>400000</v>
      </c>
      <c r="J799">
        <v>1</v>
      </c>
      <c r="K799" s="1">
        <f t="shared" si="12"/>
        <v>-2676811.5942028956</v>
      </c>
    </row>
    <row r="800" spans="1:11" x14ac:dyDescent="0.15">
      <c r="A800" t="s">
        <v>496</v>
      </c>
      <c r="B800" t="s">
        <v>675</v>
      </c>
      <c r="C800">
        <v>7</v>
      </c>
      <c r="D800" t="s">
        <v>688</v>
      </c>
      <c r="E800" s="1">
        <v>7.3148148148148335</v>
      </c>
      <c r="F800" s="1">
        <v>55.319148936170215</v>
      </c>
      <c r="G800">
        <v>3479000</v>
      </c>
      <c r="H800" s="1">
        <v>62.337662337662337</v>
      </c>
      <c r="I800">
        <v>900000</v>
      </c>
      <c r="J800">
        <v>4</v>
      </c>
      <c r="K800" s="1">
        <f t="shared" si="12"/>
        <v>-1637129.6296297051</v>
      </c>
    </row>
    <row r="801" spans="1:11" x14ac:dyDescent="0.15">
      <c r="A801" t="s">
        <v>496</v>
      </c>
      <c r="B801" t="s">
        <v>720</v>
      </c>
      <c r="C801">
        <v>4</v>
      </c>
      <c r="D801" t="s">
        <v>722</v>
      </c>
      <c r="E801" s="1">
        <v>7</v>
      </c>
      <c r="F801" s="1">
        <v>54</v>
      </c>
      <c r="G801">
        <v>3107000</v>
      </c>
      <c r="H801" s="1">
        <v>90</v>
      </c>
      <c r="I801">
        <v>800000</v>
      </c>
      <c r="J801">
        <v>9</v>
      </c>
      <c r="K801" s="1">
        <f t="shared" si="12"/>
        <v>-1749000</v>
      </c>
    </row>
    <row r="802" spans="1:11" x14ac:dyDescent="0.15">
      <c r="A802" t="s">
        <v>496</v>
      </c>
      <c r="B802" t="s">
        <v>567</v>
      </c>
      <c r="C802">
        <v>4</v>
      </c>
      <c r="D802" t="s">
        <v>337</v>
      </c>
      <c r="E802" s="1">
        <v>5.0731707317073198</v>
      </c>
      <c r="F802" s="1">
        <v>68.592057761732846</v>
      </c>
      <c r="G802">
        <v>2946000</v>
      </c>
      <c r="H802" s="1">
        <v>80.188679245283026</v>
      </c>
      <c r="I802">
        <v>600000</v>
      </c>
      <c r="J802">
        <v>7</v>
      </c>
      <c r="K802" s="1">
        <f t="shared" si="12"/>
        <v>-2367512.1951219607</v>
      </c>
    </row>
    <row r="803" spans="1:11" x14ac:dyDescent="0.15">
      <c r="A803" t="s">
        <v>5</v>
      </c>
      <c r="B803" t="s">
        <v>873</v>
      </c>
      <c r="C803">
        <v>6</v>
      </c>
      <c r="D803" t="s">
        <v>132</v>
      </c>
      <c r="E803" s="1">
        <v>4.7037037037037015</v>
      </c>
      <c r="F803" s="1">
        <v>38.208955223880601</v>
      </c>
      <c r="G803">
        <v>1438000</v>
      </c>
      <c r="H803" s="1" t="s">
        <v>855</v>
      </c>
      <c r="I803">
        <v>400000</v>
      </c>
      <c r="J803">
        <v>7</v>
      </c>
      <c r="K803" s="1">
        <f t="shared" si="12"/>
        <v>-2534296.2962962929</v>
      </c>
    </row>
    <row r="804" spans="1:11" x14ac:dyDescent="0.15">
      <c r="A804" t="s">
        <v>496</v>
      </c>
      <c r="B804" t="s">
        <v>567</v>
      </c>
      <c r="C804">
        <v>4</v>
      </c>
      <c r="D804" t="s">
        <v>270</v>
      </c>
      <c r="E804" s="1">
        <v>4.9097222222222188</v>
      </c>
      <c r="F804" s="1">
        <v>81.818181818181827</v>
      </c>
      <c r="G804">
        <v>3098000</v>
      </c>
      <c r="H804" s="1">
        <v>74.025974025974023</v>
      </c>
      <c r="I804">
        <v>600000</v>
      </c>
      <c r="J804">
        <v>7</v>
      </c>
      <c r="K804" s="1">
        <f t="shared" si="12"/>
        <v>-2583236.1111110989</v>
      </c>
    </row>
    <row r="805" spans="1:11" x14ac:dyDescent="0.15">
      <c r="A805" t="s">
        <v>496</v>
      </c>
      <c r="B805" t="s">
        <v>711</v>
      </c>
      <c r="C805">
        <v>3</v>
      </c>
      <c r="D805" t="s">
        <v>522</v>
      </c>
      <c r="E805" s="1">
        <v>6.558673469387764</v>
      </c>
      <c r="F805" s="1">
        <v>75.222816399286984</v>
      </c>
      <c r="G805">
        <v>3403000</v>
      </c>
      <c r="H805" s="1">
        <v>72.277227722772281</v>
      </c>
      <c r="I805">
        <v>800000</v>
      </c>
      <c r="J805">
        <v>5</v>
      </c>
      <c r="K805" s="1">
        <f t="shared" si="12"/>
        <v>-2098502.5510204434</v>
      </c>
    </row>
    <row r="806" spans="1:11" x14ac:dyDescent="0.15">
      <c r="A806" t="s">
        <v>238</v>
      </c>
      <c r="B806" t="s">
        <v>904</v>
      </c>
      <c r="C806">
        <v>0</v>
      </c>
      <c r="D806" t="s">
        <v>339</v>
      </c>
      <c r="E806" s="1">
        <v>3.3439716312056738</v>
      </c>
      <c r="F806" s="1">
        <v>60.668789808917204</v>
      </c>
      <c r="G806">
        <v>919000</v>
      </c>
      <c r="H806" s="1">
        <v>63.84976525821596</v>
      </c>
      <c r="I806">
        <v>300000</v>
      </c>
      <c r="J806">
        <v>7</v>
      </c>
      <c r="K806" s="1">
        <f t="shared" si="12"/>
        <v>-3073109.9290780141</v>
      </c>
    </row>
    <row r="807" spans="1:11" x14ac:dyDescent="0.15">
      <c r="A807" t="s">
        <v>496</v>
      </c>
      <c r="B807" t="s">
        <v>622</v>
      </c>
      <c r="C807">
        <v>4</v>
      </c>
      <c r="D807" t="s">
        <v>625</v>
      </c>
      <c r="E807" s="1">
        <v>6.73529411764705</v>
      </c>
      <c r="F807" s="1">
        <v>65.441176470588232</v>
      </c>
      <c r="G807">
        <v>2101000</v>
      </c>
      <c r="H807" s="1">
        <v>86.58536585365853</v>
      </c>
      <c r="I807">
        <v>600000</v>
      </c>
      <c r="J807">
        <v>7</v>
      </c>
      <c r="K807" s="1">
        <f t="shared" si="12"/>
        <v>-2071441.1764705665</v>
      </c>
    </row>
    <row r="808" spans="1:11" x14ac:dyDescent="0.15">
      <c r="A808" t="s">
        <v>496</v>
      </c>
      <c r="B808" t="s">
        <v>711</v>
      </c>
      <c r="C808">
        <v>3</v>
      </c>
      <c r="D808" t="s">
        <v>716</v>
      </c>
      <c r="E808" s="1">
        <v>5.5</v>
      </c>
      <c r="F808" s="1">
        <v>46.478873239436616</v>
      </c>
      <c r="G808">
        <v>2717000</v>
      </c>
      <c r="H808" s="1">
        <v>64.634146341463421</v>
      </c>
      <c r="I808">
        <v>600000</v>
      </c>
      <c r="J808">
        <v>8</v>
      </c>
      <c r="K808" s="1">
        <f t="shared" si="12"/>
        <v>-2493500</v>
      </c>
    </row>
    <row r="809" spans="1:11" x14ac:dyDescent="0.15">
      <c r="A809" t="s">
        <v>496</v>
      </c>
      <c r="B809" t="s">
        <v>764</v>
      </c>
      <c r="C809">
        <v>5</v>
      </c>
      <c r="D809" t="s">
        <v>766</v>
      </c>
      <c r="E809" s="1">
        <v>6.8095238095238013</v>
      </c>
      <c r="F809" s="1">
        <v>59.3607305936073</v>
      </c>
      <c r="G809">
        <v>2670000</v>
      </c>
      <c r="H809" s="1">
        <v>74.82014388489209</v>
      </c>
      <c r="I809">
        <v>700000</v>
      </c>
      <c r="J809">
        <v>1</v>
      </c>
      <c r="K809" s="1">
        <f t="shared" si="12"/>
        <v>-2105238.0952380691</v>
      </c>
    </row>
    <row r="810" spans="1:11" x14ac:dyDescent="0.15">
      <c r="A810" t="s">
        <v>496</v>
      </c>
      <c r="B810" t="s">
        <v>634</v>
      </c>
      <c r="C810">
        <v>4</v>
      </c>
      <c r="D810" t="s">
        <v>318</v>
      </c>
      <c r="E810" s="1">
        <v>6.3906249999999876</v>
      </c>
      <c r="F810" s="1">
        <v>87.5</v>
      </c>
      <c r="G810">
        <v>2263000</v>
      </c>
      <c r="H810" s="1">
        <v>76.923076923076934</v>
      </c>
      <c r="I810">
        <v>600000</v>
      </c>
      <c r="J810">
        <v>7</v>
      </c>
      <c r="K810" s="1">
        <f t="shared" si="12"/>
        <v>-2279171.8749999683</v>
      </c>
    </row>
    <row r="811" spans="1:11" x14ac:dyDescent="0.15">
      <c r="A811" t="s">
        <v>496</v>
      </c>
      <c r="B811" t="s">
        <v>814</v>
      </c>
      <c r="C811">
        <v>3</v>
      </c>
      <c r="D811" t="s">
        <v>252</v>
      </c>
      <c r="E811" s="1">
        <v>6.0847457627118642</v>
      </c>
      <c r="F811" s="1">
        <v>52.054794520547944</v>
      </c>
      <c r="G811">
        <v>2407000</v>
      </c>
      <c r="H811" s="1" t="s">
        <v>855</v>
      </c>
      <c r="I811">
        <v>600000</v>
      </c>
      <c r="J811">
        <v>3</v>
      </c>
      <c r="K811" s="1">
        <f t="shared" si="12"/>
        <v>-2371406.7796610165</v>
      </c>
    </row>
    <row r="812" spans="1:11" x14ac:dyDescent="0.15">
      <c r="A812" t="s">
        <v>238</v>
      </c>
      <c r="B812" t="s">
        <v>913</v>
      </c>
      <c r="C812">
        <v>6</v>
      </c>
      <c r="D812" t="s">
        <v>416</v>
      </c>
      <c r="E812" s="1">
        <v>5.6576086956521854</v>
      </c>
      <c r="F812" s="1">
        <v>52.654232424677183</v>
      </c>
      <c r="G812">
        <v>1915000</v>
      </c>
      <c r="H812" s="1">
        <v>78.225806451612897</v>
      </c>
      <c r="I812">
        <v>500000</v>
      </c>
      <c r="J812">
        <v>1</v>
      </c>
      <c r="K812" s="1">
        <f t="shared" si="12"/>
        <v>-2565842.3913043719</v>
      </c>
    </row>
    <row r="813" spans="1:11" x14ac:dyDescent="0.15">
      <c r="A813" t="s">
        <v>496</v>
      </c>
      <c r="B813" t="s">
        <v>526</v>
      </c>
      <c r="C813">
        <v>6</v>
      </c>
      <c r="D813" t="s">
        <v>522</v>
      </c>
      <c r="E813" s="1">
        <v>6.5562500000000004</v>
      </c>
      <c r="F813" s="1">
        <v>78.325123152709367</v>
      </c>
      <c r="G813">
        <v>4053000</v>
      </c>
      <c r="H813" s="1">
        <v>91.397849462365585</v>
      </c>
      <c r="I813">
        <v>900000</v>
      </c>
      <c r="J813">
        <v>5</v>
      </c>
      <c r="K813" s="1">
        <f t="shared" si="12"/>
        <v>-2306231.25</v>
      </c>
    </row>
    <row r="814" spans="1:11" x14ac:dyDescent="0.15">
      <c r="A814" t="s">
        <v>496</v>
      </c>
      <c r="B814" t="s">
        <v>811</v>
      </c>
      <c r="C814">
        <v>5</v>
      </c>
      <c r="D814" t="s">
        <v>317</v>
      </c>
      <c r="E814" s="1">
        <v>6.5566037735849001</v>
      </c>
      <c r="F814" s="1">
        <v>53.819444444444443</v>
      </c>
      <c r="G814">
        <v>3452000</v>
      </c>
      <c r="H814" s="1">
        <v>82.10116731517509</v>
      </c>
      <c r="I814">
        <v>800000</v>
      </c>
      <c r="J814">
        <v>9</v>
      </c>
      <c r="K814" s="1">
        <f t="shared" si="12"/>
        <v>-2411698.1132075228</v>
      </c>
    </row>
    <row r="815" spans="1:11" x14ac:dyDescent="0.15">
      <c r="A815" t="s">
        <v>238</v>
      </c>
      <c r="B815" t="s">
        <v>919</v>
      </c>
      <c r="C815">
        <v>2</v>
      </c>
      <c r="D815" t="s">
        <v>451</v>
      </c>
      <c r="E815" s="1">
        <v>3.3181818181818183</v>
      </c>
      <c r="F815" s="1">
        <v>50.941243582430118</v>
      </c>
      <c r="G815">
        <v>1026000</v>
      </c>
      <c r="H815" s="1">
        <v>78.189655172413794</v>
      </c>
      <c r="I815">
        <v>300000</v>
      </c>
      <c r="J815">
        <v>7</v>
      </c>
      <c r="K815" s="1">
        <f t="shared" si="12"/>
        <v>-3404454.5454545454</v>
      </c>
    </row>
    <row r="816" spans="1:11" x14ac:dyDescent="0.15">
      <c r="A816" t="s">
        <v>496</v>
      </c>
      <c r="B816" t="s">
        <v>781</v>
      </c>
      <c r="C816">
        <v>0</v>
      </c>
      <c r="D816" t="s">
        <v>522</v>
      </c>
      <c r="E816" s="1">
        <v>5.75</v>
      </c>
      <c r="F816" s="1">
        <v>53.63636363636364</v>
      </c>
      <c r="G816">
        <v>4779000</v>
      </c>
      <c r="H816" s="1">
        <v>85.91549295774648</v>
      </c>
      <c r="I816">
        <v>900000</v>
      </c>
      <c r="J816">
        <v>5</v>
      </c>
      <c r="K816" s="1">
        <f t="shared" si="12"/>
        <v>-2729250</v>
      </c>
    </row>
    <row r="817" spans="1:11" x14ac:dyDescent="0.15">
      <c r="A817" t="s">
        <v>496</v>
      </c>
      <c r="B817" t="s">
        <v>776</v>
      </c>
      <c r="C817">
        <v>5</v>
      </c>
      <c r="D817" t="s">
        <v>317</v>
      </c>
      <c r="E817" s="1">
        <v>5.8518518518518521</v>
      </c>
      <c r="F817" s="1">
        <v>51.336898395721931</v>
      </c>
      <c r="G817">
        <v>3983000</v>
      </c>
      <c r="H817" s="1">
        <v>78.640776699029118</v>
      </c>
      <c r="I817">
        <v>800000</v>
      </c>
      <c r="J817">
        <v>9</v>
      </c>
      <c r="K817" s="1">
        <f t="shared" si="12"/>
        <v>-2733851.8518518545</v>
      </c>
    </row>
    <row r="818" spans="1:11" x14ac:dyDescent="0.15">
      <c r="A818" t="s">
        <v>496</v>
      </c>
      <c r="B818" t="s">
        <v>567</v>
      </c>
      <c r="C818">
        <v>4</v>
      </c>
      <c r="D818" t="s">
        <v>570</v>
      </c>
      <c r="E818" s="1">
        <v>7.4930555555555491</v>
      </c>
      <c r="F818" s="1">
        <v>76.30331753554502</v>
      </c>
      <c r="G818">
        <v>3992000</v>
      </c>
      <c r="H818" s="1">
        <v>74.042553191489361</v>
      </c>
      <c r="I818">
        <v>1000000</v>
      </c>
      <c r="J818">
        <v>9</v>
      </c>
      <c r="K818" s="1">
        <f t="shared" si="12"/>
        <v>-2257416.6666666381</v>
      </c>
    </row>
    <row r="819" spans="1:11" x14ac:dyDescent="0.15">
      <c r="A819" t="s">
        <v>238</v>
      </c>
      <c r="B819" t="s">
        <v>906</v>
      </c>
      <c r="C819">
        <v>4</v>
      </c>
      <c r="D819" t="s">
        <v>361</v>
      </c>
      <c r="E819" s="1">
        <v>2.4555555555555544</v>
      </c>
      <c r="F819" s="1">
        <v>35.416666666666671</v>
      </c>
      <c r="G819">
        <v>1540000</v>
      </c>
      <c r="H819" s="1">
        <v>55.78947368421052</v>
      </c>
      <c r="I819">
        <v>300000</v>
      </c>
      <c r="J819">
        <v>9</v>
      </c>
      <c r="K819" s="1">
        <f t="shared" si="12"/>
        <v>-3781555.5555555536</v>
      </c>
    </row>
    <row r="820" spans="1:11" x14ac:dyDescent="0.15">
      <c r="A820" t="s">
        <v>496</v>
      </c>
      <c r="B820" t="s">
        <v>803</v>
      </c>
      <c r="C820">
        <v>3</v>
      </c>
      <c r="D820" t="s">
        <v>805</v>
      </c>
      <c r="E820" s="1">
        <v>6.2499999999999938</v>
      </c>
      <c r="F820" s="1">
        <v>68.333333333333329</v>
      </c>
      <c r="G820">
        <v>2380000</v>
      </c>
      <c r="H820" s="1">
        <v>80.898876404494374</v>
      </c>
      <c r="I820">
        <v>600000</v>
      </c>
      <c r="J820">
        <v>7</v>
      </c>
      <c r="K820" s="1">
        <f t="shared" si="12"/>
        <v>-2649999.9999999832</v>
      </c>
    </row>
    <row r="821" spans="1:11" x14ac:dyDescent="0.15">
      <c r="A821" t="s">
        <v>496</v>
      </c>
      <c r="B821" t="s">
        <v>776</v>
      </c>
      <c r="C821">
        <v>5</v>
      </c>
      <c r="D821" t="s">
        <v>520</v>
      </c>
      <c r="E821" s="1">
        <v>6</v>
      </c>
      <c r="F821" s="1">
        <v>86.619718309859152</v>
      </c>
      <c r="G821">
        <v>4566000</v>
      </c>
      <c r="H821" s="1">
        <v>79.166666666666657</v>
      </c>
      <c r="I821">
        <v>900000</v>
      </c>
      <c r="J821">
        <v>5</v>
      </c>
      <c r="K821" s="1">
        <f t="shared" si="12"/>
        <v>-2796000</v>
      </c>
    </row>
    <row r="822" spans="1:11" x14ac:dyDescent="0.15">
      <c r="A822" t="s">
        <v>238</v>
      </c>
      <c r="B822" t="s">
        <v>896</v>
      </c>
      <c r="C822">
        <v>3</v>
      </c>
      <c r="D822" t="s">
        <v>243</v>
      </c>
      <c r="E822" s="1">
        <v>2.8451730418943533</v>
      </c>
      <c r="F822" s="1">
        <v>42.320819112627987</v>
      </c>
      <c r="G822">
        <v>1321000</v>
      </c>
      <c r="H822" s="1">
        <v>78.329393223010243</v>
      </c>
      <c r="I822">
        <v>300000</v>
      </c>
      <c r="J822">
        <v>7</v>
      </c>
      <c r="K822" s="1">
        <f t="shared" si="12"/>
        <v>-3758473.5883424408</v>
      </c>
    </row>
    <row r="823" spans="1:11" x14ac:dyDescent="0.15">
      <c r="A823" t="s">
        <v>496</v>
      </c>
      <c r="B823" t="s">
        <v>607</v>
      </c>
      <c r="C823">
        <v>4</v>
      </c>
      <c r="D823" t="s">
        <v>318</v>
      </c>
      <c r="E823" s="1">
        <v>5.0265957446808525</v>
      </c>
      <c r="F823" s="1">
        <v>78.148148148148138</v>
      </c>
      <c r="G823">
        <v>2288000</v>
      </c>
      <c r="H823" s="1">
        <v>85.84905660377359</v>
      </c>
      <c r="I823">
        <v>500000</v>
      </c>
      <c r="J823">
        <v>7</v>
      </c>
      <c r="K823" s="1">
        <f t="shared" si="12"/>
        <v>-3106170.2127659619</v>
      </c>
    </row>
    <row r="824" spans="1:11" x14ac:dyDescent="0.15">
      <c r="A824" t="s">
        <v>496</v>
      </c>
      <c r="B824" t="s">
        <v>711</v>
      </c>
      <c r="C824">
        <v>3</v>
      </c>
      <c r="D824" t="s">
        <v>316</v>
      </c>
      <c r="E824" s="1">
        <v>7.2374429223744352</v>
      </c>
      <c r="F824" s="1">
        <v>44.144144144144143</v>
      </c>
      <c r="G824">
        <v>3646000</v>
      </c>
      <c r="H824" s="1">
        <v>67.452830188679243</v>
      </c>
      <c r="I824">
        <v>900000</v>
      </c>
      <c r="J824">
        <v>9</v>
      </c>
      <c r="K824" s="1">
        <f t="shared" si="12"/>
        <v>-2530182.648401849</v>
      </c>
    </row>
    <row r="825" spans="1:11" x14ac:dyDescent="0.15">
      <c r="A825" t="s">
        <v>5</v>
      </c>
      <c r="B825" t="s">
        <v>889</v>
      </c>
      <c r="C825">
        <v>3</v>
      </c>
      <c r="D825" t="s">
        <v>115</v>
      </c>
      <c r="E825" s="1">
        <v>3.2586520947176694</v>
      </c>
      <c r="F825" s="1">
        <v>34.1991341991342</v>
      </c>
      <c r="G825">
        <v>1149000</v>
      </c>
      <c r="H825" s="1">
        <v>78.759200841219766</v>
      </c>
      <c r="I825">
        <v>300000</v>
      </c>
      <c r="J825">
        <v>7</v>
      </c>
      <c r="K825" s="1">
        <f t="shared" si="12"/>
        <v>-3744191.256830602</v>
      </c>
    </row>
    <row r="826" spans="1:11" x14ac:dyDescent="0.15">
      <c r="A826" t="s">
        <v>496</v>
      </c>
      <c r="B826" t="s">
        <v>497</v>
      </c>
      <c r="C826">
        <v>7</v>
      </c>
      <c r="D826" t="s">
        <v>321</v>
      </c>
      <c r="E826" s="1">
        <v>5.089552238805962</v>
      </c>
      <c r="F826" s="1">
        <v>88.484848484848484</v>
      </c>
      <c r="G826">
        <v>3102000</v>
      </c>
      <c r="H826" s="1">
        <v>89.65517241379311</v>
      </c>
      <c r="I826">
        <v>600000</v>
      </c>
      <c r="J826">
        <v>7</v>
      </c>
      <c r="K826" s="1">
        <f t="shared" si="12"/>
        <v>-3214656.7164178826</v>
      </c>
    </row>
    <row r="827" spans="1:11" x14ac:dyDescent="0.15">
      <c r="A827" t="s">
        <v>496</v>
      </c>
      <c r="B827" t="s">
        <v>733</v>
      </c>
      <c r="C827">
        <v>5</v>
      </c>
      <c r="D827" t="s">
        <v>620</v>
      </c>
      <c r="E827" s="1">
        <v>6.5000000000000115</v>
      </c>
      <c r="F827" s="1">
        <v>64.743589743589752</v>
      </c>
      <c r="G827">
        <v>2303000</v>
      </c>
      <c r="H827" s="1">
        <v>78.378378378378372</v>
      </c>
      <c r="I827">
        <v>600000</v>
      </c>
      <c r="J827">
        <v>7</v>
      </c>
      <c r="K827" s="1">
        <f t="shared" si="12"/>
        <v>-2819500.0000000298</v>
      </c>
    </row>
    <row r="828" spans="1:11" x14ac:dyDescent="0.15">
      <c r="A828" t="s">
        <v>238</v>
      </c>
      <c r="B828" t="s">
        <v>907</v>
      </c>
      <c r="C828">
        <v>7</v>
      </c>
      <c r="D828" t="s">
        <v>365</v>
      </c>
      <c r="E828" s="1">
        <v>4.7656250000000018</v>
      </c>
      <c r="F828" s="1">
        <v>34.355828220858896</v>
      </c>
      <c r="G828">
        <v>2480000</v>
      </c>
      <c r="H828" s="1">
        <v>64.285714285714292</v>
      </c>
      <c r="I828">
        <v>500000</v>
      </c>
      <c r="J828">
        <v>3</v>
      </c>
      <c r="K828" s="1">
        <f t="shared" si="12"/>
        <v>-3371875.0000000037</v>
      </c>
    </row>
    <row r="829" spans="1:11" x14ac:dyDescent="0.15">
      <c r="A829" t="s">
        <v>496</v>
      </c>
      <c r="B829" t="s">
        <v>770</v>
      </c>
      <c r="C829">
        <v>4</v>
      </c>
      <c r="D829" t="s">
        <v>522</v>
      </c>
      <c r="E829" s="1">
        <v>5.2971014492753588</v>
      </c>
      <c r="F829" s="1">
        <v>67.567567567567565</v>
      </c>
      <c r="G829">
        <v>3765000</v>
      </c>
      <c r="H829" s="1">
        <v>74.30167597765363</v>
      </c>
      <c r="I829">
        <v>700000</v>
      </c>
      <c r="J829">
        <v>5</v>
      </c>
      <c r="K829" s="1">
        <f t="shared" si="12"/>
        <v>-3262427.5362318717</v>
      </c>
    </row>
    <row r="830" spans="1:11" x14ac:dyDescent="0.15">
      <c r="A830" t="s">
        <v>5</v>
      </c>
      <c r="B830" t="s">
        <v>889</v>
      </c>
      <c r="C830">
        <v>3</v>
      </c>
      <c r="D830" t="s">
        <v>114</v>
      </c>
      <c r="E830" s="1">
        <v>3.1921487603305789</v>
      </c>
      <c r="F830" s="1">
        <v>26.964285714285712</v>
      </c>
      <c r="G830">
        <v>1226000</v>
      </c>
      <c r="H830" s="1">
        <v>77.184841453982983</v>
      </c>
      <c r="I830">
        <v>300000</v>
      </c>
      <c r="J830">
        <v>7</v>
      </c>
      <c r="K830" s="1">
        <f t="shared" si="12"/>
        <v>-3913574.3801652896</v>
      </c>
    </row>
    <row r="831" spans="1:11" x14ac:dyDescent="0.15">
      <c r="A831" t="s">
        <v>496</v>
      </c>
      <c r="B831" t="s">
        <v>770</v>
      </c>
      <c r="C831">
        <v>4</v>
      </c>
      <c r="D831" t="s">
        <v>332</v>
      </c>
      <c r="E831" s="1">
        <v>4.82</v>
      </c>
      <c r="F831" s="1">
        <v>78</v>
      </c>
      <c r="G831">
        <v>2467000</v>
      </c>
      <c r="H831" s="1">
        <v>83.75</v>
      </c>
      <c r="I831">
        <v>500000</v>
      </c>
      <c r="J831">
        <v>7</v>
      </c>
      <c r="K831" s="1">
        <f t="shared" si="12"/>
        <v>-3454940</v>
      </c>
    </row>
    <row r="832" spans="1:11" x14ac:dyDescent="0.15">
      <c r="A832" t="s">
        <v>496</v>
      </c>
      <c r="B832" t="s">
        <v>622</v>
      </c>
      <c r="C832">
        <v>4</v>
      </c>
      <c r="D832" t="s">
        <v>520</v>
      </c>
      <c r="E832" s="1">
        <v>8.1935483870967492</v>
      </c>
      <c r="F832" s="1">
        <v>68.539325842696627</v>
      </c>
      <c r="G832">
        <v>2681000</v>
      </c>
      <c r="H832" s="1">
        <v>84</v>
      </c>
      <c r="I832">
        <v>800000</v>
      </c>
      <c r="J832">
        <v>5</v>
      </c>
      <c r="K832" s="1">
        <f t="shared" si="12"/>
        <v>-2563677.4193547592</v>
      </c>
    </row>
    <row r="833" spans="1:11" x14ac:dyDescent="0.15">
      <c r="A833" t="s">
        <v>496</v>
      </c>
      <c r="B833" t="s">
        <v>594</v>
      </c>
      <c r="C833">
        <v>6</v>
      </c>
      <c r="D833" t="s">
        <v>577</v>
      </c>
      <c r="E833" s="1">
        <v>8.0416666666666501</v>
      </c>
      <c r="F833" s="1">
        <v>72.588832487309645</v>
      </c>
      <c r="G833">
        <v>3722000</v>
      </c>
      <c r="H833" s="1">
        <v>83.962264150943398</v>
      </c>
      <c r="I833">
        <v>1000000</v>
      </c>
      <c r="J833">
        <v>2</v>
      </c>
      <c r="K833" s="1">
        <f t="shared" si="12"/>
        <v>-2660249.9999999292</v>
      </c>
    </row>
    <row r="834" spans="1:11" x14ac:dyDescent="0.15">
      <c r="A834" t="s">
        <v>496</v>
      </c>
      <c r="B834" t="s">
        <v>799</v>
      </c>
      <c r="C834">
        <v>5</v>
      </c>
      <c r="D834" t="s">
        <v>570</v>
      </c>
      <c r="E834" s="1">
        <v>5.996503496503486</v>
      </c>
      <c r="F834" s="1">
        <v>60.802469135802475</v>
      </c>
      <c r="G834">
        <v>4650000</v>
      </c>
      <c r="H834" s="1">
        <v>78.095238095238102</v>
      </c>
      <c r="I834">
        <v>900000</v>
      </c>
      <c r="J834">
        <v>9</v>
      </c>
      <c r="K834" s="1">
        <f t="shared" si="12"/>
        <v>-3281643.3566433042</v>
      </c>
    </row>
    <row r="835" spans="1:11" x14ac:dyDescent="0.15">
      <c r="A835" t="s">
        <v>496</v>
      </c>
      <c r="B835" t="s">
        <v>799</v>
      </c>
      <c r="C835">
        <v>5</v>
      </c>
      <c r="D835" t="s">
        <v>317</v>
      </c>
      <c r="E835" s="1">
        <v>6.2291666666666723</v>
      </c>
      <c r="F835" s="1">
        <v>61.025641025641029</v>
      </c>
      <c r="G835">
        <v>4448000</v>
      </c>
      <c r="H835" s="1">
        <v>84.34782608695653</v>
      </c>
      <c r="I835">
        <v>900000</v>
      </c>
      <c r="J835">
        <v>9</v>
      </c>
      <c r="K835" s="1">
        <f t="shared" ref="K835:K898" si="13">(65-18-E835)*(I835-300000)-G835*E835</f>
        <v>-3244833.3333333619</v>
      </c>
    </row>
    <row r="836" spans="1:11" x14ac:dyDescent="0.15">
      <c r="A836" t="s">
        <v>238</v>
      </c>
      <c r="B836" t="s">
        <v>910</v>
      </c>
      <c r="C836">
        <v>4</v>
      </c>
      <c r="D836" t="s">
        <v>409</v>
      </c>
      <c r="E836" s="1">
        <v>5.9699999999999989</v>
      </c>
      <c r="F836" s="1">
        <v>35.64356435643564</v>
      </c>
      <c r="G836">
        <v>3316000</v>
      </c>
      <c r="H836" s="1">
        <v>60.597826086956516</v>
      </c>
      <c r="I836">
        <v>700000</v>
      </c>
      <c r="J836">
        <v>3</v>
      </c>
      <c r="K836" s="1">
        <f t="shared" si="13"/>
        <v>-3384519.9999999963</v>
      </c>
    </row>
    <row r="837" spans="1:11" x14ac:dyDescent="0.15">
      <c r="A837" t="s">
        <v>496</v>
      </c>
      <c r="B837" t="s">
        <v>811</v>
      </c>
      <c r="C837">
        <v>5</v>
      </c>
      <c r="D837" t="s">
        <v>625</v>
      </c>
      <c r="E837" s="1">
        <v>6.0333333333333448</v>
      </c>
      <c r="F837" s="1">
        <v>58.660508083140869</v>
      </c>
      <c r="G837">
        <v>2596000</v>
      </c>
      <c r="H837" s="1">
        <v>85.40145985401459</v>
      </c>
      <c r="I837">
        <v>600000</v>
      </c>
      <c r="J837">
        <v>7</v>
      </c>
      <c r="K837" s="1">
        <f t="shared" si="13"/>
        <v>-3372533.3333333675</v>
      </c>
    </row>
    <row r="838" spans="1:11" x14ac:dyDescent="0.15">
      <c r="A838" t="s">
        <v>496</v>
      </c>
      <c r="B838" t="s">
        <v>776</v>
      </c>
      <c r="C838">
        <v>5</v>
      </c>
      <c r="D838" t="s">
        <v>522</v>
      </c>
      <c r="E838" s="1">
        <v>6.0822784810126711</v>
      </c>
      <c r="F838" s="1">
        <v>71.428571428571431</v>
      </c>
      <c r="G838">
        <v>5263000</v>
      </c>
      <c r="H838" s="1">
        <v>87.951807228915655</v>
      </c>
      <c r="I838">
        <v>1000000</v>
      </c>
      <c r="J838">
        <v>5</v>
      </c>
      <c r="K838" s="1">
        <f t="shared" si="13"/>
        <v>-3368626.5822785608</v>
      </c>
    </row>
    <row r="839" spans="1:11" x14ac:dyDescent="0.15">
      <c r="A839" t="s">
        <v>496</v>
      </c>
      <c r="B839" t="s">
        <v>791</v>
      </c>
      <c r="C839">
        <v>4</v>
      </c>
      <c r="D839" t="s">
        <v>499</v>
      </c>
      <c r="E839" s="1">
        <v>6.9918032786884998</v>
      </c>
      <c r="F839" s="1">
        <v>83.333333333333343</v>
      </c>
      <c r="G839">
        <v>4454000</v>
      </c>
      <c r="H839" s="1">
        <v>83.333333333333343</v>
      </c>
      <c r="I839">
        <v>1000000</v>
      </c>
      <c r="J839">
        <v>3</v>
      </c>
      <c r="K839" s="1">
        <f t="shared" si="13"/>
        <v>-3135754.0983605273</v>
      </c>
    </row>
    <row r="840" spans="1:11" x14ac:dyDescent="0.15">
      <c r="A840" t="s">
        <v>496</v>
      </c>
      <c r="B840" t="s">
        <v>607</v>
      </c>
      <c r="C840">
        <v>4</v>
      </c>
      <c r="D840" t="s">
        <v>522</v>
      </c>
      <c r="E840" s="1">
        <v>5.7388392857142767</v>
      </c>
      <c r="F840" s="1">
        <v>69.636963696369634</v>
      </c>
      <c r="G840">
        <v>3490000</v>
      </c>
      <c r="H840" s="1">
        <v>91.111111111111114</v>
      </c>
      <c r="I840">
        <v>700000</v>
      </c>
      <c r="J840">
        <v>5</v>
      </c>
      <c r="K840" s="1">
        <f t="shared" si="13"/>
        <v>-3524084.8214285355</v>
      </c>
    </row>
    <row r="841" spans="1:11" x14ac:dyDescent="0.15">
      <c r="A841" t="s">
        <v>496</v>
      </c>
      <c r="B841" t="s">
        <v>711</v>
      </c>
      <c r="C841">
        <v>3</v>
      </c>
      <c r="D841" t="s">
        <v>661</v>
      </c>
      <c r="E841" s="1">
        <v>5.4761904761904914</v>
      </c>
      <c r="F841" s="1">
        <v>82.287822878228781</v>
      </c>
      <c r="G841">
        <v>2184000</v>
      </c>
      <c r="H841" s="1">
        <v>69.518716577540104</v>
      </c>
      <c r="I841">
        <v>500000</v>
      </c>
      <c r="J841">
        <v>7</v>
      </c>
      <c r="K841" s="1">
        <f t="shared" si="13"/>
        <v>-3655238.0952381315</v>
      </c>
    </row>
    <row r="842" spans="1:11" x14ac:dyDescent="0.15">
      <c r="A842" t="s">
        <v>496</v>
      </c>
      <c r="B842" t="s">
        <v>711</v>
      </c>
      <c r="C842">
        <v>3</v>
      </c>
      <c r="D842" t="s">
        <v>546</v>
      </c>
      <c r="E842" s="1">
        <v>5.7224489795918387</v>
      </c>
      <c r="F842" s="1">
        <v>55.420353982300888</v>
      </c>
      <c r="G842">
        <v>2797000</v>
      </c>
      <c r="H842" s="1">
        <v>73.065015479876166</v>
      </c>
      <c r="I842">
        <v>600000</v>
      </c>
      <c r="J842">
        <v>7</v>
      </c>
      <c r="K842" s="1">
        <f t="shared" si="13"/>
        <v>-3622424.4897959251</v>
      </c>
    </row>
    <row r="843" spans="1:11" x14ac:dyDescent="0.15">
      <c r="A843" t="s">
        <v>496</v>
      </c>
      <c r="B843" t="s">
        <v>607</v>
      </c>
      <c r="C843">
        <v>4</v>
      </c>
      <c r="D843" t="s">
        <v>317</v>
      </c>
      <c r="E843" s="1">
        <v>6.2682926829268206</v>
      </c>
      <c r="F843" s="1">
        <v>48.031496062992126</v>
      </c>
      <c r="G843">
        <v>3801000</v>
      </c>
      <c r="H843" s="1">
        <v>86.473429951690818</v>
      </c>
      <c r="I843">
        <v>800000</v>
      </c>
      <c r="J843">
        <v>9</v>
      </c>
      <c r="K843" s="1">
        <f t="shared" si="13"/>
        <v>-3459926.8292682543</v>
      </c>
    </row>
    <row r="844" spans="1:11" x14ac:dyDescent="0.15">
      <c r="A844" t="s">
        <v>496</v>
      </c>
      <c r="B844" t="s">
        <v>799</v>
      </c>
      <c r="C844">
        <v>5</v>
      </c>
      <c r="D844" t="s">
        <v>522</v>
      </c>
      <c r="E844" s="1">
        <v>5.7444444444444498</v>
      </c>
      <c r="F844" s="1">
        <v>72.857142857142847</v>
      </c>
      <c r="G844">
        <v>4231000</v>
      </c>
      <c r="H844" s="1">
        <v>85.256410256410248</v>
      </c>
      <c r="I844">
        <v>800000</v>
      </c>
      <c r="J844">
        <v>5</v>
      </c>
      <c r="K844" s="1">
        <f t="shared" si="13"/>
        <v>-3676966.6666666903</v>
      </c>
    </row>
    <row r="845" spans="1:11" x14ac:dyDescent="0.15">
      <c r="A845" t="s">
        <v>496</v>
      </c>
      <c r="B845" t="s">
        <v>689</v>
      </c>
      <c r="C845">
        <v>7</v>
      </c>
      <c r="D845" t="s">
        <v>691</v>
      </c>
      <c r="E845" s="1">
        <v>7.5689655172413719</v>
      </c>
      <c r="F845" s="1">
        <v>59.2964824120603</v>
      </c>
      <c r="G845">
        <v>3552000</v>
      </c>
      <c r="H845" s="1">
        <v>83.471074380165291</v>
      </c>
      <c r="I845">
        <v>900000</v>
      </c>
      <c r="J845">
        <v>10</v>
      </c>
      <c r="K845" s="1">
        <f t="shared" si="13"/>
        <v>-3226344.827586174</v>
      </c>
    </row>
    <row r="846" spans="1:11" x14ac:dyDescent="0.15">
      <c r="A846" t="s">
        <v>496</v>
      </c>
      <c r="B846" t="s">
        <v>526</v>
      </c>
      <c r="C846">
        <v>6</v>
      </c>
      <c r="D846" t="s">
        <v>543</v>
      </c>
      <c r="E846" s="1">
        <v>5.6333333333333497</v>
      </c>
      <c r="F846" s="1">
        <v>58.666666666666664</v>
      </c>
      <c r="G846">
        <v>2879000</v>
      </c>
      <c r="H846" s="1">
        <v>85.714285714285708</v>
      </c>
      <c r="I846">
        <v>600000</v>
      </c>
      <c r="J846">
        <v>8</v>
      </c>
      <c r="K846" s="1">
        <f t="shared" si="13"/>
        <v>-3808366.6666667182</v>
      </c>
    </row>
    <row r="847" spans="1:11" x14ac:dyDescent="0.15">
      <c r="A847" t="s">
        <v>496</v>
      </c>
      <c r="B847" t="s">
        <v>552</v>
      </c>
      <c r="C847">
        <v>3</v>
      </c>
      <c r="D847" t="s">
        <v>555</v>
      </c>
      <c r="E847" s="1">
        <v>6.9423076923076996</v>
      </c>
      <c r="F847" s="1">
        <v>57.95454545454546</v>
      </c>
      <c r="G847">
        <v>2226000</v>
      </c>
      <c r="H847" s="1">
        <v>72</v>
      </c>
      <c r="I847">
        <v>600000</v>
      </c>
      <c r="J847">
        <v>7</v>
      </c>
      <c r="K847" s="1">
        <f t="shared" si="13"/>
        <v>-3436269.2307692487</v>
      </c>
    </row>
    <row r="848" spans="1:11" x14ac:dyDescent="0.15">
      <c r="A848" t="s">
        <v>496</v>
      </c>
      <c r="B848" t="s">
        <v>811</v>
      </c>
      <c r="C848">
        <v>5</v>
      </c>
      <c r="D848" t="s">
        <v>570</v>
      </c>
      <c r="E848" s="1">
        <v>6.2704402515723325</v>
      </c>
      <c r="F848" s="1">
        <v>61.049723756906083</v>
      </c>
      <c r="G848">
        <v>3840000</v>
      </c>
      <c r="H848" s="1">
        <v>83.854166666666657</v>
      </c>
      <c r="I848">
        <v>800000</v>
      </c>
      <c r="J848">
        <v>9</v>
      </c>
      <c r="K848" s="1">
        <f t="shared" si="13"/>
        <v>-3713710.6918239221</v>
      </c>
    </row>
    <row r="849" spans="1:11" x14ac:dyDescent="0.15">
      <c r="A849" t="s">
        <v>496</v>
      </c>
      <c r="B849" t="s">
        <v>786</v>
      </c>
      <c r="C849">
        <v>5</v>
      </c>
      <c r="D849" t="s">
        <v>522</v>
      </c>
      <c r="E849" s="1">
        <v>5.9735294117646998</v>
      </c>
      <c r="F849" s="1">
        <v>71.158392434988187</v>
      </c>
      <c r="G849">
        <v>4758000</v>
      </c>
      <c r="H849" s="1">
        <v>86.857142857142861</v>
      </c>
      <c r="I849">
        <v>900000</v>
      </c>
      <c r="J849">
        <v>5</v>
      </c>
      <c r="K849" s="1">
        <f t="shared" si="13"/>
        <v>-3806170.5882352628</v>
      </c>
    </row>
    <row r="850" spans="1:11" x14ac:dyDescent="0.15">
      <c r="A850" t="s">
        <v>496</v>
      </c>
      <c r="B850" t="s">
        <v>737</v>
      </c>
      <c r="C850">
        <v>6</v>
      </c>
      <c r="D850" t="s">
        <v>748</v>
      </c>
      <c r="E850" s="1">
        <v>6.13636363636365</v>
      </c>
      <c r="F850" s="1">
        <v>61.333333333333329</v>
      </c>
      <c r="G850">
        <v>3279000</v>
      </c>
      <c r="H850" s="1">
        <v>83.720930232558146</v>
      </c>
      <c r="I850">
        <v>700000</v>
      </c>
      <c r="J850">
        <v>8</v>
      </c>
      <c r="K850" s="1">
        <f t="shared" si="13"/>
        <v>-3775681.8181818668</v>
      </c>
    </row>
    <row r="851" spans="1:11" x14ac:dyDescent="0.15">
      <c r="A851" t="s">
        <v>496</v>
      </c>
      <c r="B851" t="s">
        <v>799</v>
      </c>
      <c r="C851">
        <v>5</v>
      </c>
      <c r="D851" t="s">
        <v>801</v>
      </c>
      <c r="E851" s="1">
        <v>5.12</v>
      </c>
      <c r="F851" s="1">
        <v>50.877192982456144</v>
      </c>
      <c r="G851">
        <v>3270000</v>
      </c>
      <c r="H851" s="1">
        <v>78.431372549019613</v>
      </c>
      <c r="I851">
        <v>600000</v>
      </c>
      <c r="J851">
        <v>7</v>
      </c>
      <c r="K851" s="1">
        <f t="shared" si="13"/>
        <v>-4178400</v>
      </c>
    </row>
    <row r="852" spans="1:11" x14ac:dyDescent="0.15">
      <c r="A852" t="s">
        <v>496</v>
      </c>
      <c r="B852" t="s">
        <v>811</v>
      </c>
      <c r="C852">
        <v>5</v>
      </c>
      <c r="D852" t="s">
        <v>288</v>
      </c>
      <c r="E852" s="1">
        <v>6.1323529411764497</v>
      </c>
      <c r="F852" s="1">
        <v>56.390977443609025</v>
      </c>
      <c r="G852">
        <v>2632000</v>
      </c>
      <c r="H852" s="1">
        <v>88.75</v>
      </c>
      <c r="I852">
        <v>600000</v>
      </c>
      <c r="J852">
        <v>5</v>
      </c>
      <c r="K852" s="1">
        <f t="shared" si="13"/>
        <v>-3880058.8235293515</v>
      </c>
    </row>
    <row r="853" spans="1:11" x14ac:dyDescent="0.15">
      <c r="A853" t="s">
        <v>496</v>
      </c>
      <c r="B853" t="s">
        <v>733</v>
      </c>
      <c r="C853">
        <v>5</v>
      </c>
      <c r="D853" t="s">
        <v>735</v>
      </c>
      <c r="E853" s="1">
        <v>6.877777777777764</v>
      </c>
      <c r="F853" s="1">
        <v>85.534591194968556</v>
      </c>
      <c r="G853">
        <v>2290000</v>
      </c>
      <c r="H853" s="1">
        <v>78.84615384615384</v>
      </c>
      <c r="I853">
        <v>600000</v>
      </c>
      <c r="J853">
        <v>7</v>
      </c>
      <c r="K853" s="1">
        <f t="shared" si="13"/>
        <v>-3713444.4444444105</v>
      </c>
    </row>
    <row r="854" spans="1:11" x14ac:dyDescent="0.15">
      <c r="A854" t="s">
        <v>5</v>
      </c>
      <c r="B854" t="s">
        <v>888</v>
      </c>
      <c r="C854">
        <v>5</v>
      </c>
      <c r="D854" t="s">
        <v>202</v>
      </c>
      <c r="E854" s="1">
        <v>3.6071428571428577</v>
      </c>
      <c r="F854" s="1">
        <v>32.5635103926097</v>
      </c>
      <c r="G854">
        <v>1310000</v>
      </c>
      <c r="H854" s="1">
        <v>82.196969696969703</v>
      </c>
      <c r="I854">
        <v>300000</v>
      </c>
      <c r="J854">
        <v>7</v>
      </c>
      <c r="K854" s="1">
        <f t="shared" si="13"/>
        <v>-4725357.1428571437</v>
      </c>
    </row>
    <row r="855" spans="1:11" x14ac:dyDescent="0.15">
      <c r="A855" t="s">
        <v>496</v>
      </c>
      <c r="B855" t="s">
        <v>607</v>
      </c>
      <c r="C855">
        <v>4</v>
      </c>
      <c r="D855" t="s">
        <v>548</v>
      </c>
      <c r="E855" s="1">
        <v>5.7558139534883503</v>
      </c>
      <c r="F855" s="1">
        <v>57.037037037037038</v>
      </c>
      <c r="G855">
        <v>2153000</v>
      </c>
      <c r="H855" s="1">
        <v>86.486486486486484</v>
      </c>
      <c r="I855">
        <v>500000</v>
      </c>
      <c r="J855">
        <v>7</v>
      </c>
      <c r="K855" s="1">
        <f t="shared" si="13"/>
        <v>-4143430.2325580884</v>
      </c>
    </row>
    <row r="856" spans="1:11" x14ac:dyDescent="0.15">
      <c r="A856" t="s">
        <v>496</v>
      </c>
      <c r="B856" t="s">
        <v>757</v>
      </c>
      <c r="C856">
        <v>5</v>
      </c>
      <c r="D856" t="s">
        <v>499</v>
      </c>
      <c r="E856" s="1">
        <v>9.1555555555555497</v>
      </c>
      <c r="F856" s="1">
        <v>87.5</v>
      </c>
      <c r="G856">
        <v>3654000</v>
      </c>
      <c r="H856" s="1">
        <v>72.857142857142847</v>
      </c>
      <c r="I856">
        <v>1100000</v>
      </c>
      <c r="J856">
        <v>3</v>
      </c>
      <c r="K856" s="1">
        <f t="shared" si="13"/>
        <v>-3178844.444444418</v>
      </c>
    </row>
    <row r="857" spans="1:11" x14ac:dyDescent="0.15">
      <c r="A857" t="s">
        <v>496</v>
      </c>
      <c r="B857" t="s">
        <v>781</v>
      </c>
      <c r="C857">
        <v>0</v>
      </c>
      <c r="D857" t="s">
        <v>785</v>
      </c>
      <c r="E857" s="1">
        <v>4.7222222222222197</v>
      </c>
      <c r="F857" s="1">
        <v>47.727272727272727</v>
      </c>
      <c r="G857">
        <v>4538000</v>
      </c>
      <c r="H857" s="1">
        <v>73.91304347826086</v>
      </c>
      <c r="I857">
        <v>700000</v>
      </c>
      <c r="J857">
        <v>3</v>
      </c>
      <c r="K857" s="1">
        <f t="shared" si="13"/>
        <v>-4518333.3333333209</v>
      </c>
    </row>
    <row r="858" spans="1:11" x14ac:dyDescent="0.15">
      <c r="A858" t="s">
        <v>238</v>
      </c>
      <c r="B858" t="s">
        <v>907</v>
      </c>
      <c r="C858">
        <v>7</v>
      </c>
      <c r="D858" t="s">
        <v>376</v>
      </c>
      <c r="E858" s="1">
        <v>5.2999999999999963</v>
      </c>
      <c r="F858" s="1">
        <v>55.498721227621481</v>
      </c>
      <c r="G858">
        <v>2414000</v>
      </c>
      <c r="H858" s="1">
        <v>80.416666666666671</v>
      </c>
      <c r="I858">
        <v>500000</v>
      </c>
      <c r="J858">
        <v>1</v>
      </c>
      <c r="K858" s="1">
        <f t="shared" si="13"/>
        <v>-4454199.9999999898</v>
      </c>
    </row>
    <row r="859" spans="1:11" x14ac:dyDescent="0.15">
      <c r="A859" t="s">
        <v>496</v>
      </c>
      <c r="B859" t="s">
        <v>733</v>
      </c>
      <c r="C859">
        <v>5</v>
      </c>
      <c r="D859" t="s">
        <v>520</v>
      </c>
      <c r="E859" s="1">
        <v>6.3653846153845999</v>
      </c>
      <c r="F859" s="1">
        <v>75.308641975308646</v>
      </c>
      <c r="G859">
        <v>3206000</v>
      </c>
      <c r="H859" s="1">
        <v>87.037037037037038</v>
      </c>
      <c r="I859">
        <v>700000</v>
      </c>
      <c r="J859">
        <v>5</v>
      </c>
      <c r="K859" s="1">
        <f t="shared" si="13"/>
        <v>-4153576.9230768681</v>
      </c>
    </row>
    <row r="860" spans="1:11" x14ac:dyDescent="0.15">
      <c r="A860" t="s">
        <v>496</v>
      </c>
      <c r="B860" t="s">
        <v>760</v>
      </c>
      <c r="C860">
        <v>5</v>
      </c>
      <c r="D860" t="s">
        <v>498</v>
      </c>
      <c r="E860" s="1">
        <v>8.7142857142856993</v>
      </c>
      <c r="F860" s="1">
        <v>64.935064935064929</v>
      </c>
      <c r="G860">
        <v>3061000</v>
      </c>
      <c r="H860" s="1">
        <v>90.243902439024396</v>
      </c>
      <c r="I860">
        <v>900000</v>
      </c>
      <c r="J860">
        <v>2</v>
      </c>
      <c r="K860" s="1">
        <f t="shared" si="13"/>
        <v>-3702999.9999999478</v>
      </c>
    </row>
    <row r="861" spans="1:11" x14ac:dyDescent="0.15">
      <c r="A861" t="s">
        <v>496</v>
      </c>
      <c r="B861" t="s">
        <v>634</v>
      </c>
      <c r="C861">
        <v>4</v>
      </c>
      <c r="D861" t="s">
        <v>337</v>
      </c>
      <c r="E861" s="1">
        <v>6.1101694915253999</v>
      </c>
      <c r="F861" s="1">
        <v>65.408805031446533</v>
      </c>
      <c r="G861">
        <v>2746000</v>
      </c>
      <c r="H861" s="1">
        <v>83.82352941176471</v>
      </c>
      <c r="I861">
        <v>600000</v>
      </c>
      <c r="J861">
        <v>7</v>
      </c>
      <c r="K861" s="1">
        <f t="shared" si="13"/>
        <v>-4511576.2711863685</v>
      </c>
    </row>
    <row r="862" spans="1:11" x14ac:dyDescent="0.15">
      <c r="A862" t="s">
        <v>496</v>
      </c>
      <c r="B862" t="s">
        <v>760</v>
      </c>
      <c r="C862">
        <v>5</v>
      </c>
      <c r="D862" t="s">
        <v>522</v>
      </c>
      <c r="E862" s="1">
        <v>6.693749999999989</v>
      </c>
      <c r="F862" s="1">
        <v>81.140350877192986</v>
      </c>
      <c r="G862">
        <v>3061000</v>
      </c>
      <c r="H862" s="1">
        <v>84.552845528455293</v>
      </c>
      <c r="I862">
        <v>700000</v>
      </c>
      <c r="J862">
        <v>5</v>
      </c>
      <c r="K862" s="1">
        <f t="shared" si="13"/>
        <v>-4367068.7499999609</v>
      </c>
    </row>
    <row r="863" spans="1:11" x14ac:dyDescent="0.15">
      <c r="A863" t="s">
        <v>496</v>
      </c>
      <c r="B863" t="s">
        <v>526</v>
      </c>
      <c r="C863">
        <v>6</v>
      </c>
      <c r="D863" t="s">
        <v>498</v>
      </c>
      <c r="E863" s="1">
        <v>7.0116279069767504</v>
      </c>
      <c r="F863" s="1">
        <v>58.685446009389672</v>
      </c>
      <c r="G863">
        <v>4041000</v>
      </c>
      <c r="H863" s="1">
        <v>76.31578947368422</v>
      </c>
      <c r="I863">
        <v>900000</v>
      </c>
      <c r="J863">
        <v>2</v>
      </c>
      <c r="K863" s="1">
        <f t="shared" si="13"/>
        <v>-4340965.1162790954</v>
      </c>
    </row>
    <row r="864" spans="1:11" x14ac:dyDescent="0.15">
      <c r="A864" t="s">
        <v>496</v>
      </c>
      <c r="B864" t="s">
        <v>764</v>
      </c>
      <c r="C864">
        <v>5</v>
      </c>
      <c r="D864" t="s">
        <v>555</v>
      </c>
      <c r="E864" s="1">
        <v>8.4166666666666501</v>
      </c>
      <c r="F864" s="1">
        <v>76.521739130434781</v>
      </c>
      <c r="G864">
        <v>1867000</v>
      </c>
      <c r="H864" s="1">
        <v>72.857142857142847</v>
      </c>
      <c r="I864">
        <v>600000</v>
      </c>
      <c r="J864">
        <v>7</v>
      </c>
      <c r="K864" s="1">
        <f t="shared" si="13"/>
        <v>-4138916.6666666307</v>
      </c>
    </row>
    <row r="865" spans="1:11" x14ac:dyDescent="0.15">
      <c r="A865" t="s">
        <v>496</v>
      </c>
      <c r="B865" t="s">
        <v>675</v>
      </c>
      <c r="C865">
        <v>7</v>
      </c>
      <c r="D865" t="s">
        <v>680</v>
      </c>
      <c r="E865" s="1">
        <v>8.6066666666666496</v>
      </c>
      <c r="F865" s="1">
        <v>82.35294117647058</v>
      </c>
      <c r="G865">
        <v>4063000</v>
      </c>
      <c r="H865" s="1">
        <v>83.233532934131745</v>
      </c>
      <c r="I865">
        <v>1100000</v>
      </c>
      <c r="J865">
        <v>2</v>
      </c>
      <c r="K865" s="1">
        <f t="shared" si="13"/>
        <v>-4254219.9999999143</v>
      </c>
    </row>
    <row r="866" spans="1:11" x14ac:dyDescent="0.15">
      <c r="A866" t="s">
        <v>496</v>
      </c>
      <c r="B866" t="s">
        <v>560</v>
      </c>
      <c r="C866">
        <v>5</v>
      </c>
      <c r="D866" t="s">
        <v>522</v>
      </c>
      <c r="E866" s="1">
        <v>5.96478873239435</v>
      </c>
      <c r="F866" s="1">
        <v>79.775280898876403</v>
      </c>
      <c r="G866">
        <v>4300000</v>
      </c>
      <c r="H866" s="1">
        <v>81.395348837209298</v>
      </c>
      <c r="I866">
        <v>800000</v>
      </c>
      <c r="J866">
        <v>5</v>
      </c>
      <c r="K866" s="1">
        <f t="shared" si="13"/>
        <v>-5130985.9154928811</v>
      </c>
    </row>
    <row r="867" spans="1:11" x14ac:dyDescent="0.15">
      <c r="A867" t="s">
        <v>496</v>
      </c>
      <c r="B867" t="s">
        <v>791</v>
      </c>
      <c r="C867">
        <v>4</v>
      </c>
      <c r="D867" t="s">
        <v>517</v>
      </c>
      <c r="E867" s="1">
        <v>7.5833333333333499</v>
      </c>
      <c r="F867" s="1">
        <v>80.874316939890718</v>
      </c>
      <c r="G867">
        <v>6850000</v>
      </c>
      <c r="H867" s="1">
        <v>89.411764705882362</v>
      </c>
      <c r="I867">
        <v>1500000</v>
      </c>
      <c r="J867">
        <v>9</v>
      </c>
      <c r="K867" s="1">
        <f t="shared" si="13"/>
        <v>-4645833.3333334699</v>
      </c>
    </row>
    <row r="868" spans="1:11" x14ac:dyDescent="0.15">
      <c r="A868" t="s">
        <v>496</v>
      </c>
      <c r="B868" t="s">
        <v>647</v>
      </c>
      <c r="C868">
        <v>3</v>
      </c>
      <c r="D868" t="s">
        <v>332</v>
      </c>
      <c r="E868" s="1">
        <v>5.6290322580645</v>
      </c>
      <c r="F868" s="1">
        <v>88.461538461538453</v>
      </c>
      <c r="G868">
        <v>2416000</v>
      </c>
      <c r="H868" s="1" t="s">
        <v>855</v>
      </c>
      <c r="I868">
        <v>500000</v>
      </c>
      <c r="J868">
        <v>7</v>
      </c>
      <c r="K868" s="1">
        <f t="shared" si="13"/>
        <v>-5325548.3870967319</v>
      </c>
    </row>
    <row r="869" spans="1:11" x14ac:dyDescent="0.15">
      <c r="A869" t="s">
        <v>496</v>
      </c>
      <c r="B869" t="s">
        <v>665</v>
      </c>
      <c r="C869">
        <v>0</v>
      </c>
      <c r="D869" t="s">
        <v>670</v>
      </c>
      <c r="E869" s="1">
        <v>5.65</v>
      </c>
      <c r="F869" s="1">
        <v>32.394366197183103</v>
      </c>
      <c r="G869">
        <v>3160000</v>
      </c>
      <c r="H869" s="1">
        <v>58.928571428571431</v>
      </c>
      <c r="I869">
        <v>600000</v>
      </c>
      <c r="J869">
        <v>3</v>
      </c>
      <c r="K869" s="1">
        <f t="shared" si="13"/>
        <v>-5449000</v>
      </c>
    </row>
    <row r="870" spans="1:11" x14ac:dyDescent="0.15">
      <c r="A870" t="s">
        <v>496</v>
      </c>
      <c r="B870" t="s">
        <v>799</v>
      </c>
      <c r="C870">
        <v>5</v>
      </c>
      <c r="D870" t="s">
        <v>499</v>
      </c>
      <c r="E870" s="1">
        <v>8.6076923076922895</v>
      </c>
      <c r="F870" s="1">
        <v>80.902777777777786</v>
      </c>
      <c r="G870">
        <v>4113000</v>
      </c>
      <c r="H870" s="1">
        <v>78.512396694214885</v>
      </c>
      <c r="I870">
        <v>1100000</v>
      </c>
      <c r="J870">
        <v>3</v>
      </c>
      <c r="K870" s="1">
        <f t="shared" si="13"/>
        <v>-4689592.3076922223</v>
      </c>
    </row>
    <row r="871" spans="1:11" x14ac:dyDescent="0.15">
      <c r="A871" t="s">
        <v>496</v>
      </c>
      <c r="B871" t="s">
        <v>711</v>
      </c>
      <c r="C871">
        <v>3</v>
      </c>
      <c r="D871" t="s">
        <v>577</v>
      </c>
      <c r="E871" s="1">
        <v>7.4294117647058853</v>
      </c>
      <c r="F871" s="1">
        <v>45.344129554655872</v>
      </c>
      <c r="G871">
        <v>3346000</v>
      </c>
      <c r="H871" s="1">
        <v>63.978494623655912</v>
      </c>
      <c r="I871">
        <v>800000</v>
      </c>
      <c r="J871">
        <v>2</v>
      </c>
      <c r="K871" s="1">
        <f t="shared" si="13"/>
        <v>-5073517.6470588334</v>
      </c>
    </row>
    <row r="872" spans="1:11" x14ac:dyDescent="0.15">
      <c r="A872" t="s">
        <v>496</v>
      </c>
      <c r="B872" t="s">
        <v>717</v>
      </c>
      <c r="C872">
        <v>5</v>
      </c>
      <c r="D872" t="s">
        <v>517</v>
      </c>
      <c r="E872" s="1">
        <v>6.8</v>
      </c>
      <c r="F872" s="1">
        <v>81.05263157894737</v>
      </c>
      <c r="G872">
        <v>7290000</v>
      </c>
      <c r="H872" s="1">
        <v>84.05797101449275</v>
      </c>
      <c r="I872">
        <v>1400000</v>
      </c>
      <c r="J872">
        <v>9</v>
      </c>
      <c r="K872" s="1">
        <f t="shared" si="13"/>
        <v>-5352000</v>
      </c>
    </row>
    <row r="873" spans="1:11" x14ac:dyDescent="0.15">
      <c r="A873" t="s">
        <v>496</v>
      </c>
      <c r="B873" t="s">
        <v>811</v>
      </c>
      <c r="C873">
        <v>5</v>
      </c>
      <c r="D873" t="s">
        <v>522</v>
      </c>
      <c r="E873" s="1">
        <v>6.5411392405063316</v>
      </c>
      <c r="F873" s="1">
        <v>85.630498533724335</v>
      </c>
      <c r="G873">
        <v>3951000</v>
      </c>
      <c r="H873" s="1">
        <v>89.081885856079396</v>
      </c>
      <c r="I873">
        <v>800000</v>
      </c>
      <c r="J873">
        <v>5</v>
      </c>
      <c r="K873" s="1">
        <f t="shared" si="13"/>
        <v>-5614610.7594936825</v>
      </c>
    </row>
    <row r="874" spans="1:11" x14ac:dyDescent="0.15">
      <c r="A874" t="s">
        <v>496</v>
      </c>
      <c r="B874" t="s">
        <v>637</v>
      </c>
      <c r="C874">
        <v>5</v>
      </c>
      <c r="D874" t="s">
        <v>498</v>
      </c>
      <c r="E874" s="1">
        <v>8.9107142857143007</v>
      </c>
      <c r="F874" s="1">
        <v>72.043010752688176</v>
      </c>
      <c r="G874">
        <v>3119000</v>
      </c>
      <c r="H874" s="1">
        <v>86.666666666666671</v>
      </c>
      <c r="I874">
        <v>900000</v>
      </c>
      <c r="J874">
        <v>2</v>
      </c>
      <c r="K874" s="1">
        <f t="shared" si="13"/>
        <v>-4938946.4285714813</v>
      </c>
    </row>
    <row r="875" spans="1:11" x14ac:dyDescent="0.15">
      <c r="A875" t="s">
        <v>496</v>
      </c>
      <c r="B875" t="s">
        <v>772</v>
      </c>
      <c r="C875">
        <v>5</v>
      </c>
      <c r="D875" t="s">
        <v>374</v>
      </c>
      <c r="E875" s="1">
        <v>6.5322580645161503</v>
      </c>
      <c r="F875" s="1">
        <v>50.561797752808992</v>
      </c>
      <c r="G875">
        <v>2747000</v>
      </c>
      <c r="H875" s="1">
        <v>71.666666666666671</v>
      </c>
      <c r="I875">
        <v>600000</v>
      </c>
      <c r="J875">
        <v>10</v>
      </c>
      <c r="K875" s="1">
        <f t="shared" si="13"/>
        <v>-5803790.3225807101</v>
      </c>
    </row>
    <row r="876" spans="1:11" x14ac:dyDescent="0.15">
      <c r="A876" t="s">
        <v>496</v>
      </c>
      <c r="B876" t="s">
        <v>733</v>
      </c>
      <c r="C876">
        <v>5</v>
      </c>
      <c r="D876" t="s">
        <v>337</v>
      </c>
      <c r="E876" s="1">
        <v>7.1744186046511604</v>
      </c>
      <c r="F876" s="1">
        <v>79.620853080568722</v>
      </c>
      <c r="G876">
        <v>2460000</v>
      </c>
      <c r="H876" s="1">
        <v>89.583333333333343</v>
      </c>
      <c r="I876">
        <v>600000</v>
      </c>
      <c r="J876">
        <v>7</v>
      </c>
      <c r="K876" s="1">
        <f t="shared" si="13"/>
        <v>-5701395.3488372006</v>
      </c>
    </row>
    <row r="877" spans="1:11" x14ac:dyDescent="0.15">
      <c r="A877" t="s">
        <v>496</v>
      </c>
      <c r="B877" t="s">
        <v>811</v>
      </c>
      <c r="C877">
        <v>5</v>
      </c>
      <c r="D877" t="s">
        <v>316</v>
      </c>
      <c r="E877" s="1">
        <v>6.8424999999999976</v>
      </c>
      <c r="F877" s="1">
        <v>55.033557046979865</v>
      </c>
      <c r="G877">
        <v>4373000</v>
      </c>
      <c r="H877" s="1">
        <v>75.744680851063833</v>
      </c>
      <c r="I877">
        <v>900000</v>
      </c>
      <c r="J877">
        <v>9</v>
      </c>
      <c r="K877" s="1">
        <f t="shared" si="13"/>
        <v>-5827752.4999999888</v>
      </c>
    </row>
    <row r="878" spans="1:11" x14ac:dyDescent="0.15">
      <c r="A878" t="s">
        <v>496</v>
      </c>
      <c r="B878" t="s">
        <v>689</v>
      </c>
      <c r="C878">
        <v>7</v>
      </c>
      <c r="D878" t="s">
        <v>700</v>
      </c>
      <c r="E878" s="1">
        <v>7.5256410256410504</v>
      </c>
      <c r="F878" s="1">
        <v>43.859649122807014</v>
      </c>
      <c r="G878">
        <v>2877000</v>
      </c>
      <c r="H878" s="1">
        <v>72.527472527472526</v>
      </c>
      <c r="I878">
        <v>700000</v>
      </c>
      <c r="J878">
        <v>8</v>
      </c>
      <c r="K878" s="1">
        <f t="shared" si="13"/>
        <v>-5861525.641025722</v>
      </c>
    </row>
    <row r="879" spans="1:11" x14ac:dyDescent="0.15">
      <c r="A879" t="s">
        <v>496</v>
      </c>
      <c r="B879" t="s">
        <v>556</v>
      </c>
      <c r="C879">
        <v>5</v>
      </c>
      <c r="D879" t="s">
        <v>520</v>
      </c>
      <c r="E879" s="1">
        <v>6.4468085106382906</v>
      </c>
      <c r="F879" s="1">
        <v>81.746031746031747</v>
      </c>
      <c r="G879">
        <v>4737000</v>
      </c>
      <c r="H879" s="1">
        <v>82.926829268292678</v>
      </c>
      <c r="I879">
        <v>900000</v>
      </c>
      <c r="J879">
        <v>5</v>
      </c>
      <c r="K879" s="1">
        <f t="shared" si="13"/>
        <v>-6206617.021276556</v>
      </c>
    </row>
    <row r="880" spans="1:11" x14ac:dyDescent="0.15">
      <c r="A880" t="s">
        <v>496</v>
      </c>
      <c r="B880" t="s">
        <v>567</v>
      </c>
      <c r="C880">
        <v>4</v>
      </c>
      <c r="D880" t="s">
        <v>317</v>
      </c>
      <c r="E880" s="1">
        <v>7.6902654867256839</v>
      </c>
      <c r="F880" s="1">
        <v>67.66304347826086</v>
      </c>
      <c r="G880">
        <v>3835000</v>
      </c>
      <c r="H880" s="1">
        <v>59.38461538461538</v>
      </c>
      <c r="I880">
        <v>900000</v>
      </c>
      <c r="J880">
        <v>9</v>
      </c>
      <c r="K880" s="1">
        <f t="shared" si="13"/>
        <v>-5906327.4336284101</v>
      </c>
    </row>
    <row r="881" spans="1:11" x14ac:dyDescent="0.15">
      <c r="A881" t="s">
        <v>496</v>
      </c>
      <c r="B881" t="s">
        <v>567</v>
      </c>
      <c r="C881">
        <v>4</v>
      </c>
      <c r="D881" t="s">
        <v>499</v>
      </c>
      <c r="E881" s="1">
        <v>7.8928571428571432</v>
      </c>
      <c r="F881" s="1">
        <v>74.342105263157904</v>
      </c>
      <c r="G881">
        <v>4212000</v>
      </c>
      <c r="H881" s="1">
        <v>79.881656804733723</v>
      </c>
      <c r="I881">
        <v>1000000</v>
      </c>
      <c r="J881">
        <v>3</v>
      </c>
      <c r="K881" s="1">
        <f t="shared" si="13"/>
        <v>-5869714.285714291</v>
      </c>
    </row>
    <row r="882" spans="1:11" x14ac:dyDescent="0.15">
      <c r="A882" t="s">
        <v>496</v>
      </c>
      <c r="B882" t="s">
        <v>776</v>
      </c>
      <c r="C882">
        <v>5</v>
      </c>
      <c r="D882" t="s">
        <v>499</v>
      </c>
      <c r="E882" s="1">
        <v>7.3799999999999928</v>
      </c>
      <c r="F882" s="1">
        <v>77.777777777777786</v>
      </c>
      <c r="G882">
        <v>5112000</v>
      </c>
      <c r="H882" s="1">
        <v>73.333333333333329</v>
      </c>
      <c r="I882">
        <v>1100000</v>
      </c>
      <c r="J882">
        <v>3</v>
      </c>
      <c r="K882" s="1">
        <f t="shared" si="13"/>
        <v>-6030559.999999959</v>
      </c>
    </row>
    <row r="883" spans="1:11" x14ac:dyDescent="0.15">
      <c r="A883" t="s">
        <v>496</v>
      </c>
      <c r="B883" t="s">
        <v>665</v>
      </c>
      <c r="C883">
        <v>0</v>
      </c>
      <c r="D883" t="s">
        <v>666</v>
      </c>
      <c r="E883" s="1">
        <v>6.1699999999999919</v>
      </c>
      <c r="F883" s="1">
        <v>53.100775193798455</v>
      </c>
      <c r="G883">
        <v>3693000</v>
      </c>
      <c r="H883" s="1">
        <v>68.269230769230774</v>
      </c>
      <c r="I883">
        <v>700000</v>
      </c>
      <c r="J883">
        <v>3</v>
      </c>
      <c r="K883" s="1">
        <f t="shared" si="13"/>
        <v>-6453809.9999999683</v>
      </c>
    </row>
    <row r="884" spans="1:11" x14ac:dyDescent="0.15">
      <c r="A884" t="s">
        <v>496</v>
      </c>
      <c r="B884" t="s">
        <v>770</v>
      </c>
      <c r="C884">
        <v>4</v>
      </c>
      <c r="D884" t="s">
        <v>577</v>
      </c>
      <c r="E884" s="1">
        <v>8.0462962962962994</v>
      </c>
      <c r="F884" s="1">
        <v>40.476190476190474</v>
      </c>
      <c r="G884">
        <v>3639000</v>
      </c>
      <c r="H884" s="1">
        <v>80.357142857142861</v>
      </c>
      <c r="I884">
        <v>900000</v>
      </c>
      <c r="J884">
        <v>2</v>
      </c>
      <c r="K884" s="1">
        <f t="shared" si="13"/>
        <v>-5908250.0000000149</v>
      </c>
    </row>
    <row r="885" spans="1:11" x14ac:dyDescent="0.15">
      <c r="A885" t="s">
        <v>496</v>
      </c>
      <c r="B885" t="s">
        <v>838</v>
      </c>
      <c r="C885">
        <v>4</v>
      </c>
      <c r="D885" t="s">
        <v>841</v>
      </c>
      <c r="E885" s="1">
        <v>8.6000000000000085</v>
      </c>
      <c r="F885" s="1">
        <v>75.438596491228068</v>
      </c>
      <c r="G885">
        <v>2922000</v>
      </c>
      <c r="H885" s="1">
        <v>73.73737373737373</v>
      </c>
      <c r="I885">
        <v>800000</v>
      </c>
      <c r="J885">
        <v>3</v>
      </c>
      <c r="K885" s="1">
        <f t="shared" si="13"/>
        <v>-5929200.0000000298</v>
      </c>
    </row>
    <row r="886" spans="1:11" x14ac:dyDescent="0.15">
      <c r="A886" t="s">
        <v>496</v>
      </c>
      <c r="B886" t="s">
        <v>567</v>
      </c>
      <c r="C886">
        <v>4</v>
      </c>
      <c r="D886" t="s">
        <v>520</v>
      </c>
      <c r="E886" s="1">
        <v>6.3076923076923004</v>
      </c>
      <c r="F886" s="1">
        <v>80.172413793103445</v>
      </c>
      <c r="G886">
        <v>4288000</v>
      </c>
      <c r="H886" s="1">
        <v>89.87341772151899</v>
      </c>
      <c r="I886">
        <v>800000</v>
      </c>
      <c r="J886">
        <v>5</v>
      </c>
      <c r="K886" s="1">
        <f t="shared" si="13"/>
        <v>-6701230.7692307308</v>
      </c>
    </row>
    <row r="887" spans="1:11" x14ac:dyDescent="0.15">
      <c r="A887" t="s">
        <v>496</v>
      </c>
      <c r="B887" t="s">
        <v>770</v>
      </c>
      <c r="C887">
        <v>4</v>
      </c>
      <c r="D887" t="s">
        <v>546</v>
      </c>
      <c r="E887" s="1">
        <v>5.2750000000000004</v>
      </c>
      <c r="F887" s="1">
        <v>41.44736842105263</v>
      </c>
      <c r="G887">
        <v>2948000</v>
      </c>
      <c r="H887" s="1">
        <v>65.765765765765778</v>
      </c>
      <c r="I887">
        <v>500000</v>
      </c>
      <c r="J887">
        <v>7</v>
      </c>
      <c r="K887" s="1">
        <f t="shared" si="13"/>
        <v>-7205700.0000000019</v>
      </c>
    </row>
    <row r="888" spans="1:11" x14ac:dyDescent="0.15">
      <c r="A888" t="s">
        <v>496</v>
      </c>
      <c r="B888" t="s">
        <v>776</v>
      </c>
      <c r="C888">
        <v>5</v>
      </c>
      <c r="D888" t="s">
        <v>504</v>
      </c>
      <c r="E888" s="1">
        <v>5.755555555555544</v>
      </c>
      <c r="F888" s="1">
        <v>59.946236559139784</v>
      </c>
      <c r="G888">
        <v>4816000</v>
      </c>
      <c r="H888" s="1">
        <v>88.888888888888886</v>
      </c>
      <c r="I888">
        <v>800000</v>
      </c>
      <c r="J888">
        <v>3</v>
      </c>
      <c r="K888" s="1">
        <f t="shared" si="13"/>
        <v>-7096533.3333332725</v>
      </c>
    </row>
    <row r="889" spans="1:11" x14ac:dyDescent="0.15">
      <c r="A889" t="s">
        <v>496</v>
      </c>
      <c r="B889" t="s">
        <v>733</v>
      </c>
      <c r="C889">
        <v>5</v>
      </c>
      <c r="D889" t="s">
        <v>332</v>
      </c>
      <c r="E889" s="1">
        <v>6.2317073170731518</v>
      </c>
      <c r="F889" s="1">
        <v>75</v>
      </c>
      <c r="G889">
        <v>2445000</v>
      </c>
      <c r="H889" s="1">
        <v>83.78378378378379</v>
      </c>
      <c r="I889">
        <v>500000</v>
      </c>
      <c r="J889">
        <v>7</v>
      </c>
      <c r="K889" s="1">
        <f t="shared" si="13"/>
        <v>-7082865.8536584862</v>
      </c>
    </row>
    <row r="890" spans="1:11" x14ac:dyDescent="0.15">
      <c r="A890" t="s">
        <v>496</v>
      </c>
      <c r="B890" t="s">
        <v>786</v>
      </c>
      <c r="C890">
        <v>5</v>
      </c>
      <c r="D890" t="s">
        <v>499</v>
      </c>
      <c r="E890" s="1">
        <v>7.51</v>
      </c>
      <c r="F890" s="1">
        <v>80.838323353293418</v>
      </c>
      <c r="G890">
        <v>4581000</v>
      </c>
      <c r="H890" s="1">
        <v>76.033057851239676</v>
      </c>
      <c r="I890">
        <v>1000000</v>
      </c>
      <c r="J890">
        <v>3</v>
      </c>
      <c r="K890" s="1">
        <f t="shared" si="13"/>
        <v>-6760310</v>
      </c>
    </row>
    <row r="891" spans="1:11" x14ac:dyDescent="0.15">
      <c r="A891" t="s">
        <v>496</v>
      </c>
      <c r="B891" t="s">
        <v>791</v>
      </c>
      <c r="C891">
        <v>4</v>
      </c>
      <c r="D891" t="s">
        <v>690</v>
      </c>
      <c r="E891" s="1">
        <v>5.1764705882352997</v>
      </c>
      <c r="F891" s="1">
        <v>36.458333333333329</v>
      </c>
      <c r="G891">
        <v>3926000</v>
      </c>
      <c r="H891" s="1">
        <v>79.411764705882348</v>
      </c>
      <c r="I891">
        <v>600000</v>
      </c>
      <c r="J891">
        <v>3</v>
      </c>
      <c r="K891" s="1">
        <f t="shared" si="13"/>
        <v>-7775764.7058823742</v>
      </c>
    </row>
    <row r="892" spans="1:11" x14ac:dyDescent="0.15">
      <c r="A892" t="s">
        <v>496</v>
      </c>
      <c r="B892" t="s">
        <v>776</v>
      </c>
      <c r="C892">
        <v>5</v>
      </c>
      <c r="D892" t="s">
        <v>316</v>
      </c>
      <c r="E892" s="1">
        <v>6.1894736842105145</v>
      </c>
      <c r="F892" s="1">
        <v>52.159468438538205</v>
      </c>
      <c r="G892">
        <v>5171000</v>
      </c>
      <c r="H892" s="1">
        <v>69.465648854961842</v>
      </c>
      <c r="I892">
        <v>900000</v>
      </c>
      <c r="J892">
        <v>9</v>
      </c>
      <c r="K892" s="1">
        <f t="shared" si="13"/>
        <v>-7519452.6315788776</v>
      </c>
    </row>
    <row r="893" spans="1:11" x14ac:dyDescent="0.15">
      <c r="A893" t="s">
        <v>496</v>
      </c>
      <c r="B893" t="s">
        <v>567</v>
      </c>
      <c r="C893">
        <v>4</v>
      </c>
      <c r="D893" t="s">
        <v>522</v>
      </c>
      <c r="E893" s="1">
        <v>7.2373417721519164</v>
      </c>
      <c r="F893" s="1">
        <v>81.679389312977108</v>
      </c>
      <c r="G893">
        <v>4338000</v>
      </c>
      <c r="H893" s="1">
        <v>76.744186046511629</v>
      </c>
      <c r="I893">
        <v>900000</v>
      </c>
      <c r="J893">
        <v>5</v>
      </c>
      <c r="K893" s="1">
        <f t="shared" si="13"/>
        <v>-7537993.6708861627</v>
      </c>
    </row>
    <row r="894" spans="1:11" x14ac:dyDescent="0.15">
      <c r="A894" t="s">
        <v>496</v>
      </c>
      <c r="B894" t="s">
        <v>786</v>
      </c>
      <c r="C894">
        <v>5</v>
      </c>
      <c r="D894" t="s">
        <v>517</v>
      </c>
      <c r="E894" s="1">
        <v>7.7192982456140502</v>
      </c>
      <c r="F894" s="1">
        <v>74.193548387096769</v>
      </c>
      <c r="G894">
        <v>7105000</v>
      </c>
      <c r="H894" s="1">
        <v>91.25</v>
      </c>
      <c r="I894">
        <v>1500000</v>
      </c>
      <c r="J894">
        <v>9</v>
      </c>
      <c r="K894" s="1">
        <f t="shared" si="13"/>
        <v>-7708771.9298246801</v>
      </c>
    </row>
    <row r="895" spans="1:11" x14ac:dyDescent="0.15">
      <c r="A895" t="s">
        <v>496</v>
      </c>
      <c r="B895" t="s">
        <v>776</v>
      </c>
      <c r="C895">
        <v>5</v>
      </c>
      <c r="D895" t="s">
        <v>719</v>
      </c>
      <c r="E895" s="1">
        <v>5.2750000000000048</v>
      </c>
      <c r="F895" s="1">
        <v>85.542168674698786</v>
      </c>
      <c r="G895">
        <v>4000000</v>
      </c>
      <c r="H895" s="1">
        <v>96.428571428571431</v>
      </c>
      <c r="I895">
        <v>600000</v>
      </c>
      <c r="J895">
        <v>7</v>
      </c>
      <c r="K895" s="1">
        <f t="shared" si="13"/>
        <v>-8582500.0000000205</v>
      </c>
    </row>
    <row r="896" spans="1:11" x14ac:dyDescent="0.15">
      <c r="A896" t="s">
        <v>496</v>
      </c>
      <c r="B896" t="s">
        <v>776</v>
      </c>
      <c r="C896">
        <v>5</v>
      </c>
      <c r="D896" t="s">
        <v>570</v>
      </c>
      <c r="E896" s="1">
        <v>6.1620370370370328</v>
      </c>
      <c r="F896" s="1">
        <v>49.387755102040813</v>
      </c>
      <c r="G896">
        <v>4671000</v>
      </c>
      <c r="H896" s="1">
        <v>71.951219512195124</v>
      </c>
      <c r="I896">
        <v>800000</v>
      </c>
      <c r="J896">
        <v>9</v>
      </c>
      <c r="K896" s="1">
        <f t="shared" si="13"/>
        <v>-8363893.5185184963</v>
      </c>
    </row>
    <row r="897" spans="1:11" x14ac:dyDescent="0.15">
      <c r="A897" t="s">
        <v>496</v>
      </c>
      <c r="B897" t="s">
        <v>689</v>
      </c>
      <c r="C897">
        <v>7</v>
      </c>
      <c r="D897" t="s">
        <v>500</v>
      </c>
      <c r="E897" s="1">
        <v>8.7857142857143007</v>
      </c>
      <c r="F897" s="1">
        <v>77.906976744186053</v>
      </c>
      <c r="G897">
        <v>3066000</v>
      </c>
      <c r="H897" s="1">
        <v>85</v>
      </c>
      <c r="I897">
        <v>800000</v>
      </c>
      <c r="J897">
        <v>4</v>
      </c>
      <c r="K897" s="1">
        <f t="shared" si="13"/>
        <v>-7829857.1428571939</v>
      </c>
    </row>
    <row r="898" spans="1:11" x14ac:dyDescent="0.15">
      <c r="A898" t="s">
        <v>496</v>
      </c>
      <c r="B898" t="s">
        <v>634</v>
      </c>
      <c r="C898">
        <v>4</v>
      </c>
      <c r="D898" t="s">
        <v>577</v>
      </c>
      <c r="E898" s="1">
        <v>8.6886792452829997</v>
      </c>
      <c r="F898" s="1">
        <v>61.963190184049076</v>
      </c>
      <c r="G898">
        <v>3998000</v>
      </c>
      <c r="H898" s="1">
        <v>82.828282828282823</v>
      </c>
      <c r="I898">
        <v>1000000</v>
      </c>
      <c r="J898">
        <v>2</v>
      </c>
      <c r="K898" s="1">
        <f t="shared" si="13"/>
        <v>-7919415.0943395272</v>
      </c>
    </row>
    <row r="899" spans="1:11" x14ac:dyDescent="0.15">
      <c r="A899" t="s">
        <v>496</v>
      </c>
      <c r="B899" t="s">
        <v>786</v>
      </c>
      <c r="C899">
        <v>5</v>
      </c>
      <c r="D899" t="s">
        <v>504</v>
      </c>
      <c r="E899" s="1">
        <v>6.3285714285714496</v>
      </c>
      <c r="F899" s="1">
        <v>71.698113207547166</v>
      </c>
      <c r="G899">
        <v>4581000</v>
      </c>
      <c r="H899" s="1">
        <v>78.666666666666657</v>
      </c>
      <c r="I899">
        <v>800000</v>
      </c>
      <c r="J899">
        <v>3</v>
      </c>
      <c r="K899" s="1">
        <f t="shared" ref="K899:K962" si="14">(65-18-E899)*(I899-300000)-G899*E899</f>
        <v>-8655471.4285715334</v>
      </c>
    </row>
    <row r="900" spans="1:11" x14ac:dyDescent="0.15">
      <c r="A900" t="s">
        <v>496</v>
      </c>
      <c r="B900" t="s">
        <v>814</v>
      </c>
      <c r="C900">
        <v>3</v>
      </c>
      <c r="D900" t="s">
        <v>577</v>
      </c>
      <c r="E900" s="1">
        <v>8.0774647887323994</v>
      </c>
      <c r="F900" s="1">
        <v>58.957654723127042</v>
      </c>
      <c r="G900">
        <v>3416000</v>
      </c>
      <c r="H900" s="1">
        <v>79.239766081871338</v>
      </c>
      <c r="I900">
        <v>800000</v>
      </c>
      <c r="J900">
        <v>2</v>
      </c>
      <c r="K900" s="1">
        <f t="shared" si="14"/>
        <v>-8131352.1126760766</v>
      </c>
    </row>
    <row r="901" spans="1:11" x14ac:dyDescent="0.15">
      <c r="A901" t="s">
        <v>496</v>
      </c>
      <c r="B901" t="s">
        <v>811</v>
      </c>
      <c r="C901">
        <v>5</v>
      </c>
      <c r="D901" t="s">
        <v>577</v>
      </c>
      <c r="E901" s="1">
        <v>6.8829787234042357</v>
      </c>
      <c r="F901" s="1">
        <v>60.185185185185183</v>
      </c>
      <c r="G901">
        <v>4155000</v>
      </c>
      <c r="H901" s="1">
        <v>86.554621848739501</v>
      </c>
      <c r="I901">
        <v>800000</v>
      </c>
      <c r="J901">
        <v>2</v>
      </c>
      <c r="K901" s="1">
        <f t="shared" si="14"/>
        <v>-8540265.9574467167</v>
      </c>
    </row>
    <row r="902" spans="1:11" x14ac:dyDescent="0.15">
      <c r="A902" t="s">
        <v>496</v>
      </c>
      <c r="B902" t="s">
        <v>675</v>
      </c>
      <c r="C902">
        <v>7</v>
      </c>
      <c r="D902" t="s">
        <v>676</v>
      </c>
      <c r="E902" s="1">
        <v>7.3157894736842168</v>
      </c>
      <c r="F902" s="1">
        <v>48.344370860927157</v>
      </c>
      <c r="G902">
        <v>2794000</v>
      </c>
      <c r="H902" s="1">
        <v>69.924812030075188</v>
      </c>
      <c r="I902">
        <v>600000</v>
      </c>
      <c r="J902">
        <v>3</v>
      </c>
      <c r="K902" s="1">
        <f t="shared" si="14"/>
        <v>-8535052.631578967</v>
      </c>
    </row>
    <row r="903" spans="1:11" x14ac:dyDescent="0.15">
      <c r="A903" t="s">
        <v>496</v>
      </c>
      <c r="B903" t="s">
        <v>567</v>
      </c>
      <c r="C903">
        <v>4</v>
      </c>
      <c r="D903" t="s">
        <v>517</v>
      </c>
      <c r="E903" s="1">
        <v>8.5177304964538916</v>
      </c>
      <c r="F903" s="1">
        <v>85.757575757575751</v>
      </c>
      <c r="G903">
        <v>6833000</v>
      </c>
      <c r="H903" s="1">
        <v>78.319783197831981</v>
      </c>
      <c r="I903">
        <v>1600000</v>
      </c>
      <c r="J903">
        <v>9</v>
      </c>
      <c r="K903" s="1">
        <f t="shared" si="14"/>
        <v>-8174702.1276595071</v>
      </c>
    </row>
    <row r="904" spans="1:11" x14ac:dyDescent="0.15">
      <c r="A904" t="s">
        <v>496</v>
      </c>
      <c r="B904" t="s">
        <v>776</v>
      </c>
      <c r="C904">
        <v>5</v>
      </c>
      <c r="D904" t="s">
        <v>517</v>
      </c>
      <c r="E904" s="1">
        <v>7.343434343434339</v>
      </c>
      <c r="F904" s="1">
        <v>73.834196891191709</v>
      </c>
      <c r="G904">
        <v>7658000</v>
      </c>
      <c r="H904" s="1">
        <v>80.909090909090907</v>
      </c>
      <c r="I904">
        <v>1500000</v>
      </c>
      <c r="J904">
        <v>9</v>
      </c>
      <c r="K904" s="1">
        <f t="shared" si="14"/>
        <v>-8648141.4141413718</v>
      </c>
    </row>
    <row r="905" spans="1:11" x14ac:dyDescent="0.15">
      <c r="A905" t="s">
        <v>496</v>
      </c>
      <c r="B905" t="s">
        <v>733</v>
      </c>
      <c r="C905">
        <v>5</v>
      </c>
      <c r="D905" t="s">
        <v>734</v>
      </c>
      <c r="E905" s="1">
        <v>7.3306451612903283</v>
      </c>
      <c r="F905" s="1">
        <v>63.888888888888886</v>
      </c>
      <c r="G905">
        <v>2824000</v>
      </c>
      <c r="H905" s="1">
        <v>84.536082474226802</v>
      </c>
      <c r="I905">
        <v>600000</v>
      </c>
      <c r="J905">
        <v>7</v>
      </c>
      <c r="K905" s="1">
        <f t="shared" si="14"/>
        <v>-8800935.4838709868</v>
      </c>
    </row>
    <row r="906" spans="1:11" x14ac:dyDescent="0.15">
      <c r="A906" t="s">
        <v>496</v>
      </c>
      <c r="B906" t="s">
        <v>567</v>
      </c>
      <c r="C906">
        <v>4</v>
      </c>
      <c r="D906" t="s">
        <v>252</v>
      </c>
      <c r="E906" s="1">
        <v>6.0192307692307541</v>
      </c>
      <c r="F906" s="1">
        <v>46.601941747572816</v>
      </c>
      <c r="G906">
        <v>4269000</v>
      </c>
      <c r="H906" s="1">
        <v>73.846153846153854</v>
      </c>
      <c r="I906">
        <v>700000</v>
      </c>
      <c r="J906">
        <v>3</v>
      </c>
      <c r="K906" s="1">
        <f t="shared" si="14"/>
        <v>-9303788.4615383893</v>
      </c>
    </row>
    <row r="907" spans="1:11" x14ac:dyDescent="0.15">
      <c r="A907" t="s">
        <v>496</v>
      </c>
      <c r="B907" t="s">
        <v>675</v>
      </c>
      <c r="C907">
        <v>7</v>
      </c>
      <c r="D907" t="s">
        <v>577</v>
      </c>
      <c r="E907" s="1">
        <v>8.7761194029850493</v>
      </c>
      <c r="F907" s="1">
        <v>70.462633451957288</v>
      </c>
      <c r="G907">
        <v>4063000</v>
      </c>
      <c r="H907" s="1">
        <v>90</v>
      </c>
      <c r="I907">
        <v>1000000</v>
      </c>
      <c r="J907">
        <v>2</v>
      </c>
      <c r="K907" s="1">
        <f t="shared" si="14"/>
        <v>-8900656.7164177857</v>
      </c>
    </row>
    <row r="908" spans="1:11" x14ac:dyDescent="0.15">
      <c r="A908" t="s">
        <v>496</v>
      </c>
      <c r="B908" t="s">
        <v>675</v>
      </c>
      <c r="C908">
        <v>7</v>
      </c>
      <c r="D908" t="s">
        <v>504</v>
      </c>
      <c r="E908" s="1">
        <v>7.7988505747126506</v>
      </c>
      <c r="F908" s="1">
        <v>74.172185430463571</v>
      </c>
      <c r="G908">
        <v>3699000</v>
      </c>
      <c r="H908" s="1">
        <v>76.923076923076934</v>
      </c>
      <c r="I908">
        <v>800000</v>
      </c>
      <c r="J908">
        <v>3</v>
      </c>
      <c r="K908" s="1">
        <f t="shared" si="14"/>
        <v>-9247373.5632184185</v>
      </c>
    </row>
    <row r="909" spans="1:11" x14ac:dyDescent="0.15">
      <c r="A909" t="s">
        <v>496</v>
      </c>
      <c r="B909" t="s">
        <v>497</v>
      </c>
      <c r="C909">
        <v>7</v>
      </c>
      <c r="D909" t="s">
        <v>511</v>
      </c>
      <c r="E909" s="1">
        <v>5.2121212121212039</v>
      </c>
      <c r="F909" s="1">
        <v>34.920634920634917</v>
      </c>
      <c r="G909">
        <v>4352000</v>
      </c>
      <c r="H909" s="1">
        <v>84.722222222222214</v>
      </c>
      <c r="I909">
        <v>600000</v>
      </c>
      <c r="J909">
        <v>3</v>
      </c>
      <c r="K909" s="1">
        <f t="shared" si="14"/>
        <v>-10146787.87878784</v>
      </c>
    </row>
    <row r="910" spans="1:11" x14ac:dyDescent="0.15">
      <c r="A910" t="s">
        <v>496</v>
      </c>
      <c r="B910" t="s">
        <v>799</v>
      </c>
      <c r="C910">
        <v>5</v>
      </c>
      <c r="D910" t="s">
        <v>517</v>
      </c>
      <c r="E910" s="1">
        <v>7.2094594594594703</v>
      </c>
      <c r="F910" s="1">
        <v>82.022471910112358</v>
      </c>
      <c r="G910">
        <v>7468000</v>
      </c>
      <c r="H910" s="1">
        <v>81.764705882352942</v>
      </c>
      <c r="I910">
        <v>1400000</v>
      </c>
      <c r="J910">
        <v>9</v>
      </c>
      <c r="K910" s="1">
        <f t="shared" si="14"/>
        <v>-10070648.648648739</v>
      </c>
    </row>
    <row r="911" spans="1:11" x14ac:dyDescent="0.15">
      <c r="A911" t="s">
        <v>496</v>
      </c>
      <c r="B911" t="s">
        <v>647</v>
      </c>
      <c r="C911">
        <v>3</v>
      </c>
      <c r="D911" t="s">
        <v>499</v>
      </c>
      <c r="E911" s="1">
        <v>9.1587301587301493</v>
      </c>
      <c r="F911" s="1">
        <v>76.335877862595424</v>
      </c>
      <c r="G911">
        <v>4478000</v>
      </c>
      <c r="H911" s="1">
        <v>77.272727272727266</v>
      </c>
      <c r="I911">
        <v>1100000</v>
      </c>
      <c r="J911">
        <v>3</v>
      </c>
      <c r="K911" s="1">
        <f t="shared" si="14"/>
        <v>-10739777.777777731</v>
      </c>
    </row>
    <row r="912" spans="1:11" x14ac:dyDescent="0.15">
      <c r="A912" t="s">
        <v>496</v>
      </c>
      <c r="B912" t="s">
        <v>689</v>
      </c>
      <c r="C912">
        <v>7</v>
      </c>
      <c r="D912" t="s">
        <v>577</v>
      </c>
      <c r="E912" s="1">
        <v>8.7388888888888907</v>
      </c>
      <c r="F912" s="1">
        <v>62.897526501766791</v>
      </c>
      <c r="G912">
        <v>3919000</v>
      </c>
      <c r="H912" s="1">
        <v>87.634408602150543</v>
      </c>
      <c r="I912">
        <v>900000</v>
      </c>
      <c r="J912">
        <v>2</v>
      </c>
      <c r="K912" s="1">
        <f t="shared" si="14"/>
        <v>-11291038.888888896</v>
      </c>
    </row>
    <row r="913" spans="1:11" x14ac:dyDescent="0.15">
      <c r="A913" t="s">
        <v>496</v>
      </c>
      <c r="B913" t="s">
        <v>799</v>
      </c>
      <c r="C913">
        <v>5</v>
      </c>
      <c r="D913" t="s">
        <v>577</v>
      </c>
      <c r="E913" s="1">
        <v>9.0502092050209324</v>
      </c>
      <c r="F913" s="1">
        <v>72.237960339943342</v>
      </c>
      <c r="G913">
        <v>4174000</v>
      </c>
      <c r="H913" s="1">
        <v>86.979166666666657</v>
      </c>
      <c r="I913">
        <v>1000000</v>
      </c>
      <c r="J913">
        <v>2</v>
      </c>
      <c r="K913" s="1">
        <f t="shared" si="14"/>
        <v>-11210719.665272027</v>
      </c>
    </row>
    <row r="914" spans="1:11" x14ac:dyDescent="0.15">
      <c r="A914" t="s">
        <v>496</v>
      </c>
      <c r="B914" t="s">
        <v>497</v>
      </c>
      <c r="C914">
        <v>7</v>
      </c>
      <c r="D914" t="s">
        <v>499</v>
      </c>
      <c r="E914" s="1">
        <v>8.1287128712871493</v>
      </c>
      <c r="F914" s="1">
        <v>88.016528925619824</v>
      </c>
      <c r="G914">
        <v>5370000</v>
      </c>
      <c r="H914" s="1">
        <v>88.888888888888886</v>
      </c>
      <c r="I914">
        <v>1100000</v>
      </c>
      <c r="J914">
        <v>3</v>
      </c>
      <c r="K914" s="1">
        <f t="shared" si="14"/>
        <v>-12554158.415841714</v>
      </c>
    </row>
    <row r="915" spans="1:11" x14ac:dyDescent="0.15">
      <c r="A915" t="s">
        <v>496</v>
      </c>
      <c r="B915" t="s">
        <v>764</v>
      </c>
      <c r="C915">
        <v>5</v>
      </c>
      <c r="D915" t="s">
        <v>504</v>
      </c>
      <c r="E915" s="1">
        <v>8.3658536585365741</v>
      </c>
      <c r="F915" s="1">
        <v>61.481481481481481</v>
      </c>
      <c r="G915">
        <v>3147000</v>
      </c>
      <c r="H915" s="1">
        <v>81.081081081081081</v>
      </c>
      <c r="I915">
        <v>600000</v>
      </c>
      <c r="J915">
        <v>3</v>
      </c>
      <c r="K915" s="1">
        <f t="shared" si="14"/>
        <v>-14737097.56097557</v>
      </c>
    </row>
    <row r="916" spans="1:11" x14ac:dyDescent="0.15">
      <c r="A916" t="s">
        <v>496</v>
      </c>
      <c r="B916" t="s">
        <v>567</v>
      </c>
      <c r="C916">
        <v>4</v>
      </c>
      <c r="D916" t="s">
        <v>577</v>
      </c>
      <c r="E916" s="1">
        <v>8.0487804878048994</v>
      </c>
      <c r="F916" s="1">
        <v>64.705882352941174</v>
      </c>
      <c r="G916">
        <v>4481000</v>
      </c>
      <c r="H916" s="1">
        <v>72.327044025157221</v>
      </c>
      <c r="I916">
        <v>700000</v>
      </c>
      <c r="J916">
        <v>2</v>
      </c>
      <c r="K916" s="1">
        <f>(65-18-E916)*(I916-300000)-G916*E916</f>
        <v>-20486097.560975716</v>
      </c>
    </row>
    <row r="917" spans="1:11" x14ac:dyDescent="0.15">
      <c r="A917" t="s">
        <v>496</v>
      </c>
      <c r="B917" t="s">
        <v>711</v>
      </c>
      <c r="C917">
        <v>3</v>
      </c>
      <c r="D917" t="s">
        <v>532</v>
      </c>
      <c r="E917" s="1" t="s">
        <v>855</v>
      </c>
      <c r="F917" s="1">
        <v>100</v>
      </c>
      <c r="G917">
        <v>3060000</v>
      </c>
      <c r="H917" s="1" t="s">
        <v>855</v>
      </c>
      <c r="I917" t="s">
        <v>855</v>
      </c>
      <c r="J917">
        <v>10</v>
      </c>
      <c r="K917" s="1" t="e">
        <f t="shared" si="14"/>
        <v>#VALUE!</v>
      </c>
    </row>
    <row r="918" spans="1:11" x14ac:dyDescent="0.15">
      <c r="A918" t="s">
        <v>496</v>
      </c>
      <c r="B918" t="s">
        <v>811</v>
      </c>
      <c r="C918">
        <v>5</v>
      </c>
      <c r="D918" t="s">
        <v>523</v>
      </c>
      <c r="E918" s="1">
        <v>6.4428571428571502</v>
      </c>
      <c r="F918" s="1">
        <v>100</v>
      </c>
      <c r="G918">
        <v>4025000</v>
      </c>
      <c r="H918" s="1">
        <v>84.761904761904759</v>
      </c>
      <c r="I918" t="s">
        <v>855</v>
      </c>
      <c r="J918">
        <v>9</v>
      </c>
      <c r="K918" s="1" t="e">
        <f t="shared" si="14"/>
        <v>#VALUE!</v>
      </c>
    </row>
    <row r="919" spans="1:11" x14ac:dyDescent="0.15">
      <c r="A919" t="s">
        <v>238</v>
      </c>
      <c r="B919" t="s">
        <v>920</v>
      </c>
      <c r="C919">
        <v>0</v>
      </c>
      <c r="D919" t="s">
        <v>464</v>
      </c>
      <c r="E919" s="1">
        <v>4.0450236966824642</v>
      </c>
      <c r="F919" s="1">
        <v>99.428274428274435</v>
      </c>
      <c r="G919">
        <v>978000</v>
      </c>
      <c r="H919" s="1">
        <v>85.271317829457359</v>
      </c>
      <c r="I919" t="s">
        <v>855</v>
      </c>
      <c r="J919">
        <v>5</v>
      </c>
      <c r="K919" s="1" t="e">
        <f t="shared" si="14"/>
        <v>#VALUE!</v>
      </c>
    </row>
    <row r="920" spans="1:11" x14ac:dyDescent="0.15">
      <c r="A920" t="s">
        <v>496</v>
      </c>
      <c r="B920" t="s">
        <v>720</v>
      </c>
      <c r="C920">
        <v>4</v>
      </c>
      <c r="D920" t="s">
        <v>721</v>
      </c>
      <c r="E920" s="1">
        <v>6.8085106382978786</v>
      </c>
      <c r="F920" s="1">
        <v>99.236641221374043</v>
      </c>
      <c r="G920">
        <v>1453000</v>
      </c>
      <c r="H920" s="1" t="s">
        <v>855</v>
      </c>
      <c r="I920" t="s">
        <v>855</v>
      </c>
      <c r="J920">
        <v>5</v>
      </c>
      <c r="K920" s="1" t="e">
        <f t="shared" si="14"/>
        <v>#VALUE!</v>
      </c>
    </row>
    <row r="921" spans="1:11" x14ac:dyDescent="0.15">
      <c r="A921" t="s">
        <v>5</v>
      </c>
      <c r="B921" t="s">
        <v>863</v>
      </c>
      <c r="C921">
        <v>0</v>
      </c>
      <c r="D921" t="s">
        <v>56</v>
      </c>
      <c r="E921" s="1" t="s">
        <v>855</v>
      </c>
      <c r="F921" s="1">
        <v>99.206349206349216</v>
      </c>
      <c r="G921">
        <v>700000</v>
      </c>
      <c r="H921" s="1" t="s">
        <v>855</v>
      </c>
      <c r="I921" t="s">
        <v>855</v>
      </c>
      <c r="J921">
        <v>5</v>
      </c>
      <c r="K921" s="1" t="e">
        <f t="shared" si="14"/>
        <v>#VALUE!</v>
      </c>
    </row>
    <row r="922" spans="1:11" x14ac:dyDescent="0.15">
      <c r="A922" t="s">
        <v>496</v>
      </c>
      <c r="B922" t="s">
        <v>796</v>
      </c>
      <c r="C922">
        <v>0</v>
      </c>
      <c r="D922" t="s">
        <v>656</v>
      </c>
      <c r="E922" s="1" t="s">
        <v>855</v>
      </c>
      <c r="F922" s="1">
        <v>98.550724637681171</v>
      </c>
      <c r="G922">
        <v>2364000</v>
      </c>
      <c r="H922" s="1" t="s">
        <v>855</v>
      </c>
      <c r="I922" t="s">
        <v>855</v>
      </c>
      <c r="J922">
        <v>10</v>
      </c>
      <c r="K922" s="1" t="e">
        <f t="shared" si="14"/>
        <v>#VALUE!</v>
      </c>
    </row>
    <row r="923" spans="1:11" x14ac:dyDescent="0.15">
      <c r="A923" t="s">
        <v>496</v>
      </c>
      <c r="B923" t="s">
        <v>567</v>
      </c>
      <c r="C923">
        <v>4</v>
      </c>
      <c r="D923" t="s">
        <v>429</v>
      </c>
      <c r="E923" s="1" t="s">
        <v>855</v>
      </c>
      <c r="F923" s="1">
        <v>98.4375</v>
      </c>
      <c r="G923">
        <v>2862000</v>
      </c>
      <c r="H923" s="1">
        <v>64</v>
      </c>
      <c r="I923" t="s">
        <v>855</v>
      </c>
      <c r="J923">
        <v>10</v>
      </c>
      <c r="K923" s="1" t="e">
        <f t="shared" si="14"/>
        <v>#VALUE!</v>
      </c>
    </row>
    <row r="924" spans="1:11" x14ac:dyDescent="0.15">
      <c r="A924" t="s">
        <v>496</v>
      </c>
      <c r="B924" t="s">
        <v>796</v>
      </c>
      <c r="C924">
        <v>0</v>
      </c>
      <c r="D924" t="s">
        <v>797</v>
      </c>
      <c r="E924" s="1" t="s">
        <v>855</v>
      </c>
      <c r="F924" s="1">
        <v>98.113207547169807</v>
      </c>
      <c r="G924">
        <v>1990000</v>
      </c>
      <c r="H924" s="1" t="s">
        <v>855</v>
      </c>
      <c r="I924" t="s">
        <v>855</v>
      </c>
      <c r="J924">
        <v>10</v>
      </c>
      <c r="K924" s="1" t="e">
        <f t="shared" si="14"/>
        <v>#VALUE!</v>
      </c>
    </row>
    <row r="925" spans="1:11" x14ac:dyDescent="0.15">
      <c r="A925" t="s">
        <v>238</v>
      </c>
      <c r="B925" t="s">
        <v>920</v>
      </c>
      <c r="C925">
        <v>0</v>
      </c>
      <c r="D925" t="s">
        <v>312</v>
      </c>
      <c r="E925" s="1" t="s">
        <v>855</v>
      </c>
      <c r="F925" s="1">
        <v>98.076923076923066</v>
      </c>
      <c r="G925">
        <v>997000</v>
      </c>
      <c r="H925" s="1">
        <v>89.166666666666671</v>
      </c>
      <c r="I925" t="s">
        <v>855</v>
      </c>
      <c r="J925">
        <v>1</v>
      </c>
      <c r="K925" s="1" t="e">
        <f t="shared" si="14"/>
        <v>#VALUE!</v>
      </c>
    </row>
    <row r="926" spans="1:11" x14ac:dyDescent="0.15">
      <c r="A926" t="s">
        <v>496</v>
      </c>
      <c r="B926" t="s">
        <v>655</v>
      </c>
      <c r="C926">
        <v>0</v>
      </c>
      <c r="D926" t="s">
        <v>417</v>
      </c>
      <c r="E926" s="1" t="s">
        <v>855</v>
      </c>
      <c r="F926" s="1">
        <v>98</v>
      </c>
      <c r="G926">
        <v>1628000</v>
      </c>
      <c r="H926" s="1">
        <v>33.333333333333329</v>
      </c>
      <c r="I926" t="s">
        <v>855</v>
      </c>
      <c r="J926">
        <v>10</v>
      </c>
      <c r="K926" s="1" t="e">
        <f t="shared" si="14"/>
        <v>#VALUE!</v>
      </c>
    </row>
    <row r="927" spans="1:11" x14ac:dyDescent="0.15">
      <c r="A927" t="s">
        <v>496</v>
      </c>
      <c r="B927" t="s">
        <v>560</v>
      </c>
      <c r="C927">
        <v>5</v>
      </c>
      <c r="D927" t="s">
        <v>562</v>
      </c>
      <c r="E927" s="1" t="s">
        <v>855</v>
      </c>
      <c r="F927" s="1">
        <v>97.959183673469383</v>
      </c>
      <c r="G927">
        <v>2660000</v>
      </c>
      <c r="H927" s="1">
        <v>68.085106382978722</v>
      </c>
      <c r="I927" t="s">
        <v>855</v>
      </c>
      <c r="J927">
        <v>1</v>
      </c>
      <c r="K927" s="1" t="e">
        <f t="shared" si="14"/>
        <v>#VALUE!</v>
      </c>
    </row>
    <row r="928" spans="1:11" x14ac:dyDescent="0.15">
      <c r="A928" t="s">
        <v>238</v>
      </c>
      <c r="B928" t="s">
        <v>922</v>
      </c>
      <c r="C928">
        <v>0</v>
      </c>
      <c r="D928" t="s">
        <v>298</v>
      </c>
      <c r="E928" s="1" t="s">
        <v>855</v>
      </c>
      <c r="F928" s="1">
        <v>97.826086956521735</v>
      </c>
      <c r="G928">
        <v>1064000</v>
      </c>
      <c r="H928" s="1" t="s">
        <v>855</v>
      </c>
      <c r="I928" t="s">
        <v>855</v>
      </c>
      <c r="J928">
        <v>10</v>
      </c>
      <c r="K928" s="1" t="e">
        <f t="shared" si="14"/>
        <v>#VALUE!</v>
      </c>
    </row>
    <row r="929" spans="1:11" x14ac:dyDescent="0.15">
      <c r="A929" t="s">
        <v>496</v>
      </c>
      <c r="B929" t="s">
        <v>643</v>
      </c>
      <c r="C929">
        <v>6</v>
      </c>
      <c r="D929" t="s">
        <v>532</v>
      </c>
      <c r="E929" s="1" t="s">
        <v>855</v>
      </c>
      <c r="F929" s="1">
        <v>97.777777777777771</v>
      </c>
      <c r="G929">
        <v>3305000</v>
      </c>
      <c r="H929" s="1">
        <v>75.776397515527947</v>
      </c>
      <c r="I929" t="s">
        <v>855</v>
      </c>
      <c r="J929">
        <v>10</v>
      </c>
      <c r="K929" s="1" t="e">
        <f t="shared" si="14"/>
        <v>#VALUE!</v>
      </c>
    </row>
    <row r="930" spans="1:11" x14ac:dyDescent="0.15">
      <c r="A930" t="s">
        <v>496</v>
      </c>
      <c r="B930" t="s">
        <v>647</v>
      </c>
      <c r="C930">
        <v>3</v>
      </c>
      <c r="D930" t="s">
        <v>260</v>
      </c>
      <c r="E930" s="1" t="s">
        <v>855</v>
      </c>
      <c r="F930" s="1">
        <v>97.674418604651152</v>
      </c>
      <c r="G930">
        <v>2420000</v>
      </c>
      <c r="H930" s="1" t="s">
        <v>855</v>
      </c>
      <c r="I930" t="s">
        <v>855</v>
      </c>
      <c r="J930">
        <v>10</v>
      </c>
      <c r="K930" s="1" t="e">
        <f t="shared" si="14"/>
        <v>#VALUE!</v>
      </c>
    </row>
    <row r="931" spans="1:11" x14ac:dyDescent="0.15">
      <c r="A931" t="s">
        <v>238</v>
      </c>
      <c r="B931" t="s">
        <v>902</v>
      </c>
      <c r="C931">
        <v>0</v>
      </c>
      <c r="D931" t="s">
        <v>329</v>
      </c>
      <c r="E931" s="1" t="s">
        <v>855</v>
      </c>
      <c r="F931" s="1">
        <v>97.61904761904762</v>
      </c>
      <c r="G931">
        <v>1670000</v>
      </c>
      <c r="H931" s="1" t="s">
        <v>855</v>
      </c>
      <c r="I931" t="s">
        <v>855</v>
      </c>
      <c r="J931">
        <v>7</v>
      </c>
      <c r="K931" s="1" t="e">
        <f t="shared" si="14"/>
        <v>#VALUE!</v>
      </c>
    </row>
    <row r="932" spans="1:11" x14ac:dyDescent="0.15">
      <c r="A932" t="s">
        <v>238</v>
      </c>
      <c r="B932" t="s">
        <v>911</v>
      </c>
      <c r="C932">
        <v>3</v>
      </c>
      <c r="D932" t="s">
        <v>261</v>
      </c>
      <c r="E932" s="1" t="s">
        <v>855</v>
      </c>
      <c r="F932" s="1">
        <v>97.560975609756099</v>
      </c>
      <c r="G932">
        <v>1183000</v>
      </c>
      <c r="H932" s="1" t="s">
        <v>855</v>
      </c>
      <c r="I932" t="s">
        <v>855</v>
      </c>
      <c r="J932">
        <v>10</v>
      </c>
      <c r="K932" s="1" t="e">
        <f t="shared" si="14"/>
        <v>#VALUE!</v>
      </c>
    </row>
    <row r="933" spans="1:11" x14ac:dyDescent="0.15">
      <c r="A933" t="s">
        <v>238</v>
      </c>
      <c r="B933" t="s">
        <v>919</v>
      </c>
      <c r="C933">
        <v>2</v>
      </c>
      <c r="D933" t="s">
        <v>417</v>
      </c>
      <c r="E933" s="1">
        <v>5.2307692307692362</v>
      </c>
      <c r="F933" s="1">
        <v>97.41935483870968</v>
      </c>
      <c r="G933">
        <v>1121000</v>
      </c>
      <c r="H933" s="1" t="s">
        <v>855</v>
      </c>
      <c r="I933" t="s">
        <v>855</v>
      </c>
      <c r="J933">
        <v>10</v>
      </c>
      <c r="K933" s="1" t="e">
        <f t="shared" si="14"/>
        <v>#VALUE!</v>
      </c>
    </row>
    <row r="934" spans="1:11" x14ac:dyDescent="0.15">
      <c r="A934" t="s">
        <v>496</v>
      </c>
      <c r="B934" t="s">
        <v>816</v>
      </c>
      <c r="C934">
        <v>6</v>
      </c>
      <c r="D934" t="s">
        <v>821</v>
      </c>
      <c r="E934" s="1" t="s">
        <v>855</v>
      </c>
      <c r="F934" s="1">
        <v>97.368421052631575</v>
      </c>
      <c r="G934">
        <v>2089000</v>
      </c>
      <c r="H934" s="1" t="s">
        <v>855</v>
      </c>
      <c r="I934" t="s">
        <v>855</v>
      </c>
      <c r="J934">
        <v>1</v>
      </c>
      <c r="K934" s="1" t="e">
        <f t="shared" si="14"/>
        <v>#VALUE!</v>
      </c>
    </row>
    <row r="935" spans="1:11" x14ac:dyDescent="0.15">
      <c r="A935" t="s">
        <v>496</v>
      </c>
      <c r="B935" t="s">
        <v>526</v>
      </c>
      <c r="C935">
        <v>6</v>
      </c>
      <c r="D935" t="s">
        <v>539</v>
      </c>
      <c r="E935" s="1" t="s">
        <v>855</v>
      </c>
      <c r="F935" s="1">
        <v>97.333333333333343</v>
      </c>
      <c r="G935">
        <v>2894000</v>
      </c>
      <c r="H935" s="1">
        <v>73.015873015873012</v>
      </c>
      <c r="I935" t="s">
        <v>855</v>
      </c>
      <c r="J935">
        <v>10</v>
      </c>
      <c r="K935" s="1" t="e">
        <f t="shared" si="14"/>
        <v>#VALUE!</v>
      </c>
    </row>
    <row r="936" spans="1:11" x14ac:dyDescent="0.15">
      <c r="A936" t="s">
        <v>496</v>
      </c>
      <c r="B936" t="s">
        <v>617</v>
      </c>
      <c r="C936">
        <v>0</v>
      </c>
      <c r="D936" t="s">
        <v>464</v>
      </c>
      <c r="E936" s="1" t="s">
        <v>855</v>
      </c>
      <c r="F936" s="1">
        <v>97.297297297297305</v>
      </c>
      <c r="G936">
        <v>1486000</v>
      </c>
      <c r="H936" s="1" t="s">
        <v>855</v>
      </c>
      <c r="I936" t="s">
        <v>855</v>
      </c>
      <c r="J936">
        <v>5</v>
      </c>
      <c r="K936" s="1" t="e">
        <f t="shared" si="14"/>
        <v>#VALUE!</v>
      </c>
    </row>
    <row r="937" spans="1:11" x14ac:dyDescent="0.15">
      <c r="A937" t="s">
        <v>496</v>
      </c>
      <c r="B937" t="s">
        <v>580</v>
      </c>
      <c r="C937">
        <v>3</v>
      </c>
      <c r="D937" t="s">
        <v>586</v>
      </c>
      <c r="E937" s="1">
        <v>5.382352941176463</v>
      </c>
      <c r="F937" s="1">
        <v>97.297297297297305</v>
      </c>
      <c r="G937">
        <v>1974000</v>
      </c>
      <c r="H937" s="1" t="s">
        <v>855</v>
      </c>
      <c r="I937" t="s">
        <v>855</v>
      </c>
      <c r="J937">
        <v>10</v>
      </c>
      <c r="K937" s="1" t="e">
        <f t="shared" si="14"/>
        <v>#VALUE!</v>
      </c>
    </row>
    <row r="938" spans="1:11" x14ac:dyDescent="0.15">
      <c r="A938" t="s">
        <v>238</v>
      </c>
      <c r="B938" t="s">
        <v>922</v>
      </c>
      <c r="C938">
        <v>0</v>
      </c>
      <c r="D938" t="s">
        <v>470</v>
      </c>
      <c r="E938" s="1" t="s">
        <v>855</v>
      </c>
      <c r="F938" s="1">
        <v>97.222222222222214</v>
      </c>
      <c r="G938">
        <v>1050000</v>
      </c>
      <c r="H938" s="1" t="s">
        <v>855</v>
      </c>
      <c r="I938" t="s">
        <v>855</v>
      </c>
      <c r="J938">
        <v>1</v>
      </c>
      <c r="K938" s="1" t="e">
        <f t="shared" si="14"/>
        <v>#VALUE!</v>
      </c>
    </row>
    <row r="939" spans="1:11" x14ac:dyDescent="0.15">
      <c r="A939" t="s">
        <v>496</v>
      </c>
      <c r="B939" t="s">
        <v>580</v>
      </c>
      <c r="C939">
        <v>3</v>
      </c>
      <c r="D939" t="s">
        <v>523</v>
      </c>
      <c r="E939" s="1" t="s">
        <v>855</v>
      </c>
      <c r="F939" s="1">
        <v>97.183098591549296</v>
      </c>
      <c r="G939">
        <v>2539000</v>
      </c>
      <c r="H939" s="1">
        <v>81.081081081081081</v>
      </c>
      <c r="I939" t="s">
        <v>855</v>
      </c>
      <c r="J939">
        <v>9</v>
      </c>
      <c r="K939" s="1" t="e">
        <f t="shared" si="14"/>
        <v>#VALUE!</v>
      </c>
    </row>
    <row r="940" spans="1:11" x14ac:dyDescent="0.15">
      <c r="A940" t="s">
        <v>496</v>
      </c>
      <c r="B940" t="s">
        <v>617</v>
      </c>
      <c r="C940">
        <v>0</v>
      </c>
      <c r="D940" t="s">
        <v>328</v>
      </c>
      <c r="E940" s="1">
        <v>5.4084507042253529</v>
      </c>
      <c r="F940" s="1">
        <v>97.107438016528931</v>
      </c>
      <c r="G940">
        <v>1413000</v>
      </c>
      <c r="H940" s="1">
        <v>56.763925729442967</v>
      </c>
      <c r="I940" t="s">
        <v>855</v>
      </c>
      <c r="J940">
        <v>7</v>
      </c>
      <c r="K940" s="1" t="e">
        <f t="shared" si="14"/>
        <v>#VALUE!</v>
      </c>
    </row>
    <row r="941" spans="1:11" x14ac:dyDescent="0.15">
      <c r="A941" t="s">
        <v>496</v>
      </c>
      <c r="B941" t="s">
        <v>809</v>
      </c>
      <c r="C941">
        <v>0</v>
      </c>
      <c r="D941" t="s">
        <v>516</v>
      </c>
      <c r="E941" s="1" t="s">
        <v>855</v>
      </c>
      <c r="F941" s="1">
        <v>97.058823529411768</v>
      </c>
      <c r="G941">
        <v>6183000</v>
      </c>
      <c r="H941" s="1">
        <v>63.888888888888886</v>
      </c>
      <c r="I941" t="s">
        <v>855</v>
      </c>
      <c r="J941">
        <v>9</v>
      </c>
      <c r="K941" s="1" t="e">
        <f t="shared" si="14"/>
        <v>#VALUE!</v>
      </c>
    </row>
    <row r="942" spans="1:11" x14ac:dyDescent="0.15">
      <c r="A942" t="s">
        <v>496</v>
      </c>
      <c r="B942" t="s">
        <v>792</v>
      </c>
      <c r="C942">
        <v>2</v>
      </c>
      <c r="D942" t="s">
        <v>261</v>
      </c>
      <c r="E942" s="1" t="s">
        <v>855</v>
      </c>
      <c r="F942" s="1">
        <v>96.610169491525426</v>
      </c>
      <c r="G942">
        <v>2670000</v>
      </c>
      <c r="H942" s="1" t="s">
        <v>855</v>
      </c>
      <c r="I942" t="s">
        <v>855</v>
      </c>
      <c r="J942">
        <v>10</v>
      </c>
      <c r="K942" s="1" t="e">
        <f t="shared" si="14"/>
        <v>#VALUE!</v>
      </c>
    </row>
    <row r="943" spans="1:11" x14ac:dyDescent="0.15">
      <c r="A943" t="s">
        <v>496</v>
      </c>
      <c r="B943" t="s">
        <v>658</v>
      </c>
      <c r="C943">
        <v>5</v>
      </c>
      <c r="D943" t="s">
        <v>662</v>
      </c>
      <c r="E943" s="1">
        <v>3.0444444444444452</v>
      </c>
      <c r="F943" s="1">
        <v>96.601941747572823</v>
      </c>
      <c r="G943">
        <v>1629000</v>
      </c>
      <c r="H943" s="1">
        <v>77.272727272727266</v>
      </c>
      <c r="I943" t="s">
        <v>855</v>
      </c>
      <c r="J943">
        <v>10</v>
      </c>
      <c r="K943" s="1" t="e">
        <f t="shared" si="14"/>
        <v>#VALUE!</v>
      </c>
    </row>
    <row r="944" spans="1:11" x14ac:dyDescent="0.15">
      <c r="A944" t="s">
        <v>496</v>
      </c>
      <c r="B944" t="s">
        <v>658</v>
      </c>
      <c r="C944">
        <v>5</v>
      </c>
      <c r="D944" t="s">
        <v>50</v>
      </c>
      <c r="E944" s="1">
        <v>3.2241379310344849</v>
      </c>
      <c r="F944" s="1">
        <v>96.226415094339629</v>
      </c>
      <c r="G944">
        <v>1629000</v>
      </c>
      <c r="H944" s="1">
        <v>71.428571428571431</v>
      </c>
      <c r="I944" t="s">
        <v>855</v>
      </c>
      <c r="J944">
        <v>10</v>
      </c>
      <c r="K944" s="1" t="e">
        <f t="shared" si="14"/>
        <v>#VALUE!</v>
      </c>
    </row>
    <row r="945" spans="1:11" x14ac:dyDescent="0.15">
      <c r="A945" t="s">
        <v>238</v>
      </c>
      <c r="B945" t="s">
        <v>899</v>
      </c>
      <c r="C945">
        <v>3</v>
      </c>
      <c r="D945" t="s">
        <v>298</v>
      </c>
      <c r="E945" s="1" t="s">
        <v>855</v>
      </c>
      <c r="F945" s="1">
        <v>96.15384615384616</v>
      </c>
      <c r="G945">
        <v>1443000</v>
      </c>
      <c r="H945" s="1">
        <v>62.222222222222221</v>
      </c>
      <c r="I945" t="s">
        <v>855</v>
      </c>
      <c r="J945">
        <v>10</v>
      </c>
      <c r="K945" s="1" t="e">
        <f t="shared" si="14"/>
        <v>#VALUE!</v>
      </c>
    </row>
    <row r="946" spans="1:11" x14ac:dyDescent="0.15">
      <c r="A946" t="s">
        <v>238</v>
      </c>
      <c r="B946" t="s">
        <v>914</v>
      </c>
      <c r="C946">
        <v>3</v>
      </c>
      <c r="D946" t="s">
        <v>244</v>
      </c>
      <c r="E946" s="1" t="s">
        <v>855</v>
      </c>
      <c r="F946" s="1">
        <v>96.039603960396036</v>
      </c>
      <c r="G946">
        <v>1833000</v>
      </c>
      <c r="H946" s="1">
        <v>69.014084507042256</v>
      </c>
      <c r="I946" t="s">
        <v>855</v>
      </c>
      <c r="J946">
        <v>1</v>
      </c>
      <c r="K946" s="1" t="e">
        <f t="shared" si="14"/>
        <v>#VALUE!</v>
      </c>
    </row>
    <row r="947" spans="1:11" x14ac:dyDescent="0.15">
      <c r="A947" t="s">
        <v>496</v>
      </c>
      <c r="B947" t="s">
        <v>764</v>
      </c>
      <c r="C947">
        <v>5</v>
      </c>
      <c r="D947" t="s">
        <v>533</v>
      </c>
      <c r="E947" s="1" t="s">
        <v>855</v>
      </c>
      <c r="F947" s="1">
        <v>96</v>
      </c>
      <c r="G947">
        <v>2999000</v>
      </c>
      <c r="H947" s="1">
        <v>66.279069767441854</v>
      </c>
      <c r="I947" t="s">
        <v>855</v>
      </c>
      <c r="J947">
        <v>10</v>
      </c>
      <c r="K947" s="1" t="e">
        <f t="shared" si="14"/>
        <v>#VALUE!</v>
      </c>
    </row>
    <row r="948" spans="1:11" x14ac:dyDescent="0.15">
      <c r="A948" t="s">
        <v>496</v>
      </c>
      <c r="B948" t="s">
        <v>655</v>
      </c>
      <c r="C948">
        <v>0</v>
      </c>
      <c r="D948" t="s">
        <v>656</v>
      </c>
      <c r="E948" s="1" t="s">
        <v>855</v>
      </c>
      <c r="F948" s="1">
        <v>95.890410958904098</v>
      </c>
      <c r="G948">
        <v>2513000</v>
      </c>
      <c r="H948" s="1" t="s">
        <v>855</v>
      </c>
      <c r="I948" t="s">
        <v>855</v>
      </c>
      <c r="J948">
        <v>10</v>
      </c>
      <c r="K948" s="1" t="e">
        <f t="shared" si="14"/>
        <v>#VALUE!</v>
      </c>
    </row>
    <row r="949" spans="1:11" x14ac:dyDescent="0.15">
      <c r="A949" t="s">
        <v>496</v>
      </c>
      <c r="B949" t="s">
        <v>655</v>
      </c>
      <c r="C949">
        <v>0</v>
      </c>
      <c r="D949" t="s">
        <v>509</v>
      </c>
      <c r="E949" s="1" t="s">
        <v>855</v>
      </c>
      <c r="F949" s="1">
        <v>95.774647887323937</v>
      </c>
      <c r="G949">
        <v>1859000</v>
      </c>
      <c r="H949" s="1" t="s">
        <v>855</v>
      </c>
      <c r="I949" t="s">
        <v>855</v>
      </c>
      <c r="J949">
        <v>1</v>
      </c>
      <c r="K949" s="1" t="e">
        <f t="shared" si="14"/>
        <v>#VALUE!</v>
      </c>
    </row>
    <row r="950" spans="1:11" x14ac:dyDescent="0.15">
      <c r="A950" t="s">
        <v>496</v>
      </c>
      <c r="B950" t="s">
        <v>786</v>
      </c>
      <c r="C950">
        <v>5</v>
      </c>
      <c r="D950" t="s">
        <v>789</v>
      </c>
      <c r="E950" s="1" t="s">
        <v>855</v>
      </c>
      <c r="F950" s="1">
        <v>95.714285714285722</v>
      </c>
      <c r="G950">
        <v>2564000</v>
      </c>
      <c r="H950" s="1">
        <v>69.047619047619051</v>
      </c>
      <c r="I950" t="s">
        <v>855</v>
      </c>
      <c r="J950">
        <v>10</v>
      </c>
      <c r="K950" s="1" t="e">
        <f t="shared" si="14"/>
        <v>#VALUE!</v>
      </c>
    </row>
    <row r="951" spans="1:11" x14ac:dyDescent="0.15">
      <c r="A951" t="s">
        <v>496</v>
      </c>
      <c r="B951" t="s">
        <v>607</v>
      </c>
      <c r="C951">
        <v>4</v>
      </c>
      <c r="D951" t="s">
        <v>507</v>
      </c>
      <c r="E951" s="1" t="s">
        <v>855</v>
      </c>
      <c r="F951" s="1">
        <v>95.675675675675677</v>
      </c>
      <c r="G951">
        <v>3434000</v>
      </c>
      <c r="H951" s="1">
        <v>92.52873563218391</v>
      </c>
      <c r="I951" t="s">
        <v>855</v>
      </c>
      <c r="J951">
        <v>10</v>
      </c>
      <c r="K951" s="1" t="e">
        <f t="shared" si="14"/>
        <v>#VALUE!</v>
      </c>
    </row>
    <row r="952" spans="1:11" x14ac:dyDescent="0.15">
      <c r="A952" t="s">
        <v>496</v>
      </c>
      <c r="B952" t="s">
        <v>711</v>
      </c>
      <c r="C952">
        <v>3</v>
      </c>
      <c r="D952" t="s">
        <v>331</v>
      </c>
      <c r="E952" s="1">
        <v>4.5397727272727275</v>
      </c>
      <c r="F952" s="1">
        <v>95.528455284552848</v>
      </c>
      <c r="G952">
        <v>2406000</v>
      </c>
      <c r="H952" s="1">
        <v>72.560975609756099</v>
      </c>
      <c r="I952" t="s">
        <v>855</v>
      </c>
      <c r="J952">
        <v>7</v>
      </c>
      <c r="K952" s="1" t="e">
        <f t="shared" si="14"/>
        <v>#VALUE!</v>
      </c>
    </row>
    <row r="953" spans="1:11" x14ac:dyDescent="0.15">
      <c r="A953" t="s">
        <v>496</v>
      </c>
      <c r="B953" t="s">
        <v>526</v>
      </c>
      <c r="C953">
        <v>6</v>
      </c>
      <c r="D953" t="s">
        <v>530</v>
      </c>
      <c r="E953" s="1" t="s">
        <v>855</v>
      </c>
      <c r="F953" s="1">
        <v>95.522388059701484</v>
      </c>
      <c r="G953">
        <v>3698000</v>
      </c>
      <c r="H953" s="1">
        <v>78.688524590163937</v>
      </c>
      <c r="I953" t="s">
        <v>855</v>
      </c>
      <c r="J953">
        <v>10</v>
      </c>
      <c r="K953" s="1" t="e">
        <f t="shared" si="14"/>
        <v>#VALUE!</v>
      </c>
    </row>
    <row r="954" spans="1:11" x14ac:dyDescent="0.15">
      <c r="A954" t="s">
        <v>496</v>
      </c>
      <c r="B954" t="s">
        <v>764</v>
      </c>
      <c r="C954">
        <v>5</v>
      </c>
      <c r="D954" t="s">
        <v>528</v>
      </c>
      <c r="E954" s="1" t="s">
        <v>855</v>
      </c>
      <c r="F954" s="1">
        <v>95.454545454545453</v>
      </c>
      <c r="G954">
        <v>3267000</v>
      </c>
      <c r="H954" s="1">
        <v>77.659574468085097</v>
      </c>
      <c r="I954" t="s">
        <v>855</v>
      </c>
      <c r="J954">
        <v>10</v>
      </c>
      <c r="K954" s="1" t="e">
        <f t="shared" si="14"/>
        <v>#VALUE!</v>
      </c>
    </row>
    <row r="955" spans="1:11" x14ac:dyDescent="0.15">
      <c r="A955" t="s">
        <v>496</v>
      </c>
      <c r="B955" t="s">
        <v>809</v>
      </c>
      <c r="C955">
        <v>0</v>
      </c>
      <c r="D955" t="s">
        <v>579</v>
      </c>
      <c r="E955" s="1" t="s">
        <v>855</v>
      </c>
      <c r="F955" s="1">
        <v>95.348837209302332</v>
      </c>
      <c r="G955">
        <v>2729000</v>
      </c>
      <c r="H955" s="1" t="s">
        <v>855</v>
      </c>
      <c r="I955" t="s">
        <v>855</v>
      </c>
      <c r="J955">
        <v>9</v>
      </c>
      <c r="K955" s="1" t="e">
        <f t="shared" si="14"/>
        <v>#VALUE!</v>
      </c>
    </row>
    <row r="956" spans="1:11" x14ac:dyDescent="0.15">
      <c r="A956" t="s">
        <v>496</v>
      </c>
      <c r="B956" t="s">
        <v>655</v>
      </c>
      <c r="C956">
        <v>0</v>
      </c>
      <c r="D956" t="s">
        <v>507</v>
      </c>
      <c r="E956" s="1" t="s">
        <v>855</v>
      </c>
      <c r="F956" s="1">
        <v>95.138888888888886</v>
      </c>
      <c r="G956">
        <v>2267000</v>
      </c>
      <c r="H956" s="1" t="s">
        <v>855</v>
      </c>
      <c r="I956" t="s">
        <v>855</v>
      </c>
      <c r="J956">
        <v>10</v>
      </c>
      <c r="K956" s="1" t="e">
        <f t="shared" si="14"/>
        <v>#VALUE!</v>
      </c>
    </row>
    <row r="957" spans="1:11" x14ac:dyDescent="0.15">
      <c r="A957" t="s">
        <v>238</v>
      </c>
      <c r="B957" t="s">
        <v>896</v>
      </c>
      <c r="C957">
        <v>3</v>
      </c>
      <c r="D957" t="s">
        <v>257</v>
      </c>
      <c r="E957" s="1">
        <v>5.1851851851851896</v>
      </c>
      <c r="F957" s="1">
        <v>95.081967213114751</v>
      </c>
      <c r="G957">
        <v>1450000</v>
      </c>
      <c r="H957" s="1">
        <v>78.181818181818187</v>
      </c>
      <c r="I957" t="s">
        <v>855</v>
      </c>
      <c r="J957">
        <v>10</v>
      </c>
      <c r="K957" s="1" t="e">
        <f t="shared" si="14"/>
        <v>#VALUE!</v>
      </c>
    </row>
    <row r="958" spans="1:11" x14ac:dyDescent="0.15">
      <c r="A958" t="s">
        <v>5</v>
      </c>
      <c r="B958" t="s">
        <v>864</v>
      </c>
      <c r="C958">
        <v>6</v>
      </c>
      <c r="D958" t="s">
        <v>63</v>
      </c>
      <c r="E958" s="1" t="s">
        <v>855</v>
      </c>
      <c r="F958" s="1">
        <v>94.915254237288138</v>
      </c>
      <c r="G958">
        <v>1350000</v>
      </c>
      <c r="H958" s="1">
        <v>77.777777777777786</v>
      </c>
      <c r="I958" t="s">
        <v>855</v>
      </c>
      <c r="J958">
        <v>9</v>
      </c>
      <c r="K958" s="1" t="e">
        <f t="shared" si="14"/>
        <v>#VALUE!</v>
      </c>
    </row>
    <row r="959" spans="1:11" x14ac:dyDescent="0.15">
      <c r="A959" t="s">
        <v>496</v>
      </c>
      <c r="B959" t="s">
        <v>526</v>
      </c>
      <c r="C959">
        <v>6</v>
      </c>
      <c r="D959" t="s">
        <v>353</v>
      </c>
      <c r="E959" s="1" t="s">
        <v>855</v>
      </c>
      <c r="F959" s="1">
        <v>94.915254237288138</v>
      </c>
      <c r="G959">
        <v>2923000</v>
      </c>
      <c r="H959" s="1">
        <v>61.194029850746269</v>
      </c>
      <c r="I959" t="s">
        <v>855</v>
      </c>
      <c r="J959">
        <v>10</v>
      </c>
      <c r="K959" s="1" t="e">
        <f t="shared" si="14"/>
        <v>#VALUE!</v>
      </c>
    </row>
    <row r="960" spans="1:11" x14ac:dyDescent="0.15">
      <c r="A960" t="s">
        <v>238</v>
      </c>
      <c r="B960" t="s">
        <v>917</v>
      </c>
      <c r="C960">
        <v>0</v>
      </c>
      <c r="D960" t="s">
        <v>264</v>
      </c>
      <c r="E960" s="1" t="s">
        <v>855</v>
      </c>
      <c r="F960" s="1">
        <v>94.863013698630141</v>
      </c>
      <c r="G960">
        <v>1435000</v>
      </c>
      <c r="H960" s="1">
        <v>46.067415730337082</v>
      </c>
      <c r="I960" t="s">
        <v>855</v>
      </c>
      <c r="J960">
        <v>10</v>
      </c>
      <c r="K960" s="1" t="e">
        <f t="shared" si="14"/>
        <v>#VALUE!</v>
      </c>
    </row>
    <row r="961" spans="1:11" x14ac:dyDescent="0.15">
      <c r="A961" t="s">
        <v>238</v>
      </c>
      <c r="B961" t="s">
        <v>901</v>
      </c>
      <c r="C961">
        <v>4</v>
      </c>
      <c r="D961" t="s">
        <v>314</v>
      </c>
      <c r="E961" s="1">
        <v>6.5000000000000053</v>
      </c>
      <c r="F961" s="1">
        <v>94.805194805194802</v>
      </c>
      <c r="G961">
        <v>1491000</v>
      </c>
      <c r="H961" s="1">
        <v>63.414634146341463</v>
      </c>
      <c r="I961" t="s">
        <v>855</v>
      </c>
      <c r="J961">
        <v>10</v>
      </c>
      <c r="K961" s="1" t="e">
        <f t="shared" si="14"/>
        <v>#VALUE!</v>
      </c>
    </row>
    <row r="962" spans="1:11" x14ac:dyDescent="0.15">
      <c r="A962" t="s">
        <v>5</v>
      </c>
      <c r="B962" t="s">
        <v>889</v>
      </c>
      <c r="C962">
        <v>3</v>
      </c>
      <c r="D962" t="s">
        <v>63</v>
      </c>
      <c r="E962" s="1">
        <v>3</v>
      </c>
      <c r="F962" s="1">
        <v>94.791666666666657</v>
      </c>
      <c r="G962">
        <v>1520000</v>
      </c>
      <c r="H962" s="1">
        <v>70.588235294117652</v>
      </c>
      <c r="I962" t="s">
        <v>855</v>
      </c>
      <c r="J962">
        <v>9</v>
      </c>
      <c r="K962" s="1" t="e">
        <f t="shared" si="14"/>
        <v>#VALUE!</v>
      </c>
    </row>
    <row r="963" spans="1:11" x14ac:dyDescent="0.15">
      <c r="A963" t="s">
        <v>496</v>
      </c>
      <c r="B963" t="s">
        <v>672</v>
      </c>
      <c r="C963">
        <v>4</v>
      </c>
      <c r="D963" t="s">
        <v>507</v>
      </c>
      <c r="E963" s="1" t="s">
        <v>855</v>
      </c>
      <c r="F963" s="1">
        <v>94.642857142857139</v>
      </c>
      <c r="G963">
        <v>2933000</v>
      </c>
      <c r="H963" s="1">
        <v>69.565217391304344</v>
      </c>
      <c r="I963" t="s">
        <v>855</v>
      </c>
      <c r="J963">
        <v>10</v>
      </c>
      <c r="K963" s="1" t="e">
        <f t="shared" ref="K963:K1026" si="15">(65-18-E963)*(I963-300000)-G963*E963</f>
        <v>#VALUE!</v>
      </c>
    </row>
    <row r="964" spans="1:11" x14ac:dyDescent="0.15">
      <c r="A964" t="s">
        <v>496</v>
      </c>
      <c r="B964" t="s">
        <v>672</v>
      </c>
      <c r="C964">
        <v>4</v>
      </c>
      <c r="D964" t="s">
        <v>673</v>
      </c>
      <c r="E964" s="1" t="s">
        <v>855</v>
      </c>
      <c r="F964" s="1">
        <v>94.642857142857139</v>
      </c>
      <c r="G964">
        <v>1405000</v>
      </c>
      <c r="H964" s="1">
        <v>69.230769230769226</v>
      </c>
      <c r="I964" t="s">
        <v>855</v>
      </c>
      <c r="J964">
        <v>10</v>
      </c>
      <c r="K964" s="1" t="e">
        <f t="shared" si="15"/>
        <v>#VALUE!</v>
      </c>
    </row>
    <row r="965" spans="1:11" x14ac:dyDescent="0.15">
      <c r="A965" t="s">
        <v>5</v>
      </c>
      <c r="B965" t="s">
        <v>874</v>
      </c>
      <c r="C965">
        <v>0</v>
      </c>
      <c r="D965" t="s">
        <v>163</v>
      </c>
      <c r="E965" s="1" t="s">
        <v>855</v>
      </c>
      <c r="F965" s="1">
        <v>94.594594594594597</v>
      </c>
      <c r="G965">
        <v>809000</v>
      </c>
      <c r="H965" s="1" t="s">
        <v>855</v>
      </c>
      <c r="I965" t="s">
        <v>855</v>
      </c>
      <c r="J965">
        <v>10</v>
      </c>
      <c r="K965" s="1" t="e">
        <f t="shared" si="15"/>
        <v>#VALUE!</v>
      </c>
    </row>
    <row r="966" spans="1:11" x14ac:dyDescent="0.15">
      <c r="A966" t="s">
        <v>238</v>
      </c>
      <c r="B966" t="s">
        <v>904</v>
      </c>
      <c r="C966">
        <v>0</v>
      </c>
      <c r="D966" t="s">
        <v>334</v>
      </c>
      <c r="E966" s="1" t="s">
        <v>855</v>
      </c>
      <c r="F966" s="1">
        <v>94.565217391304344</v>
      </c>
      <c r="G966">
        <v>1012000</v>
      </c>
      <c r="H966" s="1" t="s">
        <v>855</v>
      </c>
      <c r="I966" t="s">
        <v>855</v>
      </c>
      <c r="J966">
        <v>1</v>
      </c>
      <c r="K966" s="1" t="e">
        <f t="shared" si="15"/>
        <v>#VALUE!</v>
      </c>
    </row>
    <row r="967" spans="1:11" x14ac:dyDescent="0.15">
      <c r="A967" t="s">
        <v>496</v>
      </c>
      <c r="B967" t="s">
        <v>733</v>
      </c>
      <c r="C967">
        <v>5</v>
      </c>
      <c r="D967" t="s">
        <v>298</v>
      </c>
      <c r="E967" s="1" t="s">
        <v>855</v>
      </c>
      <c r="F967" s="1">
        <v>94.230769230769226</v>
      </c>
      <c r="G967">
        <v>2950000</v>
      </c>
      <c r="H967" s="1">
        <v>59.649122807017541</v>
      </c>
      <c r="I967" t="s">
        <v>855</v>
      </c>
      <c r="J967">
        <v>10</v>
      </c>
      <c r="K967" s="1" t="e">
        <f t="shared" si="15"/>
        <v>#VALUE!</v>
      </c>
    </row>
    <row r="968" spans="1:11" x14ac:dyDescent="0.15">
      <c r="A968" t="s">
        <v>496</v>
      </c>
      <c r="B968" t="s">
        <v>834</v>
      </c>
      <c r="C968">
        <v>2</v>
      </c>
      <c r="D968" t="s">
        <v>738</v>
      </c>
      <c r="E968" s="1" t="s">
        <v>855</v>
      </c>
      <c r="F968" s="1">
        <v>94.117647058823522</v>
      </c>
      <c r="G968" t="e">
        <v>#VALUE!</v>
      </c>
      <c r="H968" s="1" t="s">
        <v>855</v>
      </c>
      <c r="I968" t="s">
        <v>855</v>
      </c>
      <c r="J968">
        <v>10</v>
      </c>
      <c r="K968" s="1" t="e">
        <f t="shared" si="15"/>
        <v>#VALUE!</v>
      </c>
    </row>
    <row r="969" spans="1:11" x14ac:dyDescent="0.15">
      <c r="A969" t="s">
        <v>496</v>
      </c>
      <c r="B969" t="s">
        <v>672</v>
      </c>
      <c r="C969">
        <v>4</v>
      </c>
      <c r="D969" t="s">
        <v>74</v>
      </c>
      <c r="E969" s="1" t="s">
        <v>855</v>
      </c>
      <c r="F969" s="1">
        <v>94</v>
      </c>
      <c r="G969">
        <v>2934000</v>
      </c>
      <c r="H969" s="1">
        <v>77.027027027027032</v>
      </c>
      <c r="I969" t="s">
        <v>855</v>
      </c>
      <c r="J969">
        <v>6</v>
      </c>
      <c r="K969" s="1" t="e">
        <f t="shared" si="15"/>
        <v>#VALUE!</v>
      </c>
    </row>
    <row r="970" spans="1:11" x14ac:dyDescent="0.15">
      <c r="A970" t="s">
        <v>496</v>
      </c>
      <c r="B970" t="s">
        <v>580</v>
      </c>
      <c r="C970">
        <v>3</v>
      </c>
      <c r="D970" t="s">
        <v>587</v>
      </c>
      <c r="E970" s="1" t="s">
        <v>855</v>
      </c>
      <c r="F970" s="1">
        <v>93.877551020408163</v>
      </c>
      <c r="G970" t="e">
        <v>#VALUE!</v>
      </c>
      <c r="H970" s="1" t="s">
        <v>855</v>
      </c>
      <c r="I970" t="s">
        <v>855</v>
      </c>
      <c r="J970">
        <v>1</v>
      </c>
      <c r="K970" s="1" t="e">
        <f t="shared" si="15"/>
        <v>#VALUE!</v>
      </c>
    </row>
    <row r="971" spans="1:11" x14ac:dyDescent="0.15">
      <c r="A971" t="s">
        <v>496</v>
      </c>
      <c r="B971" t="s">
        <v>798</v>
      </c>
      <c r="C971">
        <v>0</v>
      </c>
      <c r="D971" t="s">
        <v>328</v>
      </c>
      <c r="E971" s="1">
        <v>4.3214285714285712</v>
      </c>
      <c r="F971" s="1">
        <v>93.865030674846622</v>
      </c>
      <c r="G971">
        <v>1344000</v>
      </c>
      <c r="H971" s="1">
        <v>35.406698564593306</v>
      </c>
      <c r="I971" t="s">
        <v>855</v>
      </c>
      <c r="J971">
        <v>7</v>
      </c>
      <c r="K971" s="1" t="e">
        <f t="shared" si="15"/>
        <v>#VALUE!</v>
      </c>
    </row>
    <row r="972" spans="1:11" x14ac:dyDescent="0.15">
      <c r="A972" t="s">
        <v>238</v>
      </c>
      <c r="B972" t="s">
        <v>917</v>
      </c>
      <c r="C972">
        <v>0</v>
      </c>
      <c r="D972" t="s">
        <v>312</v>
      </c>
      <c r="E972" s="1" t="s">
        <v>855</v>
      </c>
      <c r="F972" s="1">
        <v>93.75</v>
      </c>
      <c r="G972">
        <v>1385000</v>
      </c>
      <c r="H972" s="1">
        <v>52.447552447552447</v>
      </c>
      <c r="I972" t="s">
        <v>855</v>
      </c>
      <c r="J972">
        <v>1</v>
      </c>
      <c r="K972" s="1" t="e">
        <f t="shared" si="15"/>
        <v>#VALUE!</v>
      </c>
    </row>
    <row r="973" spans="1:11" x14ac:dyDescent="0.15">
      <c r="A973" t="s">
        <v>496</v>
      </c>
      <c r="B973" t="s">
        <v>796</v>
      </c>
      <c r="C973">
        <v>0</v>
      </c>
      <c r="D973" t="s">
        <v>468</v>
      </c>
      <c r="E973" s="1" t="s">
        <v>855</v>
      </c>
      <c r="F973" s="1">
        <v>93.589743589743591</v>
      </c>
      <c r="G973">
        <v>1609000</v>
      </c>
      <c r="H973" s="1" t="s">
        <v>855</v>
      </c>
      <c r="I973" t="s">
        <v>855</v>
      </c>
      <c r="J973">
        <v>10</v>
      </c>
      <c r="K973" s="1" t="e">
        <f t="shared" si="15"/>
        <v>#VALUE!</v>
      </c>
    </row>
    <row r="974" spans="1:11" x14ac:dyDescent="0.15">
      <c r="A974" t="s">
        <v>238</v>
      </c>
      <c r="B974" t="s">
        <v>899</v>
      </c>
      <c r="C974">
        <v>3</v>
      </c>
      <c r="D974" t="s">
        <v>256</v>
      </c>
      <c r="E974" s="1" t="s">
        <v>855</v>
      </c>
      <c r="F974" s="1">
        <v>93.571428571428569</v>
      </c>
      <c r="G974">
        <v>1484000</v>
      </c>
      <c r="H974" s="1" t="s">
        <v>855</v>
      </c>
      <c r="I974" t="s">
        <v>855</v>
      </c>
      <c r="J974">
        <v>10</v>
      </c>
      <c r="K974" s="1" t="e">
        <f t="shared" si="15"/>
        <v>#VALUE!</v>
      </c>
    </row>
    <row r="975" spans="1:11" x14ac:dyDescent="0.15">
      <c r="A975" t="s">
        <v>496</v>
      </c>
      <c r="B975" t="s">
        <v>643</v>
      </c>
      <c r="C975">
        <v>6</v>
      </c>
      <c r="D975" t="s">
        <v>349</v>
      </c>
      <c r="E975" s="1" t="s">
        <v>855</v>
      </c>
      <c r="F975" s="1">
        <v>93.548387096774192</v>
      </c>
      <c r="G975">
        <v>2802000</v>
      </c>
      <c r="H975" s="1" t="s">
        <v>855</v>
      </c>
      <c r="I975" t="s">
        <v>855</v>
      </c>
      <c r="J975">
        <v>10</v>
      </c>
      <c r="K975" s="1" t="e">
        <f t="shared" si="15"/>
        <v>#VALUE!</v>
      </c>
    </row>
    <row r="976" spans="1:11" x14ac:dyDescent="0.15">
      <c r="A976" t="s">
        <v>496</v>
      </c>
      <c r="B976" t="s">
        <v>816</v>
      </c>
      <c r="C976">
        <v>6</v>
      </c>
      <c r="D976" t="s">
        <v>819</v>
      </c>
      <c r="E976" s="1" t="s">
        <v>855</v>
      </c>
      <c r="F976" s="1">
        <v>93.53233830845771</v>
      </c>
      <c r="G976">
        <v>1967000</v>
      </c>
      <c r="H976" s="1" t="s">
        <v>855</v>
      </c>
      <c r="I976" t="s">
        <v>855</v>
      </c>
      <c r="J976">
        <v>10</v>
      </c>
      <c r="K976" s="1" t="e">
        <f t="shared" si="15"/>
        <v>#VALUE!</v>
      </c>
    </row>
    <row r="977" spans="1:11" x14ac:dyDescent="0.15">
      <c r="A977" t="s">
        <v>496</v>
      </c>
      <c r="B977" t="s">
        <v>792</v>
      </c>
      <c r="C977">
        <v>2</v>
      </c>
      <c r="D977" t="s">
        <v>244</v>
      </c>
      <c r="E977" s="1" t="s">
        <v>855</v>
      </c>
      <c r="F977" s="1">
        <v>93.023255813953483</v>
      </c>
      <c r="G977">
        <v>2070000</v>
      </c>
      <c r="H977" s="1" t="s">
        <v>855</v>
      </c>
      <c r="I977" t="s">
        <v>855</v>
      </c>
      <c r="J977">
        <v>1</v>
      </c>
      <c r="K977" s="1" t="e">
        <f t="shared" si="15"/>
        <v>#VALUE!</v>
      </c>
    </row>
    <row r="978" spans="1:11" x14ac:dyDescent="0.15">
      <c r="A978" t="s">
        <v>238</v>
      </c>
      <c r="B978" t="s">
        <v>922</v>
      </c>
      <c r="C978">
        <v>0</v>
      </c>
      <c r="D978" t="s">
        <v>472</v>
      </c>
      <c r="E978" s="1">
        <v>5.5200000000000049</v>
      </c>
      <c r="F978" s="1">
        <v>93.010752688172033</v>
      </c>
      <c r="G978">
        <v>1085000</v>
      </c>
      <c r="H978" s="1">
        <v>66.153846153846146</v>
      </c>
      <c r="I978" t="s">
        <v>855</v>
      </c>
      <c r="J978">
        <v>5</v>
      </c>
      <c r="K978" s="1" t="e">
        <f t="shared" si="15"/>
        <v>#VALUE!</v>
      </c>
    </row>
    <row r="979" spans="1:11" x14ac:dyDescent="0.15">
      <c r="A979" t="s">
        <v>496</v>
      </c>
      <c r="B979" t="s">
        <v>792</v>
      </c>
      <c r="C979">
        <v>2</v>
      </c>
      <c r="D979" t="s">
        <v>507</v>
      </c>
      <c r="E979" s="1" t="s">
        <v>855</v>
      </c>
      <c r="F979" s="1">
        <v>92.982456140350877</v>
      </c>
      <c r="G979">
        <v>3850000</v>
      </c>
      <c r="H979" s="1" t="s">
        <v>855</v>
      </c>
      <c r="I979" t="s">
        <v>855</v>
      </c>
      <c r="J979">
        <v>10</v>
      </c>
      <c r="K979" s="1" t="e">
        <f t="shared" si="15"/>
        <v>#VALUE!</v>
      </c>
    </row>
    <row r="980" spans="1:11" x14ac:dyDescent="0.15">
      <c r="A980" t="s">
        <v>496</v>
      </c>
      <c r="B980" t="s">
        <v>647</v>
      </c>
      <c r="C980">
        <v>3</v>
      </c>
      <c r="D980" t="s">
        <v>505</v>
      </c>
      <c r="E980" s="1">
        <v>6.0384615384615499</v>
      </c>
      <c r="F980" s="1">
        <v>92.982456140350877</v>
      </c>
      <c r="G980">
        <v>3794000</v>
      </c>
      <c r="H980" s="1">
        <v>92</v>
      </c>
      <c r="I980" t="s">
        <v>855</v>
      </c>
      <c r="J980">
        <v>9</v>
      </c>
      <c r="K980" s="1" t="e">
        <f t="shared" si="15"/>
        <v>#VALUE!</v>
      </c>
    </row>
    <row r="981" spans="1:11" x14ac:dyDescent="0.15">
      <c r="A981" t="s">
        <v>496</v>
      </c>
      <c r="B981" t="s">
        <v>796</v>
      </c>
      <c r="C981">
        <v>0</v>
      </c>
      <c r="D981" t="s">
        <v>507</v>
      </c>
      <c r="E981" s="1" t="s">
        <v>855</v>
      </c>
      <c r="F981" s="1">
        <v>92.957746478873233</v>
      </c>
      <c r="G981">
        <v>1889000</v>
      </c>
      <c r="H981" s="1" t="s">
        <v>855</v>
      </c>
      <c r="I981" t="s">
        <v>855</v>
      </c>
      <c r="J981">
        <v>10</v>
      </c>
      <c r="K981" s="1" t="e">
        <f t="shared" si="15"/>
        <v>#VALUE!</v>
      </c>
    </row>
    <row r="982" spans="1:11" x14ac:dyDescent="0.15">
      <c r="A982" t="s">
        <v>5</v>
      </c>
      <c r="B982" t="s">
        <v>876</v>
      </c>
      <c r="C982">
        <v>2</v>
      </c>
      <c r="D982" t="s">
        <v>167</v>
      </c>
      <c r="E982" s="1" t="s">
        <v>855</v>
      </c>
      <c r="F982" s="1">
        <v>92.857142857142861</v>
      </c>
      <c r="G982">
        <v>1209000</v>
      </c>
      <c r="H982" s="1" t="s">
        <v>855</v>
      </c>
      <c r="I982" t="s">
        <v>855</v>
      </c>
      <c r="J982">
        <v>1</v>
      </c>
      <c r="K982" s="1" t="e">
        <f t="shared" si="15"/>
        <v>#VALUE!</v>
      </c>
    </row>
    <row r="983" spans="1:11" x14ac:dyDescent="0.15">
      <c r="A983" t="s">
        <v>496</v>
      </c>
      <c r="B983" t="s">
        <v>655</v>
      </c>
      <c r="C983">
        <v>0</v>
      </c>
      <c r="D983" t="s">
        <v>245</v>
      </c>
      <c r="E983" s="1" t="s">
        <v>855</v>
      </c>
      <c r="F983" s="1">
        <v>92.857142857142861</v>
      </c>
      <c r="G983">
        <v>1502000</v>
      </c>
      <c r="H983" s="1" t="s">
        <v>855</v>
      </c>
      <c r="I983" t="s">
        <v>855</v>
      </c>
      <c r="J983">
        <v>1</v>
      </c>
      <c r="K983" s="1" t="e">
        <f t="shared" si="15"/>
        <v>#VALUE!</v>
      </c>
    </row>
    <row r="984" spans="1:11" x14ac:dyDescent="0.15">
      <c r="A984" t="s">
        <v>496</v>
      </c>
      <c r="B984" t="s">
        <v>607</v>
      </c>
      <c r="C984">
        <v>4</v>
      </c>
      <c r="D984" t="s">
        <v>499</v>
      </c>
      <c r="E984" s="1" t="s">
        <v>855</v>
      </c>
      <c r="F984" s="1">
        <v>92.682926829268297</v>
      </c>
      <c r="G984">
        <v>3169000</v>
      </c>
      <c r="H984" s="1">
        <v>80.851063829787222</v>
      </c>
      <c r="I984" t="s">
        <v>855</v>
      </c>
      <c r="J984">
        <v>3</v>
      </c>
      <c r="K984" s="1" t="e">
        <f t="shared" si="15"/>
        <v>#VALUE!</v>
      </c>
    </row>
    <row r="985" spans="1:11" x14ac:dyDescent="0.15">
      <c r="A985" t="s">
        <v>238</v>
      </c>
      <c r="B985" t="s">
        <v>922</v>
      </c>
      <c r="C985">
        <v>0</v>
      </c>
      <c r="D985" t="s">
        <v>244</v>
      </c>
      <c r="E985" s="1" t="s">
        <v>855</v>
      </c>
      <c r="F985" s="1">
        <v>92.638036809815944</v>
      </c>
      <c r="G985">
        <v>1089000</v>
      </c>
      <c r="H985" s="1">
        <v>68.571428571428569</v>
      </c>
      <c r="I985" t="s">
        <v>855</v>
      </c>
      <c r="J985">
        <v>1</v>
      </c>
      <c r="K985" s="1" t="e">
        <f t="shared" si="15"/>
        <v>#VALUE!</v>
      </c>
    </row>
    <row r="986" spans="1:11" x14ac:dyDescent="0.15">
      <c r="A986" t="s">
        <v>5</v>
      </c>
      <c r="B986" t="s">
        <v>876</v>
      </c>
      <c r="C986">
        <v>2</v>
      </c>
      <c r="D986" t="s">
        <v>168</v>
      </c>
      <c r="E986" s="1" t="s">
        <v>855</v>
      </c>
      <c r="F986" s="1">
        <v>92.5</v>
      </c>
      <c r="G986">
        <v>1196000</v>
      </c>
      <c r="H986" s="1">
        <v>61.53846153846154</v>
      </c>
      <c r="I986" t="s">
        <v>855</v>
      </c>
      <c r="J986">
        <v>10</v>
      </c>
      <c r="K986" s="1" t="e">
        <f t="shared" si="15"/>
        <v>#VALUE!</v>
      </c>
    </row>
    <row r="987" spans="1:11" x14ac:dyDescent="0.15">
      <c r="A987" t="s">
        <v>496</v>
      </c>
      <c r="B987" t="s">
        <v>811</v>
      </c>
      <c r="C987">
        <v>5</v>
      </c>
      <c r="D987" t="s">
        <v>813</v>
      </c>
      <c r="E987" s="1">
        <v>5.0508474576271301</v>
      </c>
      <c r="F987" s="1">
        <v>92.424242424242422</v>
      </c>
      <c r="G987">
        <v>2651000</v>
      </c>
      <c r="H987" s="1" t="s">
        <v>855</v>
      </c>
      <c r="I987" t="s">
        <v>855</v>
      </c>
      <c r="J987">
        <v>7</v>
      </c>
      <c r="K987" s="1" t="e">
        <f t="shared" si="15"/>
        <v>#VALUE!</v>
      </c>
    </row>
    <row r="988" spans="1:11" x14ac:dyDescent="0.15">
      <c r="A988" t="s">
        <v>496</v>
      </c>
      <c r="B988" t="s">
        <v>796</v>
      </c>
      <c r="C988">
        <v>0</v>
      </c>
      <c r="D988" t="s">
        <v>80</v>
      </c>
      <c r="E988" s="1" t="s">
        <v>855</v>
      </c>
      <c r="F988" s="1">
        <v>92.156862745098039</v>
      </c>
      <c r="G988">
        <v>1100000</v>
      </c>
      <c r="H988" s="1" t="s">
        <v>855</v>
      </c>
      <c r="I988" t="s">
        <v>855</v>
      </c>
      <c r="J988">
        <v>10</v>
      </c>
      <c r="K988" s="1" t="e">
        <f t="shared" si="15"/>
        <v>#VALUE!</v>
      </c>
    </row>
    <row r="989" spans="1:11" x14ac:dyDescent="0.15">
      <c r="A989" t="s">
        <v>496</v>
      </c>
      <c r="B989" t="s">
        <v>816</v>
      </c>
      <c r="C989">
        <v>6</v>
      </c>
      <c r="D989" t="s">
        <v>818</v>
      </c>
      <c r="E989" s="1" t="s">
        <v>855</v>
      </c>
      <c r="F989" s="1">
        <v>92.156862745098039</v>
      </c>
      <c r="G989">
        <v>4170000</v>
      </c>
      <c r="H989" s="1">
        <v>60.526315789473685</v>
      </c>
      <c r="I989" t="s">
        <v>855</v>
      </c>
      <c r="J989">
        <v>10</v>
      </c>
      <c r="K989" s="1" t="e">
        <f t="shared" si="15"/>
        <v>#VALUE!</v>
      </c>
    </row>
    <row r="990" spans="1:11" x14ac:dyDescent="0.15">
      <c r="A990" t="s">
        <v>238</v>
      </c>
      <c r="B990" t="s">
        <v>901</v>
      </c>
      <c r="C990">
        <v>4</v>
      </c>
      <c r="D990" t="s">
        <v>27</v>
      </c>
      <c r="E990" s="1" t="s">
        <v>855</v>
      </c>
      <c r="F990" s="1">
        <v>92.156862745098039</v>
      </c>
      <c r="G990">
        <v>1138000</v>
      </c>
      <c r="H990" s="1">
        <v>51.612903225806448</v>
      </c>
      <c r="I990" t="s">
        <v>855</v>
      </c>
      <c r="J990">
        <v>1</v>
      </c>
      <c r="K990" s="1" t="e">
        <f t="shared" si="15"/>
        <v>#VALUE!</v>
      </c>
    </row>
    <row r="991" spans="1:11" x14ac:dyDescent="0.15">
      <c r="A991" t="s">
        <v>238</v>
      </c>
      <c r="B991" t="s">
        <v>912</v>
      </c>
      <c r="C991">
        <v>0</v>
      </c>
      <c r="D991" t="s">
        <v>413</v>
      </c>
      <c r="E991" s="1" t="s">
        <v>855</v>
      </c>
      <c r="F991" s="1">
        <v>92.134831460674164</v>
      </c>
      <c r="G991">
        <v>1548000</v>
      </c>
      <c r="H991" s="1" t="s">
        <v>855</v>
      </c>
      <c r="I991" t="s">
        <v>855</v>
      </c>
      <c r="J991">
        <v>7</v>
      </c>
      <c r="K991" s="1" t="e">
        <f t="shared" si="15"/>
        <v>#VALUE!</v>
      </c>
    </row>
    <row r="992" spans="1:11" x14ac:dyDescent="0.15">
      <c r="A992" t="s">
        <v>496</v>
      </c>
      <c r="B992" t="s">
        <v>786</v>
      </c>
      <c r="C992">
        <v>5</v>
      </c>
      <c r="D992" t="s">
        <v>312</v>
      </c>
      <c r="E992" s="1">
        <v>5.7142857142857002</v>
      </c>
      <c r="F992" s="1">
        <v>92.028985507246375</v>
      </c>
      <c r="G992">
        <v>2564000</v>
      </c>
      <c r="H992" s="1">
        <v>82.882882882882882</v>
      </c>
      <c r="I992" t="s">
        <v>855</v>
      </c>
      <c r="J992">
        <v>1</v>
      </c>
      <c r="K992" s="1" t="e">
        <f t="shared" si="15"/>
        <v>#VALUE!</v>
      </c>
    </row>
    <row r="993" spans="1:11" x14ac:dyDescent="0.15">
      <c r="A993" t="s">
        <v>238</v>
      </c>
      <c r="B993" t="s">
        <v>901</v>
      </c>
      <c r="C993">
        <v>4</v>
      </c>
      <c r="D993" t="s">
        <v>31</v>
      </c>
      <c r="E993" s="1">
        <v>3.1111111111111107</v>
      </c>
      <c r="F993" s="1">
        <v>91.666666666666657</v>
      </c>
      <c r="G993">
        <v>1067000</v>
      </c>
      <c r="H993" s="1">
        <v>58.522727272727273</v>
      </c>
      <c r="I993" t="s">
        <v>855</v>
      </c>
      <c r="J993">
        <v>1</v>
      </c>
      <c r="K993" s="1" t="e">
        <f t="shared" si="15"/>
        <v>#VALUE!</v>
      </c>
    </row>
    <row r="994" spans="1:11" x14ac:dyDescent="0.15">
      <c r="A994" t="s">
        <v>496</v>
      </c>
      <c r="B994" t="s">
        <v>647</v>
      </c>
      <c r="C994">
        <v>3</v>
      </c>
      <c r="D994" t="s">
        <v>532</v>
      </c>
      <c r="E994" s="1" t="s">
        <v>855</v>
      </c>
      <c r="F994" s="1">
        <v>91.489361702127653</v>
      </c>
      <c r="G994">
        <v>3899000</v>
      </c>
      <c r="H994" s="1">
        <v>66.666666666666657</v>
      </c>
      <c r="I994" t="s">
        <v>855</v>
      </c>
      <c r="J994">
        <v>10</v>
      </c>
      <c r="K994" s="1" t="e">
        <f t="shared" si="15"/>
        <v>#VALUE!</v>
      </c>
    </row>
    <row r="995" spans="1:11" x14ac:dyDescent="0.15">
      <c r="A995" t="s">
        <v>238</v>
      </c>
      <c r="B995" t="s">
        <v>920</v>
      </c>
      <c r="C995">
        <v>0</v>
      </c>
      <c r="D995" t="s">
        <v>245</v>
      </c>
      <c r="E995" s="1" t="s">
        <v>855</v>
      </c>
      <c r="F995" s="1">
        <v>91.428571428571431</v>
      </c>
      <c r="G995">
        <v>1052000</v>
      </c>
      <c r="H995" s="1">
        <v>96.296296296296291</v>
      </c>
      <c r="I995" t="s">
        <v>855</v>
      </c>
      <c r="J995">
        <v>1</v>
      </c>
      <c r="K995" s="1" t="e">
        <f t="shared" si="15"/>
        <v>#VALUE!</v>
      </c>
    </row>
    <row r="996" spans="1:11" x14ac:dyDescent="0.15">
      <c r="A996" t="s">
        <v>496</v>
      </c>
      <c r="B996" t="s">
        <v>643</v>
      </c>
      <c r="C996">
        <v>6</v>
      </c>
      <c r="D996" t="s">
        <v>319</v>
      </c>
      <c r="E996" s="1" t="s">
        <v>855</v>
      </c>
      <c r="F996" s="1">
        <v>91.379310344827587</v>
      </c>
      <c r="G996">
        <v>1751000</v>
      </c>
      <c r="H996" s="1" t="s">
        <v>855</v>
      </c>
      <c r="I996" t="s">
        <v>855</v>
      </c>
      <c r="J996">
        <v>7</v>
      </c>
      <c r="K996" s="1" t="e">
        <f t="shared" si="15"/>
        <v>#VALUE!</v>
      </c>
    </row>
    <row r="997" spans="1:11" x14ac:dyDescent="0.15">
      <c r="A997" t="s">
        <v>496</v>
      </c>
      <c r="B997" t="s">
        <v>665</v>
      </c>
      <c r="C997">
        <v>0</v>
      </c>
      <c r="D997" t="s">
        <v>509</v>
      </c>
      <c r="E997" s="1" t="s">
        <v>855</v>
      </c>
      <c r="F997" s="1">
        <v>91.358024691358025</v>
      </c>
      <c r="G997">
        <v>2940000</v>
      </c>
      <c r="H997" s="1" t="s">
        <v>855</v>
      </c>
      <c r="I997" t="s">
        <v>855</v>
      </c>
      <c r="J997">
        <v>1</v>
      </c>
      <c r="K997" s="1" t="e">
        <f t="shared" si="15"/>
        <v>#VALUE!</v>
      </c>
    </row>
    <row r="998" spans="1:11" x14ac:dyDescent="0.15">
      <c r="A998" t="s">
        <v>496</v>
      </c>
      <c r="B998" t="s">
        <v>497</v>
      </c>
      <c r="C998">
        <v>7</v>
      </c>
      <c r="D998" t="s">
        <v>519</v>
      </c>
      <c r="E998" s="1">
        <v>5.6</v>
      </c>
      <c r="F998" s="1">
        <v>91.304347826086953</v>
      </c>
      <c r="G998">
        <v>3800000</v>
      </c>
      <c r="H998" s="1" t="s">
        <v>855</v>
      </c>
      <c r="I998" t="s">
        <v>855</v>
      </c>
      <c r="J998">
        <v>7</v>
      </c>
      <c r="K998" s="1" t="e">
        <f t="shared" si="15"/>
        <v>#VALUE!</v>
      </c>
    </row>
    <row r="999" spans="1:11" x14ac:dyDescent="0.15">
      <c r="A999" t="s">
        <v>238</v>
      </c>
      <c r="B999" t="s">
        <v>920</v>
      </c>
      <c r="C999">
        <v>0</v>
      </c>
      <c r="D999" t="s">
        <v>288</v>
      </c>
      <c r="E999" s="1">
        <v>3.8235294117647043</v>
      </c>
      <c r="F999" s="1">
        <v>91.304347826086953</v>
      </c>
      <c r="G999">
        <v>1177000</v>
      </c>
      <c r="H999" s="1">
        <v>66</v>
      </c>
      <c r="I999" t="s">
        <v>855</v>
      </c>
      <c r="J999">
        <v>5</v>
      </c>
      <c r="K999" s="1" t="e">
        <f t="shared" si="15"/>
        <v>#VALUE!</v>
      </c>
    </row>
    <row r="1000" spans="1:11" x14ac:dyDescent="0.15">
      <c r="A1000" t="s">
        <v>496</v>
      </c>
      <c r="B1000" t="s">
        <v>637</v>
      </c>
      <c r="C1000">
        <v>5</v>
      </c>
      <c r="D1000" t="s">
        <v>638</v>
      </c>
      <c r="E1000" s="1" t="s">
        <v>855</v>
      </c>
      <c r="F1000" s="1">
        <v>91.228070175438589</v>
      </c>
      <c r="G1000">
        <v>1535000</v>
      </c>
      <c r="H1000" s="1" t="s">
        <v>855</v>
      </c>
      <c r="I1000" t="s">
        <v>855</v>
      </c>
      <c r="J1000">
        <v>1</v>
      </c>
      <c r="K1000" s="1" t="e">
        <f t="shared" si="15"/>
        <v>#VALUE!</v>
      </c>
    </row>
    <row r="1001" spans="1:11" x14ac:dyDescent="0.15">
      <c r="A1001" t="s">
        <v>5</v>
      </c>
      <c r="B1001" t="s">
        <v>893</v>
      </c>
      <c r="C1001">
        <v>3</v>
      </c>
      <c r="D1001" t="s">
        <v>34</v>
      </c>
      <c r="E1001" s="1" t="s">
        <v>855</v>
      </c>
      <c r="F1001" s="1">
        <v>91.228070175438589</v>
      </c>
      <c r="G1001">
        <v>1220000</v>
      </c>
      <c r="H1001" s="1">
        <v>86.666666666666671</v>
      </c>
      <c r="I1001" t="s">
        <v>855</v>
      </c>
      <c r="J1001">
        <v>1</v>
      </c>
      <c r="K1001" s="1" t="e">
        <f t="shared" si="15"/>
        <v>#VALUE!</v>
      </c>
    </row>
    <row r="1002" spans="1:11" x14ac:dyDescent="0.15">
      <c r="A1002" t="s">
        <v>496</v>
      </c>
      <c r="B1002" t="s">
        <v>780</v>
      </c>
      <c r="C1002">
        <v>0</v>
      </c>
      <c r="D1002" t="s">
        <v>586</v>
      </c>
      <c r="E1002" s="1" t="s">
        <v>855</v>
      </c>
      <c r="F1002" s="1">
        <v>91.17647058823529</v>
      </c>
      <c r="G1002">
        <v>2420000</v>
      </c>
      <c r="H1002" s="1" t="s">
        <v>855</v>
      </c>
      <c r="I1002" t="s">
        <v>855</v>
      </c>
      <c r="J1002">
        <v>10</v>
      </c>
      <c r="K1002" s="1" t="e">
        <f t="shared" si="15"/>
        <v>#VALUE!</v>
      </c>
    </row>
    <row r="1003" spans="1:11" x14ac:dyDescent="0.15">
      <c r="A1003" t="s">
        <v>496</v>
      </c>
      <c r="B1003" t="s">
        <v>655</v>
      </c>
      <c r="C1003">
        <v>0</v>
      </c>
      <c r="D1003" t="s">
        <v>505</v>
      </c>
      <c r="E1003" s="1">
        <v>6.180107526881728</v>
      </c>
      <c r="F1003" s="1">
        <v>91.156462585034021</v>
      </c>
      <c r="G1003">
        <v>2259000</v>
      </c>
      <c r="H1003" s="1">
        <v>67.72616136919315</v>
      </c>
      <c r="I1003" t="s">
        <v>855</v>
      </c>
      <c r="J1003">
        <v>9</v>
      </c>
      <c r="K1003" s="1" t="e">
        <f t="shared" si="15"/>
        <v>#VALUE!</v>
      </c>
    </row>
    <row r="1004" spans="1:11" x14ac:dyDescent="0.15">
      <c r="A1004" t="s">
        <v>238</v>
      </c>
      <c r="B1004" t="s">
        <v>901</v>
      </c>
      <c r="C1004">
        <v>4</v>
      </c>
      <c r="D1004" t="s">
        <v>134</v>
      </c>
      <c r="E1004" s="1">
        <v>2.7241379310344813</v>
      </c>
      <c r="F1004" s="1">
        <v>91.111111111111114</v>
      </c>
      <c r="G1004">
        <v>1299000</v>
      </c>
      <c r="H1004" s="1">
        <v>54.464285714285708</v>
      </c>
      <c r="I1004" t="s">
        <v>855</v>
      </c>
      <c r="J1004">
        <v>10</v>
      </c>
      <c r="K1004" s="1" t="e">
        <f t="shared" si="15"/>
        <v>#VALUE!</v>
      </c>
    </row>
    <row r="1005" spans="1:11" x14ac:dyDescent="0.15">
      <c r="A1005" t="s">
        <v>496</v>
      </c>
      <c r="B1005" t="s">
        <v>780</v>
      </c>
      <c r="C1005">
        <v>0</v>
      </c>
      <c r="D1005" t="s">
        <v>507</v>
      </c>
      <c r="E1005" s="1" t="s">
        <v>855</v>
      </c>
      <c r="F1005" s="1">
        <v>90.909090909090907</v>
      </c>
      <c r="G1005">
        <v>2590000</v>
      </c>
      <c r="H1005" s="1" t="s">
        <v>855</v>
      </c>
      <c r="I1005" t="s">
        <v>855</v>
      </c>
      <c r="J1005">
        <v>10</v>
      </c>
      <c r="K1005" s="1" t="e">
        <f t="shared" si="15"/>
        <v>#VALUE!</v>
      </c>
    </row>
    <row r="1006" spans="1:11" x14ac:dyDescent="0.15">
      <c r="A1006" t="s">
        <v>496</v>
      </c>
      <c r="B1006" t="s">
        <v>637</v>
      </c>
      <c r="C1006">
        <v>5</v>
      </c>
      <c r="D1006" t="s">
        <v>245</v>
      </c>
      <c r="E1006" s="1">
        <v>6.0312499999999885</v>
      </c>
      <c r="F1006" s="1">
        <v>90.909090909090907</v>
      </c>
      <c r="G1006">
        <v>1952000</v>
      </c>
      <c r="H1006" s="1">
        <v>91.525423728813564</v>
      </c>
      <c r="I1006" t="s">
        <v>855</v>
      </c>
      <c r="J1006">
        <v>1</v>
      </c>
      <c r="K1006" s="1" t="e">
        <f t="shared" si="15"/>
        <v>#VALUE!</v>
      </c>
    </row>
    <row r="1007" spans="1:11" x14ac:dyDescent="0.15">
      <c r="A1007" t="s">
        <v>238</v>
      </c>
      <c r="B1007" t="s">
        <v>922</v>
      </c>
      <c r="C1007">
        <v>0</v>
      </c>
      <c r="D1007" t="s">
        <v>417</v>
      </c>
      <c r="E1007" s="1" t="s">
        <v>855</v>
      </c>
      <c r="F1007" s="1">
        <v>90.909090909090907</v>
      </c>
      <c r="G1007">
        <v>1089000</v>
      </c>
      <c r="H1007" s="1">
        <v>74.545454545454547</v>
      </c>
      <c r="I1007" t="s">
        <v>855</v>
      </c>
      <c r="J1007">
        <v>10</v>
      </c>
      <c r="K1007" s="1" t="e">
        <f t="shared" si="15"/>
        <v>#VALUE!</v>
      </c>
    </row>
    <row r="1008" spans="1:11" x14ac:dyDescent="0.15">
      <c r="A1008" t="s">
        <v>238</v>
      </c>
      <c r="B1008" t="s">
        <v>914</v>
      </c>
      <c r="C1008">
        <v>3</v>
      </c>
      <c r="D1008" t="s">
        <v>433</v>
      </c>
      <c r="E1008" s="1" t="s">
        <v>855</v>
      </c>
      <c r="F1008" s="1">
        <v>90.909090909090907</v>
      </c>
      <c r="G1008">
        <v>1791000</v>
      </c>
      <c r="H1008" s="1">
        <v>56.521739130434781</v>
      </c>
      <c r="I1008" t="s">
        <v>855</v>
      </c>
      <c r="J1008">
        <v>1</v>
      </c>
      <c r="K1008" s="1" t="e">
        <f t="shared" si="15"/>
        <v>#VALUE!</v>
      </c>
    </row>
    <row r="1009" spans="1:11" x14ac:dyDescent="0.15">
      <c r="A1009" t="s">
        <v>496</v>
      </c>
      <c r="B1009" t="s">
        <v>814</v>
      </c>
      <c r="C1009">
        <v>3</v>
      </c>
      <c r="D1009" t="s">
        <v>579</v>
      </c>
      <c r="E1009" s="1">
        <v>7.1264367816091898</v>
      </c>
      <c r="F1009" s="1">
        <v>90.810810810810821</v>
      </c>
      <c r="G1009">
        <v>3122000</v>
      </c>
      <c r="H1009" s="1">
        <v>78.529411764705884</v>
      </c>
      <c r="I1009" t="s">
        <v>855</v>
      </c>
      <c r="J1009">
        <v>9</v>
      </c>
      <c r="K1009" s="1" t="e">
        <f t="shared" si="15"/>
        <v>#VALUE!</v>
      </c>
    </row>
    <row r="1010" spans="1:11" x14ac:dyDescent="0.15">
      <c r="A1010" t="s">
        <v>496</v>
      </c>
      <c r="B1010" t="s">
        <v>772</v>
      </c>
      <c r="C1010">
        <v>5</v>
      </c>
      <c r="D1010" t="s">
        <v>255</v>
      </c>
      <c r="E1010" s="1" t="s">
        <v>855</v>
      </c>
      <c r="F1010" s="1">
        <v>90.77669902912622</v>
      </c>
      <c r="G1010" t="e">
        <v>#VALUE!</v>
      </c>
      <c r="H1010" s="1" t="s">
        <v>855</v>
      </c>
      <c r="I1010" t="s">
        <v>855</v>
      </c>
      <c r="J1010">
        <v>1</v>
      </c>
      <c r="K1010" s="1" t="e">
        <f t="shared" si="15"/>
        <v>#VALUE!</v>
      </c>
    </row>
    <row r="1011" spans="1:11" x14ac:dyDescent="0.15">
      <c r="A1011" t="s">
        <v>496</v>
      </c>
      <c r="B1011" t="s">
        <v>795</v>
      </c>
      <c r="C1011">
        <v>2</v>
      </c>
      <c r="D1011" t="s">
        <v>244</v>
      </c>
      <c r="E1011" s="1" t="s">
        <v>855</v>
      </c>
      <c r="F1011" s="1">
        <v>90.697674418604649</v>
      </c>
      <c r="G1011">
        <v>1980000</v>
      </c>
      <c r="H1011" s="1" t="s">
        <v>855</v>
      </c>
      <c r="I1011" t="s">
        <v>855</v>
      </c>
      <c r="J1011">
        <v>1</v>
      </c>
      <c r="K1011" s="1" t="e">
        <f t="shared" si="15"/>
        <v>#VALUE!</v>
      </c>
    </row>
    <row r="1012" spans="1:11" x14ac:dyDescent="0.15">
      <c r="A1012" t="s">
        <v>496</v>
      </c>
      <c r="B1012" t="s">
        <v>834</v>
      </c>
      <c r="C1012">
        <v>2</v>
      </c>
      <c r="D1012" t="s">
        <v>505</v>
      </c>
      <c r="E1012" s="1">
        <v>5.9464285714285712</v>
      </c>
      <c r="F1012" s="1">
        <v>90.557939914163086</v>
      </c>
      <c r="G1012">
        <v>2366000</v>
      </c>
      <c r="H1012" s="1">
        <v>89.10891089108911</v>
      </c>
      <c r="I1012" t="s">
        <v>855</v>
      </c>
      <c r="J1012">
        <v>9</v>
      </c>
      <c r="K1012" s="1" t="e">
        <f t="shared" si="15"/>
        <v>#VALUE!</v>
      </c>
    </row>
    <row r="1013" spans="1:11" x14ac:dyDescent="0.15">
      <c r="A1013" t="s">
        <v>496</v>
      </c>
      <c r="B1013" t="s">
        <v>655</v>
      </c>
      <c r="C1013">
        <v>0</v>
      </c>
      <c r="D1013" t="s">
        <v>355</v>
      </c>
      <c r="E1013" s="1" t="s">
        <v>855</v>
      </c>
      <c r="F1013" s="1">
        <v>90.517241379310349</v>
      </c>
      <c r="G1013">
        <v>1757000</v>
      </c>
      <c r="H1013" s="1" t="s">
        <v>855</v>
      </c>
      <c r="I1013" t="s">
        <v>855</v>
      </c>
      <c r="J1013">
        <v>10</v>
      </c>
      <c r="K1013" s="1" t="e">
        <f t="shared" si="15"/>
        <v>#VALUE!</v>
      </c>
    </row>
    <row r="1014" spans="1:11" x14ac:dyDescent="0.15">
      <c r="A1014" t="s">
        <v>496</v>
      </c>
      <c r="B1014" t="s">
        <v>776</v>
      </c>
      <c r="C1014">
        <v>5</v>
      </c>
      <c r="D1014" t="s">
        <v>579</v>
      </c>
      <c r="E1014" s="1" t="s">
        <v>855</v>
      </c>
      <c r="F1014" s="1">
        <v>90.410958904109577</v>
      </c>
      <c r="G1014">
        <v>5027000</v>
      </c>
      <c r="H1014" s="1">
        <v>79.487179487179489</v>
      </c>
      <c r="I1014" t="s">
        <v>855</v>
      </c>
      <c r="J1014">
        <v>9</v>
      </c>
      <c r="K1014" s="1" t="e">
        <f t="shared" si="15"/>
        <v>#VALUE!</v>
      </c>
    </row>
    <row r="1015" spans="1:11" x14ac:dyDescent="0.15">
      <c r="A1015" t="s">
        <v>496</v>
      </c>
      <c r="B1015" t="s">
        <v>552</v>
      </c>
      <c r="C1015">
        <v>3</v>
      </c>
      <c r="D1015" t="s">
        <v>464</v>
      </c>
      <c r="E1015" s="1" t="s">
        <v>855</v>
      </c>
      <c r="F1015" s="1">
        <v>90.361445783132538</v>
      </c>
      <c r="G1015">
        <v>2040000</v>
      </c>
      <c r="H1015" s="1">
        <v>62.162162162162161</v>
      </c>
      <c r="I1015" t="s">
        <v>855</v>
      </c>
      <c r="J1015">
        <v>5</v>
      </c>
      <c r="K1015" s="1" t="e">
        <f t="shared" si="15"/>
        <v>#VALUE!</v>
      </c>
    </row>
    <row r="1016" spans="1:11" x14ac:dyDescent="0.15">
      <c r="A1016" t="s">
        <v>496</v>
      </c>
      <c r="B1016" t="s">
        <v>526</v>
      </c>
      <c r="C1016">
        <v>6</v>
      </c>
      <c r="D1016" t="s">
        <v>514</v>
      </c>
      <c r="E1016" s="1" t="s">
        <v>855</v>
      </c>
      <c r="F1016" s="1">
        <v>90.322580645161281</v>
      </c>
      <c r="G1016">
        <v>2240000</v>
      </c>
      <c r="H1016" s="1" t="s">
        <v>855</v>
      </c>
      <c r="I1016" t="s">
        <v>855</v>
      </c>
      <c r="J1016">
        <v>4</v>
      </c>
      <c r="K1016" s="1" t="e">
        <f t="shared" si="15"/>
        <v>#VALUE!</v>
      </c>
    </row>
    <row r="1017" spans="1:11" x14ac:dyDescent="0.15">
      <c r="A1017" t="s">
        <v>496</v>
      </c>
      <c r="B1017" t="s">
        <v>815</v>
      </c>
      <c r="C1017">
        <v>0</v>
      </c>
      <c r="D1017" t="s">
        <v>505</v>
      </c>
      <c r="E1017" s="1">
        <v>6.5357142857142989</v>
      </c>
      <c r="F1017" s="1">
        <v>90.217391304347828</v>
      </c>
      <c r="G1017">
        <v>3300000</v>
      </c>
      <c r="H1017" s="1">
        <v>43</v>
      </c>
      <c r="I1017" t="s">
        <v>855</v>
      </c>
      <c r="J1017">
        <v>9</v>
      </c>
      <c r="K1017" s="1" t="e">
        <f t="shared" si="15"/>
        <v>#VALUE!</v>
      </c>
    </row>
    <row r="1018" spans="1:11" x14ac:dyDescent="0.15">
      <c r="A1018" t="s">
        <v>238</v>
      </c>
      <c r="B1018" t="s">
        <v>911</v>
      </c>
      <c r="C1018">
        <v>3</v>
      </c>
      <c r="D1018" t="s">
        <v>255</v>
      </c>
      <c r="E1018" s="1" t="s">
        <v>855</v>
      </c>
      <c r="F1018" s="1">
        <v>90.140845070422543</v>
      </c>
      <c r="G1018">
        <v>1249000</v>
      </c>
      <c r="H1018" s="1" t="s">
        <v>855</v>
      </c>
      <c r="I1018" t="s">
        <v>855</v>
      </c>
      <c r="J1018">
        <v>1</v>
      </c>
      <c r="K1018" s="1" t="e">
        <f t="shared" si="15"/>
        <v>#VALUE!</v>
      </c>
    </row>
    <row r="1019" spans="1:11" x14ac:dyDescent="0.15">
      <c r="A1019" t="s">
        <v>496</v>
      </c>
      <c r="B1019" t="s">
        <v>594</v>
      </c>
      <c r="C1019">
        <v>6</v>
      </c>
      <c r="D1019" t="s">
        <v>531</v>
      </c>
      <c r="E1019" s="1" t="s">
        <v>855</v>
      </c>
      <c r="F1019" s="1">
        <v>90</v>
      </c>
      <c r="G1019">
        <v>3298000</v>
      </c>
      <c r="H1019" s="1">
        <v>60.377358490566039</v>
      </c>
      <c r="I1019" t="s">
        <v>855</v>
      </c>
      <c r="J1019">
        <v>10</v>
      </c>
      <c r="K1019" s="1" t="e">
        <f t="shared" si="15"/>
        <v>#VALUE!</v>
      </c>
    </row>
    <row r="1020" spans="1:11" x14ac:dyDescent="0.15">
      <c r="A1020" t="s">
        <v>496</v>
      </c>
      <c r="B1020" t="s">
        <v>737</v>
      </c>
      <c r="C1020">
        <v>6</v>
      </c>
      <c r="D1020" t="s">
        <v>741</v>
      </c>
      <c r="E1020" s="1" t="s">
        <v>855</v>
      </c>
      <c r="F1020" s="1">
        <v>89.87341772151899</v>
      </c>
      <c r="G1020">
        <v>3155000</v>
      </c>
      <c r="H1020" s="1">
        <v>64.102564102564102</v>
      </c>
      <c r="I1020" t="s">
        <v>855</v>
      </c>
      <c r="J1020">
        <v>10</v>
      </c>
      <c r="K1020" s="1" t="e">
        <f t="shared" si="15"/>
        <v>#VALUE!</v>
      </c>
    </row>
    <row r="1021" spans="1:11" x14ac:dyDescent="0.15">
      <c r="A1021" t="s">
        <v>496</v>
      </c>
      <c r="B1021" t="s">
        <v>611</v>
      </c>
      <c r="C1021">
        <v>3</v>
      </c>
      <c r="D1021" t="s">
        <v>613</v>
      </c>
      <c r="E1021" s="1">
        <v>6.9024390243902491</v>
      </c>
      <c r="F1021" s="1">
        <v>89.85507246376811</v>
      </c>
      <c r="G1021">
        <v>2027000</v>
      </c>
      <c r="H1021" s="1" t="s">
        <v>855</v>
      </c>
      <c r="I1021" t="s">
        <v>855</v>
      </c>
      <c r="J1021">
        <v>10</v>
      </c>
      <c r="K1021" s="1" t="e">
        <f t="shared" si="15"/>
        <v>#VALUE!</v>
      </c>
    </row>
    <row r="1022" spans="1:11" x14ac:dyDescent="0.15">
      <c r="A1022" t="s">
        <v>496</v>
      </c>
      <c r="B1022" t="s">
        <v>816</v>
      </c>
      <c r="C1022">
        <v>6</v>
      </c>
      <c r="D1022" t="s">
        <v>355</v>
      </c>
      <c r="E1022" s="1" t="s">
        <v>855</v>
      </c>
      <c r="F1022" s="1">
        <v>89.820359281437121</v>
      </c>
      <c r="G1022">
        <v>2154000</v>
      </c>
      <c r="H1022" s="1" t="s">
        <v>855</v>
      </c>
      <c r="I1022" t="s">
        <v>855</v>
      </c>
      <c r="J1022">
        <v>10</v>
      </c>
      <c r="K1022" s="1" t="e">
        <f t="shared" si="15"/>
        <v>#VALUE!</v>
      </c>
    </row>
    <row r="1023" spans="1:11" x14ac:dyDescent="0.15">
      <c r="A1023" t="s">
        <v>496</v>
      </c>
      <c r="B1023" t="s">
        <v>643</v>
      </c>
      <c r="C1023">
        <v>6</v>
      </c>
      <c r="D1023" t="s">
        <v>582</v>
      </c>
      <c r="E1023" s="1" t="s">
        <v>855</v>
      </c>
      <c r="F1023" s="1">
        <v>89.743589743589752</v>
      </c>
      <c r="G1023">
        <v>3478000</v>
      </c>
      <c r="H1023" s="1">
        <v>75.384615384615387</v>
      </c>
      <c r="I1023" t="s">
        <v>855</v>
      </c>
      <c r="J1023">
        <v>10</v>
      </c>
      <c r="K1023" s="1" t="e">
        <f t="shared" si="15"/>
        <v>#VALUE!</v>
      </c>
    </row>
    <row r="1024" spans="1:11" x14ac:dyDescent="0.15">
      <c r="A1024" t="s">
        <v>496</v>
      </c>
      <c r="B1024" t="s">
        <v>622</v>
      </c>
      <c r="C1024">
        <v>4</v>
      </c>
      <c r="D1024" t="s">
        <v>255</v>
      </c>
      <c r="E1024" s="1" t="s">
        <v>855</v>
      </c>
      <c r="F1024" s="1">
        <v>89.602446483180429</v>
      </c>
      <c r="G1024">
        <v>1346000</v>
      </c>
      <c r="H1024" s="1" t="s">
        <v>855</v>
      </c>
      <c r="I1024" t="s">
        <v>855</v>
      </c>
      <c r="J1024">
        <v>1</v>
      </c>
      <c r="K1024" s="1" t="e">
        <f t="shared" si="15"/>
        <v>#VALUE!</v>
      </c>
    </row>
    <row r="1025" spans="1:11" x14ac:dyDescent="0.15">
      <c r="A1025" t="s">
        <v>5</v>
      </c>
      <c r="B1025" t="s">
        <v>860</v>
      </c>
      <c r="C1025">
        <v>3</v>
      </c>
      <c r="D1025" t="s">
        <v>33</v>
      </c>
      <c r="E1025" s="1" t="s">
        <v>855</v>
      </c>
      <c r="F1025" s="1">
        <v>89.552238805970148</v>
      </c>
      <c r="G1025">
        <v>1155000</v>
      </c>
      <c r="H1025" s="1">
        <v>68.181818181818173</v>
      </c>
      <c r="I1025" t="s">
        <v>855</v>
      </c>
      <c r="J1025">
        <v>1</v>
      </c>
      <c r="K1025" s="1" t="e">
        <f t="shared" si="15"/>
        <v>#VALUE!</v>
      </c>
    </row>
    <row r="1026" spans="1:11" x14ac:dyDescent="0.15">
      <c r="A1026" t="s">
        <v>496</v>
      </c>
      <c r="B1026" t="s">
        <v>705</v>
      </c>
      <c r="C1026">
        <v>4</v>
      </c>
      <c r="D1026" t="s">
        <v>656</v>
      </c>
      <c r="E1026" s="1">
        <v>9.6785714285714501</v>
      </c>
      <c r="F1026" s="1">
        <v>89.523809523809533</v>
      </c>
      <c r="G1026">
        <v>2811000</v>
      </c>
      <c r="H1026" s="1">
        <v>80.392156862745097</v>
      </c>
      <c r="I1026" t="s">
        <v>855</v>
      </c>
      <c r="J1026">
        <v>10</v>
      </c>
      <c r="K1026" s="1" t="e">
        <f t="shared" si="15"/>
        <v>#VALUE!</v>
      </c>
    </row>
    <row r="1027" spans="1:11" x14ac:dyDescent="0.15">
      <c r="A1027" t="s">
        <v>5</v>
      </c>
      <c r="B1027" t="s">
        <v>888</v>
      </c>
      <c r="C1027">
        <v>5</v>
      </c>
      <c r="D1027" t="s">
        <v>152</v>
      </c>
      <c r="E1027" s="1">
        <v>3.6153846153846154</v>
      </c>
      <c r="F1027" s="1">
        <v>89.361702127659569</v>
      </c>
      <c r="G1027">
        <v>1520000</v>
      </c>
      <c r="H1027" s="1">
        <v>62.5</v>
      </c>
      <c r="I1027" t="s">
        <v>855</v>
      </c>
      <c r="J1027">
        <v>10</v>
      </c>
      <c r="K1027" s="1" t="e">
        <f t="shared" ref="K1027:K1090" si="16">(65-18-E1027)*(I1027-300000)-G1027*E1027</f>
        <v>#VALUE!</v>
      </c>
    </row>
    <row r="1028" spans="1:11" x14ac:dyDescent="0.15">
      <c r="A1028" t="s">
        <v>496</v>
      </c>
      <c r="B1028" t="s">
        <v>757</v>
      </c>
      <c r="C1028">
        <v>5</v>
      </c>
      <c r="D1028" t="s">
        <v>355</v>
      </c>
      <c r="E1028" s="1" t="s">
        <v>855</v>
      </c>
      <c r="F1028" s="1">
        <v>89.285714285714292</v>
      </c>
      <c r="G1028">
        <v>3236000</v>
      </c>
      <c r="H1028" s="1" t="s">
        <v>855</v>
      </c>
      <c r="I1028" t="s">
        <v>855</v>
      </c>
      <c r="J1028">
        <v>10</v>
      </c>
      <c r="K1028" s="1" t="e">
        <f t="shared" si="16"/>
        <v>#VALUE!</v>
      </c>
    </row>
    <row r="1029" spans="1:11" x14ac:dyDescent="0.15">
      <c r="A1029" t="s">
        <v>238</v>
      </c>
      <c r="B1029" t="s">
        <v>904</v>
      </c>
      <c r="C1029">
        <v>0</v>
      </c>
      <c r="D1029" t="s">
        <v>246</v>
      </c>
      <c r="E1029" s="1" t="s">
        <v>855</v>
      </c>
      <c r="F1029" s="1">
        <v>88.983050847457619</v>
      </c>
      <c r="G1029">
        <v>1470000</v>
      </c>
      <c r="H1029" s="1" t="s">
        <v>855</v>
      </c>
      <c r="I1029" t="s">
        <v>855</v>
      </c>
      <c r="J1029">
        <v>10</v>
      </c>
      <c r="K1029" s="1" t="e">
        <f t="shared" si="16"/>
        <v>#VALUE!</v>
      </c>
    </row>
    <row r="1030" spans="1:11" x14ac:dyDescent="0.15">
      <c r="A1030" t="s">
        <v>496</v>
      </c>
      <c r="B1030" t="s">
        <v>705</v>
      </c>
      <c r="C1030">
        <v>4</v>
      </c>
      <c r="D1030" t="s">
        <v>707</v>
      </c>
      <c r="E1030" s="1" t="s">
        <v>855</v>
      </c>
      <c r="F1030" s="1">
        <v>88.888888888888886</v>
      </c>
      <c r="G1030">
        <v>2752000</v>
      </c>
      <c r="H1030" s="1">
        <v>72.916666666666657</v>
      </c>
      <c r="I1030" t="s">
        <v>855</v>
      </c>
      <c r="J1030">
        <v>10</v>
      </c>
      <c r="K1030" s="1" t="e">
        <f t="shared" si="16"/>
        <v>#VALUE!</v>
      </c>
    </row>
    <row r="1031" spans="1:11" x14ac:dyDescent="0.15">
      <c r="A1031" t="s">
        <v>5</v>
      </c>
      <c r="B1031" t="s">
        <v>865</v>
      </c>
      <c r="C1031">
        <v>0</v>
      </c>
      <c r="D1031" t="s">
        <v>72</v>
      </c>
      <c r="E1031" s="1" t="s">
        <v>855</v>
      </c>
      <c r="F1031" s="1">
        <v>88.888888888888886</v>
      </c>
      <c r="G1031">
        <v>1000000</v>
      </c>
      <c r="H1031" s="1">
        <v>69.230769230769226</v>
      </c>
      <c r="I1031" t="s">
        <v>855</v>
      </c>
      <c r="J1031">
        <v>3</v>
      </c>
      <c r="K1031" s="1" t="e">
        <f t="shared" si="16"/>
        <v>#VALUE!</v>
      </c>
    </row>
    <row r="1032" spans="1:11" x14ac:dyDescent="0.15">
      <c r="A1032" t="s">
        <v>496</v>
      </c>
      <c r="B1032" t="s">
        <v>795</v>
      </c>
      <c r="C1032">
        <v>2</v>
      </c>
      <c r="D1032" t="s">
        <v>464</v>
      </c>
      <c r="E1032" s="1" t="s">
        <v>855</v>
      </c>
      <c r="F1032" s="1">
        <v>88.679245283018872</v>
      </c>
      <c r="G1032">
        <v>1870000</v>
      </c>
      <c r="H1032" s="1" t="s">
        <v>855</v>
      </c>
      <c r="I1032" t="s">
        <v>855</v>
      </c>
      <c r="J1032">
        <v>5</v>
      </c>
      <c r="K1032" s="1" t="e">
        <f t="shared" si="16"/>
        <v>#VALUE!</v>
      </c>
    </row>
    <row r="1033" spans="1:11" x14ac:dyDescent="0.15">
      <c r="A1033" t="s">
        <v>496</v>
      </c>
      <c r="B1033" t="s">
        <v>655</v>
      </c>
      <c r="C1033">
        <v>0</v>
      </c>
      <c r="D1033" t="s">
        <v>288</v>
      </c>
      <c r="E1033" s="1">
        <v>5.3281250000000062</v>
      </c>
      <c r="F1033" s="1">
        <v>88.461538461538453</v>
      </c>
      <c r="G1033">
        <v>1424000</v>
      </c>
      <c r="H1033" s="1" t="s">
        <v>855</v>
      </c>
      <c r="I1033" t="s">
        <v>855</v>
      </c>
      <c r="J1033">
        <v>5</v>
      </c>
      <c r="K1033" s="1" t="e">
        <f t="shared" si="16"/>
        <v>#VALUE!</v>
      </c>
    </row>
    <row r="1034" spans="1:11" x14ac:dyDescent="0.15">
      <c r="A1034" t="s">
        <v>238</v>
      </c>
      <c r="B1034" t="s">
        <v>919</v>
      </c>
      <c r="C1034">
        <v>2</v>
      </c>
      <c r="D1034" t="s">
        <v>448</v>
      </c>
      <c r="E1034" s="1" t="s">
        <v>855</v>
      </c>
      <c r="F1034" s="1">
        <v>88.333333333333329</v>
      </c>
      <c r="G1034">
        <v>1133000</v>
      </c>
      <c r="H1034" s="1" t="s">
        <v>855</v>
      </c>
      <c r="I1034" t="s">
        <v>855</v>
      </c>
      <c r="J1034">
        <v>1</v>
      </c>
      <c r="K1034" s="1" t="e">
        <f t="shared" si="16"/>
        <v>#VALUE!</v>
      </c>
    </row>
    <row r="1035" spans="1:11" x14ac:dyDescent="0.15">
      <c r="A1035" t="s">
        <v>238</v>
      </c>
      <c r="B1035" t="s">
        <v>904</v>
      </c>
      <c r="C1035">
        <v>0</v>
      </c>
      <c r="D1035" t="s">
        <v>217</v>
      </c>
      <c r="E1035" s="1" t="s">
        <v>855</v>
      </c>
      <c r="F1035" s="1">
        <v>88.28125</v>
      </c>
      <c r="G1035">
        <v>1095000</v>
      </c>
      <c r="H1035" s="1">
        <v>53.333333333333336</v>
      </c>
      <c r="I1035" t="s">
        <v>855</v>
      </c>
      <c r="J1035">
        <v>9</v>
      </c>
      <c r="K1035" s="1" t="e">
        <f t="shared" si="16"/>
        <v>#VALUE!</v>
      </c>
    </row>
    <row r="1036" spans="1:11" x14ac:dyDescent="0.15">
      <c r="A1036" t="s">
        <v>496</v>
      </c>
      <c r="B1036" t="s">
        <v>580</v>
      </c>
      <c r="C1036">
        <v>3</v>
      </c>
      <c r="D1036" t="s">
        <v>583</v>
      </c>
      <c r="E1036" s="1" t="s">
        <v>855</v>
      </c>
      <c r="F1036" s="1">
        <v>88.235294117647058</v>
      </c>
      <c r="G1036" t="e">
        <v>#VALUE!</v>
      </c>
      <c r="H1036" s="1" t="s">
        <v>855</v>
      </c>
      <c r="I1036" t="s">
        <v>855</v>
      </c>
      <c r="J1036">
        <v>1</v>
      </c>
      <c r="K1036" s="1" t="e">
        <f t="shared" si="16"/>
        <v>#VALUE!</v>
      </c>
    </row>
    <row r="1037" spans="1:11" x14ac:dyDescent="0.15">
      <c r="A1037" t="s">
        <v>5</v>
      </c>
      <c r="B1037" t="s">
        <v>873</v>
      </c>
      <c r="C1037">
        <v>6</v>
      </c>
      <c r="D1037" t="s">
        <v>147</v>
      </c>
      <c r="E1037" s="1">
        <v>2.4736842105263155</v>
      </c>
      <c r="F1037" s="1">
        <v>88.118811881188122</v>
      </c>
      <c r="G1037">
        <v>1714000</v>
      </c>
      <c r="H1037" s="1">
        <v>74.929577464788736</v>
      </c>
      <c r="I1037" t="s">
        <v>855</v>
      </c>
      <c r="J1037">
        <v>1</v>
      </c>
      <c r="K1037" s="1" t="e">
        <f t="shared" si="16"/>
        <v>#VALUE!</v>
      </c>
    </row>
    <row r="1038" spans="1:11" x14ac:dyDescent="0.15">
      <c r="A1038" t="s">
        <v>5</v>
      </c>
      <c r="B1038" t="s">
        <v>881</v>
      </c>
      <c r="C1038">
        <v>3</v>
      </c>
      <c r="D1038" t="s">
        <v>162</v>
      </c>
      <c r="E1038" s="1">
        <v>2.8732394366197176</v>
      </c>
      <c r="F1038" s="1">
        <v>88.059701492537314</v>
      </c>
      <c r="G1038">
        <v>1336000</v>
      </c>
      <c r="H1038" s="1">
        <v>88.311688311688314</v>
      </c>
      <c r="I1038" t="s">
        <v>855</v>
      </c>
      <c r="J1038">
        <v>7</v>
      </c>
      <c r="K1038" s="1" t="e">
        <f t="shared" si="16"/>
        <v>#VALUE!</v>
      </c>
    </row>
    <row r="1039" spans="1:11" x14ac:dyDescent="0.15">
      <c r="A1039" t="s">
        <v>238</v>
      </c>
      <c r="B1039" t="s">
        <v>922</v>
      </c>
      <c r="C1039">
        <v>0</v>
      </c>
      <c r="D1039" t="s">
        <v>312</v>
      </c>
      <c r="E1039" s="1" t="s">
        <v>855</v>
      </c>
      <c r="F1039" s="1">
        <v>88.050314465408803</v>
      </c>
      <c r="G1039">
        <v>1084000</v>
      </c>
      <c r="H1039" s="1">
        <v>66.363636363636374</v>
      </c>
      <c r="I1039" t="s">
        <v>855</v>
      </c>
      <c r="J1039">
        <v>1</v>
      </c>
      <c r="K1039" s="1" t="e">
        <f t="shared" si="16"/>
        <v>#VALUE!</v>
      </c>
    </row>
    <row r="1040" spans="1:11" x14ac:dyDescent="0.15">
      <c r="A1040" t="s">
        <v>238</v>
      </c>
      <c r="B1040" t="s">
        <v>925</v>
      </c>
      <c r="C1040">
        <v>0</v>
      </c>
      <c r="D1040" t="s">
        <v>244</v>
      </c>
      <c r="E1040" s="1" t="s">
        <v>855</v>
      </c>
      <c r="F1040" s="1">
        <v>88.043478260869563</v>
      </c>
      <c r="G1040">
        <v>1074000</v>
      </c>
      <c r="H1040" s="1">
        <v>50</v>
      </c>
      <c r="I1040" t="s">
        <v>855</v>
      </c>
      <c r="J1040">
        <v>1</v>
      </c>
      <c r="K1040" s="1" t="e">
        <f t="shared" si="16"/>
        <v>#VALUE!</v>
      </c>
    </row>
    <row r="1041" spans="1:11" x14ac:dyDescent="0.15">
      <c r="A1041" t="s">
        <v>496</v>
      </c>
      <c r="B1041" t="s">
        <v>655</v>
      </c>
      <c r="C1041">
        <v>0</v>
      </c>
      <c r="D1041" t="s">
        <v>270</v>
      </c>
      <c r="E1041" s="1">
        <v>5.5092592592592666</v>
      </c>
      <c r="F1041" s="1">
        <v>88</v>
      </c>
      <c r="G1041">
        <v>1396000</v>
      </c>
      <c r="H1041" s="1" t="s">
        <v>855</v>
      </c>
      <c r="I1041" t="s">
        <v>855</v>
      </c>
      <c r="J1041">
        <v>7</v>
      </c>
      <c r="K1041" s="1" t="e">
        <f t="shared" si="16"/>
        <v>#VALUE!</v>
      </c>
    </row>
    <row r="1042" spans="1:11" x14ac:dyDescent="0.15">
      <c r="A1042" t="s">
        <v>238</v>
      </c>
      <c r="B1042" t="s">
        <v>905</v>
      </c>
      <c r="C1042">
        <v>0</v>
      </c>
      <c r="D1042" t="s">
        <v>152</v>
      </c>
      <c r="E1042" s="1">
        <v>3.7058823529411775</v>
      </c>
      <c r="F1042" s="1">
        <v>87.931034482758619</v>
      </c>
      <c r="G1042">
        <v>1062000</v>
      </c>
      <c r="H1042" s="1" t="s">
        <v>855</v>
      </c>
      <c r="I1042" t="s">
        <v>855</v>
      </c>
      <c r="J1042">
        <v>10</v>
      </c>
      <c r="K1042" s="1" t="e">
        <f t="shared" si="16"/>
        <v>#VALUE!</v>
      </c>
    </row>
    <row r="1043" spans="1:11" x14ac:dyDescent="0.15">
      <c r="A1043" t="s">
        <v>238</v>
      </c>
      <c r="B1043" t="s">
        <v>907</v>
      </c>
      <c r="C1043">
        <v>7</v>
      </c>
      <c r="D1043" t="s">
        <v>107</v>
      </c>
      <c r="E1043" s="1">
        <v>2.6793103448275852</v>
      </c>
      <c r="F1043" s="1">
        <v>87.906976744186053</v>
      </c>
      <c r="G1043">
        <v>1606000</v>
      </c>
      <c r="H1043" s="1">
        <v>71.834992887624466</v>
      </c>
      <c r="I1043" t="s">
        <v>855</v>
      </c>
      <c r="J1043">
        <v>1</v>
      </c>
      <c r="K1043" s="1" t="e">
        <f t="shared" si="16"/>
        <v>#VALUE!</v>
      </c>
    </row>
    <row r="1044" spans="1:11" x14ac:dyDescent="0.15">
      <c r="A1044" t="s">
        <v>496</v>
      </c>
      <c r="B1044" t="s">
        <v>811</v>
      </c>
      <c r="C1044">
        <v>5</v>
      </c>
      <c r="D1044" t="s">
        <v>326</v>
      </c>
      <c r="E1044" s="1">
        <v>6.1182795698924659</v>
      </c>
      <c r="F1044" s="1">
        <v>87.861271676300575</v>
      </c>
      <c r="G1044">
        <v>3895000</v>
      </c>
      <c r="H1044" s="1">
        <v>88.095238095238088</v>
      </c>
      <c r="I1044" t="s">
        <v>855</v>
      </c>
      <c r="J1044">
        <v>9</v>
      </c>
      <c r="K1044" s="1" t="e">
        <f t="shared" si="16"/>
        <v>#VALUE!</v>
      </c>
    </row>
    <row r="1045" spans="1:11" x14ac:dyDescent="0.15">
      <c r="A1045" t="s">
        <v>238</v>
      </c>
      <c r="B1045" t="s">
        <v>907</v>
      </c>
      <c r="C1045">
        <v>7</v>
      </c>
      <c r="D1045" t="s">
        <v>397</v>
      </c>
      <c r="E1045" s="1" t="s">
        <v>855</v>
      </c>
      <c r="F1045" s="1">
        <v>87.843137254901961</v>
      </c>
      <c r="G1045">
        <v>1625000</v>
      </c>
      <c r="H1045" s="1" t="s">
        <v>855</v>
      </c>
      <c r="I1045" t="s">
        <v>855</v>
      </c>
      <c r="J1045">
        <v>10</v>
      </c>
      <c r="K1045" s="1" t="e">
        <f t="shared" si="16"/>
        <v>#VALUE!</v>
      </c>
    </row>
    <row r="1046" spans="1:11" x14ac:dyDescent="0.15">
      <c r="A1046" t="s">
        <v>496</v>
      </c>
      <c r="B1046" t="s">
        <v>737</v>
      </c>
      <c r="C1046">
        <v>6</v>
      </c>
      <c r="D1046" t="s">
        <v>755</v>
      </c>
      <c r="E1046" s="1" t="s">
        <v>855</v>
      </c>
      <c r="F1046" s="1">
        <v>87.755102040816325</v>
      </c>
      <c r="G1046">
        <v>1950000</v>
      </c>
      <c r="H1046" s="1">
        <v>75.757575757575751</v>
      </c>
      <c r="I1046" t="s">
        <v>855</v>
      </c>
      <c r="J1046">
        <v>10</v>
      </c>
      <c r="K1046" s="1" t="e">
        <f t="shared" si="16"/>
        <v>#VALUE!</v>
      </c>
    </row>
    <row r="1047" spans="1:11" x14ac:dyDescent="0.15">
      <c r="A1047" t="s">
        <v>496</v>
      </c>
      <c r="B1047" t="s">
        <v>655</v>
      </c>
      <c r="C1047">
        <v>0</v>
      </c>
      <c r="D1047" t="s">
        <v>522</v>
      </c>
      <c r="E1047" s="1">
        <v>5.9296875000000089</v>
      </c>
      <c r="F1047" s="1">
        <v>87.755102040816325</v>
      </c>
      <c r="G1047">
        <v>1872000</v>
      </c>
      <c r="H1047" s="1">
        <v>68.35443037974683</v>
      </c>
      <c r="I1047" t="s">
        <v>855</v>
      </c>
      <c r="J1047">
        <v>5</v>
      </c>
      <c r="K1047" s="1" t="e">
        <f t="shared" si="16"/>
        <v>#VALUE!</v>
      </c>
    </row>
    <row r="1048" spans="1:11" x14ac:dyDescent="0.15">
      <c r="A1048" t="s">
        <v>496</v>
      </c>
      <c r="B1048" t="s">
        <v>672</v>
      </c>
      <c r="C1048">
        <v>4</v>
      </c>
      <c r="D1048" t="s">
        <v>656</v>
      </c>
      <c r="E1048" s="1">
        <v>8.4285714285714501</v>
      </c>
      <c r="F1048" s="1">
        <v>87.628865979381445</v>
      </c>
      <c r="G1048">
        <v>2678000</v>
      </c>
      <c r="H1048" s="1">
        <v>68.674698795180717</v>
      </c>
      <c r="I1048" t="s">
        <v>855</v>
      </c>
      <c r="J1048">
        <v>10</v>
      </c>
      <c r="K1048" s="1" t="e">
        <f t="shared" si="16"/>
        <v>#VALUE!</v>
      </c>
    </row>
    <row r="1049" spans="1:11" x14ac:dyDescent="0.15">
      <c r="A1049" t="s">
        <v>496</v>
      </c>
      <c r="B1049" t="s">
        <v>643</v>
      </c>
      <c r="C1049">
        <v>6</v>
      </c>
      <c r="D1049" t="s">
        <v>644</v>
      </c>
      <c r="E1049" s="1">
        <v>10.19791666666665</v>
      </c>
      <c r="F1049" s="1">
        <v>87.610619469026545</v>
      </c>
      <c r="G1049">
        <v>3593000</v>
      </c>
      <c r="H1049" s="1">
        <v>89.85507246376811</v>
      </c>
      <c r="I1049" t="s">
        <v>855</v>
      </c>
      <c r="J1049">
        <v>4</v>
      </c>
      <c r="K1049" s="1" t="e">
        <f t="shared" si="16"/>
        <v>#VALUE!</v>
      </c>
    </row>
    <row r="1050" spans="1:11" x14ac:dyDescent="0.15">
      <c r="A1050" t="s">
        <v>238</v>
      </c>
      <c r="B1050" t="s">
        <v>921</v>
      </c>
      <c r="C1050">
        <v>0</v>
      </c>
      <c r="D1050" t="s">
        <v>468</v>
      </c>
      <c r="E1050" s="1" t="s">
        <v>855</v>
      </c>
      <c r="F1050" s="1">
        <v>87.5</v>
      </c>
      <c r="G1050">
        <v>1900000</v>
      </c>
      <c r="H1050" s="1" t="s">
        <v>855</v>
      </c>
      <c r="I1050" t="s">
        <v>855</v>
      </c>
      <c r="J1050">
        <v>10</v>
      </c>
      <c r="K1050" s="1" t="e">
        <f t="shared" si="16"/>
        <v>#VALUE!</v>
      </c>
    </row>
    <row r="1051" spans="1:11" x14ac:dyDescent="0.15">
      <c r="A1051" t="s">
        <v>496</v>
      </c>
      <c r="B1051" t="s">
        <v>643</v>
      </c>
      <c r="C1051">
        <v>6</v>
      </c>
      <c r="D1051" t="s">
        <v>584</v>
      </c>
      <c r="E1051" s="1" t="s">
        <v>855</v>
      </c>
      <c r="F1051" s="1">
        <v>87.272727272727266</v>
      </c>
      <c r="G1051">
        <v>3245000</v>
      </c>
      <c r="H1051" s="1">
        <v>81.021897810218974</v>
      </c>
      <c r="I1051" t="s">
        <v>855</v>
      </c>
      <c r="J1051">
        <v>1</v>
      </c>
      <c r="K1051" s="1" t="e">
        <f t="shared" si="16"/>
        <v>#VALUE!</v>
      </c>
    </row>
    <row r="1052" spans="1:11" x14ac:dyDescent="0.15">
      <c r="A1052" t="s">
        <v>496</v>
      </c>
      <c r="B1052" t="s">
        <v>617</v>
      </c>
      <c r="C1052">
        <v>0</v>
      </c>
      <c r="D1052" t="s">
        <v>264</v>
      </c>
      <c r="E1052" s="1" t="s">
        <v>855</v>
      </c>
      <c r="F1052" s="1">
        <v>87.012987012987011</v>
      </c>
      <c r="G1052">
        <v>1540000</v>
      </c>
      <c r="H1052" s="1" t="s">
        <v>855</v>
      </c>
      <c r="I1052" t="s">
        <v>855</v>
      </c>
      <c r="J1052">
        <v>10</v>
      </c>
      <c r="K1052" s="1" t="e">
        <f t="shared" si="16"/>
        <v>#VALUE!</v>
      </c>
    </row>
    <row r="1053" spans="1:11" x14ac:dyDescent="0.15">
      <c r="A1053" t="s">
        <v>496</v>
      </c>
      <c r="B1053" t="s">
        <v>634</v>
      </c>
      <c r="C1053">
        <v>4</v>
      </c>
      <c r="D1053" t="s">
        <v>565</v>
      </c>
      <c r="E1053" s="1" t="s">
        <v>855</v>
      </c>
      <c r="F1053" s="1">
        <v>87</v>
      </c>
      <c r="G1053">
        <v>2263000</v>
      </c>
      <c r="H1053" s="1" t="s">
        <v>855</v>
      </c>
      <c r="I1053" t="s">
        <v>855</v>
      </c>
      <c r="J1053">
        <v>7</v>
      </c>
      <c r="K1053" s="1" t="e">
        <f t="shared" si="16"/>
        <v>#VALUE!</v>
      </c>
    </row>
    <row r="1054" spans="1:11" x14ac:dyDescent="0.15">
      <c r="A1054" t="s">
        <v>238</v>
      </c>
      <c r="B1054" t="s">
        <v>906</v>
      </c>
      <c r="C1054">
        <v>4</v>
      </c>
      <c r="D1054" t="s">
        <v>350</v>
      </c>
      <c r="E1054" s="1" t="s">
        <v>855</v>
      </c>
      <c r="F1054" s="1">
        <v>86.915887850467286</v>
      </c>
      <c r="G1054">
        <v>1780000</v>
      </c>
      <c r="H1054" s="1">
        <v>80</v>
      </c>
      <c r="I1054" t="s">
        <v>855</v>
      </c>
      <c r="J1054">
        <v>10</v>
      </c>
      <c r="K1054" s="1" t="e">
        <f t="shared" si="16"/>
        <v>#VALUE!</v>
      </c>
    </row>
    <row r="1055" spans="1:11" x14ac:dyDescent="0.15">
      <c r="A1055" t="s">
        <v>496</v>
      </c>
      <c r="B1055" t="s">
        <v>689</v>
      </c>
      <c r="C1055">
        <v>7</v>
      </c>
      <c r="D1055" t="s">
        <v>640</v>
      </c>
      <c r="E1055" s="1" t="s">
        <v>855</v>
      </c>
      <c r="F1055" s="1">
        <v>86.885245901639337</v>
      </c>
      <c r="G1055">
        <v>3206000</v>
      </c>
      <c r="H1055" s="1">
        <v>72.727272727272734</v>
      </c>
      <c r="I1055" t="s">
        <v>855</v>
      </c>
      <c r="J1055">
        <v>2</v>
      </c>
      <c r="K1055" s="1" t="e">
        <f t="shared" si="16"/>
        <v>#VALUE!</v>
      </c>
    </row>
    <row r="1056" spans="1:11" x14ac:dyDescent="0.15">
      <c r="A1056" t="s">
        <v>238</v>
      </c>
      <c r="B1056" t="s">
        <v>899</v>
      </c>
      <c r="C1056">
        <v>3</v>
      </c>
      <c r="D1056" t="s">
        <v>299</v>
      </c>
      <c r="E1056" s="1">
        <v>3.3666666666666649</v>
      </c>
      <c r="F1056" s="1">
        <v>86.885245901639337</v>
      </c>
      <c r="G1056">
        <v>1205000</v>
      </c>
      <c r="H1056" s="1">
        <v>50</v>
      </c>
      <c r="I1056" t="s">
        <v>855</v>
      </c>
      <c r="J1056">
        <v>10</v>
      </c>
      <c r="K1056" s="1" t="e">
        <f t="shared" si="16"/>
        <v>#VALUE!</v>
      </c>
    </row>
    <row r="1057" spans="1:11" x14ac:dyDescent="0.15">
      <c r="A1057" t="s">
        <v>496</v>
      </c>
      <c r="B1057" t="s">
        <v>842</v>
      </c>
      <c r="C1057">
        <v>0</v>
      </c>
      <c r="D1057" t="s">
        <v>843</v>
      </c>
      <c r="E1057" s="1" t="s">
        <v>855</v>
      </c>
      <c r="F1057" s="1">
        <v>86.79245283018868</v>
      </c>
      <c r="G1057">
        <v>1386000</v>
      </c>
      <c r="H1057" s="1" t="s">
        <v>855</v>
      </c>
      <c r="I1057" t="s">
        <v>855</v>
      </c>
      <c r="J1057">
        <v>10</v>
      </c>
      <c r="K1057" s="1" t="e">
        <f t="shared" si="16"/>
        <v>#VALUE!</v>
      </c>
    </row>
    <row r="1058" spans="1:11" x14ac:dyDescent="0.15">
      <c r="A1058" t="s">
        <v>496</v>
      </c>
      <c r="B1058" t="s">
        <v>560</v>
      </c>
      <c r="C1058">
        <v>5</v>
      </c>
      <c r="D1058" t="s">
        <v>332</v>
      </c>
      <c r="E1058" s="1" t="s">
        <v>855</v>
      </c>
      <c r="F1058" s="1">
        <v>86.79245283018868</v>
      </c>
      <c r="G1058">
        <v>2730000</v>
      </c>
      <c r="H1058" s="1">
        <v>75.555555555555557</v>
      </c>
      <c r="I1058" t="s">
        <v>855</v>
      </c>
      <c r="J1058">
        <v>7</v>
      </c>
      <c r="K1058" s="1" t="e">
        <f t="shared" si="16"/>
        <v>#VALUE!</v>
      </c>
    </row>
    <row r="1059" spans="1:11" x14ac:dyDescent="0.15">
      <c r="A1059" t="s">
        <v>238</v>
      </c>
      <c r="B1059" t="s">
        <v>917</v>
      </c>
      <c r="C1059">
        <v>0</v>
      </c>
      <c r="D1059" t="s">
        <v>443</v>
      </c>
      <c r="E1059" s="1">
        <v>3.20873786407767</v>
      </c>
      <c r="F1059" s="1">
        <v>86.759581881533094</v>
      </c>
      <c r="G1059">
        <v>1265000</v>
      </c>
      <c r="H1059" s="1">
        <v>57.072570725707259</v>
      </c>
      <c r="I1059" t="s">
        <v>855</v>
      </c>
      <c r="J1059">
        <v>1</v>
      </c>
      <c r="K1059" s="1" t="e">
        <f t="shared" si="16"/>
        <v>#VALUE!</v>
      </c>
    </row>
    <row r="1060" spans="1:11" x14ac:dyDescent="0.15">
      <c r="A1060" t="s">
        <v>496</v>
      </c>
      <c r="B1060" t="s">
        <v>711</v>
      </c>
      <c r="C1060">
        <v>3</v>
      </c>
      <c r="D1060" t="s">
        <v>714</v>
      </c>
      <c r="E1060" s="1">
        <v>3.4</v>
      </c>
      <c r="F1060" s="1">
        <v>86.614173228346459</v>
      </c>
      <c r="G1060">
        <v>1545000</v>
      </c>
      <c r="H1060" s="1">
        <v>40</v>
      </c>
      <c r="I1060" t="s">
        <v>855</v>
      </c>
      <c r="J1060">
        <v>10</v>
      </c>
      <c r="K1060" s="1" t="e">
        <f t="shared" si="16"/>
        <v>#VALUE!</v>
      </c>
    </row>
    <row r="1061" spans="1:11" x14ac:dyDescent="0.15">
      <c r="A1061" t="s">
        <v>496</v>
      </c>
      <c r="B1061" t="s">
        <v>658</v>
      </c>
      <c r="C1061">
        <v>5</v>
      </c>
      <c r="D1061" t="s">
        <v>659</v>
      </c>
      <c r="E1061" s="1" t="s">
        <v>855</v>
      </c>
      <c r="F1061" s="1">
        <v>86.486486486486484</v>
      </c>
      <c r="G1061">
        <v>3169000</v>
      </c>
      <c r="H1061" s="1" t="s">
        <v>855</v>
      </c>
      <c r="I1061" t="s">
        <v>855</v>
      </c>
      <c r="J1061">
        <v>10</v>
      </c>
      <c r="K1061" s="1" t="e">
        <f t="shared" si="16"/>
        <v>#VALUE!</v>
      </c>
    </row>
    <row r="1062" spans="1:11" x14ac:dyDescent="0.15">
      <c r="A1062" t="s">
        <v>496</v>
      </c>
      <c r="B1062" t="s">
        <v>795</v>
      </c>
      <c r="C1062">
        <v>2</v>
      </c>
      <c r="D1062" t="s">
        <v>509</v>
      </c>
      <c r="E1062" s="1" t="s">
        <v>855</v>
      </c>
      <c r="F1062" s="1">
        <v>86.419753086419746</v>
      </c>
      <c r="G1062">
        <v>2200000</v>
      </c>
      <c r="H1062" s="1" t="s">
        <v>855</v>
      </c>
      <c r="I1062" t="s">
        <v>855</v>
      </c>
      <c r="J1062">
        <v>1</v>
      </c>
      <c r="K1062" s="1" t="e">
        <f t="shared" si="16"/>
        <v>#VALUE!</v>
      </c>
    </row>
    <row r="1063" spans="1:11" x14ac:dyDescent="0.15">
      <c r="A1063" t="s">
        <v>238</v>
      </c>
      <c r="B1063" t="s">
        <v>917</v>
      </c>
      <c r="C1063">
        <v>0</v>
      </c>
      <c r="D1063" t="s">
        <v>19</v>
      </c>
      <c r="E1063" s="1">
        <v>3.1333333333333351</v>
      </c>
      <c r="F1063" s="1">
        <v>86.36363636363636</v>
      </c>
      <c r="G1063">
        <v>1290000</v>
      </c>
      <c r="H1063" s="1">
        <v>47.201946472019465</v>
      </c>
      <c r="I1063" t="s">
        <v>855</v>
      </c>
      <c r="J1063">
        <v>10</v>
      </c>
      <c r="K1063" s="1" t="e">
        <f t="shared" si="16"/>
        <v>#VALUE!</v>
      </c>
    </row>
    <row r="1064" spans="1:11" x14ac:dyDescent="0.15">
      <c r="A1064" t="s">
        <v>496</v>
      </c>
      <c r="B1064" t="s">
        <v>617</v>
      </c>
      <c r="C1064">
        <v>0</v>
      </c>
      <c r="D1064" t="s">
        <v>522</v>
      </c>
      <c r="E1064" s="1" t="s">
        <v>855</v>
      </c>
      <c r="F1064" s="1">
        <v>86.274509803921575</v>
      </c>
      <c r="G1064">
        <v>1930000</v>
      </c>
      <c r="H1064" s="1">
        <v>43.333333333333336</v>
      </c>
      <c r="I1064" t="s">
        <v>855</v>
      </c>
      <c r="J1064">
        <v>5</v>
      </c>
      <c r="K1064" s="1" t="e">
        <f t="shared" si="16"/>
        <v>#VALUE!</v>
      </c>
    </row>
    <row r="1065" spans="1:11" x14ac:dyDescent="0.15">
      <c r="A1065" t="s">
        <v>496</v>
      </c>
      <c r="B1065" t="s">
        <v>760</v>
      </c>
      <c r="C1065">
        <v>5</v>
      </c>
      <c r="D1065" t="s">
        <v>354</v>
      </c>
      <c r="E1065" s="1" t="s">
        <v>855</v>
      </c>
      <c r="F1065" s="1">
        <v>86.111111111111114</v>
      </c>
      <c r="G1065">
        <v>3061000</v>
      </c>
      <c r="H1065" s="1">
        <v>76.288659793814432</v>
      </c>
      <c r="I1065" t="s">
        <v>855</v>
      </c>
      <c r="J1065">
        <v>10</v>
      </c>
      <c r="K1065" s="1" t="e">
        <f t="shared" si="16"/>
        <v>#VALUE!</v>
      </c>
    </row>
    <row r="1066" spans="1:11" x14ac:dyDescent="0.15">
      <c r="A1066" t="s">
        <v>238</v>
      </c>
      <c r="B1066" t="s">
        <v>901</v>
      </c>
      <c r="C1066">
        <v>4</v>
      </c>
      <c r="D1066" t="s">
        <v>246</v>
      </c>
      <c r="E1066" s="1" t="s">
        <v>855</v>
      </c>
      <c r="F1066" s="1">
        <v>85.84905660377359</v>
      </c>
      <c r="G1066">
        <v>1444000</v>
      </c>
      <c r="H1066" s="1">
        <v>66.666666666666657</v>
      </c>
      <c r="I1066" t="s">
        <v>855</v>
      </c>
      <c r="J1066">
        <v>10</v>
      </c>
      <c r="K1066" s="1" t="e">
        <f t="shared" si="16"/>
        <v>#VALUE!</v>
      </c>
    </row>
    <row r="1067" spans="1:11" x14ac:dyDescent="0.15">
      <c r="A1067" t="s">
        <v>496</v>
      </c>
      <c r="B1067" t="s">
        <v>760</v>
      </c>
      <c r="C1067">
        <v>5</v>
      </c>
      <c r="D1067" t="s">
        <v>532</v>
      </c>
      <c r="E1067" s="1" t="s">
        <v>855</v>
      </c>
      <c r="F1067" s="1">
        <v>85.714285714285708</v>
      </c>
      <c r="G1067">
        <v>3109000</v>
      </c>
      <c r="H1067" s="1">
        <v>72.368421052631575</v>
      </c>
      <c r="I1067" t="s">
        <v>855</v>
      </c>
      <c r="J1067">
        <v>10</v>
      </c>
      <c r="K1067" s="1" t="e">
        <f t="shared" si="16"/>
        <v>#VALUE!</v>
      </c>
    </row>
    <row r="1068" spans="1:11" x14ac:dyDescent="0.15">
      <c r="A1068" t="s">
        <v>496</v>
      </c>
      <c r="B1068" t="s">
        <v>557</v>
      </c>
      <c r="C1068">
        <v>3</v>
      </c>
      <c r="D1068" t="s">
        <v>559</v>
      </c>
      <c r="E1068" s="1" t="s">
        <v>855</v>
      </c>
      <c r="F1068" s="1">
        <v>85.454545454545453</v>
      </c>
      <c r="G1068">
        <v>2104000</v>
      </c>
      <c r="H1068" s="1">
        <v>80.555555555555557</v>
      </c>
      <c r="I1068" t="s">
        <v>855</v>
      </c>
      <c r="J1068">
        <v>7</v>
      </c>
      <c r="K1068" s="1" t="e">
        <f t="shared" si="16"/>
        <v>#VALUE!</v>
      </c>
    </row>
    <row r="1069" spans="1:11" x14ac:dyDescent="0.15">
      <c r="A1069" t="s">
        <v>496</v>
      </c>
      <c r="B1069" t="s">
        <v>647</v>
      </c>
      <c r="C1069">
        <v>3</v>
      </c>
      <c r="D1069" t="s">
        <v>288</v>
      </c>
      <c r="E1069" s="1">
        <v>5.76136363636365</v>
      </c>
      <c r="F1069" s="1">
        <v>85.430463576158942</v>
      </c>
      <c r="G1069">
        <v>2613000</v>
      </c>
      <c r="H1069" s="1">
        <v>88.888888888888886</v>
      </c>
      <c r="I1069" t="s">
        <v>855</v>
      </c>
      <c r="J1069">
        <v>5</v>
      </c>
      <c r="K1069" s="1" t="e">
        <f t="shared" si="16"/>
        <v>#VALUE!</v>
      </c>
    </row>
    <row r="1070" spans="1:11" x14ac:dyDescent="0.15">
      <c r="A1070" t="s">
        <v>5</v>
      </c>
      <c r="B1070" t="s">
        <v>872</v>
      </c>
      <c r="C1070">
        <v>0</v>
      </c>
      <c r="D1070" t="s">
        <v>31</v>
      </c>
      <c r="E1070" s="1">
        <v>3.1025641025641009</v>
      </c>
      <c r="F1070" s="1">
        <v>85.40145985401459</v>
      </c>
      <c r="G1070">
        <v>779000</v>
      </c>
      <c r="H1070" s="1">
        <v>57.352941176470587</v>
      </c>
      <c r="I1070" t="s">
        <v>855</v>
      </c>
      <c r="J1070">
        <v>1</v>
      </c>
      <c r="K1070" s="1" t="e">
        <f t="shared" si="16"/>
        <v>#VALUE!</v>
      </c>
    </row>
    <row r="1071" spans="1:11" x14ac:dyDescent="0.15">
      <c r="A1071" t="s">
        <v>496</v>
      </c>
      <c r="B1071" t="s">
        <v>795</v>
      </c>
      <c r="C1071">
        <v>2</v>
      </c>
      <c r="D1071" t="s">
        <v>288</v>
      </c>
      <c r="E1071" s="1" t="s">
        <v>855</v>
      </c>
      <c r="F1071" s="1">
        <v>85.365853658536579</v>
      </c>
      <c r="G1071">
        <v>1265000</v>
      </c>
      <c r="H1071" s="1">
        <v>66.666666666666657</v>
      </c>
      <c r="I1071" t="s">
        <v>855</v>
      </c>
      <c r="J1071">
        <v>5</v>
      </c>
      <c r="K1071" s="1" t="e">
        <f t="shared" si="16"/>
        <v>#VALUE!</v>
      </c>
    </row>
    <row r="1072" spans="1:11" x14ac:dyDescent="0.15">
      <c r="A1072" t="s">
        <v>496</v>
      </c>
      <c r="B1072" t="s">
        <v>786</v>
      </c>
      <c r="C1072">
        <v>5</v>
      </c>
      <c r="D1072" t="s">
        <v>584</v>
      </c>
      <c r="E1072" s="1">
        <v>6.1083333333333503</v>
      </c>
      <c r="F1072" s="1">
        <v>85.13513513513513</v>
      </c>
      <c r="G1072">
        <v>3350000</v>
      </c>
      <c r="H1072" s="1">
        <v>87.912087912087912</v>
      </c>
      <c r="I1072" t="s">
        <v>855</v>
      </c>
      <c r="J1072">
        <v>1</v>
      </c>
      <c r="K1072" s="1" t="e">
        <f t="shared" si="16"/>
        <v>#VALUE!</v>
      </c>
    </row>
    <row r="1073" spans="1:11" x14ac:dyDescent="0.15">
      <c r="A1073" t="s">
        <v>5</v>
      </c>
      <c r="B1073" t="s">
        <v>874</v>
      </c>
      <c r="C1073">
        <v>0</v>
      </c>
      <c r="D1073" t="s">
        <v>11</v>
      </c>
      <c r="E1073" s="1" t="s">
        <v>855</v>
      </c>
      <c r="F1073" s="1">
        <v>85.106382978723403</v>
      </c>
      <c r="G1073">
        <v>804000</v>
      </c>
      <c r="H1073" s="1" t="s">
        <v>855</v>
      </c>
      <c r="I1073" t="s">
        <v>855</v>
      </c>
      <c r="J1073">
        <v>1</v>
      </c>
      <c r="K1073" s="1" t="e">
        <f t="shared" si="16"/>
        <v>#VALUE!</v>
      </c>
    </row>
    <row r="1074" spans="1:11" x14ac:dyDescent="0.15">
      <c r="A1074" t="s">
        <v>5</v>
      </c>
      <c r="B1074" t="s">
        <v>893</v>
      </c>
      <c r="C1074">
        <v>3</v>
      </c>
      <c r="D1074" t="s">
        <v>172</v>
      </c>
      <c r="E1074" s="1" t="s">
        <v>855</v>
      </c>
      <c r="F1074" s="1">
        <v>85</v>
      </c>
      <c r="G1074">
        <v>1220000</v>
      </c>
      <c r="H1074" s="1">
        <v>57.823129251700678</v>
      </c>
      <c r="I1074" t="s">
        <v>855</v>
      </c>
      <c r="J1074">
        <v>10</v>
      </c>
      <c r="K1074" s="1" t="e">
        <f t="shared" si="16"/>
        <v>#VALUE!</v>
      </c>
    </row>
    <row r="1075" spans="1:11" x14ac:dyDescent="0.15">
      <c r="A1075" t="s">
        <v>496</v>
      </c>
      <c r="B1075" t="s">
        <v>799</v>
      </c>
      <c r="C1075">
        <v>5</v>
      </c>
      <c r="D1075" t="s">
        <v>246</v>
      </c>
      <c r="E1075" s="1" t="s">
        <v>855</v>
      </c>
      <c r="F1075" s="1">
        <v>84.905660377358487</v>
      </c>
      <c r="G1075">
        <v>4055000</v>
      </c>
      <c r="H1075" s="1">
        <v>83.928571428571431</v>
      </c>
      <c r="I1075" t="s">
        <v>855</v>
      </c>
      <c r="J1075">
        <v>10</v>
      </c>
      <c r="K1075" s="1" t="e">
        <f t="shared" si="16"/>
        <v>#VALUE!</v>
      </c>
    </row>
    <row r="1076" spans="1:11" x14ac:dyDescent="0.15">
      <c r="A1076" t="s">
        <v>238</v>
      </c>
      <c r="B1076" t="s">
        <v>913</v>
      </c>
      <c r="C1076">
        <v>6</v>
      </c>
      <c r="D1076" t="s">
        <v>420</v>
      </c>
      <c r="E1076" s="1" t="s">
        <v>855</v>
      </c>
      <c r="F1076" s="1">
        <v>84.782608695652172</v>
      </c>
      <c r="G1076">
        <v>1900000</v>
      </c>
      <c r="H1076" s="1" t="s">
        <v>855</v>
      </c>
      <c r="I1076" t="s">
        <v>855</v>
      </c>
      <c r="J1076">
        <v>10</v>
      </c>
      <c r="K1076" s="1" t="e">
        <f t="shared" si="16"/>
        <v>#VALUE!</v>
      </c>
    </row>
    <row r="1077" spans="1:11" x14ac:dyDescent="0.15">
      <c r="A1077" t="s">
        <v>238</v>
      </c>
      <c r="B1077" t="s">
        <v>904</v>
      </c>
      <c r="C1077">
        <v>0</v>
      </c>
      <c r="D1077" t="s">
        <v>335</v>
      </c>
      <c r="E1077" s="1" t="s">
        <v>855</v>
      </c>
      <c r="F1077" s="1">
        <v>84.482758620689651</v>
      </c>
      <c r="G1077">
        <v>1126000</v>
      </c>
      <c r="H1077" s="1" t="s">
        <v>855</v>
      </c>
      <c r="I1077" t="s">
        <v>855</v>
      </c>
      <c r="J1077">
        <v>10</v>
      </c>
      <c r="K1077" s="1" t="e">
        <f t="shared" si="16"/>
        <v>#VALUE!</v>
      </c>
    </row>
    <row r="1078" spans="1:11" x14ac:dyDescent="0.15">
      <c r="A1078" t="s">
        <v>238</v>
      </c>
      <c r="B1078" t="s">
        <v>922</v>
      </c>
      <c r="C1078">
        <v>0</v>
      </c>
      <c r="D1078" t="s">
        <v>246</v>
      </c>
      <c r="E1078" s="1">
        <v>5.7</v>
      </c>
      <c r="F1078" s="1">
        <v>84.422110552763812</v>
      </c>
      <c r="G1078">
        <v>1147000</v>
      </c>
      <c r="H1078" s="1">
        <v>66.84210526315789</v>
      </c>
      <c r="I1078" t="s">
        <v>855</v>
      </c>
      <c r="J1078">
        <v>10</v>
      </c>
      <c r="K1078" s="1" t="e">
        <f t="shared" si="16"/>
        <v>#VALUE!</v>
      </c>
    </row>
    <row r="1079" spans="1:11" x14ac:dyDescent="0.15">
      <c r="A1079" t="s">
        <v>5</v>
      </c>
      <c r="B1079" t="s">
        <v>881</v>
      </c>
      <c r="C1079">
        <v>3</v>
      </c>
      <c r="D1079" t="s">
        <v>187</v>
      </c>
      <c r="E1079" s="1" t="s">
        <v>855</v>
      </c>
      <c r="F1079" s="1">
        <v>84.210526315789465</v>
      </c>
      <c r="G1079">
        <v>1336000</v>
      </c>
      <c r="H1079" s="1">
        <v>68.965517241379317</v>
      </c>
      <c r="I1079" t="s">
        <v>855</v>
      </c>
      <c r="J1079">
        <v>10</v>
      </c>
      <c r="K1079" s="1" t="e">
        <f t="shared" si="16"/>
        <v>#VALUE!</v>
      </c>
    </row>
    <row r="1080" spans="1:11" x14ac:dyDescent="0.15">
      <c r="A1080" t="s">
        <v>496</v>
      </c>
      <c r="B1080" t="s">
        <v>647</v>
      </c>
      <c r="C1080">
        <v>3</v>
      </c>
      <c r="D1080" t="s">
        <v>652</v>
      </c>
      <c r="E1080" s="1" t="s">
        <v>855</v>
      </c>
      <c r="F1080" s="1">
        <v>84.210526315789465</v>
      </c>
      <c r="G1080">
        <v>1090000</v>
      </c>
      <c r="H1080" s="1">
        <v>64.516129032258064</v>
      </c>
      <c r="I1080" t="s">
        <v>855</v>
      </c>
      <c r="J1080">
        <v>1</v>
      </c>
      <c r="K1080" s="1" t="e">
        <f t="shared" si="16"/>
        <v>#VALUE!</v>
      </c>
    </row>
    <row r="1081" spans="1:11" x14ac:dyDescent="0.15">
      <c r="A1081" t="s">
        <v>496</v>
      </c>
      <c r="B1081" t="s">
        <v>720</v>
      </c>
      <c r="C1081">
        <v>4</v>
      </c>
      <c r="D1081" t="s">
        <v>246</v>
      </c>
      <c r="E1081" s="1" t="s">
        <v>855</v>
      </c>
      <c r="F1081" s="1">
        <v>84.042553191489361</v>
      </c>
      <c r="G1081">
        <v>1607000</v>
      </c>
      <c r="H1081" s="1" t="s">
        <v>855</v>
      </c>
      <c r="I1081" t="s">
        <v>855</v>
      </c>
      <c r="J1081">
        <v>10</v>
      </c>
      <c r="K1081" s="1" t="e">
        <f t="shared" si="16"/>
        <v>#VALUE!</v>
      </c>
    </row>
    <row r="1082" spans="1:11" x14ac:dyDescent="0.15">
      <c r="A1082" t="s">
        <v>5</v>
      </c>
      <c r="B1082" t="s">
        <v>876</v>
      </c>
      <c r="C1082">
        <v>2</v>
      </c>
      <c r="D1082" t="s">
        <v>166</v>
      </c>
      <c r="E1082" s="1">
        <v>3.8970588235294135</v>
      </c>
      <c r="F1082" s="1">
        <v>84</v>
      </c>
      <c r="G1082">
        <v>1193000</v>
      </c>
      <c r="H1082" s="1">
        <v>53.658536585365859</v>
      </c>
      <c r="I1082" t="s">
        <v>855</v>
      </c>
      <c r="J1082">
        <v>10</v>
      </c>
      <c r="K1082" s="1" t="e">
        <f t="shared" si="16"/>
        <v>#VALUE!</v>
      </c>
    </row>
    <row r="1083" spans="1:11" x14ac:dyDescent="0.15">
      <c r="A1083" t="s">
        <v>496</v>
      </c>
      <c r="B1083" t="s">
        <v>689</v>
      </c>
      <c r="C1083">
        <v>7</v>
      </c>
      <c r="D1083" t="s">
        <v>644</v>
      </c>
      <c r="E1083" s="1">
        <v>10.39655172413795</v>
      </c>
      <c r="F1083" s="1">
        <v>83.78378378378379</v>
      </c>
      <c r="G1083">
        <v>3070000</v>
      </c>
      <c r="H1083" s="1">
        <v>88.095238095238088</v>
      </c>
      <c r="I1083" t="s">
        <v>855</v>
      </c>
      <c r="J1083">
        <v>4</v>
      </c>
      <c r="K1083" s="1" t="e">
        <f t="shared" si="16"/>
        <v>#VALUE!</v>
      </c>
    </row>
    <row r="1084" spans="1:11" x14ac:dyDescent="0.15">
      <c r="A1084" t="s">
        <v>5</v>
      </c>
      <c r="B1084" t="s">
        <v>872</v>
      </c>
      <c r="C1084">
        <v>0</v>
      </c>
      <c r="D1084" t="s">
        <v>129</v>
      </c>
      <c r="E1084" s="1">
        <v>3.2580645161290338</v>
      </c>
      <c r="F1084" s="1">
        <v>83.720930232558146</v>
      </c>
      <c r="G1084">
        <v>899000</v>
      </c>
      <c r="H1084" s="1">
        <v>32.653061224489797</v>
      </c>
      <c r="I1084" t="s">
        <v>855</v>
      </c>
      <c r="J1084">
        <v>10</v>
      </c>
      <c r="K1084" s="1" t="e">
        <f t="shared" si="16"/>
        <v>#VALUE!</v>
      </c>
    </row>
    <row r="1085" spans="1:11" x14ac:dyDescent="0.15">
      <c r="A1085" t="s">
        <v>496</v>
      </c>
      <c r="B1085" t="s">
        <v>665</v>
      </c>
      <c r="C1085">
        <v>0</v>
      </c>
      <c r="D1085" t="s">
        <v>522</v>
      </c>
      <c r="E1085" s="1" t="s">
        <v>855</v>
      </c>
      <c r="F1085" s="1">
        <v>83.606557377049185</v>
      </c>
      <c r="G1085" t="e">
        <v>#VALUE!</v>
      </c>
      <c r="H1085" s="1" t="s">
        <v>855</v>
      </c>
      <c r="I1085" t="s">
        <v>855</v>
      </c>
      <c r="J1085">
        <v>5</v>
      </c>
      <c r="K1085" s="1" t="e">
        <f t="shared" si="16"/>
        <v>#VALUE!</v>
      </c>
    </row>
    <row r="1086" spans="1:11" x14ac:dyDescent="0.15">
      <c r="A1086" t="s">
        <v>496</v>
      </c>
      <c r="B1086" t="s">
        <v>655</v>
      </c>
      <c r="C1086">
        <v>0</v>
      </c>
      <c r="D1086" t="s">
        <v>657</v>
      </c>
      <c r="E1086" s="1">
        <v>4</v>
      </c>
      <c r="F1086" s="1">
        <v>83.064516129032256</v>
      </c>
      <c r="G1086">
        <v>1204000</v>
      </c>
      <c r="H1086" s="1">
        <v>37.931034482758619</v>
      </c>
      <c r="I1086" t="s">
        <v>855</v>
      </c>
      <c r="J1086">
        <v>10</v>
      </c>
      <c r="K1086" s="1" t="e">
        <f t="shared" si="16"/>
        <v>#VALUE!</v>
      </c>
    </row>
    <row r="1087" spans="1:11" x14ac:dyDescent="0.15">
      <c r="A1087" t="s">
        <v>238</v>
      </c>
      <c r="B1087" t="s">
        <v>901</v>
      </c>
      <c r="C1087">
        <v>4</v>
      </c>
      <c r="D1087" t="s">
        <v>309</v>
      </c>
      <c r="E1087" s="1">
        <v>3.5571428571428569</v>
      </c>
      <c r="F1087" s="1">
        <v>82.911392405063282</v>
      </c>
      <c r="G1087">
        <v>1130000</v>
      </c>
      <c r="H1087" s="1">
        <v>59.183673469387756</v>
      </c>
      <c r="I1087" t="s">
        <v>855</v>
      </c>
      <c r="J1087">
        <v>10</v>
      </c>
      <c r="K1087" s="1" t="e">
        <f t="shared" si="16"/>
        <v>#VALUE!</v>
      </c>
    </row>
    <row r="1088" spans="1:11" x14ac:dyDescent="0.15">
      <c r="A1088" t="s">
        <v>238</v>
      </c>
      <c r="B1088" t="s">
        <v>897</v>
      </c>
      <c r="C1088">
        <v>2</v>
      </c>
      <c r="D1088" t="s">
        <v>293</v>
      </c>
      <c r="E1088" s="1">
        <v>3.4358974358974357</v>
      </c>
      <c r="F1088" s="1">
        <v>82.822085889570545</v>
      </c>
      <c r="G1088">
        <v>960000</v>
      </c>
      <c r="H1088" s="1">
        <v>64.22018348623854</v>
      </c>
      <c r="I1088" t="s">
        <v>855</v>
      </c>
      <c r="J1088">
        <v>8</v>
      </c>
      <c r="K1088" s="1" t="e">
        <f t="shared" si="16"/>
        <v>#VALUE!</v>
      </c>
    </row>
    <row r="1089" spans="1:11" x14ac:dyDescent="0.15">
      <c r="A1089" t="s">
        <v>496</v>
      </c>
      <c r="B1089" t="s">
        <v>760</v>
      </c>
      <c r="C1089">
        <v>5</v>
      </c>
      <c r="D1089" t="s">
        <v>534</v>
      </c>
      <c r="E1089" s="1" t="s">
        <v>855</v>
      </c>
      <c r="F1089" s="1">
        <v>82.8125</v>
      </c>
      <c r="G1089">
        <v>3061000</v>
      </c>
      <c r="H1089" s="1" t="s">
        <v>855</v>
      </c>
      <c r="I1089" t="s">
        <v>855</v>
      </c>
      <c r="J1089">
        <v>10</v>
      </c>
      <c r="K1089" s="1" t="e">
        <f t="shared" si="16"/>
        <v>#VALUE!</v>
      </c>
    </row>
    <row r="1090" spans="1:11" x14ac:dyDescent="0.15">
      <c r="A1090" t="s">
        <v>5</v>
      </c>
      <c r="B1090" t="s">
        <v>882</v>
      </c>
      <c r="C1090">
        <v>0</v>
      </c>
      <c r="D1090" t="s">
        <v>11</v>
      </c>
      <c r="E1090" s="1" t="s">
        <v>855</v>
      </c>
      <c r="F1090" s="1">
        <v>82.758620689655174</v>
      </c>
      <c r="G1090">
        <v>735000</v>
      </c>
      <c r="H1090" s="1" t="s">
        <v>855</v>
      </c>
      <c r="I1090" t="s">
        <v>855</v>
      </c>
      <c r="J1090">
        <v>1</v>
      </c>
      <c r="K1090" s="1" t="e">
        <f t="shared" si="16"/>
        <v>#VALUE!</v>
      </c>
    </row>
    <row r="1091" spans="1:11" x14ac:dyDescent="0.15">
      <c r="A1091" t="s">
        <v>496</v>
      </c>
      <c r="B1091" t="s">
        <v>567</v>
      </c>
      <c r="C1091">
        <v>4</v>
      </c>
      <c r="D1091" t="s">
        <v>571</v>
      </c>
      <c r="E1091" s="1" t="s">
        <v>855</v>
      </c>
      <c r="F1091" s="1">
        <v>82.716049382716051</v>
      </c>
      <c r="G1091">
        <v>2855000</v>
      </c>
      <c r="H1091" s="1">
        <v>63.855421686746979</v>
      </c>
      <c r="I1091" t="s">
        <v>855</v>
      </c>
      <c r="J1091">
        <v>10</v>
      </c>
      <c r="K1091" s="1" t="e">
        <f t="shared" ref="K1091:K1154" si="17">(65-18-E1091)*(I1091-300000)-G1091*E1091</f>
        <v>#VALUE!</v>
      </c>
    </row>
    <row r="1092" spans="1:11" x14ac:dyDescent="0.15">
      <c r="A1092" t="s">
        <v>496</v>
      </c>
      <c r="B1092" t="s">
        <v>733</v>
      </c>
      <c r="C1092">
        <v>5</v>
      </c>
      <c r="D1092" t="s">
        <v>736</v>
      </c>
      <c r="E1092" s="1" t="s">
        <v>855</v>
      </c>
      <c r="F1092" s="1">
        <v>82.692307692307693</v>
      </c>
      <c r="G1092">
        <v>1172000</v>
      </c>
      <c r="H1092" s="1" t="s">
        <v>855</v>
      </c>
      <c r="I1092" t="s">
        <v>855</v>
      </c>
      <c r="J1092">
        <v>7</v>
      </c>
      <c r="K1092" s="1" t="e">
        <f t="shared" si="17"/>
        <v>#VALUE!</v>
      </c>
    </row>
    <row r="1093" spans="1:11" x14ac:dyDescent="0.15">
      <c r="A1093" t="s">
        <v>496</v>
      </c>
      <c r="B1093" t="s">
        <v>617</v>
      </c>
      <c r="C1093">
        <v>0</v>
      </c>
      <c r="D1093" t="s">
        <v>505</v>
      </c>
      <c r="E1093" s="1" t="s">
        <v>855</v>
      </c>
      <c r="F1093" s="1">
        <v>82.692307692307693</v>
      </c>
      <c r="G1093">
        <v>2405000</v>
      </c>
      <c r="H1093" s="1">
        <v>58.974358974358978</v>
      </c>
      <c r="I1093" t="s">
        <v>855</v>
      </c>
      <c r="J1093">
        <v>9</v>
      </c>
      <c r="K1093" s="1" t="e">
        <f t="shared" si="17"/>
        <v>#VALUE!</v>
      </c>
    </row>
    <row r="1094" spans="1:11" x14ac:dyDescent="0.15">
      <c r="A1094" t="s">
        <v>238</v>
      </c>
      <c r="B1094" t="s">
        <v>919</v>
      </c>
      <c r="C1094">
        <v>2</v>
      </c>
      <c r="D1094" t="s">
        <v>449</v>
      </c>
      <c r="E1094" s="1">
        <v>2.9583333333333326</v>
      </c>
      <c r="F1094" s="1">
        <v>82.629107981220656</v>
      </c>
      <c r="G1094">
        <v>1133000</v>
      </c>
      <c r="H1094" s="1">
        <v>56.521739130434781</v>
      </c>
      <c r="I1094" t="s">
        <v>855</v>
      </c>
      <c r="J1094">
        <v>1</v>
      </c>
      <c r="K1094" s="1" t="e">
        <f t="shared" si="17"/>
        <v>#VALUE!</v>
      </c>
    </row>
    <row r="1095" spans="1:11" x14ac:dyDescent="0.15">
      <c r="A1095" t="s">
        <v>496</v>
      </c>
      <c r="B1095" t="s">
        <v>560</v>
      </c>
      <c r="C1095">
        <v>5</v>
      </c>
      <c r="D1095" t="s">
        <v>520</v>
      </c>
      <c r="E1095" s="1" t="s">
        <v>855</v>
      </c>
      <c r="F1095" s="1">
        <v>82.608695652173907</v>
      </c>
      <c r="G1095">
        <v>3890000</v>
      </c>
      <c r="H1095" s="1">
        <v>79.166666666666657</v>
      </c>
      <c r="I1095" t="s">
        <v>855</v>
      </c>
      <c r="J1095">
        <v>5</v>
      </c>
      <c r="K1095" s="1" t="e">
        <f t="shared" si="17"/>
        <v>#VALUE!</v>
      </c>
    </row>
    <row r="1096" spans="1:11" x14ac:dyDescent="0.15">
      <c r="A1096" t="s">
        <v>496</v>
      </c>
      <c r="B1096" t="s">
        <v>665</v>
      </c>
      <c r="C1096">
        <v>0</v>
      </c>
      <c r="D1096" t="s">
        <v>74</v>
      </c>
      <c r="E1096" s="1" t="s">
        <v>855</v>
      </c>
      <c r="F1096" s="1">
        <v>82.5</v>
      </c>
      <c r="G1096" t="e">
        <v>#VALUE!</v>
      </c>
      <c r="H1096" s="1" t="s">
        <v>855</v>
      </c>
      <c r="I1096" t="s">
        <v>855</v>
      </c>
      <c r="J1096">
        <v>6</v>
      </c>
      <c r="K1096" s="1" t="e">
        <f t="shared" si="17"/>
        <v>#VALUE!</v>
      </c>
    </row>
    <row r="1097" spans="1:11" x14ac:dyDescent="0.15">
      <c r="A1097" t="s">
        <v>496</v>
      </c>
      <c r="B1097" t="s">
        <v>772</v>
      </c>
      <c r="C1097">
        <v>5</v>
      </c>
      <c r="D1097" t="s">
        <v>774</v>
      </c>
      <c r="E1097" s="1" t="s">
        <v>855</v>
      </c>
      <c r="F1097" s="1">
        <v>82.5</v>
      </c>
      <c r="G1097">
        <v>2747000</v>
      </c>
      <c r="H1097" s="1">
        <v>75.757575757575751</v>
      </c>
      <c r="I1097" t="s">
        <v>855</v>
      </c>
      <c r="J1097">
        <v>10</v>
      </c>
      <c r="K1097" s="1" t="e">
        <f t="shared" si="17"/>
        <v>#VALUE!</v>
      </c>
    </row>
    <row r="1098" spans="1:11" x14ac:dyDescent="0.15">
      <c r="A1098" t="s">
        <v>238</v>
      </c>
      <c r="B1098" t="s">
        <v>926</v>
      </c>
      <c r="C1098">
        <v>3</v>
      </c>
      <c r="D1098" t="s">
        <v>379</v>
      </c>
      <c r="E1098" s="1">
        <v>4.5</v>
      </c>
      <c r="F1098" s="1">
        <v>82.456140350877192</v>
      </c>
      <c r="G1098">
        <v>1549000</v>
      </c>
      <c r="H1098" s="1">
        <v>63.565891472868216</v>
      </c>
      <c r="I1098" t="s">
        <v>855</v>
      </c>
      <c r="J1098">
        <v>1</v>
      </c>
      <c r="K1098" s="1" t="e">
        <f t="shared" si="17"/>
        <v>#VALUE!</v>
      </c>
    </row>
    <row r="1099" spans="1:11" x14ac:dyDescent="0.15">
      <c r="A1099" t="s">
        <v>238</v>
      </c>
      <c r="B1099" t="s">
        <v>904</v>
      </c>
      <c r="C1099">
        <v>0</v>
      </c>
      <c r="D1099" t="s">
        <v>288</v>
      </c>
      <c r="E1099" s="1">
        <v>5.3522727272727231</v>
      </c>
      <c r="F1099" s="1">
        <v>81.9935691318328</v>
      </c>
      <c r="G1099">
        <v>964000</v>
      </c>
      <c r="H1099" s="1">
        <v>56.521739130434781</v>
      </c>
      <c r="I1099" t="s">
        <v>855</v>
      </c>
      <c r="J1099">
        <v>5</v>
      </c>
      <c r="K1099" s="1" t="e">
        <f t="shared" si="17"/>
        <v>#VALUE!</v>
      </c>
    </row>
    <row r="1100" spans="1:11" x14ac:dyDescent="0.15">
      <c r="A1100" t="s">
        <v>496</v>
      </c>
      <c r="B1100" t="s">
        <v>811</v>
      </c>
      <c r="C1100">
        <v>5</v>
      </c>
      <c r="D1100" t="s">
        <v>626</v>
      </c>
      <c r="E1100" s="1">
        <v>4.9499999999999948</v>
      </c>
      <c r="F1100" s="1">
        <v>81.944444444444443</v>
      </c>
      <c r="G1100">
        <v>2761000</v>
      </c>
      <c r="H1100" s="1">
        <v>76</v>
      </c>
      <c r="I1100" t="s">
        <v>855</v>
      </c>
      <c r="J1100">
        <v>7</v>
      </c>
      <c r="K1100" s="1" t="e">
        <f t="shared" si="17"/>
        <v>#VALUE!</v>
      </c>
    </row>
    <row r="1101" spans="1:11" x14ac:dyDescent="0.15">
      <c r="A1101" t="s">
        <v>496</v>
      </c>
      <c r="B1101" t="s">
        <v>720</v>
      </c>
      <c r="C1101">
        <v>4</v>
      </c>
      <c r="D1101" t="s">
        <v>610</v>
      </c>
      <c r="E1101" s="1">
        <v>3.6586826347305381</v>
      </c>
      <c r="F1101" s="1">
        <v>81.818181818181827</v>
      </c>
      <c r="G1101">
        <v>1239000</v>
      </c>
      <c r="H1101" s="1">
        <v>74.339622641509422</v>
      </c>
      <c r="I1101" t="s">
        <v>855</v>
      </c>
      <c r="J1101">
        <v>1</v>
      </c>
      <c r="K1101" s="1" t="e">
        <f t="shared" si="17"/>
        <v>#VALUE!</v>
      </c>
    </row>
    <row r="1102" spans="1:11" x14ac:dyDescent="0.15">
      <c r="A1102" t="s">
        <v>238</v>
      </c>
      <c r="B1102" t="s">
        <v>922</v>
      </c>
      <c r="C1102">
        <v>0</v>
      </c>
      <c r="D1102" t="s">
        <v>264</v>
      </c>
      <c r="E1102" s="1">
        <v>4.9545454545454541</v>
      </c>
      <c r="F1102" s="1">
        <v>81.758957654723133</v>
      </c>
      <c r="G1102">
        <v>1123000</v>
      </c>
      <c r="H1102" s="1">
        <v>65.217391304347828</v>
      </c>
      <c r="I1102" t="s">
        <v>855</v>
      </c>
      <c r="J1102">
        <v>10</v>
      </c>
      <c r="K1102" s="1" t="e">
        <f t="shared" si="17"/>
        <v>#VALUE!</v>
      </c>
    </row>
    <row r="1103" spans="1:11" x14ac:dyDescent="0.15">
      <c r="A1103" t="s">
        <v>496</v>
      </c>
      <c r="B1103" t="s">
        <v>815</v>
      </c>
      <c r="C1103">
        <v>0</v>
      </c>
      <c r="D1103" t="s">
        <v>565</v>
      </c>
      <c r="E1103" s="1" t="s">
        <v>855</v>
      </c>
      <c r="F1103" s="1">
        <v>81.632653061224488</v>
      </c>
      <c r="G1103">
        <v>1801000</v>
      </c>
      <c r="H1103" s="1" t="s">
        <v>855</v>
      </c>
      <c r="I1103" t="s">
        <v>855</v>
      </c>
      <c r="J1103">
        <v>7</v>
      </c>
      <c r="K1103" s="1" t="e">
        <f t="shared" si="17"/>
        <v>#VALUE!</v>
      </c>
    </row>
    <row r="1104" spans="1:11" x14ac:dyDescent="0.15">
      <c r="A1104" t="s">
        <v>496</v>
      </c>
      <c r="B1104" t="s">
        <v>815</v>
      </c>
      <c r="C1104">
        <v>0</v>
      </c>
      <c r="D1104" t="s">
        <v>507</v>
      </c>
      <c r="E1104" s="1" t="s">
        <v>855</v>
      </c>
      <c r="F1104" s="1">
        <v>81.632653061224488</v>
      </c>
      <c r="G1104">
        <v>2306000</v>
      </c>
      <c r="H1104" s="1" t="s">
        <v>855</v>
      </c>
      <c r="I1104" t="s">
        <v>855</v>
      </c>
      <c r="J1104">
        <v>10</v>
      </c>
      <c r="K1104" s="1" t="e">
        <f t="shared" si="17"/>
        <v>#VALUE!</v>
      </c>
    </row>
    <row r="1105" spans="1:11" x14ac:dyDescent="0.15">
      <c r="A1105" t="s">
        <v>238</v>
      </c>
      <c r="B1105" t="s">
        <v>901</v>
      </c>
      <c r="C1105">
        <v>4</v>
      </c>
      <c r="D1105" t="s">
        <v>326</v>
      </c>
      <c r="E1105" s="1">
        <v>6.4615384615384661</v>
      </c>
      <c r="F1105" s="1">
        <v>81.395348837209298</v>
      </c>
      <c r="G1105">
        <v>1847000</v>
      </c>
      <c r="H1105" s="1">
        <v>78.25</v>
      </c>
      <c r="I1105" t="s">
        <v>855</v>
      </c>
      <c r="J1105">
        <v>9</v>
      </c>
      <c r="K1105" s="1" t="e">
        <f t="shared" si="17"/>
        <v>#VALUE!</v>
      </c>
    </row>
    <row r="1106" spans="1:11" x14ac:dyDescent="0.15">
      <c r="A1106" t="s">
        <v>496</v>
      </c>
      <c r="B1106" t="s">
        <v>816</v>
      </c>
      <c r="C1106">
        <v>6</v>
      </c>
      <c r="D1106" t="s">
        <v>831</v>
      </c>
      <c r="E1106" s="1" t="s">
        <v>855</v>
      </c>
      <c r="F1106" s="1">
        <v>81.25</v>
      </c>
      <c r="G1106">
        <v>1900000</v>
      </c>
      <c r="H1106" s="1" t="s">
        <v>855</v>
      </c>
      <c r="I1106" t="s">
        <v>855</v>
      </c>
      <c r="J1106">
        <v>10</v>
      </c>
      <c r="K1106" s="1" t="e">
        <f t="shared" si="17"/>
        <v>#VALUE!</v>
      </c>
    </row>
    <row r="1107" spans="1:11" x14ac:dyDescent="0.15">
      <c r="A1107" t="s">
        <v>496</v>
      </c>
      <c r="B1107" t="s">
        <v>792</v>
      </c>
      <c r="C1107">
        <v>2</v>
      </c>
      <c r="D1107" t="s">
        <v>793</v>
      </c>
      <c r="E1107" s="1">
        <v>5.1166666666666663</v>
      </c>
      <c r="F1107" s="1">
        <v>81.17647058823529</v>
      </c>
      <c r="G1107">
        <v>2410000</v>
      </c>
      <c r="H1107" s="1" t="s">
        <v>855</v>
      </c>
      <c r="I1107" t="s">
        <v>855</v>
      </c>
      <c r="J1107">
        <v>1</v>
      </c>
      <c r="K1107" s="1" t="e">
        <f t="shared" si="17"/>
        <v>#VALUE!</v>
      </c>
    </row>
    <row r="1108" spans="1:11" x14ac:dyDescent="0.15">
      <c r="A1108" t="s">
        <v>238</v>
      </c>
      <c r="B1108" t="s">
        <v>926</v>
      </c>
      <c r="C1108">
        <v>3</v>
      </c>
      <c r="D1108" t="s">
        <v>244</v>
      </c>
      <c r="E1108" s="1">
        <v>5.0546875</v>
      </c>
      <c r="F1108" s="1">
        <v>81.012658227848107</v>
      </c>
      <c r="G1108">
        <v>1434000</v>
      </c>
      <c r="H1108" s="1">
        <v>71.044776119402982</v>
      </c>
      <c r="I1108" t="s">
        <v>855</v>
      </c>
      <c r="J1108">
        <v>1</v>
      </c>
      <c r="K1108" s="1" t="e">
        <f t="shared" si="17"/>
        <v>#VALUE!</v>
      </c>
    </row>
    <row r="1109" spans="1:11" x14ac:dyDescent="0.15">
      <c r="A1109" t="s">
        <v>496</v>
      </c>
      <c r="B1109" t="s">
        <v>770</v>
      </c>
      <c r="C1109">
        <v>4</v>
      </c>
      <c r="D1109" t="s">
        <v>355</v>
      </c>
      <c r="E1109" s="1" t="s">
        <v>855</v>
      </c>
      <c r="F1109" s="1">
        <v>80.952380952380949</v>
      </c>
      <c r="G1109">
        <v>2726000</v>
      </c>
      <c r="H1109" s="1">
        <v>77.272727272727266</v>
      </c>
      <c r="I1109" t="s">
        <v>855</v>
      </c>
      <c r="J1109">
        <v>10</v>
      </c>
      <c r="K1109" s="1" t="e">
        <f t="shared" si="17"/>
        <v>#VALUE!</v>
      </c>
    </row>
    <row r="1110" spans="1:11" x14ac:dyDescent="0.15">
      <c r="A1110" t="s">
        <v>496</v>
      </c>
      <c r="B1110" t="s">
        <v>526</v>
      </c>
      <c r="C1110">
        <v>6</v>
      </c>
      <c r="D1110" t="s">
        <v>500</v>
      </c>
      <c r="E1110" s="1">
        <v>9.1</v>
      </c>
      <c r="F1110" s="1">
        <v>80.898876404494374</v>
      </c>
      <c r="G1110">
        <v>3048000</v>
      </c>
      <c r="H1110" s="1">
        <v>86.538461538461547</v>
      </c>
      <c r="I1110" t="s">
        <v>855</v>
      </c>
      <c r="J1110">
        <v>4</v>
      </c>
      <c r="K1110" s="1" t="e">
        <f t="shared" si="17"/>
        <v>#VALUE!</v>
      </c>
    </row>
    <row r="1111" spans="1:11" x14ac:dyDescent="0.15">
      <c r="A1111" t="s">
        <v>496</v>
      </c>
      <c r="B1111" t="s">
        <v>618</v>
      </c>
      <c r="C1111">
        <v>4</v>
      </c>
      <c r="D1111" t="s">
        <v>509</v>
      </c>
      <c r="E1111" s="1">
        <v>5.8709677419354778</v>
      </c>
      <c r="F1111" s="1">
        <v>80.800000000000011</v>
      </c>
      <c r="G1111">
        <v>2793000</v>
      </c>
      <c r="H1111" s="1">
        <v>82.278481012658233</v>
      </c>
      <c r="I1111" t="s">
        <v>855</v>
      </c>
      <c r="J1111">
        <v>1</v>
      </c>
      <c r="K1111" s="1" t="e">
        <f t="shared" si="17"/>
        <v>#VALUE!</v>
      </c>
    </row>
    <row r="1112" spans="1:11" x14ac:dyDescent="0.15">
      <c r="A1112" t="s">
        <v>496</v>
      </c>
      <c r="B1112" t="s">
        <v>796</v>
      </c>
      <c r="C1112">
        <v>0</v>
      </c>
      <c r="D1112" t="s">
        <v>74</v>
      </c>
      <c r="E1112" s="1" t="s">
        <v>855</v>
      </c>
      <c r="F1112" s="1">
        <v>80.769230769230774</v>
      </c>
      <c r="G1112">
        <v>1869000</v>
      </c>
      <c r="H1112" s="1">
        <v>60</v>
      </c>
      <c r="I1112" t="s">
        <v>855</v>
      </c>
      <c r="J1112">
        <v>6</v>
      </c>
      <c r="K1112" s="1" t="e">
        <f t="shared" si="17"/>
        <v>#VALUE!</v>
      </c>
    </row>
    <row r="1113" spans="1:11" x14ac:dyDescent="0.15">
      <c r="A1113" t="s">
        <v>496</v>
      </c>
      <c r="B1113" t="s">
        <v>811</v>
      </c>
      <c r="C1113">
        <v>5</v>
      </c>
      <c r="D1113" t="s">
        <v>499</v>
      </c>
      <c r="E1113" s="1">
        <v>7.5655737704918167</v>
      </c>
      <c r="F1113" s="1">
        <v>80.681818181818173</v>
      </c>
      <c r="G1113">
        <v>4089000</v>
      </c>
      <c r="H1113" s="1">
        <v>83.333333333333343</v>
      </c>
      <c r="I1113" t="s">
        <v>855</v>
      </c>
      <c r="J1113">
        <v>3</v>
      </c>
      <c r="K1113" s="1" t="e">
        <f t="shared" si="17"/>
        <v>#VALUE!</v>
      </c>
    </row>
    <row r="1114" spans="1:11" x14ac:dyDescent="0.15">
      <c r="A1114" t="s">
        <v>496</v>
      </c>
      <c r="B1114" t="s">
        <v>689</v>
      </c>
      <c r="C1114">
        <v>7</v>
      </c>
      <c r="D1114" t="s">
        <v>506</v>
      </c>
      <c r="E1114" s="1" t="s">
        <v>855</v>
      </c>
      <c r="F1114" s="1">
        <v>80.597014925373131</v>
      </c>
      <c r="G1114">
        <v>3016000</v>
      </c>
      <c r="H1114" s="1">
        <v>80</v>
      </c>
      <c r="I1114" t="s">
        <v>855</v>
      </c>
      <c r="J1114">
        <v>5</v>
      </c>
      <c r="K1114" s="1" t="e">
        <f t="shared" si="17"/>
        <v>#VALUE!</v>
      </c>
    </row>
    <row r="1115" spans="1:11" x14ac:dyDescent="0.15">
      <c r="A1115" t="s">
        <v>496</v>
      </c>
      <c r="B1115" t="s">
        <v>580</v>
      </c>
      <c r="C1115">
        <v>3</v>
      </c>
      <c r="D1115" t="s">
        <v>582</v>
      </c>
      <c r="E1115" s="1" t="s">
        <v>855</v>
      </c>
      <c r="F1115" s="1">
        <v>80.392156862745097</v>
      </c>
      <c r="G1115">
        <v>2327000</v>
      </c>
      <c r="H1115" s="1" t="s">
        <v>855</v>
      </c>
      <c r="I1115" t="s">
        <v>855</v>
      </c>
      <c r="J1115">
        <v>10</v>
      </c>
      <c r="K1115" s="1" t="e">
        <f t="shared" si="17"/>
        <v>#VALUE!</v>
      </c>
    </row>
    <row r="1116" spans="1:11" x14ac:dyDescent="0.15">
      <c r="A1116" t="s">
        <v>496</v>
      </c>
      <c r="B1116" t="s">
        <v>497</v>
      </c>
      <c r="C1116">
        <v>7</v>
      </c>
      <c r="D1116" t="s">
        <v>517</v>
      </c>
      <c r="E1116" s="1">
        <v>6.6346153846154001</v>
      </c>
      <c r="F1116" s="1">
        <v>80.281690140845072</v>
      </c>
      <c r="G1116">
        <v>6280000</v>
      </c>
      <c r="H1116" s="1">
        <v>88.461538461538453</v>
      </c>
      <c r="I1116" t="s">
        <v>855</v>
      </c>
      <c r="J1116">
        <v>9</v>
      </c>
      <c r="K1116" s="1" t="e">
        <f t="shared" si="17"/>
        <v>#VALUE!</v>
      </c>
    </row>
    <row r="1117" spans="1:11" x14ac:dyDescent="0.15">
      <c r="A1117" t="s">
        <v>238</v>
      </c>
      <c r="B1117" t="s">
        <v>896</v>
      </c>
      <c r="C1117">
        <v>3</v>
      </c>
      <c r="D1117" t="s">
        <v>285</v>
      </c>
      <c r="E1117" s="1">
        <v>3.7142857142857135</v>
      </c>
      <c r="F1117" s="1">
        <v>80.281690140845072</v>
      </c>
      <c r="G1117">
        <v>1422000</v>
      </c>
      <c r="H1117" s="1">
        <v>58.474576271186443</v>
      </c>
      <c r="I1117" t="s">
        <v>855</v>
      </c>
      <c r="J1117">
        <v>10</v>
      </c>
      <c r="K1117" s="1" t="e">
        <f t="shared" si="17"/>
        <v>#VALUE!</v>
      </c>
    </row>
    <row r="1118" spans="1:11" x14ac:dyDescent="0.15">
      <c r="A1118" t="s">
        <v>496</v>
      </c>
      <c r="B1118" t="s">
        <v>594</v>
      </c>
      <c r="C1118">
        <v>6</v>
      </c>
      <c r="D1118" t="s">
        <v>419</v>
      </c>
      <c r="E1118" s="1" t="s">
        <v>855</v>
      </c>
      <c r="F1118" s="1">
        <v>80.219780219780219</v>
      </c>
      <c r="G1118">
        <v>2906000</v>
      </c>
      <c r="H1118" s="1">
        <v>80.769230769230774</v>
      </c>
      <c r="I1118" t="s">
        <v>855</v>
      </c>
      <c r="J1118">
        <v>10</v>
      </c>
      <c r="K1118" s="1" t="e">
        <f t="shared" si="17"/>
        <v>#VALUE!</v>
      </c>
    </row>
    <row r="1119" spans="1:11" x14ac:dyDescent="0.15">
      <c r="A1119" t="s">
        <v>238</v>
      </c>
      <c r="B1119" t="s">
        <v>922</v>
      </c>
      <c r="C1119">
        <v>0</v>
      </c>
      <c r="D1119" t="s">
        <v>31</v>
      </c>
      <c r="E1119" s="1">
        <v>2.9074074074074083</v>
      </c>
      <c r="F1119" s="1">
        <v>80</v>
      </c>
      <c r="G1119">
        <v>1050000</v>
      </c>
      <c r="H1119" s="1" t="s">
        <v>855</v>
      </c>
      <c r="I1119" t="s">
        <v>855</v>
      </c>
      <c r="J1119">
        <v>1</v>
      </c>
      <c r="K1119" s="1" t="e">
        <f t="shared" si="17"/>
        <v>#VALUE!</v>
      </c>
    </row>
    <row r="1120" spans="1:11" x14ac:dyDescent="0.15">
      <c r="A1120" t="s">
        <v>496</v>
      </c>
      <c r="B1120" t="s">
        <v>809</v>
      </c>
      <c r="C1120">
        <v>0</v>
      </c>
      <c r="D1120" t="s">
        <v>509</v>
      </c>
      <c r="E1120" s="1" t="s">
        <v>855</v>
      </c>
      <c r="F1120" s="1">
        <v>80</v>
      </c>
      <c r="G1120">
        <v>2158000</v>
      </c>
      <c r="H1120" s="1" t="s">
        <v>855</v>
      </c>
      <c r="I1120" t="s">
        <v>855</v>
      </c>
      <c r="J1120">
        <v>1</v>
      </c>
      <c r="K1120" s="1" t="e">
        <f t="shared" si="17"/>
        <v>#VALUE!</v>
      </c>
    </row>
    <row r="1121" spans="1:11" x14ac:dyDescent="0.15">
      <c r="A1121" t="s">
        <v>5</v>
      </c>
      <c r="B1121" t="s">
        <v>889</v>
      </c>
      <c r="C1121">
        <v>3</v>
      </c>
      <c r="D1121" t="s">
        <v>215</v>
      </c>
      <c r="E1121" s="1">
        <v>3.1209677419354831</v>
      </c>
      <c r="F1121" s="1">
        <v>80</v>
      </c>
      <c r="G1121">
        <v>1241000</v>
      </c>
      <c r="H1121" s="1">
        <v>57.309941520467831</v>
      </c>
      <c r="I1121" t="s">
        <v>855</v>
      </c>
      <c r="J1121">
        <v>1</v>
      </c>
      <c r="K1121" s="1" t="e">
        <f t="shared" si="17"/>
        <v>#VALUE!</v>
      </c>
    </row>
    <row r="1122" spans="1:11" x14ac:dyDescent="0.15">
      <c r="A1122" t="s">
        <v>238</v>
      </c>
      <c r="B1122" t="s">
        <v>925</v>
      </c>
      <c r="C1122">
        <v>0</v>
      </c>
      <c r="D1122" t="s">
        <v>11</v>
      </c>
      <c r="E1122" s="1">
        <v>3.3874999999999993</v>
      </c>
      <c r="F1122" s="1">
        <v>80</v>
      </c>
      <c r="G1122">
        <v>1098000</v>
      </c>
      <c r="H1122" s="1">
        <v>46.443514644351467</v>
      </c>
      <c r="I1122" t="s">
        <v>855</v>
      </c>
      <c r="J1122">
        <v>1</v>
      </c>
      <c r="K1122" s="1" t="e">
        <f t="shared" si="17"/>
        <v>#VALUE!</v>
      </c>
    </row>
    <row r="1123" spans="1:11" x14ac:dyDescent="0.15">
      <c r="A1123" t="s">
        <v>238</v>
      </c>
      <c r="B1123" t="s">
        <v>907</v>
      </c>
      <c r="C1123">
        <v>7</v>
      </c>
      <c r="D1123" t="s">
        <v>390</v>
      </c>
      <c r="E1123" s="1">
        <v>2.9444444444444442</v>
      </c>
      <c r="F1123" s="1">
        <v>79.941860465116278</v>
      </c>
      <c r="G1123">
        <v>1628000</v>
      </c>
      <c r="H1123" s="1">
        <v>70.749542961608782</v>
      </c>
      <c r="I1123" t="s">
        <v>855</v>
      </c>
      <c r="J1123">
        <v>10</v>
      </c>
      <c r="K1123" s="1" t="e">
        <f t="shared" si="17"/>
        <v>#VALUE!</v>
      </c>
    </row>
    <row r="1124" spans="1:11" x14ac:dyDescent="0.15">
      <c r="A1124" t="s">
        <v>496</v>
      </c>
      <c r="B1124" t="s">
        <v>711</v>
      </c>
      <c r="C1124">
        <v>3</v>
      </c>
      <c r="D1124" t="s">
        <v>651</v>
      </c>
      <c r="E1124" s="1">
        <v>3.1111111111111116</v>
      </c>
      <c r="F1124" s="1">
        <v>79.74683544303798</v>
      </c>
      <c r="G1124">
        <v>1640000</v>
      </c>
      <c r="H1124" s="1">
        <v>51.249999999999993</v>
      </c>
      <c r="I1124" t="s">
        <v>855</v>
      </c>
      <c r="J1124">
        <v>10</v>
      </c>
      <c r="K1124" s="1" t="e">
        <f t="shared" si="17"/>
        <v>#VALUE!</v>
      </c>
    </row>
    <row r="1125" spans="1:11" x14ac:dyDescent="0.15">
      <c r="A1125" t="s">
        <v>238</v>
      </c>
      <c r="B1125" t="s">
        <v>922</v>
      </c>
      <c r="C1125">
        <v>0</v>
      </c>
      <c r="D1125" t="s">
        <v>11</v>
      </c>
      <c r="E1125" s="1">
        <v>3.0691489361702127</v>
      </c>
      <c r="F1125" s="1">
        <v>79.679144385026731</v>
      </c>
      <c r="G1125">
        <v>1030000</v>
      </c>
      <c r="H1125" s="1">
        <v>65.957446808510639</v>
      </c>
      <c r="I1125" t="s">
        <v>855</v>
      </c>
      <c r="J1125">
        <v>1</v>
      </c>
      <c r="K1125" s="1" t="e">
        <f t="shared" si="17"/>
        <v>#VALUE!</v>
      </c>
    </row>
    <row r="1126" spans="1:11" x14ac:dyDescent="0.15">
      <c r="A1126" t="s">
        <v>5</v>
      </c>
      <c r="B1126" t="s">
        <v>881</v>
      </c>
      <c r="C1126">
        <v>3</v>
      </c>
      <c r="D1126" t="s">
        <v>186</v>
      </c>
      <c r="E1126" s="1">
        <v>2.8571428571428554</v>
      </c>
      <c r="F1126" s="1">
        <v>79.66101694915254</v>
      </c>
      <c r="G1126">
        <v>1336000</v>
      </c>
      <c r="H1126" s="1">
        <v>77.5</v>
      </c>
      <c r="I1126" t="s">
        <v>855</v>
      </c>
      <c r="J1126">
        <v>10</v>
      </c>
      <c r="K1126" s="1" t="e">
        <f t="shared" si="17"/>
        <v>#VALUE!</v>
      </c>
    </row>
    <row r="1127" spans="1:11" x14ac:dyDescent="0.15">
      <c r="A1127" t="s">
        <v>496</v>
      </c>
      <c r="B1127" t="s">
        <v>594</v>
      </c>
      <c r="C1127">
        <v>6</v>
      </c>
      <c r="D1127" t="s">
        <v>604</v>
      </c>
      <c r="E1127" s="1" t="s">
        <v>855</v>
      </c>
      <c r="F1127" s="1">
        <v>79.545454545454547</v>
      </c>
      <c r="G1127">
        <v>2358000</v>
      </c>
      <c r="H1127" s="1">
        <v>85.365853658536579</v>
      </c>
      <c r="I1127" t="s">
        <v>855</v>
      </c>
      <c r="J1127">
        <v>7</v>
      </c>
      <c r="K1127" s="1" t="e">
        <f t="shared" si="17"/>
        <v>#VALUE!</v>
      </c>
    </row>
    <row r="1128" spans="1:11" x14ac:dyDescent="0.15">
      <c r="A1128" t="s">
        <v>496</v>
      </c>
      <c r="B1128" t="s">
        <v>780</v>
      </c>
      <c r="C1128">
        <v>0</v>
      </c>
      <c r="D1128" t="s">
        <v>498</v>
      </c>
      <c r="E1128" s="1">
        <v>7.8064516129032429</v>
      </c>
      <c r="F1128" s="1">
        <v>79.347826086956516</v>
      </c>
      <c r="G1128">
        <v>2110000</v>
      </c>
      <c r="H1128" s="1" t="s">
        <v>855</v>
      </c>
      <c r="I1128" t="s">
        <v>855</v>
      </c>
      <c r="J1128">
        <v>2</v>
      </c>
      <c r="K1128" s="1" t="e">
        <f t="shared" si="17"/>
        <v>#VALUE!</v>
      </c>
    </row>
    <row r="1129" spans="1:11" x14ac:dyDescent="0.15">
      <c r="A1129" t="s">
        <v>238</v>
      </c>
      <c r="B1129" t="s">
        <v>926</v>
      </c>
      <c r="C1129">
        <v>3</v>
      </c>
      <c r="D1129" t="s">
        <v>98</v>
      </c>
      <c r="E1129" s="1" t="s">
        <v>855</v>
      </c>
      <c r="F1129" s="1">
        <v>79.207920792079207</v>
      </c>
      <c r="G1129">
        <v>1242000</v>
      </c>
      <c r="H1129" s="1" t="s">
        <v>855</v>
      </c>
      <c r="I1129" t="s">
        <v>855</v>
      </c>
      <c r="J1129">
        <v>1</v>
      </c>
      <c r="K1129" s="1" t="e">
        <f t="shared" si="17"/>
        <v>#VALUE!</v>
      </c>
    </row>
    <row r="1130" spans="1:11" x14ac:dyDescent="0.15">
      <c r="A1130" t="s">
        <v>238</v>
      </c>
      <c r="B1130" t="s">
        <v>919</v>
      </c>
      <c r="C1130">
        <v>2</v>
      </c>
      <c r="D1130" t="s">
        <v>456</v>
      </c>
      <c r="E1130" s="1" t="s">
        <v>855</v>
      </c>
      <c r="F1130" s="1">
        <v>79.104477611940297</v>
      </c>
      <c r="G1130">
        <v>1133000</v>
      </c>
      <c r="H1130" s="1" t="s">
        <v>855</v>
      </c>
      <c r="I1130" t="s">
        <v>855</v>
      </c>
      <c r="J1130">
        <v>1</v>
      </c>
      <c r="K1130" s="1" t="e">
        <f t="shared" si="17"/>
        <v>#VALUE!</v>
      </c>
    </row>
    <row r="1131" spans="1:11" x14ac:dyDescent="0.15">
      <c r="A1131" t="s">
        <v>496</v>
      </c>
      <c r="B1131" t="s">
        <v>637</v>
      </c>
      <c r="C1131">
        <v>5</v>
      </c>
      <c r="D1131" t="s">
        <v>337</v>
      </c>
      <c r="E1131" s="1">
        <v>5.6612903225806503</v>
      </c>
      <c r="F1131" s="1">
        <v>78.861788617886177</v>
      </c>
      <c r="G1131">
        <v>2352000</v>
      </c>
      <c r="H1131" s="1">
        <v>90.909090909090907</v>
      </c>
      <c r="I1131" t="s">
        <v>855</v>
      </c>
      <c r="J1131">
        <v>7</v>
      </c>
      <c r="K1131" s="1" t="e">
        <f t="shared" si="17"/>
        <v>#VALUE!</v>
      </c>
    </row>
    <row r="1132" spans="1:11" x14ac:dyDescent="0.15">
      <c r="A1132" t="s">
        <v>238</v>
      </c>
      <c r="B1132" t="s">
        <v>925</v>
      </c>
      <c r="C1132">
        <v>0</v>
      </c>
      <c r="D1132" t="s">
        <v>31</v>
      </c>
      <c r="E1132" s="1" t="s">
        <v>855</v>
      </c>
      <c r="F1132" s="1">
        <v>78.84615384615384</v>
      </c>
      <c r="G1132">
        <v>1086000</v>
      </c>
      <c r="H1132" s="1">
        <v>35.714285714285715</v>
      </c>
      <c r="I1132" t="s">
        <v>855</v>
      </c>
      <c r="J1132">
        <v>1</v>
      </c>
      <c r="K1132" s="1" t="e">
        <f t="shared" si="17"/>
        <v>#VALUE!</v>
      </c>
    </row>
    <row r="1133" spans="1:11" x14ac:dyDescent="0.15">
      <c r="A1133" t="s">
        <v>5</v>
      </c>
      <c r="B1133" t="s">
        <v>891</v>
      </c>
      <c r="C1133">
        <v>3</v>
      </c>
      <c r="D1133" t="s">
        <v>210</v>
      </c>
      <c r="E1133" s="1" t="s">
        <v>855</v>
      </c>
      <c r="F1133" s="1">
        <v>78.787878787878782</v>
      </c>
      <c r="G1133">
        <v>985000</v>
      </c>
      <c r="H1133" s="1">
        <v>78.125</v>
      </c>
      <c r="I1133" t="s">
        <v>855</v>
      </c>
      <c r="J1133">
        <v>1</v>
      </c>
      <c r="K1133" s="1" t="e">
        <f t="shared" si="17"/>
        <v>#VALUE!</v>
      </c>
    </row>
    <row r="1134" spans="1:11" x14ac:dyDescent="0.15">
      <c r="A1134" t="s">
        <v>496</v>
      </c>
      <c r="B1134" t="s">
        <v>655</v>
      </c>
      <c r="C1134">
        <v>0</v>
      </c>
      <c r="D1134" t="s">
        <v>74</v>
      </c>
      <c r="E1134" s="1" t="s">
        <v>855</v>
      </c>
      <c r="F1134" s="1">
        <v>78.571428571428569</v>
      </c>
      <c r="G1134">
        <v>2137000</v>
      </c>
      <c r="H1134" s="1">
        <v>55.833333333333336</v>
      </c>
      <c r="I1134" t="s">
        <v>855</v>
      </c>
      <c r="J1134">
        <v>6</v>
      </c>
      <c r="K1134" s="1" t="e">
        <f t="shared" si="17"/>
        <v>#VALUE!</v>
      </c>
    </row>
    <row r="1135" spans="1:11" x14ac:dyDescent="0.15">
      <c r="A1135" t="s">
        <v>5</v>
      </c>
      <c r="B1135" t="s">
        <v>894</v>
      </c>
      <c r="C1135">
        <v>0</v>
      </c>
      <c r="D1135" t="s">
        <v>236</v>
      </c>
      <c r="E1135" s="1">
        <v>4.8833333333333355</v>
      </c>
      <c r="F1135" s="1">
        <v>78.461538461538467</v>
      </c>
      <c r="G1135">
        <v>1350000</v>
      </c>
      <c r="H1135" s="1" t="s">
        <v>855</v>
      </c>
      <c r="I1135" t="s">
        <v>855</v>
      </c>
      <c r="J1135">
        <v>10</v>
      </c>
      <c r="K1135" s="1" t="e">
        <f t="shared" si="17"/>
        <v>#VALUE!</v>
      </c>
    </row>
    <row r="1136" spans="1:11" x14ac:dyDescent="0.15">
      <c r="A1136" t="s">
        <v>496</v>
      </c>
      <c r="B1136" t="s">
        <v>552</v>
      </c>
      <c r="C1136">
        <v>3</v>
      </c>
      <c r="D1136" t="s">
        <v>74</v>
      </c>
      <c r="E1136" s="1">
        <v>8.418918918918914</v>
      </c>
      <c r="F1136" s="1">
        <v>78.378378378378372</v>
      </c>
      <c r="G1136">
        <v>2713000</v>
      </c>
      <c r="H1136" s="1">
        <v>73.076923076923066</v>
      </c>
      <c r="I1136" t="s">
        <v>855</v>
      </c>
      <c r="J1136">
        <v>6</v>
      </c>
      <c r="K1136" s="1" t="e">
        <f t="shared" si="17"/>
        <v>#VALUE!</v>
      </c>
    </row>
    <row r="1137" spans="1:11" x14ac:dyDescent="0.15">
      <c r="A1137" t="s">
        <v>238</v>
      </c>
      <c r="B1137" t="s">
        <v>919</v>
      </c>
      <c r="C1137">
        <v>2</v>
      </c>
      <c r="D1137" t="s">
        <v>247</v>
      </c>
      <c r="E1137" s="1">
        <v>3.2538461538461538</v>
      </c>
      <c r="F1137" s="1">
        <v>78.282828282828291</v>
      </c>
      <c r="G1137">
        <v>1133000</v>
      </c>
      <c r="H1137" s="1">
        <v>70.046082949308754</v>
      </c>
      <c r="I1137" t="s">
        <v>855</v>
      </c>
      <c r="J1137">
        <v>1</v>
      </c>
      <c r="K1137" s="1" t="e">
        <f t="shared" si="17"/>
        <v>#VALUE!</v>
      </c>
    </row>
    <row r="1138" spans="1:11" x14ac:dyDescent="0.15">
      <c r="A1138" t="s">
        <v>238</v>
      </c>
      <c r="B1138" t="s">
        <v>903</v>
      </c>
      <c r="C1138">
        <v>0</v>
      </c>
      <c r="D1138" t="s">
        <v>332</v>
      </c>
      <c r="E1138" s="1">
        <v>4.2692307692307692</v>
      </c>
      <c r="F1138" s="1">
        <v>78.205128205128204</v>
      </c>
      <c r="G1138">
        <v>1150000</v>
      </c>
      <c r="H1138" s="1" t="s">
        <v>855</v>
      </c>
      <c r="I1138" t="s">
        <v>855</v>
      </c>
      <c r="J1138">
        <v>7</v>
      </c>
      <c r="K1138" s="1" t="e">
        <f t="shared" si="17"/>
        <v>#VALUE!</v>
      </c>
    </row>
    <row r="1139" spans="1:11" x14ac:dyDescent="0.15">
      <c r="A1139" t="s">
        <v>496</v>
      </c>
      <c r="B1139" t="s">
        <v>647</v>
      </c>
      <c r="C1139">
        <v>3</v>
      </c>
      <c r="D1139" t="s">
        <v>271</v>
      </c>
      <c r="E1139" s="1" t="s">
        <v>855</v>
      </c>
      <c r="F1139" s="1">
        <v>78.205128205128204</v>
      </c>
      <c r="G1139">
        <v>3369000</v>
      </c>
      <c r="H1139" s="1" t="s">
        <v>855</v>
      </c>
      <c r="I1139" t="s">
        <v>855</v>
      </c>
      <c r="J1139">
        <v>5</v>
      </c>
      <c r="K1139" s="1" t="e">
        <f t="shared" si="17"/>
        <v>#VALUE!</v>
      </c>
    </row>
    <row r="1140" spans="1:11" x14ac:dyDescent="0.15">
      <c r="A1140" t="s">
        <v>238</v>
      </c>
      <c r="B1140" t="s">
        <v>920</v>
      </c>
      <c r="C1140">
        <v>0</v>
      </c>
      <c r="D1140" t="s">
        <v>270</v>
      </c>
      <c r="E1140" s="1" t="s">
        <v>855</v>
      </c>
      <c r="F1140" s="1">
        <v>78.205128205128204</v>
      </c>
      <c r="G1140">
        <v>1018000</v>
      </c>
      <c r="H1140" s="1">
        <v>75.862068965517238</v>
      </c>
      <c r="I1140" t="s">
        <v>855</v>
      </c>
      <c r="J1140">
        <v>7</v>
      </c>
      <c r="K1140" s="1" t="e">
        <f t="shared" si="17"/>
        <v>#VALUE!</v>
      </c>
    </row>
    <row r="1141" spans="1:11" x14ac:dyDescent="0.15">
      <c r="A1141" t="s">
        <v>496</v>
      </c>
      <c r="B1141" t="s">
        <v>815</v>
      </c>
      <c r="C1141">
        <v>0</v>
      </c>
      <c r="D1141" t="s">
        <v>522</v>
      </c>
      <c r="E1141" s="1" t="s">
        <v>855</v>
      </c>
      <c r="F1141" s="1">
        <v>78.181818181818187</v>
      </c>
      <c r="G1141">
        <v>2400000</v>
      </c>
      <c r="H1141" s="1">
        <v>50</v>
      </c>
      <c r="I1141" t="s">
        <v>855</v>
      </c>
      <c r="J1141">
        <v>5</v>
      </c>
      <c r="K1141" s="1" t="e">
        <f t="shared" si="17"/>
        <v>#VALUE!</v>
      </c>
    </row>
    <row r="1142" spans="1:11" x14ac:dyDescent="0.15">
      <c r="A1142" t="s">
        <v>496</v>
      </c>
      <c r="B1142" t="s">
        <v>792</v>
      </c>
      <c r="C1142">
        <v>2</v>
      </c>
      <c r="D1142" t="s">
        <v>74</v>
      </c>
      <c r="E1142" s="1" t="s">
        <v>855</v>
      </c>
      <c r="F1142" s="1">
        <v>77.777777777777786</v>
      </c>
      <c r="G1142">
        <v>3990000</v>
      </c>
      <c r="H1142" s="1" t="s">
        <v>855</v>
      </c>
      <c r="I1142" t="s">
        <v>855</v>
      </c>
      <c r="J1142">
        <v>6</v>
      </c>
      <c r="K1142" s="1" t="e">
        <f t="shared" si="17"/>
        <v>#VALUE!</v>
      </c>
    </row>
    <row r="1143" spans="1:11" x14ac:dyDescent="0.15">
      <c r="A1143" t="s">
        <v>496</v>
      </c>
      <c r="B1143" t="s">
        <v>814</v>
      </c>
      <c r="C1143">
        <v>3</v>
      </c>
      <c r="D1143" t="s">
        <v>509</v>
      </c>
      <c r="E1143" s="1">
        <v>6.3079470198675525</v>
      </c>
      <c r="F1143" s="1">
        <v>77.669902912621353</v>
      </c>
      <c r="G1143">
        <v>2592000</v>
      </c>
      <c r="H1143" s="1">
        <v>65.094339622641513</v>
      </c>
      <c r="I1143" t="s">
        <v>855</v>
      </c>
      <c r="J1143">
        <v>1</v>
      </c>
      <c r="K1143" s="1" t="e">
        <f t="shared" si="17"/>
        <v>#VALUE!</v>
      </c>
    </row>
    <row r="1144" spans="1:11" x14ac:dyDescent="0.15">
      <c r="A1144" t="s">
        <v>496</v>
      </c>
      <c r="B1144" t="s">
        <v>780</v>
      </c>
      <c r="C1144">
        <v>0</v>
      </c>
      <c r="D1144" t="s">
        <v>499</v>
      </c>
      <c r="E1144" s="1" t="s">
        <v>855</v>
      </c>
      <c r="F1144" s="1">
        <v>77.5</v>
      </c>
      <c r="G1144">
        <v>2430000</v>
      </c>
      <c r="H1144" s="1" t="s">
        <v>855</v>
      </c>
      <c r="I1144" t="s">
        <v>855</v>
      </c>
      <c r="J1144">
        <v>3</v>
      </c>
      <c r="K1144" s="1" t="e">
        <f t="shared" si="17"/>
        <v>#VALUE!</v>
      </c>
    </row>
    <row r="1145" spans="1:11" x14ac:dyDescent="0.15">
      <c r="A1145" t="s">
        <v>496</v>
      </c>
      <c r="B1145" t="s">
        <v>611</v>
      </c>
      <c r="C1145">
        <v>3</v>
      </c>
      <c r="D1145" t="s">
        <v>74</v>
      </c>
      <c r="E1145" s="1">
        <v>10.726562499999986</v>
      </c>
      <c r="F1145" s="1">
        <v>77.41935483870968</v>
      </c>
      <c r="G1145">
        <v>3053000</v>
      </c>
      <c r="H1145" s="1">
        <v>78</v>
      </c>
      <c r="I1145" t="s">
        <v>855</v>
      </c>
      <c r="J1145">
        <v>6</v>
      </c>
      <c r="K1145" s="1" t="e">
        <f t="shared" si="17"/>
        <v>#VALUE!</v>
      </c>
    </row>
    <row r="1146" spans="1:11" x14ac:dyDescent="0.15">
      <c r="A1146" t="s">
        <v>496</v>
      </c>
      <c r="B1146" t="s">
        <v>611</v>
      </c>
      <c r="C1146">
        <v>3</v>
      </c>
      <c r="D1146" t="s">
        <v>505</v>
      </c>
      <c r="E1146" s="1">
        <v>5.7962962962963003</v>
      </c>
      <c r="F1146" s="1">
        <v>77.142857142857153</v>
      </c>
      <c r="G1146">
        <v>3684000</v>
      </c>
      <c r="H1146" s="1">
        <v>91.919191919191917</v>
      </c>
      <c r="I1146" t="s">
        <v>855</v>
      </c>
      <c r="J1146">
        <v>9</v>
      </c>
      <c r="K1146" s="1" t="e">
        <f t="shared" si="17"/>
        <v>#VALUE!</v>
      </c>
    </row>
    <row r="1147" spans="1:11" x14ac:dyDescent="0.15">
      <c r="A1147" t="s">
        <v>496</v>
      </c>
      <c r="B1147" t="s">
        <v>580</v>
      </c>
      <c r="C1147">
        <v>3</v>
      </c>
      <c r="D1147" t="s">
        <v>581</v>
      </c>
      <c r="E1147" s="1" t="s">
        <v>855</v>
      </c>
      <c r="F1147" s="1">
        <v>76.923076923076934</v>
      </c>
      <c r="G1147">
        <v>1849000</v>
      </c>
      <c r="H1147" s="1" t="s">
        <v>855</v>
      </c>
      <c r="I1147" t="s">
        <v>855</v>
      </c>
      <c r="J1147">
        <v>1</v>
      </c>
      <c r="K1147" s="1" t="e">
        <f t="shared" si="17"/>
        <v>#VALUE!</v>
      </c>
    </row>
    <row r="1148" spans="1:11" x14ac:dyDescent="0.15">
      <c r="A1148" t="s">
        <v>496</v>
      </c>
      <c r="B1148" t="s">
        <v>647</v>
      </c>
      <c r="C1148">
        <v>3</v>
      </c>
      <c r="D1148" t="s">
        <v>520</v>
      </c>
      <c r="E1148" s="1" t="s">
        <v>855</v>
      </c>
      <c r="F1148" s="1">
        <v>76.923076923076934</v>
      </c>
      <c r="G1148">
        <v>3292000</v>
      </c>
      <c r="H1148" s="1">
        <v>72.972972972972968</v>
      </c>
      <c r="I1148" t="s">
        <v>855</v>
      </c>
      <c r="J1148">
        <v>5</v>
      </c>
      <c r="K1148" s="1" t="e">
        <f t="shared" si="17"/>
        <v>#VALUE!</v>
      </c>
    </row>
    <row r="1149" spans="1:11" x14ac:dyDescent="0.15">
      <c r="A1149" t="s">
        <v>496</v>
      </c>
      <c r="B1149" t="s">
        <v>618</v>
      </c>
      <c r="C1149">
        <v>4</v>
      </c>
      <c r="D1149" t="s">
        <v>547</v>
      </c>
      <c r="E1149" s="1" t="s">
        <v>855</v>
      </c>
      <c r="F1149" s="1">
        <v>76.923076923076934</v>
      </c>
      <c r="G1149">
        <v>2439000</v>
      </c>
      <c r="H1149" s="1">
        <v>64</v>
      </c>
      <c r="I1149" t="s">
        <v>855</v>
      </c>
      <c r="J1149">
        <v>7</v>
      </c>
      <c r="K1149" s="1" t="e">
        <f t="shared" si="17"/>
        <v>#VALUE!</v>
      </c>
    </row>
    <row r="1150" spans="1:11" x14ac:dyDescent="0.15">
      <c r="A1150" t="s">
        <v>496</v>
      </c>
      <c r="B1150" t="s">
        <v>780</v>
      </c>
      <c r="C1150">
        <v>0</v>
      </c>
      <c r="D1150" t="s">
        <v>74</v>
      </c>
      <c r="E1150" s="1">
        <v>10.004464285714279</v>
      </c>
      <c r="F1150" s="1">
        <v>76.884422110552762</v>
      </c>
      <c r="G1150">
        <v>2271000</v>
      </c>
      <c r="H1150" s="1" t="s">
        <v>855</v>
      </c>
      <c r="I1150" t="s">
        <v>855</v>
      </c>
      <c r="J1150">
        <v>6</v>
      </c>
      <c r="K1150" s="1" t="e">
        <f t="shared" si="17"/>
        <v>#VALUE!</v>
      </c>
    </row>
    <row r="1151" spans="1:11" x14ac:dyDescent="0.15">
      <c r="A1151" t="s">
        <v>238</v>
      </c>
      <c r="B1151" t="s">
        <v>896</v>
      </c>
      <c r="C1151">
        <v>3</v>
      </c>
      <c r="D1151" t="s">
        <v>270</v>
      </c>
      <c r="E1151" s="1">
        <v>4.8075471698113246</v>
      </c>
      <c r="F1151" s="1">
        <v>76.721311475409834</v>
      </c>
      <c r="G1151">
        <v>1349000</v>
      </c>
      <c r="H1151" s="1">
        <v>77.581641659311558</v>
      </c>
      <c r="I1151" t="s">
        <v>855</v>
      </c>
      <c r="J1151">
        <v>7</v>
      </c>
      <c r="K1151" s="1" t="e">
        <f t="shared" si="17"/>
        <v>#VALUE!</v>
      </c>
    </row>
    <row r="1152" spans="1:11" x14ac:dyDescent="0.15">
      <c r="A1152" t="s">
        <v>496</v>
      </c>
      <c r="B1152" t="s">
        <v>809</v>
      </c>
      <c r="C1152">
        <v>0</v>
      </c>
      <c r="D1152" t="s">
        <v>74</v>
      </c>
      <c r="E1152" s="1">
        <v>6.1692307692307686</v>
      </c>
      <c r="F1152" s="1">
        <v>76.521739130434781</v>
      </c>
      <c r="G1152">
        <v>2242000</v>
      </c>
      <c r="H1152" s="1">
        <v>46.721311475409841</v>
      </c>
      <c r="I1152" t="s">
        <v>855</v>
      </c>
      <c r="J1152">
        <v>6</v>
      </c>
      <c r="K1152" s="1" t="e">
        <f t="shared" si="17"/>
        <v>#VALUE!</v>
      </c>
    </row>
    <row r="1153" spans="1:11" x14ac:dyDescent="0.15">
      <c r="A1153" t="s">
        <v>496</v>
      </c>
      <c r="B1153" t="s">
        <v>594</v>
      </c>
      <c r="C1153">
        <v>6</v>
      </c>
      <c r="D1153" t="s">
        <v>455</v>
      </c>
      <c r="E1153" s="1" t="s">
        <v>855</v>
      </c>
      <c r="F1153" s="1">
        <v>76.470588235294116</v>
      </c>
      <c r="G1153">
        <v>2926000</v>
      </c>
      <c r="H1153" s="1" t="s">
        <v>855</v>
      </c>
      <c r="I1153" t="s">
        <v>855</v>
      </c>
      <c r="J1153">
        <v>2</v>
      </c>
      <c r="K1153" s="1" t="e">
        <f t="shared" si="17"/>
        <v>#VALUE!</v>
      </c>
    </row>
    <row r="1154" spans="1:11" x14ac:dyDescent="0.15">
      <c r="A1154" t="s">
        <v>5</v>
      </c>
      <c r="B1154" t="s">
        <v>886</v>
      </c>
      <c r="C1154">
        <v>0</v>
      </c>
      <c r="D1154" t="s">
        <v>24</v>
      </c>
      <c r="E1154" s="1">
        <v>3.8289473684210527</v>
      </c>
      <c r="F1154" s="1">
        <v>76.28205128205127</v>
      </c>
      <c r="G1154">
        <v>840000</v>
      </c>
      <c r="H1154" s="1">
        <v>52.459016393442624</v>
      </c>
      <c r="I1154" t="s">
        <v>855</v>
      </c>
      <c r="J1154">
        <v>9</v>
      </c>
      <c r="K1154" s="1" t="e">
        <f t="shared" si="17"/>
        <v>#VALUE!</v>
      </c>
    </row>
    <row r="1155" spans="1:11" x14ac:dyDescent="0.15">
      <c r="A1155" t="s">
        <v>238</v>
      </c>
      <c r="B1155" t="s">
        <v>914</v>
      </c>
      <c r="C1155">
        <v>3</v>
      </c>
      <c r="D1155" t="s">
        <v>432</v>
      </c>
      <c r="E1155" s="1">
        <v>2.8</v>
      </c>
      <c r="F1155" s="1">
        <v>76.25</v>
      </c>
      <c r="G1155">
        <v>1680000</v>
      </c>
      <c r="H1155" s="1">
        <v>59.701492537313428</v>
      </c>
      <c r="I1155" t="s">
        <v>855</v>
      </c>
      <c r="J1155">
        <v>1</v>
      </c>
      <c r="K1155" s="1" t="e">
        <f t="shared" ref="K1155:K1218" si="18">(65-18-E1155)*(I1155-300000)-G1155*E1155</f>
        <v>#VALUE!</v>
      </c>
    </row>
    <row r="1156" spans="1:11" x14ac:dyDescent="0.15">
      <c r="A1156" t="s">
        <v>496</v>
      </c>
      <c r="B1156" t="s">
        <v>672</v>
      </c>
      <c r="C1156">
        <v>4</v>
      </c>
      <c r="D1156" t="s">
        <v>610</v>
      </c>
      <c r="E1156" s="1">
        <v>3.0000000000000009</v>
      </c>
      <c r="F1156" s="1">
        <v>76.229508196721312</v>
      </c>
      <c r="G1156">
        <v>1384000</v>
      </c>
      <c r="H1156" s="1">
        <v>77.70700636942675</v>
      </c>
      <c r="I1156" t="s">
        <v>855</v>
      </c>
      <c r="J1156">
        <v>1</v>
      </c>
      <c r="K1156" s="1" t="e">
        <f t="shared" si="18"/>
        <v>#VALUE!</v>
      </c>
    </row>
    <row r="1157" spans="1:11" x14ac:dyDescent="0.15">
      <c r="A1157" t="s">
        <v>5</v>
      </c>
      <c r="B1157" t="s">
        <v>885</v>
      </c>
      <c r="C1157">
        <v>3</v>
      </c>
      <c r="D1157" t="s">
        <v>198</v>
      </c>
      <c r="E1157" s="1" t="s">
        <v>855</v>
      </c>
      <c r="F1157" s="1">
        <v>76.08695652173914</v>
      </c>
      <c r="G1157">
        <v>850000</v>
      </c>
      <c r="H1157" s="1" t="s">
        <v>855</v>
      </c>
      <c r="I1157" t="s">
        <v>855</v>
      </c>
      <c r="J1157">
        <v>5</v>
      </c>
      <c r="K1157" s="1" t="e">
        <f t="shared" si="18"/>
        <v>#VALUE!</v>
      </c>
    </row>
    <row r="1158" spans="1:11" x14ac:dyDescent="0.15">
      <c r="A1158" t="s">
        <v>5</v>
      </c>
      <c r="B1158" t="s">
        <v>874</v>
      </c>
      <c r="C1158">
        <v>0</v>
      </c>
      <c r="D1158" t="s">
        <v>19</v>
      </c>
      <c r="E1158" s="1" t="s">
        <v>855</v>
      </c>
      <c r="F1158" s="1">
        <v>76</v>
      </c>
      <c r="G1158">
        <v>795000</v>
      </c>
      <c r="H1158" s="1" t="s">
        <v>855</v>
      </c>
      <c r="I1158" t="s">
        <v>855</v>
      </c>
      <c r="J1158">
        <v>10</v>
      </c>
      <c r="K1158" s="1" t="e">
        <f t="shared" si="18"/>
        <v>#VALUE!</v>
      </c>
    </row>
    <row r="1159" spans="1:11" x14ac:dyDescent="0.15">
      <c r="A1159" t="s">
        <v>5</v>
      </c>
      <c r="B1159" t="s">
        <v>876</v>
      </c>
      <c r="C1159">
        <v>2</v>
      </c>
      <c r="D1159" t="s">
        <v>11</v>
      </c>
      <c r="E1159" s="1">
        <v>3.0609756097560981</v>
      </c>
      <c r="F1159" s="1">
        <v>75.984251968503941</v>
      </c>
      <c r="G1159">
        <v>1241000</v>
      </c>
      <c r="H1159" s="1">
        <v>44.31818181818182</v>
      </c>
      <c r="I1159" t="s">
        <v>855</v>
      </c>
      <c r="J1159">
        <v>1</v>
      </c>
      <c r="K1159" s="1" t="e">
        <f t="shared" si="18"/>
        <v>#VALUE!</v>
      </c>
    </row>
    <row r="1160" spans="1:11" x14ac:dyDescent="0.15">
      <c r="A1160" t="s">
        <v>496</v>
      </c>
      <c r="B1160" t="s">
        <v>770</v>
      </c>
      <c r="C1160">
        <v>4</v>
      </c>
      <c r="D1160" t="s">
        <v>505</v>
      </c>
      <c r="E1160" s="1">
        <v>6.1333333333333497</v>
      </c>
      <c r="F1160" s="1">
        <v>75.796178343949052</v>
      </c>
      <c r="G1160">
        <v>3975000</v>
      </c>
      <c r="H1160" s="1">
        <v>91.803278688524586</v>
      </c>
      <c r="I1160" t="s">
        <v>855</v>
      </c>
      <c r="J1160">
        <v>9</v>
      </c>
      <c r="K1160" s="1" t="e">
        <f t="shared" si="18"/>
        <v>#VALUE!</v>
      </c>
    </row>
    <row r="1161" spans="1:11" x14ac:dyDescent="0.15">
      <c r="A1161" t="s">
        <v>496</v>
      </c>
      <c r="B1161" t="s">
        <v>567</v>
      </c>
      <c r="C1161">
        <v>4</v>
      </c>
      <c r="D1161" t="s">
        <v>572</v>
      </c>
      <c r="E1161" s="1">
        <v>8.7894736842105274</v>
      </c>
      <c r="F1161" s="1">
        <v>75.757575757575751</v>
      </c>
      <c r="G1161">
        <v>4155000</v>
      </c>
      <c r="H1161" s="1">
        <v>80.645161290322577</v>
      </c>
      <c r="I1161" t="s">
        <v>855</v>
      </c>
      <c r="J1161">
        <v>10</v>
      </c>
      <c r="K1161" s="1" t="e">
        <f t="shared" si="18"/>
        <v>#VALUE!</v>
      </c>
    </row>
    <row r="1162" spans="1:11" x14ac:dyDescent="0.15">
      <c r="A1162" t="s">
        <v>496</v>
      </c>
      <c r="B1162" t="s">
        <v>672</v>
      </c>
      <c r="C1162">
        <v>4</v>
      </c>
      <c r="D1162" t="s">
        <v>633</v>
      </c>
      <c r="E1162" s="1">
        <v>2.8139534883720949</v>
      </c>
      <c r="F1162" s="1">
        <v>75.714285714285708</v>
      </c>
      <c r="G1162">
        <v>1310000</v>
      </c>
      <c r="H1162" s="1">
        <v>50.684931506849317</v>
      </c>
      <c r="I1162" t="s">
        <v>855</v>
      </c>
      <c r="J1162">
        <v>10</v>
      </c>
      <c r="K1162" s="1" t="e">
        <f t="shared" si="18"/>
        <v>#VALUE!</v>
      </c>
    </row>
    <row r="1163" spans="1:11" x14ac:dyDescent="0.15">
      <c r="A1163" t="s">
        <v>496</v>
      </c>
      <c r="B1163" t="s">
        <v>665</v>
      </c>
      <c r="C1163">
        <v>0</v>
      </c>
      <c r="D1163" t="s">
        <v>499</v>
      </c>
      <c r="E1163" s="1" t="s">
        <v>855</v>
      </c>
      <c r="F1163" s="1">
        <v>75.581395348837205</v>
      </c>
      <c r="G1163">
        <v>3210000</v>
      </c>
      <c r="H1163" s="1">
        <v>53.030303030303031</v>
      </c>
      <c r="I1163" t="s">
        <v>855</v>
      </c>
      <c r="J1163">
        <v>3</v>
      </c>
      <c r="K1163" s="1" t="e">
        <f t="shared" si="18"/>
        <v>#VALUE!</v>
      </c>
    </row>
    <row r="1164" spans="1:11" x14ac:dyDescent="0.15">
      <c r="A1164" t="s">
        <v>496</v>
      </c>
      <c r="B1164" t="s">
        <v>799</v>
      </c>
      <c r="C1164">
        <v>5</v>
      </c>
      <c r="D1164" t="s">
        <v>504</v>
      </c>
      <c r="E1164" s="1">
        <v>5.25</v>
      </c>
      <c r="F1164" s="1">
        <v>75.342465753424662</v>
      </c>
      <c r="G1164">
        <v>4371000</v>
      </c>
      <c r="H1164" s="1">
        <v>79.069767441860463</v>
      </c>
      <c r="I1164" t="s">
        <v>855</v>
      </c>
      <c r="J1164">
        <v>3</v>
      </c>
      <c r="K1164" s="1" t="e">
        <f t="shared" si="18"/>
        <v>#VALUE!</v>
      </c>
    </row>
    <row r="1165" spans="1:11" x14ac:dyDescent="0.15">
      <c r="A1165" t="s">
        <v>496</v>
      </c>
      <c r="B1165" t="s">
        <v>815</v>
      </c>
      <c r="C1165">
        <v>0</v>
      </c>
      <c r="D1165" t="s">
        <v>288</v>
      </c>
      <c r="E1165" s="1" t="s">
        <v>855</v>
      </c>
      <c r="F1165" s="1">
        <v>75.324675324675326</v>
      </c>
      <c r="G1165">
        <v>1801000</v>
      </c>
      <c r="H1165" s="1">
        <v>69.512195121951208</v>
      </c>
      <c r="I1165" t="s">
        <v>855</v>
      </c>
      <c r="J1165">
        <v>5</v>
      </c>
      <c r="K1165" s="1" t="e">
        <f t="shared" si="18"/>
        <v>#VALUE!</v>
      </c>
    </row>
    <row r="1166" spans="1:11" x14ac:dyDescent="0.15">
      <c r="A1166" t="s">
        <v>496</v>
      </c>
      <c r="B1166" t="s">
        <v>689</v>
      </c>
      <c r="C1166">
        <v>7</v>
      </c>
      <c r="D1166" t="s">
        <v>693</v>
      </c>
      <c r="E1166" s="1" t="s">
        <v>855</v>
      </c>
      <c r="F1166" s="1">
        <v>75.294117647058826</v>
      </c>
      <c r="G1166">
        <v>3295000</v>
      </c>
      <c r="H1166" s="1">
        <v>81.651376146788991</v>
      </c>
      <c r="I1166" t="s">
        <v>855</v>
      </c>
      <c r="J1166">
        <v>10</v>
      </c>
      <c r="K1166" s="1" t="e">
        <f t="shared" si="18"/>
        <v>#VALUE!</v>
      </c>
    </row>
    <row r="1167" spans="1:11" x14ac:dyDescent="0.15">
      <c r="A1167" t="s">
        <v>496</v>
      </c>
      <c r="B1167" t="s">
        <v>760</v>
      </c>
      <c r="C1167">
        <v>5</v>
      </c>
      <c r="D1167" t="s">
        <v>762</v>
      </c>
      <c r="E1167" s="1" t="s">
        <v>855</v>
      </c>
      <c r="F1167" s="1">
        <v>75</v>
      </c>
      <c r="G1167">
        <v>3061000</v>
      </c>
      <c r="H1167" s="1" t="s">
        <v>855</v>
      </c>
      <c r="I1167" t="s">
        <v>855</v>
      </c>
      <c r="J1167">
        <v>10</v>
      </c>
      <c r="K1167" s="1" t="e">
        <f t="shared" si="18"/>
        <v>#VALUE!</v>
      </c>
    </row>
    <row r="1168" spans="1:11" x14ac:dyDescent="0.15">
      <c r="A1168" t="s">
        <v>496</v>
      </c>
      <c r="B1168" t="s">
        <v>834</v>
      </c>
      <c r="C1168">
        <v>2</v>
      </c>
      <c r="D1168" t="s">
        <v>835</v>
      </c>
      <c r="E1168" s="1" t="s">
        <v>855</v>
      </c>
      <c r="F1168" s="1">
        <v>75</v>
      </c>
      <c r="G1168">
        <v>3431000</v>
      </c>
      <c r="H1168" s="1" t="s">
        <v>855</v>
      </c>
      <c r="I1168" t="s">
        <v>855</v>
      </c>
      <c r="J1168">
        <v>10</v>
      </c>
      <c r="K1168" s="1" t="e">
        <f t="shared" si="18"/>
        <v>#VALUE!</v>
      </c>
    </row>
    <row r="1169" spans="1:11" x14ac:dyDescent="0.15">
      <c r="A1169" t="s">
        <v>496</v>
      </c>
      <c r="B1169" t="s">
        <v>791</v>
      </c>
      <c r="C1169">
        <v>4</v>
      </c>
      <c r="D1169" t="s">
        <v>520</v>
      </c>
      <c r="E1169" s="1" t="s">
        <v>855</v>
      </c>
      <c r="F1169" s="1">
        <v>75</v>
      </c>
      <c r="G1169">
        <v>3630000</v>
      </c>
      <c r="H1169" s="1">
        <v>86.746987951807228</v>
      </c>
      <c r="I1169" t="s">
        <v>855</v>
      </c>
      <c r="J1169">
        <v>5</v>
      </c>
      <c r="K1169" s="1" t="e">
        <f t="shared" si="18"/>
        <v>#VALUE!</v>
      </c>
    </row>
    <row r="1170" spans="1:11" x14ac:dyDescent="0.15">
      <c r="A1170" t="s">
        <v>496</v>
      </c>
      <c r="B1170" t="s">
        <v>834</v>
      </c>
      <c r="C1170">
        <v>2</v>
      </c>
      <c r="D1170" t="s">
        <v>262</v>
      </c>
      <c r="E1170" s="1" t="s">
        <v>855</v>
      </c>
      <c r="F1170" s="1">
        <v>75</v>
      </c>
      <c r="G1170">
        <v>2978000</v>
      </c>
      <c r="H1170" s="1">
        <v>60</v>
      </c>
      <c r="I1170" t="s">
        <v>855</v>
      </c>
      <c r="J1170">
        <v>10</v>
      </c>
      <c r="K1170" s="1" t="e">
        <f t="shared" si="18"/>
        <v>#VALUE!</v>
      </c>
    </row>
    <row r="1171" spans="1:11" x14ac:dyDescent="0.15">
      <c r="A1171" t="s">
        <v>496</v>
      </c>
      <c r="B1171" t="s">
        <v>647</v>
      </c>
      <c r="C1171">
        <v>3</v>
      </c>
      <c r="D1171" t="s">
        <v>651</v>
      </c>
      <c r="E1171" s="1">
        <v>3.0517241379310347</v>
      </c>
      <c r="F1171" s="1">
        <v>75</v>
      </c>
      <c r="G1171">
        <v>1174000</v>
      </c>
      <c r="H1171" s="1">
        <v>47.761194029850742</v>
      </c>
      <c r="I1171" t="s">
        <v>855</v>
      </c>
      <c r="J1171">
        <v>10</v>
      </c>
      <c r="K1171" s="1" t="e">
        <f t="shared" si="18"/>
        <v>#VALUE!</v>
      </c>
    </row>
    <row r="1172" spans="1:11" x14ac:dyDescent="0.15">
      <c r="A1172" t="s">
        <v>496</v>
      </c>
      <c r="B1172" t="s">
        <v>560</v>
      </c>
      <c r="C1172">
        <v>5</v>
      </c>
      <c r="D1172" t="s">
        <v>337</v>
      </c>
      <c r="E1172" s="1" t="s">
        <v>855</v>
      </c>
      <c r="F1172" s="1">
        <v>74.468085106382972</v>
      </c>
      <c r="G1172">
        <v>2940000</v>
      </c>
      <c r="H1172" s="1">
        <v>75.700934579439249</v>
      </c>
      <c r="I1172" t="s">
        <v>855</v>
      </c>
      <c r="J1172">
        <v>7</v>
      </c>
      <c r="K1172" s="1" t="e">
        <f t="shared" si="18"/>
        <v>#VALUE!</v>
      </c>
    </row>
    <row r="1173" spans="1:11" x14ac:dyDescent="0.15">
      <c r="A1173" t="s">
        <v>238</v>
      </c>
      <c r="B1173" t="s">
        <v>904</v>
      </c>
      <c r="C1173">
        <v>0</v>
      </c>
      <c r="D1173" t="s">
        <v>338</v>
      </c>
      <c r="E1173" s="1" t="s">
        <v>855</v>
      </c>
      <c r="F1173" s="1">
        <v>74.074074074074076</v>
      </c>
      <c r="G1173">
        <v>956000</v>
      </c>
      <c r="H1173" s="1" t="s">
        <v>855</v>
      </c>
      <c r="I1173" t="s">
        <v>855</v>
      </c>
      <c r="J1173">
        <v>2</v>
      </c>
      <c r="K1173" s="1" t="e">
        <f t="shared" si="18"/>
        <v>#VALUE!</v>
      </c>
    </row>
    <row r="1174" spans="1:11" x14ac:dyDescent="0.15">
      <c r="A1174" t="s">
        <v>238</v>
      </c>
      <c r="B1174" t="s">
        <v>923</v>
      </c>
      <c r="C1174">
        <v>0</v>
      </c>
      <c r="D1174" t="s">
        <v>477</v>
      </c>
      <c r="E1174" s="1" t="s">
        <v>855</v>
      </c>
      <c r="F1174" s="1">
        <v>73.75</v>
      </c>
      <c r="G1174">
        <v>1078000</v>
      </c>
      <c r="H1174" s="1" t="s">
        <v>855</v>
      </c>
      <c r="I1174" t="s">
        <v>855</v>
      </c>
      <c r="J1174">
        <v>5</v>
      </c>
      <c r="K1174" s="1" t="e">
        <f t="shared" si="18"/>
        <v>#VALUE!</v>
      </c>
    </row>
    <row r="1175" spans="1:11" x14ac:dyDescent="0.15">
      <c r="A1175" t="s">
        <v>238</v>
      </c>
      <c r="B1175" t="s">
        <v>907</v>
      </c>
      <c r="C1175">
        <v>7</v>
      </c>
      <c r="D1175" t="s">
        <v>398</v>
      </c>
      <c r="E1175" s="1">
        <v>2.8197278911564627</v>
      </c>
      <c r="F1175" s="1">
        <v>73.4375</v>
      </c>
      <c r="G1175">
        <v>1631000</v>
      </c>
      <c r="H1175" s="1">
        <v>75.049504950495049</v>
      </c>
      <c r="I1175" t="s">
        <v>855</v>
      </c>
      <c r="J1175">
        <v>10</v>
      </c>
      <c r="K1175" s="1" t="e">
        <f t="shared" si="18"/>
        <v>#VALUE!</v>
      </c>
    </row>
    <row r="1176" spans="1:11" x14ac:dyDescent="0.15">
      <c r="A1176" t="s">
        <v>5</v>
      </c>
      <c r="B1176" t="s">
        <v>889</v>
      </c>
      <c r="C1176">
        <v>3</v>
      </c>
      <c r="D1176" t="s">
        <v>220</v>
      </c>
      <c r="E1176" s="1">
        <v>3.4285714285714302</v>
      </c>
      <c r="F1176" s="1">
        <v>73.4375</v>
      </c>
      <c r="G1176">
        <v>1155000</v>
      </c>
      <c r="H1176" s="1">
        <v>59.701492537313428</v>
      </c>
      <c r="I1176" t="s">
        <v>855</v>
      </c>
      <c r="J1176">
        <v>2</v>
      </c>
      <c r="K1176" s="1" t="e">
        <f t="shared" si="18"/>
        <v>#VALUE!</v>
      </c>
    </row>
    <row r="1177" spans="1:11" x14ac:dyDescent="0.15">
      <c r="A1177" t="s">
        <v>238</v>
      </c>
      <c r="B1177" t="s">
        <v>911</v>
      </c>
      <c r="C1177">
        <v>3</v>
      </c>
      <c r="D1177" t="s">
        <v>411</v>
      </c>
      <c r="E1177" s="1">
        <v>3.5510204081632657</v>
      </c>
      <c r="F1177" s="1">
        <v>73.333333333333329</v>
      </c>
      <c r="G1177">
        <v>892000</v>
      </c>
      <c r="H1177" s="1" t="s">
        <v>855</v>
      </c>
      <c r="I1177" t="s">
        <v>855</v>
      </c>
      <c r="J1177">
        <v>1</v>
      </c>
      <c r="K1177" s="1" t="e">
        <f t="shared" si="18"/>
        <v>#VALUE!</v>
      </c>
    </row>
    <row r="1178" spans="1:11" x14ac:dyDescent="0.15">
      <c r="A1178" t="s">
        <v>496</v>
      </c>
      <c r="B1178" t="s">
        <v>580</v>
      </c>
      <c r="C1178">
        <v>3</v>
      </c>
      <c r="D1178" t="s">
        <v>588</v>
      </c>
      <c r="E1178" s="1">
        <v>2.8540145985401466</v>
      </c>
      <c r="F1178" s="1">
        <v>73.333333333333329</v>
      </c>
      <c r="G1178">
        <v>1157000</v>
      </c>
      <c r="H1178" s="1">
        <v>72.959183673469383</v>
      </c>
      <c r="I1178" t="s">
        <v>855</v>
      </c>
      <c r="J1178">
        <v>1</v>
      </c>
      <c r="K1178" s="1" t="e">
        <f t="shared" si="18"/>
        <v>#VALUE!</v>
      </c>
    </row>
    <row r="1179" spans="1:11" x14ac:dyDescent="0.15">
      <c r="A1179" t="s">
        <v>496</v>
      </c>
      <c r="B1179" t="s">
        <v>814</v>
      </c>
      <c r="C1179">
        <v>3</v>
      </c>
      <c r="D1179" t="s">
        <v>498</v>
      </c>
      <c r="E1179" s="1">
        <v>7.538461538461549</v>
      </c>
      <c r="F1179" s="1">
        <v>73.267326732673268</v>
      </c>
      <c r="G1179">
        <v>2899000</v>
      </c>
      <c r="H1179" s="1">
        <v>62.790697674418603</v>
      </c>
      <c r="I1179" t="s">
        <v>855</v>
      </c>
      <c r="J1179">
        <v>2</v>
      </c>
      <c r="K1179" s="1" t="e">
        <f t="shared" si="18"/>
        <v>#VALUE!</v>
      </c>
    </row>
    <row r="1180" spans="1:11" x14ac:dyDescent="0.15">
      <c r="A1180" t="s">
        <v>238</v>
      </c>
      <c r="B1180" t="s">
        <v>901</v>
      </c>
      <c r="C1180">
        <v>4</v>
      </c>
      <c r="D1180" t="s">
        <v>69</v>
      </c>
      <c r="E1180" s="1">
        <v>2.9787234042553208</v>
      </c>
      <c r="F1180" s="1">
        <v>73.19587628865979</v>
      </c>
      <c r="G1180">
        <v>1547000</v>
      </c>
      <c r="H1180" s="1">
        <v>67.961165048543691</v>
      </c>
      <c r="I1180" t="s">
        <v>855</v>
      </c>
      <c r="J1180">
        <v>9</v>
      </c>
      <c r="K1180" s="1" t="e">
        <f t="shared" si="18"/>
        <v>#VALUE!</v>
      </c>
    </row>
    <row r="1181" spans="1:11" x14ac:dyDescent="0.15">
      <c r="A1181" t="s">
        <v>5</v>
      </c>
      <c r="B1181" t="s">
        <v>863</v>
      </c>
      <c r="C1181">
        <v>0</v>
      </c>
      <c r="D1181" t="s">
        <v>59</v>
      </c>
      <c r="E1181" s="1" t="s">
        <v>855</v>
      </c>
      <c r="F1181" s="1">
        <v>73.043478260869563</v>
      </c>
      <c r="G1181">
        <v>1080000</v>
      </c>
      <c r="H1181" s="1" t="s">
        <v>855</v>
      </c>
      <c r="I1181" t="s">
        <v>855</v>
      </c>
      <c r="J1181">
        <v>10</v>
      </c>
      <c r="K1181" s="1" t="e">
        <f t="shared" si="18"/>
        <v>#VALUE!</v>
      </c>
    </row>
    <row r="1182" spans="1:11" x14ac:dyDescent="0.15">
      <c r="A1182" t="s">
        <v>5</v>
      </c>
      <c r="B1182" t="s">
        <v>867</v>
      </c>
      <c r="C1182">
        <v>0</v>
      </c>
      <c r="D1182" t="s">
        <v>90</v>
      </c>
      <c r="E1182" s="1">
        <v>3.295918367346939</v>
      </c>
      <c r="F1182" s="1">
        <v>72.972972972972968</v>
      </c>
      <c r="G1182">
        <v>1230000</v>
      </c>
      <c r="H1182" s="1">
        <v>73.076923076923066</v>
      </c>
      <c r="I1182" t="s">
        <v>855</v>
      </c>
      <c r="J1182">
        <v>10</v>
      </c>
      <c r="K1182" s="1" t="e">
        <f t="shared" si="18"/>
        <v>#VALUE!</v>
      </c>
    </row>
    <row r="1183" spans="1:11" x14ac:dyDescent="0.15">
      <c r="A1183" t="s">
        <v>5</v>
      </c>
      <c r="B1183" t="s">
        <v>866</v>
      </c>
      <c r="C1183">
        <v>4</v>
      </c>
      <c r="D1183" t="s">
        <v>81</v>
      </c>
      <c r="E1183" s="1">
        <v>2.9210526315789451</v>
      </c>
      <c r="F1183" s="1">
        <v>72.727272727272734</v>
      </c>
      <c r="G1183">
        <v>1340000</v>
      </c>
      <c r="H1183" s="1">
        <v>81.25</v>
      </c>
      <c r="I1183" t="s">
        <v>855</v>
      </c>
      <c r="J1183">
        <v>5</v>
      </c>
      <c r="K1183" s="1" t="e">
        <f t="shared" si="18"/>
        <v>#VALUE!</v>
      </c>
    </row>
    <row r="1184" spans="1:11" x14ac:dyDescent="0.15">
      <c r="A1184" t="s">
        <v>5</v>
      </c>
      <c r="B1184" t="s">
        <v>889</v>
      </c>
      <c r="C1184">
        <v>3</v>
      </c>
      <c r="D1184" t="s">
        <v>98</v>
      </c>
      <c r="E1184" s="1">
        <v>3.275641025641026</v>
      </c>
      <c r="F1184" s="1">
        <v>72.727272727272734</v>
      </c>
      <c r="G1184">
        <v>1299000</v>
      </c>
      <c r="H1184" s="1">
        <v>69.010989010989007</v>
      </c>
      <c r="I1184" t="s">
        <v>855</v>
      </c>
      <c r="J1184">
        <v>1</v>
      </c>
      <c r="K1184" s="1" t="e">
        <f t="shared" si="18"/>
        <v>#VALUE!</v>
      </c>
    </row>
    <row r="1185" spans="1:11" x14ac:dyDescent="0.15">
      <c r="A1185" t="s">
        <v>496</v>
      </c>
      <c r="B1185" t="s">
        <v>705</v>
      </c>
      <c r="C1185">
        <v>4</v>
      </c>
      <c r="D1185" t="s">
        <v>706</v>
      </c>
      <c r="E1185" s="1" t="s">
        <v>855</v>
      </c>
      <c r="F1185" s="1">
        <v>72.58064516129032</v>
      </c>
      <c r="G1185">
        <v>1759000</v>
      </c>
      <c r="H1185" s="1" t="s">
        <v>855</v>
      </c>
      <c r="I1185" t="s">
        <v>855</v>
      </c>
      <c r="J1185">
        <v>1</v>
      </c>
      <c r="K1185" s="1" t="e">
        <f t="shared" si="18"/>
        <v>#VALUE!</v>
      </c>
    </row>
    <row r="1186" spans="1:11" x14ac:dyDescent="0.15">
      <c r="A1186" t="s">
        <v>496</v>
      </c>
      <c r="B1186" t="s">
        <v>663</v>
      </c>
      <c r="C1186">
        <v>0</v>
      </c>
      <c r="D1186" t="s">
        <v>74</v>
      </c>
      <c r="E1186" s="1" t="s">
        <v>855</v>
      </c>
      <c r="F1186" s="1">
        <v>72.549019607843135</v>
      </c>
      <c r="G1186">
        <v>2179000</v>
      </c>
      <c r="H1186" s="1" t="s">
        <v>855</v>
      </c>
      <c r="I1186" t="s">
        <v>855</v>
      </c>
      <c r="J1186">
        <v>6</v>
      </c>
      <c r="K1186" s="1" t="e">
        <f t="shared" si="18"/>
        <v>#VALUE!</v>
      </c>
    </row>
    <row r="1187" spans="1:11" x14ac:dyDescent="0.15">
      <c r="A1187" t="s">
        <v>5</v>
      </c>
      <c r="B1187" t="s">
        <v>861</v>
      </c>
      <c r="C1187">
        <v>5</v>
      </c>
      <c r="D1187" t="s">
        <v>49</v>
      </c>
      <c r="E1187" s="1" t="s">
        <v>855</v>
      </c>
      <c r="F1187" s="1">
        <v>72.549019607843135</v>
      </c>
      <c r="G1187">
        <v>1363000</v>
      </c>
      <c r="H1187" s="1">
        <v>65.040650406504056</v>
      </c>
      <c r="I1187" t="s">
        <v>855</v>
      </c>
      <c r="J1187">
        <v>10</v>
      </c>
      <c r="K1187" s="1" t="e">
        <f t="shared" si="18"/>
        <v>#VALUE!</v>
      </c>
    </row>
    <row r="1188" spans="1:11" x14ac:dyDescent="0.15">
      <c r="A1188" t="s">
        <v>496</v>
      </c>
      <c r="B1188" t="s">
        <v>842</v>
      </c>
      <c r="C1188">
        <v>0</v>
      </c>
      <c r="D1188" t="s">
        <v>74</v>
      </c>
      <c r="E1188" s="1" t="s">
        <v>855</v>
      </c>
      <c r="F1188" s="1">
        <v>72.5</v>
      </c>
      <c r="G1188">
        <v>2188000</v>
      </c>
      <c r="H1188" s="1" t="s">
        <v>855</v>
      </c>
      <c r="I1188" t="s">
        <v>855</v>
      </c>
      <c r="J1188">
        <v>6</v>
      </c>
      <c r="K1188" s="1" t="e">
        <f t="shared" si="18"/>
        <v>#VALUE!</v>
      </c>
    </row>
    <row r="1189" spans="1:11" x14ac:dyDescent="0.15">
      <c r="A1189" t="s">
        <v>496</v>
      </c>
      <c r="B1189" t="s">
        <v>811</v>
      </c>
      <c r="C1189">
        <v>5</v>
      </c>
      <c r="D1189" t="s">
        <v>507</v>
      </c>
      <c r="E1189" s="1">
        <v>6.3217821782178296</v>
      </c>
      <c r="F1189" s="1">
        <v>72.41379310344827</v>
      </c>
      <c r="G1189">
        <v>3428000</v>
      </c>
      <c r="H1189" s="1">
        <v>76.543209876543202</v>
      </c>
      <c r="I1189" t="s">
        <v>855</v>
      </c>
      <c r="J1189">
        <v>10</v>
      </c>
      <c r="K1189" s="1" t="e">
        <f t="shared" si="18"/>
        <v>#VALUE!</v>
      </c>
    </row>
    <row r="1190" spans="1:11" x14ac:dyDescent="0.15">
      <c r="A1190" t="s">
        <v>5</v>
      </c>
      <c r="B1190" t="s">
        <v>866</v>
      </c>
      <c r="C1190">
        <v>4</v>
      </c>
      <c r="D1190" t="s">
        <v>85</v>
      </c>
      <c r="E1190" s="1" t="s">
        <v>855</v>
      </c>
      <c r="F1190" s="1">
        <v>72.41379310344827</v>
      </c>
      <c r="G1190">
        <v>1626000</v>
      </c>
      <c r="H1190" s="1">
        <v>66</v>
      </c>
      <c r="I1190" t="s">
        <v>855</v>
      </c>
      <c r="J1190">
        <v>10</v>
      </c>
      <c r="K1190" s="1" t="e">
        <f t="shared" si="18"/>
        <v>#VALUE!</v>
      </c>
    </row>
    <row r="1191" spans="1:11" x14ac:dyDescent="0.15">
      <c r="A1191" t="s">
        <v>496</v>
      </c>
      <c r="B1191" t="s">
        <v>732</v>
      </c>
      <c r="C1191">
        <v>4</v>
      </c>
      <c r="D1191" t="s">
        <v>509</v>
      </c>
      <c r="E1191" s="1" t="s">
        <v>855</v>
      </c>
      <c r="F1191" s="1">
        <v>72.41379310344827</v>
      </c>
      <c r="G1191">
        <v>3668000</v>
      </c>
      <c r="H1191" s="1">
        <v>65.853658536585371</v>
      </c>
      <c r="I1191" t="s">
        <v>855</v>
      </c>
      <c r="J1191">
        <v>1</v>
      </c>
      <c r="K1191" s="1" t="e">
        <f t="shared" si="18"/>
        <v>#VALUE!</v>
      </c>
    </row>
    <row r="1192" spans="1:11" x14ac:dyDescent="0.15">
      <c r="A1192" t="s">
        <v>5</v>
      </c>
      <c r="B1192" t="s">
        <v>878</v>
      </c>
      <c r="C1192">
        <v>2</v>
      </c>
      <c r="D1192" t="s">
        <v>152</v>
      </c>
      <c r="E1192" s="1">
        <v>3.2878787878787867</v>
      </c>
      <c r="F1192" s="1">
        <v>72.368421052631575</v>
      </c>
      <c r="G1192">
        <v>900000</v>
      </c>
      <c r="H1192" s="1">
        <v>70.588235294117652</v>
      </c>
      <c r="I1192" t="s">
        <v>855</v>
      </c>
      <c r="J1192">
        <v>10</v>
      </c>
      <c r="K1192" s="1" t="e">
        <f t="shared" si="18"/>
        <v>#VALUE!</v>
      </c>
    </row>
    <row r="1193" spans="1:11" x14ac:dyDescent="0.15">
      <c r="A1193" t="s">
        <v>5</v>
      </c>
      <c r="B1193" t="s">
        <v>860</v>
      </c>
      <c r="C1193">
        <v>3</v>
      </c>
      <c r="D1193" t="s">
        <v>37</v>
      </c>
      <c r="E1193" s="1" t="s">
        <v>855</v>
      </c>
      <c r="F1193" s="1">
        <v>72.340425531914903</v>
      </c>
      <c r="G1193">
        <v>1155000</v>
      </c>
      <c r="H1193" s="1">
        <v>72</v>
      </c>
      <c r="I1193" t="s">
        <v>855</v>
      </c>
      <c r="J1193">
        <v>1</v>
      </c>
      <c r="K1193" s="1" t="e">
        <f t="shared" si="18"/>
        <v>#VALUE!</v>
      </c>
    </row>
    <row r="1194" spans="1:11" x14ac:dyDescent="0.15">
      <c r="A1194" t="s">
        <v>496</v>
      </c>
      <c r="B1194" t="s">
        <v>760</v>
      </c>
      <c r="C1194">
        <v>5</v>
      </c>
      <c r="D1194" t="s">
        <v>761</v>
      </c>
      <c r="E1194" s="1" t="s">
        <v>855</v>
      </c>
      <c r="F1194" s="1">
        <v>72.131147540983605</v>
      </c>
      <c r="G1194">
        <v>3061000</v>
      </c>
      <c r="H1194" s="1">
        <v>92.10526315789474</v>
      </c>
      <c r="I1194" t="s">
        <v>855</v>
      </c>
      <c r="J1194">
        <v>1</v>
      </c>
      <c r="K1194" s="1" t="e">
        <f t="shared" si="18"/>
        <v>#VALUE!</v>
      </c>
    </row>
    <row r="1195" spans="1:11" x14ac:dyDescent="0.15">
      <c r="A1195" t="s">
        <v>496</v>
      </c>
      <c r="B1195" t="s">
        <v>580</v>
      </c>
      <c r="C1195">
        <v>3</v>
      </c>
      <c r="D1195" t="s">
        <v>589</v>
      </c>
      <c r="E1195" s="1">
        <v>2.7049180327868849</v>
      </c>
      <c r="F1195" s="1">
        <v>72.131147540983605</v>
      </c>
      <c r="G1195">
        <v>1137000</v>
      </c>
      <c r="H1195" s="1">
        <v>76.068376068376068</v>
      </c>
      <c r="I1195" t="s">
        <v>855</v>
      </c>
      <c r="J1195">
        <v>1</v>
      </c>
      <c r="K1195" s="1" t="e">
        <f t="shared" si="18"/>
        <v>#VALUE!</v>
      </c>
    </row>
    <row r="1196" spans="1:11" x14ac:dyDescent="0.15">
      <c r="A1196" t="s">
        <v>5</v>
      </c>
      <c r="B1196" t="s">
        <v>892</v>
      </c>
      <c r="C1196">
        <v>3</v>
      </c>
      <c r="D1196" t="s">
        <v>31</v>
      </c>
      <c r="E1196" s="1" t="s">
        <v>855</v>
      </c>
      <c r="F1196" s="1">
        <v>72.093023255813947</v>
      </c>
      <c r="G1196">
        <v>1100000</v>
      </c>
      <c r="H1196" s="1" t="s">
        <v>855</v>
      </c>
      <c r="I1196" t="s">
        <v>855</v>
      </c>
      <c r="J1196">
        <v>1</v>
      </c>
      <c r="K1196" s="1" t="e">
        <f t="shared" si="18"/>
        <v>#VALUE!</v>
      </c>
    </row>
    <row r="1197" spans="1:11" x14ac:dyDescent="0.15">
      <c r="A1197" t="s">
        <v>496</v>
      </c>
      <c r="B1197" t="s">
        <v>637</v>
      </c>
      <c r="C1197">
        <v>5</v>
      </c>
      <c r="D1197" t="s">
        <v>640</v>
      </c>
      <c r="E1197" s="1" t="s">
        <v>855</v>
      </c>
      <c r="F1197" s="1">
        <v>72.093023255813947</v>
      </c>
      <c r="G1197">
        <v>2646000</v>
      </c>
      <c r="H1197" s="1" t="s">
        <v>855</v>
      </c>
      <c r="I1197" t="s">
        <v>855</v>
      </c>
      <c r="J1197">
        <v>2</v>
      </c>
      <c r="K1197" s="1" t="e">
        <f t="shared" si="18"/>
        <v>#VALUE!</v>
      </c>
    </row>
    <row r="1198" spans="1:11" x14ac:dyDescent="0.15">
      <c r="A1198" t="s">
        <v>496</v>
      </c>
      <c r="B1198" t="s">
        <v>497</v>
      </c>
      <c r="C1198">
        <v>7</v>
      </c>
      <c r="D1198" t="s">
        <v>524</v>
      </c>
      <c r="E1198" s="1" t="s">
        <v>855</v>
      </c>
      <c r="F1198" s="1">
        <v>72.093023255813947</v>
      </c>
      <c r="G1198">
        <v>3800000</v>
      </c>
      <c r="H1198" s="1">
        <v>73.170731707317074</v>
      </c>
      <c r="I1198" t="s">
        <v>855</v>
      </c>
      <c r="J1198">
        <v>4</v>
      </c>
      <c r="K1198" s="1" t="e">
        <f t="shared" si="18"/>
        <v>#VALUE!</v>
      </c>
    </row>
    <row r="1199" spans="1:11" x14ac:dyDescent="0.15">
      <c r="A1199" t="s">
        <v>5</v>
      </c>
      <c r="B1199" t="s">
        <v>862</v>
      </c>
      <c r="C1199">
        <v>0</v>
      </c>
      <c r="D1199" t="s">
        <v>19</v>
      </c>
      <c r="E1199" s="1" t="s">
        <v>855</v>
      </c>
      <c r="F1199" s="1">
        <v>72.043010752688176</v>
      </c>
      <c r="G1199">
        <v>455000</v>
      </c>
      <c r="H1199" s="1" t="s">
        <v>855</v>
      </c>
      <c r="I1199" t="s">
        <v>855</v>
      </c>
      <c r="J1199">
        <v>10</v>
      </c>
      <c r="K1199" s="1" t="e">
        <f t="shared" si="18"/>
        <v>#VALUE!</v>
      </c>
    </row>
    <row r="1200" spans="1:11" x14ac:dyDescent="0.15">
      <c r="A1200" t="s">
        <v>496</v>
      </c>
      <c r="B1200" t="s">
        <v>611</v>
      </c>
      <c r="C1200">
        <v>3</v>
      </c>
      <c r="D1200" t="s">
        <v>321</v>
      </c>
      <c r="E1200" s="1" t="s">
        <v>855</v>
      </c>
      <c r="F1200" s="1">
        <v>72</v>
      </c>
      <c r="G1200">
        <v>2069000</v>
      </c>
      <c r="H1200" s="1" t="s">
        <v>855</v>
      </c>
      <c r="I1200" t="s">
        <v>855</v>
      </c>
      <c r="J1200">
        <v>7</v>
      </c>
      <c r="K1200" s="1" t="e">
        <f t="shared" si="18"/>
        <v>#VALUE!</v>
      </c>
    </row>
    <row r="1201" spans="1:11" x14ac:dyDescent="0.15">
      <c r="A1201" t="s">
        <v>496</v>
      </c>
      <c r="B1201" t="s">
        <v>815</v>
      </c>
      <c r="C1201">
        <v>0</v>
      </c>
      <c r="D1201" t="s">
        <v>509</v>
      </c>
      <c r="E1201" s="1" t="s">
        <v>855</v>
      </c>
      <c r="F1201" s="1">
        <v>72</v>
      </c>
      <c r="G1201">
        <v>2095000</v>
      </c>
      <c r="H1201" s="1" t="s">
        <v>855</v>
      </c>
      <c r="I1201" t="s">
        <v>855</v>
      </c>
      <c r="J1201">
        <v>1</v>
      </c>
      <c r="K1201" s="1" t="e">
        <f t="shared" si="18"/>
        <v>#VALUE!</v>
      </c>
    </row>
    <row r="1202" spans="1:11" x14ac:dyDescent="0.15">
      <c r="A1202" t="s">
        <v>496</v>
      </c>
      <c r="B1202" t="s">
        <v>594</v>
      </c>
      <c r="C1202">
        <v>6</v>
      </c>
      <c r="D1202" t="s">
        <v>500</v>
      </c>
      <c r="E1202" s="1" t="s">
        <v>855</v>
      </c>
      <c r="F1202" s="1">
        <v>71.951219512195124</v>
      </c>
      <c r="G1202">
        <v>2906000</v>
      </c>
      <c r="H1202" s="1">
        <v>63.636363636363633</v>
      </c>
      <c r="I1202" t="s">
        <v>855</v>
      </c>
      <c r="J1202">
        <v>4</v>
      </c>
      <c r="K1202" s="1" t="e">
        <f t="shared" si="18"/>
        <v>#VALUE!</v>
      </c>
    </row>
    <row r="1203" spans="1:11" x14ac:dyDescent="0.15">
      <c r="A1203" t="s">
        <v>238</v>
      </c>
      <c r="B1203" s="16" t="s">
        <v>895</v>
      </c>
      <c r="C1203">
        <v>5</v>
      </c>
      <c r="D1203" t="s">
        <v>241</v>
      </c>
      <c r="E1203" s="1" t="s">
        <v>855</v>
      </c>
      <c r="F1203" s="1">
        <v>71.929824561403507</v>
      </c>
      <c r="G1203">
        <v>1500000</v>
      </c>
      <c r="H1203" s="1">
        <v>86.274509803921575</v>
      </c>
      <c r="I1203" t="s">
        <v>855</v>
      </c>
      <c r="J1203">
        <v>2</v>
      </c>
      <c r="K1203" s="1" t="e">
        <f t="shared" si="18"/>
        <v>#VALUE!</v>
      </c>
    </row>
    <row r="1204" spans="1:11" x14ac:dyDescent="0.15">
      <c r="A1204" t="s">
        <v>496</v>
      </c>
      <c r="B1204" t="s">
        <v>815</v>
      </c>
      <c r="C1204">
        <v>0</v>
      </c>
      <c r="D1204" t="s">
        <v>74</v>
      </c>
      <c r="E1204" s="1">
        <v>9.0000000000000142</v>
      </c>
      <c r="F1204" s="1">
        <v>71.83098591549296</v>
      </c>
      <c r="G1204">
        <v>2503000</v>
      </c>
      <c r="H1204" s="1" t="s">
        <v>855</v>
      </c>
      <c r="I1204" t="s">
        <v>855</v>
      </c>
      <c r="J1204">
        <v>6</v>
      </c>
      <c r="K1204" s="1" t="e">
        <f t="shared" si="18"/>
        <v>#VALUE!</v>
      </c>
    </row>
    <row r="1205" spans="1:11" x14ac:dyDescent="0.15">
      <c r="A1205" t="s">
        <v>238</v>
      </c>
      <c r="B1205" t="s">
        <v>919</v>
      </c>
      <c r="C1205">
        <v>2</v>
      </c>
      <c r="D1205" t="s">
        <v>462</v>
      </c>
      <c r="E1205" s="1" t="s">
        <v>855</v>
      </c>
      <c r="F1205" s="1">
        <v>71.794871794871796</v>
      </c>
      <c r="G1205">
        <v>988000</v>
      </c>
      <c r="H1205" s="1" t="s">
        <v>855</v>
      </c>
      <c r="I1205" t="s">
        <v>855</v>
      </c>
      <c r="J1205">
        <v>1</v>
      </c>
      <c r="K1205" s="1" t="e">
        <f t="shared" si="18"/>
        <v>#VALUE!</v>
      </c>
    </row>
    <row r="1206" spans="1:11" x14ac:dyDescent="0.15">
      <c r="A1206" t="s">
        <v>496</v>
      </c>
      <c r="B1206" t="s">
        <v>689</v>
      </c>
      <c r="C1206">
        <v>7</v>
      </c>
      <c r="D1206" t="s">
        <v>694</v>
      </c>
      <c r="E1206" s="1" t="s">
        <v>855</v>
      </c>
      <c r="F1206" s="1">
        <v>71.794871794871796</v>
      </c>
      <c r="G1206">
        <v>3042000</v>
      </c>
      <c r="H1206" s="1">
        <v>90</v>
      </c>
      <c r="I1206" t="s">
        <v>855</v>
      </c>
      <c r="J1206">
        <v>10</v>
      </c>
      <c r="K1206" s="1" t="e">
        <f t="shared" si="18"/>
        <v>#VALUE!</v>
      </c>
    </row>
    <row r="1207" spans="1:11" x14ac:dyDescent="0.15">
      <c r="A1207" t="s">
        <v>496</v>
      </c>
      <c r="B1207" t="s">
        <v>732</v>
      </c>
      <c r="C1207">
        <v>4</v>
      </c>
      <c r="D1207" t="s">
        <v>288</v>
      </c>
      <c r="E1207" s="1" t="s">
        <v>855</v>
      </c>
      <c r="F1207" s="1">
        <v>71.794871794871796</v>
      </c>
      <c r="G1207">
        <v>2530000</v>
      </c>
      <c r="H1207" s="1">
        <v>70</v>
      </c>
      <c r="I1207" t="s">
        <v>855</v>
      </c>
      <c r="J1207">
        <v>5</v>
      </c>
      <c r="K1207" s="1" t="e">
        <f t="shared" si="18"/>
        <v>#VALUE!</v>
      </c>
    </row>
    <row r="1208" spans="1:11" x14ac:dyDescent="0.15">
      <c r="A1208" t="s">
        <v>238</v>
      </c>
      <c r="B1208" t="s">
        <v>901</v>
      </c>
      <c r="C1208">
        <v>4</v>
      </c>
      <c r="D1208" t="s">
        <v>19</v>
      </c>
      <c r="E1208" s="1">
        <v>2.9932885906040272</v>
      </c>
      <c r="F1208" s="1">
        <v>71.794871794871796</v>
      </c>
      <c r="G1208">
        <v>1173000</v>
      </c>
      <c r="H1208" s="1">
        <v>51.807228915662648</v>
      </c>
      <c r="I1208" t="s">
        <v>855</v>
      </c>
      <c r="J1208">
        <v>10</v>
      </c>
      <c r="K1208" s="1" t="e">
        <f t="shared" si="18"/>
        <v>#VALUE!</v>
      </c>
    </row>
    <row r="1209" spans="1:11" x14ac:dyDescent="0.15">
      <c r="A1209" t="s">
        <v>496</v>
      </c>
      <c r="B1209" t="s">
        <v>795</v>
      </c>
      <c r="C1209">
        <v>2</v>
      </c>
      <c r="D1209" t="s">
        <v>498</v>
      </c>
      <c r="E1209" s="1" t="s">
        <v>855</v>
      </c>
      <c r="F1209" s="1">
        <v>71.764705882352942</v>
      </c>
      <c r="G1209">
        <v>3080000</v>
      </c>
      <c r="H1209" s="1" t="s">
        <v>855</v>
      </c>
      <c r="I1209" t="s">
        <v>855</v>
      </c>
      <c r="J1209">
        <v>2</v>
      </c>
      <c r="K1209" s="1" t="e">
        <f t="shared" si="18"/>
        <v>#VALUE!</v>
      </c>
    </row>
    <row r="1210" spans="1:11" x14ac:dyDescent="0.15">
      <c r="A1210" t="s">
        <v>496</v>
      </c>
      <c r="B1210" t="s">
        <v>809</v>
      </c>
      <c r="C1210">
        <v>0</v>
      </c>
      <c r="D1210" t="s">
        <v>517</v>
      </c>
      <c r="E1210" s="1" t="s">
        <v>855</v>
      </c>
      <c r="F1210" s="1">
        <v>71.428571428571431</v>
      </c>
      <c r="G1210">
        <v>5272000</v>
      </c>
      <c r="H1210" s="1">
        <v>71.05263157894737</v>
      </c>
      <c r="I1210" t="s">
        <v>855</v>
      </c>
      <c r="J1210">
        <v>9</v>
      </c>
      <c r="K1210" s="1" t="e">
        <f t="shared" si="18"/>
        <v>#VALUE!</v>
      </c>
    </row>
    <row r="1211" spans="1:11" x14ac:dyDescent="0.15">
      <c r="A1211" t="s">
        <v>238</v>
      </c>
      <c r="B1211" t="s">
        <v>901</v>
      </c>
      <c r="C1211">
        <v>4</v>
      </c>
      <c r="D1211" t="s">
        <v>264</v>
      </c>
      <c r="E1211" s="1">
        <v>5.1964285714285783</v>
      </c>
      <c r="F1211" s="1">
        <v>71.311475409836063</v>
      </c>
      <c r="G1211">
        <v>1175000</v>
      </c>
      <c r="H1211" s="1">
        <v>63.793103448275865</v>
      </c>
      <c r="I1211" t="s">
        <v>855</v>
      </c>
      <c r="J1211">
        <v>10</v>
      </c>
      <c r="K1211" s="1" t="e">
        <f t="shared" si="18"/>
        <v>#VALUE!</v>
      </c>
    </row>
    <row r="1212" spans="1:11" x14ac:dyDescent="0.15">
      <c r="A1212" t="s">
        <v>5</v>
      </c>
      <c r="B1212" t="s">
        <v>864</v>
      </c>
      <c r="C1212">
        <v>6</v>
      </c>
      <c r="D1212" t="s">
        <v>69</v>
      </c>
      <c r="E1212" s="1">
        <v>3.4864864864864851</v>
      </c>
      <c r="F1212" s="1">
        <v>71.264367816091962</v>
      </c>
      <c r="G1212">
        <v>1550000</v>
      </c>
      <c r="H1212" s="1">
        <v>63.157894736842103</v>
      </c>
      <c r="I1212" t="s">
        <v>855</v>
      </c>
      <c r="J1212">
        <v>9</v>
      </c>
      <c r="K1212" s="1" t="e">
        <f t="shared" si="18"/>
        <v>#VALUE!</v>
      </c>
    </row>
    <row r="1213" spans="1:11" x14ac:dyDescent="0.15">
      <c r="A1213" t="s">
        <v>496</v>
      </c>
      <c r="B1213" t="s">
        <v>675</v>
      </c>
      <c r="C1213">
        <v>7</v>
      </c>
      <c r="D1213" t="s">
        <v>682</v>
      </c>
      <c r="E1213" s="1" t="s">
        <v>855</v>
      </c>
      <c r="F1213" s="1">
        <v>71.05263157894737</v>
      </c>
      <c r="G1213">
        <v>5175000</v>
      </c>
      <c r="H1213" s="1" t="s">
        <v>855</v>
      </c>
      <c r="I1213" t="s">
        <v>855</v>
      </c>
      <c r="J1213">
        <v>10</v>
      </c>
      <c r="K1213" s="1" t="e">
        <f t="shared" si="18"/>
        <v>#VALUE!</v>
      </c>
    </row>
    <row r="1214" spans="1:11" x14ac:dyDescent="0.15">
      <c r="A1214" t="s">
        <v>5</v>
      </c>
      <c r="B1214" t="s">
        <v>889</v>
      </c>
      <c r="C1214">
        <v>3</v>
      </c>
      <c r="D1214" t="s">
        <v>31</v>
      </c>
      <c r="E1214" s="1">
        <v>3.5068493150684947</v>
      </c>
      <c r="F1214" s="1">
        <v>71.005917159763314</v>
      </c>
      <c r="G1214">
        <v>1268000</v>
      </c>
      <c r="H1214" s="1">
        <v>66.513761467889907</v>
      </c>
      <c r="I1214" t="s">
        <v>855</v>
      </c>
      <c r="J1214">
        <v>1</v>
      </c>
      <c r="K1214" s="1" t="e">
        <f t="shared" si="18"/>
        <v>#VALUE!</v>
      </c>
    </row>
    <row r="1215" spans="1:11" x14ac:dyDescent="0.15">
      <c r="A1215" t="s">
        <v>238</v>
      </c>
      <c r="B1215" t="s">
        <v>896</v>
      </c>
      <c r="C1215">
        <v>3</v>
      </c>
      <c r="D1215" t="s">
        <v>259</v>
      </c>
      <c r="E1215" s="1" t="s">
        <v>855</v>
      </c>
      <c r="F1215" s="1">
        <v>71</v>
      </c>
      <c r="G1215">
        <v>1320000</v>
      </c>
      <c r="H1215" s="1" t="s">
        <v>855</v>
      </c>
      <c r="I1215" t="s">
        <v>855</v>
      </c>
      <c r="J1215">
        <v>1</v>
      </c>
      <c r="K1215" s="1" t="e">
        <f t="shared" si="18"/>
        <v>#VALUE!</v>
      </c>
    </row>
    <row r="1216" spans="1:11" x14ac:dyDescent="0.15">
      <c r="A1216" t="s">
        <v>5</v>
      </c>
      <c r="B1216" t="s">
        <v>882</v>
      </c>
      <c r="C1216">
        <v>0</v>
      </c>
      <c r="D1216" t="s">
        <v>189</v>
      </c>
      <c r="E1216" s="1" t="s">
        <v>855</v>
      </c>
      <c r="F1216" s="1">
        <v>70.833333333333343</v>
      </c>
      <c r="G1216">
        <v>735000</v>
      </c>
      <c r="H1216" s="1" t="s">
        <v>855</v>
      </c>
      <c r="I1216" t="s">
        <v>855</v>
      </c>
      <c r="J1216">
        <v>9</v>
      </c>
      <c r="K1216" s="1" t="e">
        <f t="shared" si="18"/>
        <v>#VALUE!</v>
      </c>
    </row>
    <row r="1217" spans="1:11" x14ac:dyDescent="0.15">
      <c r="A1217" t="s">
        <v>238</v>
      </c>
      <c r="B1217" t="s">
        <v>921</v>
      </c>
      <c r="C1217">
        <v>0</v>
      </c>
      <c r="D1217" t="s">
        <v>332</v>
      </c>
      <c r="E1217" s="1" t="s">
        <v>855</v>
      </c>
      <c r="F1217" s="1">
        <v>70.833333333333343</v>
      </c>
      <c r="G1217">
        <v>1900000</v>
      </c>
      <c r="H1217" s="1" t="s">
        <v>855</v>
      </c>
      <c r="I1217" t="s">
        <v>855</v>
      </c>
      <c r="J1217">
        <v>7</v>
      </c>
      <c r="K1217" s="1" t="e">
        <f t="shared" si="18"/>
        <v>#VALUE!</v>
      </c>
    </row>
    <row r="1218" spans="1:11" x14ac:dyDescent="0.15">
      <c r="A1218" t="s">
        <v>238</v>
      </c>
      <c r="B1218" t="s">
        <v>914</v>
      </c>
      <c r="C1218">
        <v>3</v>
      </c>
      <c r="D1218" t="s">
        <v>436</v>
      </c>
      <c r="E1218" s="1">
        <v>2.7689393939393949</v>
      </c>
      <c r="F1218" s="1">
        <v>70.786516853932582</v>
      </c>
      <c r="G1218">
        <v>1614000</v>
      </c>
      <c r="H1218" s="1">
        <v>67.032967032967022</v>
      </c>
      <c r="I1218" t="s">
        <v>855</v>
      </c>
      <c r="J1218">
        <v>1</v>
      </c>
      <c r="K1218" s="1" t="e">
        <f t="shared" si="18"/>
        <v>#VALUE!</v>
      </c>
    </row>
    <row r="1219" spans="1:11" x14ac:dyDescent="0.15">
      <c r="A1219" t="s">
        <v>5</v>
      </c>
      <c r="B1219" t="s">
        <v>876</v>
      </c>
      <c r="C1219">
        <v>2</v>
      </c>
      <c r="D1219" t="s">
        <v>69</v>
      </c>
      <c r="E1219" s="1" t="s">
        <v>855</v>
      </c>
      <c r="F1219" s="1">
        <v>70.731707317073173</v>
      </c>
      <c r="G1219">
        <v>1340000</v>
      </c>
      <c r="H1219" s="1">
        <v>55.555555555555557</v>
      </c>
      <c r="I1219" t="s">
        <v>855</v>
      </c>
      <c r="J1219">
        <v>9</v>
      </c>
      <c r="K1219" s="1" t="e">
        <f t="shared" ref="K1219:K1282" si="19">(65-18-E1219)*(I1219-300000)-G1219*E1219</f>
        <v>#VALUE!</v>
      </c>
    </row>
    <row r="1220" spans="1:11" x14ac:dyDescent="0.15">
      <c r="A1220" t="s">
        <v>496</v>
      </c>
      <c r="B1220" t="s">
        <v>772</v>
      </c>
      <c r="C1220">
        <v>5</v>
      </c>
      <c r="D1220" t="s">
        <v>534</v>
      </c>
      <c r="E1220" s="1" t="s">
        <v>855</v>
      </c>
      <c r="F1220" s="1">
        <v>70.666666666666671</v>
      </c>
      <c r="G1220">
        <v>2747000</v>
      </c>
      <c r="H1220" s="1">
        <v>85.714285714285708</v>
      </c>
      <c r="I1220" t="s">
        <v>855</v>
      </c>
      <c r="J1220">
        <v>10</v>
      </c>
      <c r="K1220" s="1" t="e">
        <f t="shared" si="19"/>
        <v>#VALUE!</v>
      </c>
    </row>
    <row r="1221" spans="1:11" x14ac:dyDescent="0.15">
      <c r="A1221" t="s">
        <v>5</v>
      </c>
      <c r="B1221" t="s">
        <v>872</v>
      </c>
      <c r="C1221">
        <v>0</v>
      </c>
      <c r="D1221" t="s">
        <v>130</v>
      </c>
      <c r="E1221" s="1">
        <v>3.545454545454545</v>
      </c>
      <c r="F1221" s="1">
        <v>70.666666666666671</v>
      </c>
      <c r="G1221">
        <v>849000</v>
      </c>
      <c r="H1221" s="1">
        <v>62.962962962962962</v>
      </c>
      <c r="I1221" t="s">
        <v>855</v>
      </c>
      <c r="J1221">
        <v>10</v>
      </c>
      <c r="K1221" s="1" t="e">
        <f t="shared" si="19"/>
        <v>#VALUE!</v>
      </c>
    </row>
    <row r="1222" spans="1:11" x14ac:dyDescent="0.15">
      <c r="A1222" t="s">
        <v>496</v>
      </c>
      <c r="B1222" t="s">
        <v>634</v>
      </c>
      <c r="C1222">
        <v>4</v>
      </c>
      <c r="D1222" t="s">
        <v>509</v>
      </c>
      <c r="E1222" s="1">
        <v>6.3245614035087501</v>
      </c>
      <c r="F1222" s="1">
        <v>70.526315789473685</v>
      </c>
      <c r="G1222">
        <v>3126000</v>
      </c>
      <c r="H1222" s="1">
        <v>85.542168674698786</v>
      </c>
      <c r="I1222" t="s">
        <v>855</v>
      </c>
      <c r="J1222">
        <v>1</v>
      </c>
      <c r="K1222" s="1" t="e">
        <f t="shared" si="19"/>
        <v>#VALUE!</v>
      </c>
    </row>
    <row r="1223" spans="1:11" x14ac:dyDescent="0.15">
      <c r="A1223" t="s">
        <v>496</v>
      </c>
      <c r="B1223" t="s">
        <v>809</v>
      </c>
      <c r="C1223">
        <v>0</v>
      </c>
      <c r="D1223" t="s">
        <v>332</v>
      </c>
      <c r="E1223" s="1">
        <v>4.7166666666666668</v>
      </c>
      <c r="F1223" s="1">
        <v>70.481927710843379</v>
      </c>
      <c r="G1223">
        <v>1799000</v>
      </c>
      <c r="H1223" s="1">
        <v>74.30167597765363</v>
      </c>
      <c r="I1223" t="s">
        <v>855</v>
      </c>
      <c r="J1223">
        <v>7</v>
      </c>
      <c r="K1223" s="1" t="e">
        <f t="shared" si="19"/>
        <v>#VALUE!</v>
      </c>
    </row>
    <row r="1224" spans="1:11" x14ac:dyDescent="0.15">
      <c r="A1224" t="s">
        <v>238</v>
      </c>
      <c r="B1224" t="s">
        <v>922</v>
      </c>
      <c r="C1224">
        <v>0</v>
      </c>
      <c r="D1224" t="s">
        <v>102</v>
      </c>
      <c r="E1224" s="1">
        <v>2.8369565217391304</v>
      </c>
      <c r="F1224" s="1">
        <v>70.454545454545453</v>
      </c>
      <c r="G1224">
        <v>1087000</v>
      </c>
      <c r="H1224" s="1">
        <v>53.191489361702125</v>
      </c>
      <c r="I1224" t="s">
        <v>855</v>
      </c>
      <c r="J1224">
        <v>10</v>
      </c>
      <c r="K1224" s="1" t="e">
        <f t="shared" si="19"/>
        <v>#VALUE!</v>
      </c>
    </row>
    <row r="1225" spans="1:11" x14ac:dyDescent="0.15">
      <c r="A1225" t="s">
        <v>496</v>
      </c>
      <c r="B1225" t="s">
        <v>653</v>
      </c>
      <c r="C1225">
        <v>0</v>
      </c>
      <c r="D1225" t="s">
        <v>337</v>
      </c>
      <c r="E1225" s="1" t="s">
        <v>855</v>
      </c>
      <c r="F1225" s="1">
        <v>70.3125</v>
      </c>
      <c r="G1225">
        <v>2453000</v>
      </c>
      <c r="H1225" s="1">
        <v>68.75</v>
      </c>
      <c r="I1225" t="s">
        <v>855</v>
      </c>
      <c r="J1225">
        <v>7</v>
      </c>
      <c r="K1225" s="1" t="e">
        <f t="shared" si="19"/>
        <v>#VALUE!</v>
      </c>
    </row>
    <row r="1226" spans="1:11" x14ac:dyDescent="0.15">
      <c r="A1226" t="s">
        <v>238</v>
      </c>
      <c r="B1226" t="s">
        <v>920</v>
      </c>
      <c r="C1226">
        <v>0</v>
      </c>
      <c r="D1226" t="s">
        <v>11</v>
      </c>
      <c r="E1226" s="1" t="s">
        <v>855</v>
      </c>
      <c r="F1226" s="1">
        <v>70.3125</v>
      </c>
      <c r="G1226">
        <v>999000</v>
      </c>
      <c r="H1226" s="1">
        <v>60</v>
      </c>
      <c r="I1226" t="s">
        <v>855</v>
      </c>
      <c r="J1226">
        <v>1</v>
      </c>
      <c r="K1226" s="1" t="e">
        <f t="shared" si="19"/>
        <v>#VALUE!</v>
      </c>
    </row>
    <row r="1227" spans="1:11" x14ac:dyDescent="0.15">
      <c r="A1227" t="s">
        <v>238</v>
      </c>
      <c r="B1227" t="s">
        <v>919</v>
      </c>
      <c r="C1227">
        <v>2</v>
      </c>
      <c r="D1227" t="s">
        <v>453</v>
      </c>
      <c r="E1227" s="1">
        <v>3.8854166666666661</v>
      </c>
      <c r="F1227" s="1">
        <v>70.247933884297524</v>
      </c>
      <c r="G1227">
        <v>988000</v>
      </c>
      <c r="H1227" s="1">
        <v>43.225806451612904</v>
      </c>
      <c r="I1227" t="s">
        <v>855</v>
      </c>
      <c r="J1227">
        <v>10</v>
      </c>
      <c r="K1227" s="1" t="e">
        <f t="shared" si="19"/>
        <v>#VALUE!</v>
      </c>
    </row>
    <row r="1228" spans="1:11" x14ac:dyDescent="0.15">
      <c r="A1228" t="s">
        <v>496</v>
      </c>
      <c r="B1228" t="s">
        <v>665</v>
      </c>
      <c r="C1228">
        <v>0</v>
      </c>
      <c r="D1228" t="s">
        <v>520</v>
      </c>
      <c r="E1228" s="1">
        <v>6.1666666666666501</v>
      </c>
      <c r="F1228" s="1">
        <v>70.212765957446805</v>
      </c>
      <c r="G1228">
        <v>2590000</v>
      </c>
      <c r="H1228" s="1">
        <v>64.406779661016941</v>
      </c>
      <c r="I1228" t="s">
        <v>855</v>
      </c>
      <c r="J1228">
        <v>5</v>
      </c>
      <c r="K1228" s="1" t="e">
        <f t="shared" si="19"/>
        <v>#VALUE!</v>
      </c>
    </row>
    <row r="1229" spans="1:11" x14ac:dyDescent="0.15">
      <c r="A1229" t="s">
        <v>5</v>
      </c>
      <c r="B1229" t="s">
        <v>876</v>
      </c>
      <c r="C1229">
        <v>2</v>
      </c>
      <c r="D1229" t="s">
        <v>19</v>
      </c>
      <c r="E1229" s="1">
        <v>3.063829787234043</v>
      </c>
      <c r="F1229" s="1">
        <v>70.138888888888886</v>
      </c>
      <c r="G1229">
        <v>1377000</v>
      </c>
      <c r="H1229" s="1">
        <v>41.17647058823529</v>
      </c>
      <c r="I1229" t="s">
        <v>855</v>
      </c>
      <c r="J1229">
        <v>10</v>
      </c>
      <c r="K1229" s="1" t="e">
        <f t="shared" si="19"/>
        <v>#VALUE!</v>
      </c>
    </row>
    <row r="1230" spans="1:11" x14ac:dyDescent="0.15">
      <c r="A1230" t="s">
        <v>496</v>
      </c>
      <c r="B1230" t="s">
        <v>617</v>
      </c>
      <c r="C1230">
        <v>0</v>
      </c>
      <c r="D1230" t="s">
        <v>74</v>
      </c>
      <c r="E1230" s="1" t="s">
        <v>855</v>
      </c>
      <c r="F1230" s="1">
        <v>70.063694267515913</v>
      </c>
      <c r="G1230">
        <v>2089000</v>
      </c>
      <c r="H1230" s="1">
        <v>45.270270270270267</v>
      </c>
      <c r="I1230" t="s">
        <v>855</v>
      </c>
      <c r="J1230">
        <v>6</v>
      </c>
      <c r="K1230" s="1" t="e">
        <f t="shared" si="19"/>
        <v>#VALUE!</v>
      </c>
    </row>
    <row r="1231" spans="1:11" x14ac:dyDescent="0.15">
      <c r="A1231" t="s">
        <v>238</v>
      </c>
      <c r="B1231" t="s">
        <v>911</v>
      </c>
      <c r="C1231">
        <v>3</v>
      </c>
      <c r="D1231" t="s">
        <v>179</v>
      </c>
      <c r="E1231" s="1" t="s">
        <v>855</v>
      </c>
      <c r="F1231" s="1">
        <v>70</v>
      </c>
      <c r="G1231">
        <v>829000</v>
      </c>
      <c r="H1231" s="1" t="s">
        <v>855</v>
      </c>
      <c r="I1231" t="s">
        <v>855</v>
      </c>
      <c r="J1231">
        <v>1</v>
      </c>
      <c r="K1231" s="1" t="e">
        <f t="shared" si="19"/>
        <v>#VALUE!</v>
      </c>
    </row>
    <row r="1232" spans="1:11" x14ac:dyDescent="0.15">
      <c r="A1232" t="s">
        <v>496</v>
      </c>
      <c r="B1232" t="s">
        <v>809</v>
      </c>
      <c r="C1232">
        <v>0</v>
      </c>
      <c r="D1232" t="s">
        <v>810</v>
      </c>
      <c r="E1232" s="1" t="s">
        <v>855</v>
      </c>
      <c r="F1232" s="1">
        <v>70</v>
      </c>
      <c r="G1232">
        <v>1660000</v>
      </c>
      <c r="H1232" s="1">
        <v>70.967741935483872</v>
      </c>
      <c r="I1232" t="s">
        <v>855</v>
      </c>
      <c r="J1232">
        <v>7</v>
      </c>
      <c r="K1232" s="1" t="e">
        <f t="shared" si="19"/>
        <v>#VALUE!</v>
      </c>
    </row>
    <row r="1233" spans="1:11" x14ac:dyDescent="0.15">
      <c r="A1233" t="s">
        <v>496</v>
      </c>
      <c r="B1233" t="s">
        <v>526</v>
      </c>
      <c r="C1233">
        <v>6</v>
      </c>
      <c r="D1233" t="s">
        <v>551</v>
      </c>
      <c r="E1233" s="1" t="s">
        <v>855</v>
      </c>
      <c r="F1233" s="1">
        <v>70</v>
      </c>
      <c r="G1233">
        <v>2879000</v>
      </c>
      <c r="H1233" s="1">
        <v>69.444444444444443</v>
      </c>
      <c r="I1233" t="s">
        <v>855</v>
      </c>
      <c r="J1233">
        <v>10</v>
      </c>
      <c r="K1233" s="1" t="e">
        <f t="shared" si="19"/>
        <v>#VALUE!</v>
      </c>
    </row>
    <row r="1234" spans="1:11" x14ac:dyDescent="0.15">
      <c r="A1234" t="s">
        <v>238</v>
      </c>
      <c r="B1234" t="s">
        <v>919</v>
      </c>
      <c r="C1234">
        <v>2</v>
      </c>
      <c r="D1234" t="s">
        <v>355</v>
      </c>
      <c r="E1234" s="1" t="s">
        <v>855</v>
      </c>
      <c r="F1234" s="1">
        <v>69.811320754716974</v>
      </c>
      <c r="G1234">
        <v>1082000</v>
      </c>
      <c r="H1234" s="1">
        <v>61.53846153846154</v>
      </c>
      <c r="I1234" t="s">
        <v>855</v>
      </c>
      <c r="J1234">
        <v>10</v>
      </c>
      <c r="K1234" s="1" t="e">
        <f t="shared" si="19"/>
        <v>#VALUE!</v>
      </c>
    </row>
    <row r="1235" spans="1:11" x14ac:dyDescent="0.15">
      <c r="A1235" t="s">
        <v>496</v>
      </c>
      <c r="B1235" t="s">
        <v>552</v>
      </c>
      <c r="C1235">
        <v>3</v>
      </c>
      <c r="D1235" t="s">
        <v>553</v>
      </c>
      <c r="E1235" s="1" t="s">
        <v>855</v>
      </c>
      <c r="F1235" s="1">
        <v>69.642857142857139</v>
      </c>
      <c r="G1235">
        <v>2750000</v>
      </c>
      <c r="H1235" s="1">
        <v>68.75</v>
      </c>
      <c r="I1235" t="s">
        <v>855</v>
      </c>
      <c r="J1235">
        <v>5</v>
      </c>
      <c r="K1235" s="1" t="e">
        <f t="shared" si="19"/>
        <v>#VALUE!</v>
      </c>
    </row>
    <row r="1236" spans="1:11" x14ac:dyDescent="0.15">
      <c r="A1236" t="s">
        <v>5</v>
      </c>
      <c r="B1236" t="s">
        <v>867</v>
      </c>
      <c r="C1236">
        <v>0</v>
      </c>
      <c r="D1236" t="s">
        <v>89</v>
      </c>
      <c r="E1236" s="1" t="s">
        <v>855</v>
      </c>
      <c r="F1236" s="1">
        <v>69.565217391304344</v>
      </c>
      <c r="G1236">
        <v>1472000</v>
      </c>
      <c r="H1236" s="1">
        <v>74.712643678160916</v>
      </c>
      <c r="I1236" t="s">
        <v>855</v>
      </c>
      <c r="J1236">
        <v>3</v>
      </c>
      <c r="K1236" s="1" t="e">
        <f t="shared" si="19"/>
        <v>#VALUE!</v>
      </c>
    </row>
    <row r="1237" spans="1:11" x14ac:dyDescent="0.15">
      <c r="A1237" t="s">
        <v>496</v>
      </c>
      <c r="B1237" t="s">
        <v>647</v>
      </c>
      <c r="C1237">
        <v>3</v>
      </c>
      <c r="D1237" t="s">
        <v>525</v>
      </c>
      <c r="E1237" s="1">
        <v>6.9326923076923075</v>
      </c>
      <c r="F1237" s="1">
        <v>69.387755102040813</v>
      </c>
      <c r="G1237">
        <v>2696000</v>
      </c>
      <c r="H1237" s="1">
        <v>78.378378378378372</v>
      </c>
      <c r="I1237" t="s">
        <v>855</v>
      </c>
      <c r="J1237">
        <v>5</v>
      </c>
      <c r="K1237" s="1" t="e">
        <f t="shared" si="19"/>
        <v>#VALUE!</v>
      </c>
    </row>
    <row r="1238" spans="1:11" x14ac:dyDescent="0.15">
      <c r="A1238" t="s">
        <v>238</v>
      </c>
      <c r="B1238" t="s">
        <v>904</v>
      </c>
      <c r="C1238">
        <v>0</v>
      </c>
      <c r="D1238" t="s">
        <v>102</v>
      </c>
      <c r="E1238" s="1" t="s">
        <v>855</v>
      </c>
      <c r="F1238" s="1">
        <v>69.135802469135797</v>
      </c>
      <c r="G1238">
        <v>996000</v>
      </c>
      <c r="H1238" s="1" t="s">
        <v>855</v>
      </c>
      <c r="I1238" t="s">
        <v>855</v>
      </c>
      <c r="J1238">
        <v>10</v>
      </c>
      <c r="K1238" s="1" t="e">
        <f t="shared" si="19"/>
        <v>#VALUE!</v>
      </c>
    </row>
    <row r="1239" spans="1:11" x14ac:dyDescent="0.15">
      <c r="A1239" t="s">
        <v>238</v>
      </c>
      <c r="B1239" t="s">
        <v>896</v>
      </c>
      <c r="C1239">
        <v>3</v>
      </c>
      <c r="D1239" t="s">
        <v>109</v>
      </c>
      <c r="E1239" s="1">
        <v>2.876271186440678</v>
      </c>
      <c r="F1239" s="1">
        <v>69.109947643979055</v>
      </c>
      <c r="G1239">
        <v>1487000</v>
      </c>
      <c r="H1239" s="1">
        <v>64.426419466975673</v>
      </c>
      <c r="I1239" t="s">
        <v>855</v>
      </c>
      <c r="J1239">
        <v>10</v>
      </c>
      <c r="K1239" s="1" t="e">
        <f t="shared" si="19"/>
        <v>#VALUE!</v>
      </c>
    </row>
    <row r="1240" spans="1:11" x14ac:dyDescent="0.15">
      <c r="A1240" t="s">
        <v>238</v>
      </c>
      <c r="B1240" t="s">
        <v>926</v>
      </c>
      <c r="C1240">
        <v>3</v>
      </c>
      <c r="D1240" t="s">
        <v>492</v>
      </c>
      <c r="E1240" s="1" t="s">
        <v>855</v>
      </c>
      <c r="F1240" s="1">
        <v>69.047619047619051</v>
      </c>
      <c r="G1240">
        <v>1539000</v>
      </c>
      <c r="H1240" s="1">
        <v>80.434782608695656</v>
      </c>
      <c r="I1240" t="s">
        <v>855</v>
      </c>
      <c r="J1240">
        <v>2</v>
      </c>
      <c r="K1240" s="1" t="e">
        <f t="shared" si="19"/>
        <v>#VALUE!</v>
      </c>
    </row>
    <row r="1241" spans="1:11" x14ac:dyDescent="0.15">
      <c r="A1241" t="s">
        <v>496</v>
      </c>
      <c r="B1241" t="s">
        <v>622</v>
      </c>
      <c r="C1241">
        <v>4</v>
      </c>
      <c r="D1241" t="s">
        <v>629</v>
      </c>
      <c r="E1241" s="1" t="s">
        <v>855</v>
      </c>
      <c r="F1241" s="1">
        <v>69.047619047619051</v>
      </c>
      <c r="G1241">
        <v>1201000</v>
      </c>
      <c r="H1241" s="1">
        <v>65.625</v>
      </c>
      <c r="I1241" t="s">
        <v>855</v>
      </c>
      <c r="J1241">
        <v>10</v>
      </c>
      <c r="K1241" s="1" t="e">
        <f t="shared" si="19"/>
        <v>#VALUE!</v>
      </c>
    </row>
    <row r="1242" spans="1:11" x14ac:dyDescent="0.15">
      <c r="A1242" t="s">
        <v>238</v>
      </c>
      <c r="B1242" t="s">
        <v>901</v>
      </c>
      <c r="C1242">
        <v>4</v>
      </c>
      <c r="D1242" t="s">
        <v>163</v>
      </c>
      <c r="E1242" s="1">
        <v>2.8842975206611565</v>
      </c>
      <c r="F1242" s="1">
        <v>69.047619047619051</v>
      </c>
      <c r="G1242">
        <v>1329000</v>
      </c>
      <c r="H1242" s="1">
        <v>52</v>
      </c>
      <c r="I1242" t="s">
        <v>855</v>
      </c>
      <c r="J1242">
        <v>10</v>
      </c>
      <c r="K1242" s="1" t="e">
        <f t="shared" si="19"/>
        <v>#VALUE!</v>
      </c>
    </row>
    <row r="1243" spans="1:11" x14ac:dyDescent="0.15">
      <c r="A1243" t="s">
        <v>5</v>
      </c>
      <c r="B1243" t="s">
        <v>874</v>
      </c>
      <c r="C1243">
        <v>0</v>
      </c>
      <c r="D1243" t="s">
        <v>24</v>
      </c>
      <c r="E1243" s="1" t="s">
        <v>855</v>
      </c>
      <c r="F1243" s="1">
        <v>68.956043956043956</v>
      </c>
      <c r="G1243">
        <v>794000</v>
      </c>
      <c r="H1243" s="1" t="s">
        <v>855</v>
      </c>
      <c r="I1243" t="s">
        <v>855</v>
      </c>
      <c r="J1243">
        <v>9</v>
      </c>
      <c r="K1243" s="1" t="e">
        <f t="shared" si="19"/>
        <v>#VALUE!</v>
      </c>
    </row>
    <row r="1244" spans="1:11" x14ac:dyDescent="0.15">
      <c r="A1244" t="s">
        <v>496</v>
      </c>
      <c r="B1244" t="s">
        <v>611</v>
      </c>
      <c r="C1244">
        <v>3</v>
      </c>
      <c r="D1244" t="s">
        <v>520</v>
      </c>
      <c r="E1244" s="1" t="s">
        <v>855</v>
      </c>
      <c r="F1244" s="1">
        <v>68.888888888888886</v>
      </c>
      <c r="G1244">
        <v>2598000</v>
      </c>
      <c r="H1244" s="1">
        <v>72.222222222222214</v>
      </c>
      <c r="I1244" t="s">
        <v>855</v>
      </c>
      <c r="J1244">
        <v>5</v>
      </c>
      <c r="K1244" s="1" t="e">
        <f t="shared" si="19"/>
        <v>#VALUE!</v>
      </c>
    </row>
    <row r="1245" spans="1:11" x14ac:dyDescent="0.15">
      <c r="A1245" t="s">
        <v>496</v>
      </c>
      <c r="B1245" t="s">
        <v>842</v>
      </c>
      <c r="C1245">
        <v>0</v>
      </c>
      <c r="D1245" t="s">
        <v>844</v>
      </c>
      <c r="E1245" s="1">
        <v>5.5285714285714338</v>
      </c>
      <c r="F1245" s="1">
        <v>68.421052631578945</v>
      </c>
      <c r="G1245">
        <v>2390000</v>
      </c>
      <c r="H1245" s="1" t="s">
        <v>855</v>
      </c>
      <c r="I1245" t="s">
        <v>855</v>
      </c>
      <c r="J1245">
        <v>8</v>
      </c>
      <c r="K1245" s="1" t="e">
        <f t="shared" si="19"/>
        <v>#VALUE!</v>
      </c>
    </row>
    <row r="1246" spans="1:11" x14ac:dyDescent="0.15">
      <c r="A1246" t="s">
        <v>496</v>
      </c>
      <c r="B1246" t="s">
        <v>809</v>
      </c>
      <c r="C1246">
        <v>0</v>
      </c>
      <c r="D1246" t="s">
        <v>577</v>
      </c>
      <c r="E1246" s="1" t="s">
        <v>855</v>
      </c>
      <c r="F1246" s="1">
        <v>68.421052631578945</v>
      </c>
      <c r="G1246">
        <v>2918000</v>
      </c>
      <c r="H1246" s="1">
        <v>68</v>
      </c>
      <c r="I1246" t="s">
        <v>855</v>
      </c>
      <c r="J1246">
        <v>2</v>
      </c>
      <c r="K1246" s="1" t="e">
        <f t="shared" si="19"/>
        <v>#VALUE!</v>
      </c>
    </row>
    <row r="1247" spans="1:11" x14ac:dyDescent="0.15">
      <c r="A1247" t="s">
        <v>496</v>
      </c>
      <c r="B1247" t="s">
        <v>567</v>
      </c>
      <c r="C1247">
        <v>4</v>
      </c>
      <c r="D1247" t="s">
        <v>271</v>
      </c>
      <c r="E1247" s="1" t="s">
        <v>855</v>
      </c>
      <c r="F1247" s="1">
        <v>68.292682926829272</v>
      </c>
      <c r="G1247">
        <v>4368000</v>
      </c>
      <c r="H1247" s="1">
        <v>74.576271186440678</v>
      </c>
      <c r="I1247" t="s">
        <v>855</v>
      </c>
      <c r="J1247">
        <v>5</v>
      </c>
      <c r="K1247" s="1" t="e">
        <f t="shared" si="19"/>
        <v>#VALUE!</v>
      </c>
    </row>
    <row r="1248" spans="1:11" x14ac:dyDescent="0.15">
      <c r="A1248" t="s">
        <v>496</v>
      </c>
      <c r="B1248" t="s">
        <v>772</v>
      </c>
      <c r="C1248">
        <v>5</v>
      </c>
      <c r="D1248" t="s">
        <v>419</v>
      </c>
      <c r="E1248" s="1" t="s">
        <v>855</v>
      </c>
      <c r="F1248" s="1">
        <v>68.181818181818173</v>
      </c>
      <c r="G1248">
        <v>2747000</v>
      </c>
      <c r="H1248" s="1">
        <v>80</v>
      </c>
      <c r="I1248" t="s">
        <v>855</v>
      </c>
      <c r="J1248">
        <v>10</v>
      </c>
      <c r="K1248" s="1" t="e">
        <f t="shared" si="19"/>
        <v>#VALUE!</v>
      </c>
    </row>
    <row r="1249" spans="1:11" x14ac:dyDescent="0.15">
      <c r="A1249" t="s">
        <v>496</v>
      </c>
      <c r="B1249" t="s">
        <v>838</v>
      </c>
      <c r="C1249">
        <v>4</v>
      </c>
      <c r="D1249" t="s">
        <v>374</v>
      </c>
      <c r="E1249" s="1" t="s">
        <v>855</v>
      </c>
      <c r="F1249" s="1">
        <v>68.131868131868131</v>
      </c>
      <c r="G1249">
        <v>3001000</v>
      </c>
      <c r="H1249" s="1">
        <v>63.291139240506332</v>
      </c>
      <c r="I1249" t="s">
        <v>855</v>
      </c>
      <c r="J1249">
        <v>10</v>
      </c>
      <c r="K1249" s="1" t="e">
        <f t="shared" si="19"/>
        <v>#VALUE!</v>
      </c>
    </row>
    <row r="1250" spans="1:11" x14ac:dyDescent="0.15">
      <c r="A1250" t="s">
        <v>496</v>
      </c>
      <c r="B1250" t="s">
        <v>799</v>
      </c>
      <c r="C1250">
        <v>5</v>
      </c>
      <c r="D1250" t="s">
        <v>369</v>
      </c>
      <c r="E1250" s="1" t="s">
        <v>855</v>
      </c>
      <c r="F1250" s="1">
        <v>68.032786885245898</v>
      </c>
      <c r="G1250">
        <v>3778000</v>
      </c>
      <c r="H1250" s="1" t="s">
        <v>855</v>
      </c>
      <c r="I1250" t="s">
        <v>855</v>
      </c>
      <c r="J1250">
        <v>3</v>
      </c>
      <c r="K1250" s="1" t="e">
        <f t="shared" si="19"/>
        <v>#VALUE!</v>
      </c>
    </row>
    <row r="1251" spans="1:11" x14ac:dyDescent="0.15">
      <c r="A1251" t="s">
        <v>496</v>
      </c>
      <c r="B1251" t="s">
        <v>737</v>
      </c>
      <c r="C1251">
        <v>6</v>
      </c>
      <c r="D1251" t="s">
        <v>572</v>
      </c>
      <c r="E1251" s="1">
        <v>7.22</v>
      </c>
      <c r="F1251" s="1">
        <v>67.948717948717956</v>
      </c>
      <c r="G1251">
        <v>3750000</v>
      </c>
      <c r="H1251" s="1">
        <v>52.083333333333336</v>
      </c>
      <c r="I1251" t="s">
        <v>855</v>
      </c>
      <c r="J1251">
        <v>10</v>
      </c>
      <c r="K1251" s="1" t="e">
        <f t="shared" si="19"/>
        <v>#VALUE!</v>
      </c>
    </row>
    <row r="1252" spans="1:11" x14ac:dyDescent="0.15">
      <c r="A1252" t="s">
        <v>496</v>
      </c>
      <c r="B1252" t="s">
        <v>622</v>
      </c>
      <c r="C1252">
        <v>4</v>
      </c>
      <c r="D1252" t="s">
        <v>521</v>
      </c>
      <c r="E1252" s="1" t="s">
        <v>855</v>
      </c>
      <c r="F1252" s="1">
        <v>67.924528301886795</v>
      </c>
      <c r="G1252">
        <v>1894000</v>
      </c>
      <c r="H1252" s="1" t="s">
        <v>855</v>
      </c>
      <c r="I1252" t="s">
        <v>855</v>
      </c>
      <c r="J1252">
        <v>7</v>
      </c>
      <c r="K1252" s="1" t="e">
        <f t="shared" si="19"/>
        <v>#VALUE!</v>
      </c>
    </row>
    <row r="1253" spans="1:11" x14ac:dyDescent="0.15">
      <c r="A1253" t="s">
        <v>496</v>
      </c>
      <c r="B1253" t="s">
        <v>526</v>
      </c>
      <c r="C1253">
        <v>6</v>
      </c>
      <c r="D1253" t="s">
        <v>538</v>
      </c>
      <c r="E1253" s="1" t="s">
        <v>855</v>
      </c>
      <c r="F1253" s="1">
        <v>67.692307692307693</v>
      </c>
      <c r="G1253">
        <v>2879000</v>
      </c>
      <c r="H1253" s="1">
        <v>85.18518518518519</v>
      </c>
      <c r="I1253" t="s">
        <v>855</v>
      </c>
      <c r="J1253">
        <v>10</v>
      </c>
      <c r="K1253" s="1" t="e">
        <f t="shared" si="19"/>
        <v>#VALUE!</v>
      </c>
    </row>
    <row r="1254" spans="1:11" x14ac:dyDescent="0.15">
      <c r="A1254" t="s">
        <v>238</v>
      </c>
      <c r="B1254" t="s">
        <v>918</v>
      </c>
      <c r="C1254">
        <v>2</v>
      </c>
      <c r="D1254" t="s">
        <v>11</v>
      </c>
      <c r="E1254" s="1">
        <v>2.9666666666666659</v>
      </c>
      <c r="F1254" s="1">
        <v>67.37588652482269</v>
      </c>
      <c r="G1254">
        <v>959000</v>
      </c>
      <c r="H1254" s="1">
        <v>61.568627450980394</v>
      </c>
      <c r="I1254" t="s">
        <v>855</v>
      </c>
      <c r="J1254">
        <v>1</v>
      </c>
      <c r="K1254" s="1" t="e">
        <f t="shared" si="19"/>
        <v>#VALUE!</v>
      </c>
    </row>
    <row r="1255" spans="1:11" x14ac:dyDescent="0.15">
      <c r="A1255" t="s">
        <v>496</v>
      </c>
      <c r="B1255" t="s">
        <v>842</v>
      </c>
      <c r="C1255">
        <v>0</v>
      </c>
      <c r="D1255" t="s">
        <v>316</v>
      </c>
      <c r="E1255" s="1">
        <v>5.3392857142857002</v>
      </c>
      <c r="F1255" s="1">
        <v>67.346938775510196</v>
      </c>
      <c r="G1255">
        <v>1958000</v>
      </c>
      <c r="H1255" s="1" t="s">
        <v>855</v>
      </c>
      <c r="I1255" t="s">
        <v>855</v>
      </c>
      <c r="J1255">
        <v>9</v>
      </c>
      <c r="K1255" s="1" t="e">
        <f t="shared" si="19"/>
        <v>#VALUE!</v>
      </c>
    </row>
    <row r="1256" spans="1:11" x14ac:dyDescent="0.15">
      <c r="A1256" t="s">
        <v>238</v>
      </c>
      <c r="B1256" t="s">
        <v>896</v>
      </c>
      <c r="C1256">
        <v>3</v>
      </c>
      <c r="D1256" t="s">
        <v>273</v>
      </c>
      <c r="E1256" s="1" t="s">
        <v>855</v>
      </c>
      <c r="F1256" s="1">
        <v>67.1875</v>
      </c>
      <c r="G1256">
        <v>1461000</v>
      </c>
      <c r="H1256" s="1">
        <v>56.410256410256409</v>
      </c>
      <c r="I1256" t="s">
        <v>855</v>
      </c>
      <c r="J1256">
        <v>5</v>
      </c>
      <c r="K1256" s="1" t="e">
        <f t="shared" si="19"/>
        <v>#VALUE!</v>
      </c>
    </row>
    <row r="1257" spans="1:11" x14ac:dyDescent="0.15">
      <c r="A1257" t="s">
        <v>238</v>
      </c>
      <c r="B1257" t="s">
        <v>926</v>
      </c>
      <c r="C1257">
        <v>3</v>
      </c>
      <c r="D1257" t="s">
        <v>324</v>
      </c>
      <c r="E1257" s="1">
        <v>3.2368421052631589</v>
      </c>
      <c r="F1257" s="1">
        <v>67.123287671232873</v>
      </c>
      <c r="G1257">
        <v>1411000</v>
      </c>
      <c r="H1257" s="1">
        <v>54.285714285714285</v>
      </c>
      <c r="I1257" t="s">
        <v>855</v>
      </c>
      <c r="J1257">
        <v>10</v>
      </c>
      <c r="K1257" s="1" t="e">
        <f t="shared" si="19"/>
        <v>#VALUE!</v>
      </c>
    </row>
    <row r="1258" spans="1:11" x14ac:dyDescent="0.15">
      <c r="A1258" t="s">
        <v>238</v>
      </c>
      <c r="B1258" t="s">
        <v>918</v>
      </c>
      <c r="C1258">
        <v>2</v>
      </c>
      <c r="D1258" t="s">
        <v>446</v>
      </c>
      <c r="E1258" s="1">
        <v>3.4453124999999987</v>
      </c>
      <c r="F1258" s="1">
        <v>66.911764705882348</v>
      </c>
      <c r="G1258">
        <v>1012000</v>
      </c>
      <c r="H1258" s="1">
        <v>46.05263157894737</v>
      </c>
      <c r="I1258" t="s">
        <v>855</v>
      </c>
      <c r="J1258">
        <v>10</v>
      </c>
      <c r="K1258" s="1" t="e">
        <f t="shared" si="19"/>
        <v>#VALUE!</v>
      </c>
    </row>
    <row r="1259" spans="1:11" x14ac:dyDescent="0.15">
      <c r="A1259" t="s">
        <v>5</v>
      </c>
      <c r="B1259" t="s">
        <v>889</v>
      </c>
      <c r="C1259">
        <v>3</v>
      </c>
      <c r="D1259" t="s">
        <v>221</v>
      </c>
      <c r="E1259" s="1" t="s">
        <v>855</v>
      </c>
      <c r="F1259" s="1">
        <v>66.666666666666657</v>
      </c>
      <c r="G1259">
        <v>1253000</v>
      </c>
      <c r="H1259" s="1">
        <v>81.25</v>
      </c>
      <c r="I1259" t="s">
        <v>855</v>
      </c>
      <c r="J1259">
        <v>10</v>
      </c>
      <c r="K1259" s="1" t="e">
        <f t="shared" si="19"/>
        <v>#VALUE!</v>
      </c>
    </row>
    <row r="1260" spans="1:11" x14ac:dyDescent="0.15">
      <c r="A1260" t="s">
        <v>496</v>
      </c>
      <c r="B1260" t="s">
        <v>655</v>
      </c>
      <c r="C1260">
        <v>0</v>
      </c>
      <c r="D1260" t="s">
        <v>316</v>
      </c>
      <c r="E1260" s="1">
        <v>6.5425531914893584</v>
      </c>
      <c r="F1260" s="1">
        <v>66.21621621621621</v>
      </c>
      <c r="G1260">
        <v>2173000</v>
      </c>
      <c r="H1260" s="1">
        <v>51.428571428571423</v>
      </c>
      <c r="I1260" t="s">
        <v>855</v>
      </c>
      <c r="J1260">
        <v>9</v>
      </c>
      <c r="K1260" s="1" t="e">
        <f t="shared" si="19"/>
        <v>#VALUE!</v>
      </c>
    </row>
    <row r="1261" spans="1:11" x14ac:dyDescent="0.15">
      <c r="A1261" t="s">
        <v>238</v>
      </c>
      <c r="B1261" t="s">
        <v>922</v>
      </c>
      <c r="C1261">
        <v>0</v>
      </c>
      <c r="D1261" t="s">
        <v>474</v>
      </c>
      <c r="E1261" s="1" t="s">
        <v>855</v>
      </c>
      <c r="F1261" s="1">
        <v>66.071428571428569</v>
      </c>
      <c r="G1261">
        <v>1050000</v>
      </c>
      <c r="H1261" s="1" t="s">
        <v>855</v>
      </c>
      <c r="I1261" t="s">
        <v>855</v>
      </c>
      <c r="J1261">
        <v>5</v>
      </c>
      <c r="K1261" s="1" t="e">
        <f t="shared" si="19"/>
        <v>#VALUE!</v>
      </c>
    </row>
    <row r="1262" spans="1:11" x14ac:dyDescent="0.15">
      <c r="A1262" t="s">
        <v>496</v>
      </c>
      <c r="B1262" t="s">
        <v>643</v>
      </c>
      <c r="C1262">
        <v>6</v>
      </c>
      <c r="D1262" t="s">
        <v>317</v>
      </c>
      <c r="E1262" s="1" t="s">
        <v>855</v>
      </c>
      <c r="F1262" s="1">
        <v>66.037735849056602</v>
      </c>
      <c r="G1262">
        <v>3338000</v>
      </c>
      <c r="H1262" s="1">
        <v>88.235294117647058</v>
      </c>
      <c r="I1262" t="s">
        <v>855</v>
      </c>
      <c r="J1262">
        <v>9</v>
      </c>
      <c r="K1262" s="1" t="e">
        <f t="shared" si="19"/>
        <v>#VALUE!</v>
      </c>
    </row>
    <row r="1263" spans="1:11" x14ac:dyDescent="0.15">
      <c r="A1263" t="s">
        <v>496</v>
      </c>
      <c r="B1263" t="s">
        <v>567</v>
      </c>
      <c r="C1263">
        <v>4</v>
      </c>
      <c r="D1263" t="s">
        <v>500</v>
      </c>
      <c r="E1263" s="1" t="s">
        <v>855</v>
      </c>
      <c r="F1263" s="1">
        <v>65.957446808510639</v>
      </c>
      <c r="G1263">
        <v>4058000</v>
      </c>
      <c r="H1263" s="1">
        <v>56.60377358490566</v>
      </c>
      <c r="I1263" t="s">
        <v>855</v>
      </c>
      <c r="J1263">
        <v>4</v>
      </c>
      <c r="K1263" s="1" t="e">
        <f t="shared" si="19"/>
        <v>#VALUE!</v>
      </c>
    </row>
    <row r="1264" spans="1:11" x14ac:dyDescent="0.15">
      <c r="A1264" t="s">
        <v>496</v>
      </c>
      <c r="B1264" t="s">
        <v>815</v>
      </c>
      <c r="C1264">
        <v>0</v>
      </c>
      <c r="D1264" t="s">
        <v>316</v>
      </c>
      <c r="E1264" s="1">
        <v>6.4814814814814872</v>
      </c>
      <c r="F1264" s="1">
        <v>65.957446808510639</v>
      </c>
      <c r="G1264">
        <v>2750000</v>
      </c>
      <c r="H1264" s="1">
        <v>21.428571428571427</v>
      </c>
      <c r="I1264" t="s">
        <v>855</v>
      </c>
      <c r="J1264">
        <v>9</v>
      </c>
      <c r="K1264" s="1" t="e">
        <f t="shared" si="19"/>
        <v>#VALUE!</v>
      </c>
    </row>
    <row r="1265" spans="1:11" x14ac:dyDescent="0.15">
      <c r="A1265" t="s">
        <v>5</v>
      </c>
      <c r="B1265" t="s">
        <v>885</v>
      </c>
      <c r="C1265">
        <v>3</v>
      </c>
      <c r="D1265" t="s">
        <v>27</v>
      </c>
      <c r="E1265" s="1" t="s">
        <v>855</v>
      </c>
      <c r="F1265" s="1">
        <v>65.714285714285708</v>
      </c>
      <c r="G1265">
        <v>850000</v>
      </c>
      <c r="H1265" s="1" t="s">
        <v>855</v>
      </c>
      <c r="I1265" t="s">
        <v>855</v>
      </c>
      <c r="J1265">
        <v>1</v>
      </c>
      <c r="K1265" s="1" t="e">
        <f t="shared" si="19"/>
        <v>#VALUE!</v>
      </c>
    </row>
    <row r="1266" spans="1:11" x14ac:dyDescent="0.15">
      <c r="A1266" t="s">
        <v>496</v>
      </c>
      <c r="B1266" t="s">
        <v>764</v>
      </c>
      <c r="C1266">
        <v>5</v>
      </c>
      <c r="D1266" t="s">
        <v>768</v>
      </c>
      <c r="E1266" s="1" t="s">
        <v>855</v>
      </c>
      <c r="F1266" s="1">
        <v>65.714285714285708</v>
      </c>
      <c r="G1266">
        <v>2497000</v>
      </c>
      <c r="H1266" s="1">
        <v>62.5</v>
      </c>
      <c r="I1266" t="s">
        <v>855</v>
      </c>
      <c r="J1266">
        <v>3</v>
      </c>
      <c r="K1266" s="1" t="e">
        <f t="shared" si="19"/>
        <v>#VALUE!</v>
      </c>
    </row>
    <row r="1267" spans="1:11" x14ac:dyDescent="0.15">
      <c r="A1267" t="s">
        <v>5</v>
      </c>
      <c r="B1267" t="s">
        <v>863</v>
      </c>
      <c r="C1267">
        <v>0</v>
      </c>
      <c r="D1267" t="s">
        <v>54</v>
      </c>
      <c r="E1267" s="1" t="s">
        <v>855</v>
      </c>
      <c r="F1267" s="1">
        <v>65.384615384615387</v>
      </c>
      <c r="G1267">
        <v>700000</v>
      </c>
      <c r="H1267" s="1" t="s">
        <v>855</v>
      </c>
      <c r="I1267" t="s">
        <v>855</v>
      </c>
      <c r="J1267">
        <v>1</v>
      </c>
      <c r="K1267" s="1" t="e">
        <f t="shared" si="19"/>
        <v>#VALUE!</v>
      </c>
    </row>
    <row r="1268" spans="1:11" x14ac:dyDescent="0.15">
      <c r="A1268" t="s">
        <v>496</v>
      </c>
      <c r="B1268" t="s">
        <v>814</v>
      </c>
      <c r="C1268">
        <v>3</v>
      </c>
      <c r="D1268" t="s">
        <v>520</v>
      </c>
      <c r="E1268" s="1" t="s">
        <v>855</v>
      </c>
      <c r="F1268" s="1">
        <v>65.116279069767444</v>
      </c>
      <c r="G1268">
        <v>2869000</v>
      </c>
      <c r="H1268" s="1">
        <v>63.414634146341463</v>
      </c>
      <c r="I1268" t="s">
        <v>855</v>
      </c>
      <c r="J1268">
        <v>5</v>
      </c>
      <c r="K1268" s="1" t="e">
        <f t="shared" si="19"/>
        <v>#VALUE!</v>
      </c>
    </row>
    <row r="1269" spans="1:11" x14ac:dyDescent="0.15">
      <c r="A1269" t="s">
        <v>496</v>
      </c>
      <c r="B1269" t="s">
        <v>764</v>
      </c>
      <c r="C1269">
        <v>5</v>
      </c>
      <c r="D1269" t="s">
        <v>769</v>
      </c>
      <c r="E1269" s="1" t="s">
        <v>855</v>
      </c>
      <c r="F1269" s="1">
        <v>65</v>
      </c>
      <c r="G1269">
        <v>1898000</v>
      </c>
      <c r="H1269" s="1">
        <v>58.620689655172406</v>
      </c>
      <c r="I1269" t="s">
        <v>855</v>
      </c>
      <c r="J1269">
        <v>7</v>
      </c>
      <c r="K1269" s="1" t="e">
        <f t="shared" si="19"/>
        <v>#VALUE!</v>
      </c>
    </row>
    <row r="1270" spans="1:11" x14ac:dyDescent="0.15">
      <c r="A1270" t="s">
        <v>496</v>
      </c>
      <c r="B1270" t="s">
        <v>622</v>
      </c>
      <c r="C1270">
        <v>4</v>
      </c>
      <c r="D1270" t="s">
        <v>630</v>
      </c>
      <c r="E1270" s="1">
        <v>3.2528089887640461</v>
      </c>
      <c r="F1270" s="1">
        <v>64.601769911504419</v>
      </c>
      <c r="G1270">
        <v>1198000</v>
      </c>
      <c r="H1270" s="1">
        <v>72.463768115942031</v>
      </c>
      <c r="I1270" t="s">
        <v>855</v>
      </c>
      <c r="J1270">
        <v>10</v>
      </c>
      <c r="K1270" s="1" t="e">
        <f t="shared" si="19"/>
        <v>#VALUE!</v>
      </c>
    </row>
    <row r="1271" spans="1:11" x14ac:dyDescent="0.15">
      <c r="A1271" t="s">
        <v>496</v>
      </c>
      <c r="B1271" t="s">
        <v>720</v>
      </c>
      <c r="C1271">
        <v>4</v>
      </c>
      <c r="D1271" t="s">
        <v>730</v>
      </c>
      <c r="E1271" s="1">
        <v>4.2377049180327866</v>
      </c>
      <c r="F1271" s="1">
        <v>64.406779661016941</v>
      </c>
      <c r="G1271">
        <v>1262000</v>
      </c>
      <c r="H1271" s="1">
        <v>72.151898734177209</v>
      </c>
      <c r="I1271" t="s">
        <v>855</v>
      </c>
      <c r="J1271">
        <v>10</v>
      </c>
      <c r="K1271" s="1" t="e">
        <f t="shared" si="19"/>
        <v>#VALUE!</v>
      </c>
    </row>
    <row r="1272" spans="1:11" x14ac:dyDescent="0.15">
      <c r="A1272" t="s">
        <v>496</v>
      </c>
      <c r="B1272" t="s">
        <v>580</v>
      </c>
      <c r="C1272">
        <v>3</v>
      </c>
      <c r="D1272" t="s">
        <v>591</v>
      </c>
      <c r="E1272" s="1">
        <v>3.3246753246753253</v>
      </c>
      <c r="F1272" s="1">
        <v>64.285714285714292</v>
      </c>
      <c r="G1272">
        <v>1256000</v>
      </c>
      <c r="H1272" s="1">
        <v>66.511627906976742</v>
      </c>
      <c r="I1272" t="s">
        <v>855</v>
      </c>
      <c r="J1272">
        <v>10</v>
      </c>
      <c r="K1272" s="1" t="e">
        <f t="shared" si="19"/>
        <v>#VALUE!</v>
      </c>
    </row>
    <row r="1273" spans="1:11" x14ac:dyDescent="0.15">
      <c r="A1273" t="s">
        <v>238</v>
      </c>
      <c r="B1273" t="s">
        <v>919</v>
      </c>
      <c r="C1273">
        <v>2</v>
      </c>
      <c r="D1273" t="s">
        <v>450</v>
      </c>
      <c r="E1273" s="1">
        <v>3.2714285714285705</v>
      </c>
      <c r="F1273" s="1">
        <v>64.285714285714292</v>
      </c>
      <c r="G1273">
        <v>1026000</v>
      </c>
      <c r="H1273" s="1">
        <v>61.165048543689316</v>
      </c>
      <c r="I1273" t="s">
        <v>855</v>
      </c>
      <c r="J1273">
        <v>9</v>
      </c>
      <c r="K1273" s="1" t="e">
        <f t="shared" si="19"/>
        <v>#VALUE!</v>
      </c>
    </row>
    <row r="1274" spans="1:11" x14ac:dyDescent="0.15">
      <c r="A1274" t="s">
        <v>496</v>
      </c>
      <c r="B1274" t="s">
        <v>711</v>
      </c>
      <c r="C1274">
        <v>3</v>
      </c>
      <c r="D1274" t="s">
        <v>80</v>
      </c>
      <c r="E1274" s="1">
        <v>3.3287671232876717</v>
      </c>
      <c r="F1274" s="1">
        <v>64.161849710982651</v>
      </c>
      <c r="G1274">
        <v>1385000</v>
      </c>
      <c r="H1274" s="1">
        <v>45.454545454545453</v>
      </c>
      <c r="I1274" t="s">
        <v>855</v>
      </c>
      <c r="J1274">
        <v>10</v>
      </c>
      <c r="K1274" s="1" t="e">
        <f t="shared" si="19"/>
        <v>#VALUE!</v>
      </c>
    </row>
    <row r="1275" spans="1:11" x14ac:dyDescent="0.15">
      <c r="A1275" t="s">
        <v>496</v>
      </c>
      <c r="B1275" t="s">
        <v>733</v>
      </c>
      <c r="C1275">
        <v>5</v>
      </c>
      <c r="D1275" t="s">
        <v>525</v>
      </c>
      <c r="E1275" s="1" t="s">
        <v>855</v>
      </c>
      <c r="F1275" s="1">
        <v>64.0625</v>
      </c>
      <c r="G1275">
        <v>3071000</v>
      </c>
      <c r="H1275" s="1">
        <v>61.363636363636367</v>
      </c>
      <c r="I1275" t="s">
        <v>855</v>
      </c>
      <c r="J1275">
        <v>5</v>
      </c>
      <c r="K1275" s="1" t="e">
        <f t="shared" si="19"/>
        <v>#VALUE!</v>
      </c>
    </row>
    <row r="1276" spans="1:11" x14ac:dyDescent="0.15">
      <c r="A1276" t="s">
        <v>496</v>
      </c>
      <c r="B1276" t="s">
        <v>792</v>
      </c>
      <c r="C1276">
        <v>2</v>
      </c>
      <c r="D1276" t="s">
        <v>794</v>
      </c>
      <c r="E1276" s="1" t="s">
        <v>855</v>
      </c>
      <c r="F1276" s="1">
        <v>63.934426229508205</v>
      </c>
      <c r="G1276">
        <v>2610000</v>
      </c>
      <c r="H1276" s="1" t="s">
        <v>855</v>
      </c>
      <c r="I1276" t="s">
        <v>855</v>
      </c>
      <c r="J1276">
        <v>3</v>
      </c>
      <c r="K1276" s="1" t="e">
        <f t="shared" si="19"/>
        <v>#VALUE!</v>
      </c>
    </row>
    <row r="1277" spans="1:11" x14ac:dyDescent="0.15">
      <c r="A1277" t="s">
        <v>496</v>
      </c>
      <c r="B1277" t="s">
        <v>711</v>
      </c>
      <c r="C1277">
        <v>3</v>
      </c>
      <c r="D1277" t="s">
        <v>288</v>
      </c>
      <c r="E1277" s="1">
        <v>5.8857142857142923</v>
      </c>
      <c r="F1277" s="1">
        <v>63.354037267080741</v>
      </c>
      <c r="G1277">
        <v>2211000</v>
      </c>
      <c r="H1277" s="1">
        <v>61.445783132530117</v>
      </c>
      <c r="I1277" t="s">
        <v>855</v>
      </c>
      <c r="J1277">
        <v>5</v>
      </c>
      <c r="K1277" s="1" t="e">
        <f t="shared" si="19"/>
        <v>#VALUE!</v>
      </c>
    </row>
    <row r="1278" spans="1:11" x14ac:dyDescent="0.15">
      <c r="A1278" t="s">
        <v>496</v>
      </c>
      <c r="B1278" t="s">
        <v>557</v>
      </c>
      <c r="C1278">
        <v>3</v>
      </c>
      <c r="D1278" t="s">
        <v>288</v>
      </c>
      <c r="E1278" s="1" t="s">
        <v>855</v>
      </c>
      <c r="F1278" s="1">
        <v>63.157894736842103</v>
      </c>
      <c r="G1278">
        <v>2037000</v>
      </c>
      <c r="H1278" s="1" t="s">
        <v>855</v>
      </c>
      <c r="I1278" t="s">
        <v>855</v>
      </c>
      <c r="J1278">
        <v>5</v>
      </c>
      <c r="K1278" s="1" t="e">
        <f t="shared" si="19"/>
        <v>#VALUE!</v>
      </c>
    </row>
    <row r="1279" spans="1:11" x14ac:dyDescent="0.15">
      <c r="A1279" t="s">
        <v>5</v>
      </c>
      <c r="B1279" t="s">
        <v>891</v>
      </c>
      <c r="C1279">
        <v>3</v>
      </c>
      <c r="D1279" t="s">
        <v>230</v>
      </c>
      <c r="E1279" s="1" t="s">
        <v>855</v>
      </c>
      <c r="F1279" s="1">
        <v>62.962962962962962</v>
      </c>
      <c r="G1279">
        <v>963000</v>
      </c>
      <c r="H1279" s="1">
        <v>81.578947368421055</v>
      </c>
      <c r="I1279" t="s">
        <v>855</v>
      </c>
      <c r="J1279">
        <v>2</v>
      </c>
      <c r="K1279" s="1" t="e">
        <f t="shared" si="19"/>
        <v>#VALUE!</v>
      </c>
    </row>
    <row r="1280" spans="1:11" x14ac:dyDescent="0.15">
      <c r="A1280" t="s">
        <v>238</v>
      </c>
      <c r="B1280" t="s">
        <v>906</v>
      </c>
      <c r="C1280">
        <v>4</v>
      </c>
      <c r="D1280" t="s">
        <v>172</v>
      </c>
      <c r="E1280" s="1">
        <v>2.7424242424242413</v>
      </c>
      <c r="F1280" s="1">
        <v>62.962962962962962</v>
      </c>
      <c r="G1280">
        <v>1483000</v>
      </c>
      <c r="H1280" s="1">
        <v>74.038461538461547</v>
      </c>
      <c r="I1280" t="s">
        <v>855</v>
      </c>
      <c r="J1280">
        <v>10</v>
      </c>
      <c r="K1280" s="1" t="e">
        <f t="shared" si="19"/>
        <v>#VALUE!</v>
      </c>
    </row>
    <row r="1281" spans="1:11" x14ac:dyDescent="0.15">
      <c r="A1281" t="s">
        <v>496</v>
      </c>
      <c r="B1281" t="s">
        <v>594</v>
      </c>
      <c r="C1281">
        <v>6</v>
      </c>
      <c r="D1281" t="s">
        <v>555</v>
      </c>
      <c r="E1281" s="1" t="s">
        <v>855</v>
      </c>
      <c r="F1281" s="1">
        <v>62.5</v>
      </c>
      <c r="G1281">
        <v>2358000</v>
      </c>
      <c r="H1281" s="1">
        <v>87.804878048780495</v>
      </c>
      <c r="I1281" t="s">
        <v>855</v>
      </c>
      <c r="J1281">
        <v>7</v>
      </c>
      <c r="K1281" s="1" t="e">
        <f t="shared" si="19"/>
        <v>#VALUE!</v>
      </c>
    </row>
    <row r="1282" spans="1:11" x14ac:dyDescent="0.15">
      <c r="A1282" t="s">
        <v>5</v>
      </c>
      <c r="B1282" t="s">
        <v>885</v>
      </c>
      <c r="C1282">
        <v>3</v>
      </c>
      <c r="D1282" t="s">
        <v>13</v>
      </c>
      <c r="E1282" s="1" t="s">
        <v>855</v>
      </c>
      <c r="F1282" s="1">
        <v>62</v>
      </c>
      <c r="G1282">
        <v>993000</v>
      </c>
      <c r="H1282" s="1">
        <v>50</v>
      </c>
      <c r="I1282" t="s">
        <v>855</v>
      </c>
      <c r="J1282">
        <v>10</v>
      </c>
      <c r="K1282" s="1" t="e">
        <f t="shared" si="19"/>
        <v>#VALUE!</v>
      </c>
    </row>
    <row r="1283" spans="1:11" x14ac:dyDescent="0.15">
      <c r="A1283" t="s">
        <v>5</v>
      </c>
      <c r="B1283" t="s">
        <v>869</v>
      </c>
      <c r="C1283">
        <v>0</v>
      </c>
      <c r="D1283" t="s">
        <v>116</v>
      </c>
      <c r="E1283" s="1" t="s">
        <v>855</v>
      </c>
      <c r="F1283" s="1">
        <v>61.904761904761905</v>
      </c>
      <c r="G1283">
        <v>1078000</v>
      </c>
      <c r="H1283" s="1" t="s">
        <v>855</v>
      </c>
      <c r="I1283" t="s">
        <v>855</v>
      </c>
      <c r="J1283">
        <v>1</v>
      </c>
      <c r="K1283" s="1" t="e">
        <f t="shared" ref="K1283:K1346" si="20">(65-18-E1283)*(I1283-300000)-G1283*E1283</f>
        <v>#VALUE!</v>
      </c>
    </row>
    <row r="1284" spans="1:11" x14ac:dyDescent="0.15">
      <c r="A1284" t="s">
        <v>496</v>
      </c>
      <c r="B1284" t="s">
        <v>594</v>
      </c>
      <c r="C1284">
        <v>6</v>
      </c>
      <c r="D1284" t="s">
        <v>605</v>
      </c>
      <c r="E1284" s="1" t="s">
        <v>855</v>
      </c>
      <c r="F1284" s="1">
        <v>61.904761904761905</v>
      </c>
      <c r="G1284">
        <v>2358000</v>
      </c>
      <c r="H1284" s="1">
        <v>89.473684210526315</v>
      </c>
      <c r="I1284" t="s">
        <v>855</v>
      </c>
      <c r="J1284">
        <v>7</v>
      </c>
      <c r="K1284" s="1" t="e">
        <f t="shared" si="20"/>
        <v>#VALUE!</v>
      </c>
    </row>
    <row r="1285" spans="1:11" x14ac:dyDescent="0.15">
      <c r="A1285" t="s">
        <v>496</v>
      </c>
      <c r="B1285" t="s">
        <v>526</v>
      </c>
      <c r="C1285">
        <v>6</v>
      </c>
      <c r="D1285" t="s">
        <v>547</v>
      </c>
      <c r="E1285" s="1" t="s">
        <v>855</v>
      </c>
      <c r="F1285" s="1">
        <v>61.445783132530117</v>
      </c>
      <c r="G1285">
        <v>2197000</v>
      </c>
      <c r="H1285" s="1" t="s">
        <v>855</v>
      </c>
      <c r="I1285" t="s">
        <v>855</v>
      </c>
      <c r="J1285">
        <v>7</v>
      </c>
      <c r="K1285" s="1" t="e">
        <f t="shared" si="20"/>
        <v>#VALUE!</v>
      </c>
    </row>
    <row r="1286" spans="1:11" x14ac:dyDescent="0.15">
      <c r="A1286" t="s">
        <v>5</v>
      </c>
      <c r="B1286" t="s">
        <v>879</v>
      </c>
      <c r="C1286">
        <v>0</v>
      </c>
      <c r="D1286" t="s">
        <v>19</v>
      </c>
      <c r="E1286" s="1" t="s">
        <v>855</v>
      </c>
      <c r="F1286" s="1">
        <v>61.445783132530117</v>
      </c>
      <c r="G1286">
        <v>916000</v>
      </c>
      <c r="H1286" s="1">
        <v>50.980392156862742</v>
      </c>
      <c r="I1286" t="s">
        <v>855</v>
      </c>
      <c r="J1286">
        <v>10</v>
      </c>
      <c r="K1286" s="1" t="e">
        <f t="shared" si="20"/>
        <v>#VALUE!</v>
      </c>
    </row>
    <row r="1287" spans="1:11" x14ac:dyDescent="0.15">
      <c r="A1287" t="s">
        <v>238</v>
      </c>
      <c r="B1287" t="s">
        <v>926</v>
      </c>
      <c r="C1287">
        <v>3</v>
      </c>
      <c r="D1287" t="s">
        <v>495</v>
      </c>
      <c r="E1287" s="1">
        <v>3.5000000000000009</v>
      </c>
      <c r="F1287" s="1">
        <v>61.403508771929829</v>
      </c>
      <c r="G1287">
        <v>1501000</v>
      </c>
      <c r="H1287" s="1">
        <v>48.051948051948052</v>
      </c>
      <c r="I1287" t="s">
        <v>855</v>
      </c>
      <c r="J1287">
        <v>10</v>
      </c>
      <c r="K1287" s="1" t="e">
        <f t="shared" si="20"/>
        <v>#VALUE!</v>
      </c>
    </row>
    <row r="1288" spans="1:11" x14ac:dyDescent="0.15">
      <c r="A1288" t="s">
        <v>5</v>
      </c>
      <c r="B1288" t="s">
        <v>876</v>
      </c>
      <c r="C1288">
        <v>2</v>
      </c>
      <c r="D1288" t="s">
        <v>22</v>
      </c>
      <c r="E1288" s="1">
        <v>2.6960784313725479</v>
      </c>
      <c r="F1288" s="1">
        <v>61.206896551724135</v>
      </c>
      <c r="G1288">
        <v>1239000</v>
      </c>
      <c r="H1288" s="1">
        <v>66.666666666666657</v>
      </c>
      <c r="I1288" t="s">
        <v>855</v>
      </c>
      <c r="J1288">
        <v>5</v>
      </c>
      <c r="K1288" s="1" t="e">
        <f t="shared" si="20"/>
        <v>#VALUE!</v>
      </c>
    </row>
    <row r="1289" spans="1:11" x14ac:dyDescent="0.15">
      <c r="A1289" t="s">
        <v>5</v>
      </c>
      <c r="B1289" t="s">
        <v>860</v>
      </c>
      <c r="C1289">
        <v>3</v>
      </c>
      <c r="D1289" t="s">
        <v>19</v>
      </c>
      <c r="E1289" s="1" t="s">
        <v>855</v>
      </c>
      <c r="F1289" s="1">
        <v>61.111111111111114</v>
      </c>
      <c r="G1289">
        <v>1155000</v>
      </c>
      <c r="H1289" s="1" t="s">
        <v>855</v>
      </c>
      <c r="I1289" t="s">
        <v>855</v>
      </c>
      <c r="J1289">
        <v>10</v>
      </c>
      <c r="K1289" s="1" t="e">
        <f t="shared" si="20"/>
        <v>#VALUE!</v>
      </c>
    </row>
    <row r="1290" spans="1:11" x14ac:dyDescent="0.15">
      <c r="A1290" t="s">
        <v>5</v>
      </c>
      <c r="B1290" t="s">
        <v>868</v>
      </c>
      <c r="C1290">
        <v>6</v>
      </c>
      <c r="D1290" t="s">
        <v>109</v>
      </c>
      <c r="E1290" s="1">
        <v>3.1842105263157885</v>
      </c>
      <c r="F1290" s="1">
        <v>60.8</v>
      </c>
      <c r="G1290">
        <v>1590000</v>
      </c>
      <c r="H1290" s="1" t="s">
        <v>855</v>
      </c>
      <c r="I1290" t="s">
        <v>855</v>
      </c>
      <c r="J1290">
        <v>10</v>
      </c>
      <c r="K1290" s="1" t="e">
        <f t="shared" si="20"/>
        <v>#VALUE!</v>
      </c>
    </row>
    <row r="1291" spans="1:11" x14ac:dyDescent="0.15">
      <c r="A1291" t="s">
        <v>496</v>
      </c>
      <c r="B1291" t="s">
        <v>634</v>
      </c>
      <c r="C1291">
        <v>4</v>
      </c>
      <c r="D1291" t="s">
        <v>507</v>
      </c>
      <c r="E1291" s="1" t="s">
        <v>855</v>
      </c>
      <c r="F1291" s="1">
        <v>60.784313725490193</v>
      </c>
      <c r="G1291">
        <v>3354000</v>
      </c>
      <c r="H1291" s="1">
        <v>80.952380952380949</v>
      </c>
      <c r="I1291" t="s">
        <v>855</v>
      </c>
      <c r="J1291">
        <v>10</v>
      </c>
      <c r="K1291" s="1" t="e">
        <f t="shared" si="20"/>
        <v>#VALUE!</v>
      </c>
    </row>
    <row r="1292" spans="1:11" x14ac:dyDescent="0.15">
      <c r="A1292" t="s">
        <v>5</v>
      </c>
      <c r="B1292" t="s">
        <v>885</v>
      </c>
      <c r="C1292">
        <v>3</v>
      </c>
      <c r="D1292" t="s">
        <v>11</v>
      </c>
      <c r="E1292" s="1">
        <v>2.6363636363636362</v>
      </c>
      <c r="F1292" s="1">
        <v>60.75949367088608</v>
      </c>
      <c r="G1292">
        <v>1079000</v>
      </c>
      <c r="H1292" s="1">
        <v>58.375634517766493</v>
      </c>
      <c r="I1292" t="s">
        <v>855</v>
      </c>
      <c r="J1292">
        <v>1</v>
      </c>
      <c r="K1292" s="1" t="e">
        <f t="shared" si="20"/>
        <v>#VALUE!</v>
      </c>
    </row>
    <row r="1293" spans="1:11" x14ac:dyDescent="0.15">
      <c r="A1293" t="s">
        <v>496</v>
      </c>
      <c r="B1293" t="s">
        <v>814</v>
      </c>
      <c r="C1293">
        <v>3</v>
      </c>
      <c r="D1293" t="s">
        <v>272</v>
      </c>
      <c r="E1293" s="1">
        <v>4.8859649122807092</v>
      </c>
      <c r="F1293" s="1">
        <v>60.75471698113207</v>
      </c>
      <c r="G1293">
        <v>2030000</v>
      </c>
      <c r="H1293" s="1">
        <v>58.333333333333336</v>
      </c>
      <c r="I1293" t="s">
        <v>855</v>
      </c>
      <c r="J1293">
        <v>5</v>
      </c>
      <c r="K1293" s="1" t="e">
        <f t="shared" si="20"/>
        <v>#VALUE!</v>
      </c>
    </row>
    <row r="1294" spans="1:11" x14ac:dyDescent="0.15">
      <c r="A1294" t="s">
        <v>496</v>
      </c>
      <c r="B1294" t="s">
        <v>607</v>
      </c>
      <c r="C1294">
        <v>4</v>
      </c>
      <c r="D1294" t="s">
        <v>608</v>
      </c>
      <c r="E1294" s="1" t="s">
        <v>855</v>
      </c>
      <c r="F1294" s="1">
        <v>60.526315789473685</v>
      </c>
      <c r="G1294">
        <v>2330000</v>
      </c>
      <c r="H1294" s="1">
        <v>84</v>
      </c>
      <c r="I1294" t="s">
        <v>855</v>
      </c>
      <c r="J1294">
        <v>7</v>
      </c>
      <c r="K1294" s="1" t="e">
        <f t="shared" si="20"/>
        <v>#VALUE!</v>
      </c>
    </row>
    <row r="1295" spans="1:11" x14ac:dyDescent="0.15">
      <c r="A1295" t="s">
        <v>238</v>
      </c>
      <c r="B1295" t="s">
        <v>920</v>
      </c>
      <c r="C1295">
        <v>0</v>
      </c>
      <c r="D1295" t="s">
        <v>19</v>
      </c>
      <c r="E1295" s="1">
        <v>4.1617647058823515</v>
      </c>
      <c r="F1295" s="1">
        <v>60.330578512396691</v>
      </c>
      <c r="G1295">
        <v>1007000</v>
      </c>
      <c r="H1295" s="1">
        <v>53.01204819277109</v>
      </c>
      <c r="I1295" t="s">
        <v>855</v>
      </c>
      <c r="J1295">
        <v>10</v>
      </c>
      <c r="K1295" s="1" t="e">
        <f t="shared" si="20"/>
        <v>#VALUE!</v>
      </c>
    </row>
    <row r="1296" spans="1:11" x14ac:dyDescent="0.15">
      <c r="A1296" t="s">
        <v>496</v>
      </c>
      <c r="B1296" t="s">
        <v>552</v>
      </c>
      <c r="C1296">
        <v>3</v>
      </c>
      <c r="D1296" t="s">
        <v>525</v>
      </c>
      <c r="E1296" s="1" t="s">
        <v>855</v>
      </c>
      <c r="F1296" s="1">
        <v>60.317460317460316</v>
      </c>
      <c r="G1296">
        <v>2600000</v>
      </c>
      <c r="H1296" s="1">
        <v>64.705882352941174</v>
      </c>
      <c r="I1296" t="s">
        <v>855</v>
      </c>
      <c r="J1296">
        <v>5</v>
      </c>
      <c r="K1296" s="1" t="e">
        <f t="shared" si="20"/>
        <v>#VALUE!</v>
      </c>
    </row>
    <row r="1297" spans="1:11" x14ac:dyDescent="0.15">
      <c r="A1297" t="s">
        <v>496</v>
      </c>
      <c r="B1297" t="s">
        <v>663</v>
      </c>
      <c r="C1297">
        <v>0</v>
      </c>
      <c r="D1297" t="s">
        <v>521</v>
      </c>
      <c r="E1297" s="1" t="s">
        <v>855</v>
      </c>
      <c r="F1297" s="1">
        <v>60</v>
      </c>
      <c r="G1297">
        <v>1558000</v>
      </c>
      <c r="H1297" s="1" t="s">
        <v>855</v>
      </c>
      <c r="I1297" t="s">
        <v>855</v>
      </c>
      <c r="J1297">
        <v>7</v>
      </c>
      <c r="K1297" s="1" t="e">
        <f t="shared" si="20"/>
        <v>#VALUE!</v>
      </c>
    </row>
    <row r="1298" spans="1:11" x14ac:dyDescent="0.15">
      <c r="A1298" t="s">
        <v>5</v>
      </c>
      <c r="B1298" t="s">
        <v>861</v>
      </c>
      <c r="C1298">
        <v>5</v>
      </c>
      <c r="D1298" t="s">
        <v>47</v>
      </c>
      <c r="E1298" s="1">
        <v>3.4361702127659561</v>
      </c>
      <c r="F1298" s="1">
        <v>59.731543624161077</v>
      </c>
      <c r="G1298">
        <v>1402000</v>
      </c>
      <c r="H1298" s="1">
        <v>61.764705882352942</v>
      </c>
      <c r="I1298" t="s">
        <v>855</v>
      </c>
      <c r="J1298">
        <v>4</v>
      </c>
      <c r="K1298" s="1" t="e">
        <f t="shared" si="20"/>
        <v>#VALUE!</v>
      </c>
    </row>
    <row r="1299" spans="1:11" x14ac:dyDescent="0.15">
      <c r="A1299" t="s">
        <v>5</v>
      </c>
      <c r="B1299" t="s">
        <v>888</v>
      </c>
      <c r="C1299">
        <v>5</v>
      </c>
      <c r="D1299" t="s">
        <v>11</v>
      </c>
      <c r="E1299" s="1">
        <v>3.5405405405405403</v>
      </c>
      <c r="F1299" s="1">
        <v>59.677419354838712</v>
      </c>
      <c r="G1299">
        <v>1365000</v>
      </c>
      <c r="H1299" s="1">
        <v>77.678571428571431</v>
      </c>
      <c r="I1299" t="s">
        <v>855</v>
      </c>
      <c r="J1299">
        <v>1</v>
      </c>
      <c r="K1299" s="1" t="e">
        <f t="shared" si="20"/>
        <v>#VALUE!</v>
      </c>
    </row>
    <row r="1300" spans="1:11" x14ac:dyDescent="0.15">
      <c r="A1300" t="s">
        <v>5</v>
      </c>
      <c r="B1300" t="s">
        <v>884</v>
      </c>
      <c r="C1300">
        <v>0</v>
      </c>
      <c r="D1300" t="s">
        <v>102</v>
      </c>
      <c r="E1300" s="1" t="s">
        <v>855</v>
      </c>
      <c r="F1300" s="1">
        <v>59.183673469387756</v>
      </c>
      <c r="G1300">
        <v>754000</v>
      </c>
      <c r="H1300" s="1" t="s">
        <v>855</v>
      </c>
      <c r="I1300" t="s">
        <v>855</v>
      </c>
      <c r="J1300">
        <v>10</v>
      </c>
      <c r="K1300" s="1" t="e">
        <f t="shared" si="20"/>
        <v>#VALUE!</v>
      </c>
    </row>
    <row r="1301" spans="1:11" x14ac:dyDescent="0.15">
      <c r="A1301" t="s">
        <v>496</v>
      </c>
      <c r="B1301" t="s">
        <v>815</v>
      </c>
      <c r="C1301">
        <v>0</v>
      </c>
      <c r="D1301" t="s">
        <v>546</v>
      </c>
      <c r="E1301" s="1">
        <v>5.7241379310344769</v>
      </c>
      <c r="F1301" s="1">
        <v>59.090909090909093</v>
      </c>
      <c r="G1301">
        <v>2100000</v>
      </c>
      <c r="H1301" s="1">
        <v>44.444444444444443</v>
      </c>
      <c r="I1301" t="s">
        <v>855</v>
      </c>
      <c r="J1301">
        <v>7</v>
      </c>
      <c r="K1301" s="1" t="e">
        <f t="shared" si="20"/>
        <v>#VALUE!</v>
      </c>
    </row>
    <row r="1302" spans="1:11" x14ac:dyDescent="0.15">
      <c r="A1302" t="s">
        <v>496</v>
      </c>
      <c r="B1302" t="s">
        <v>781</v>
      </c>
      <c r="C1302">
        <v>0</v>
      </c>
      <c r="D1302" t="s">
        <v>498</v>
      </c>
      <c r="E1302" s="1" t="s">
        <v>855</v>
      </c>
      <c r="F1302" s="1">
        <v>58.974358974358978</v>
      </c>
      <c r="G1302">
        <v>3055000</v>
      </c>
      <c r="H1302" s="1">
        <v>84</v>
      </c>
      <c r="I1302" t="s">
        <v>855</v>
      </c>
      <c r="J1302">
        <v>2</v>
      </c>
      <c r="K1302" s="1" t="e">
        <f t="shared" si="20"/>
        <v>#VALUE!</v>
      </c>
    </row>
    <row r="1303" spans="1:11" x14ac:dyDescent="0.15">
      <c r="A1303" t="s">
        <v>238</v>
      </c>
      <c r="B1303" t="s">
        <v>925</v>
      </c>
      <c r="C1303">
        <v>0</v>
      </c>
      <c r="D1303" t="s">
        <v>19</v>
      </c>
      <c r="E1303" s="1" t="s">
        <v>855</v>
      </c>
      <c r="F1303" s="1">
        <v>58.947368421052623</v>
      </c>
      <c r="G1303">
        <v>1261000</v>
      </c>
      <c r="H1303" s="1" t="s">
        <v>855</v>
      </c>
      <c r="I1303" t="s">
        <v>855</v>
      </c>
      <c r="J1303">
        <v>10</v>
      </c>
      <c r="K1303" s="1" t="e">
        <f t="shared" si="20"/>
        <v>#VALUE!</v>
      </c>
    </row>
    <row r="1304" spans="1:11" x14ac:dyDescent="0.15">
      <c r="A1304" t="s">
        <v>5</v>
      </c>
      <c r="B1304" t="s">
        <v>887</v>
      </c>
      <c r="C1304">
        <v>0</v>
      </c>
      <c r="D1304" t="s">
        <v>24</v>
      </c>
      <c r="E1304" s="1" t="s">
        <v>855</v>
      </c>
      <c r="F1304" s="1">
        <v>58.82352941176471</v>
      </c>
      <c r="G1304">
        <v>1100000</v>
      </c>
      <c r="H1304" s="1">
        <v>61.363636363636367</v>
      </c>
      <c r="I1304" t="s">
        <v>855</v>
      </c>
      <c r="J1304">
        <v>9</v>
      </c>
      <c r="K1304" s="1" t="e">
        <f t="shared" si="20"/>
        <v>#VALUE!</v>
      </c>
    </row>
    <row r="1305" spans="1:11" x14ac:dyDescent="0.15">
      <c r="A1305" t="s">
        <v>496</v>
      </c>
      <c r="B1305" t="s">
        <v>594</v>
      </c>
      <c r="C1305">
        <v>6</v>
      </c>
      <c r="D1305" t="s">
        <v>553</v>
      </c>
      <c r="E1305" s="1" t="s">
        <v>855</v>
      </c>
      <c r="F1305" s="1">
        <v>58.75</v>
      </c>
      <c r="G1305">
        <v>2358000</v>
      </c>
      <c r="H1305" s="1">
        <v>83.333333333333343</v>
      </c>
      <c r="I1305" t="s">
        <v>855</v>
      </c>
      <c r="J1305">
        <v>5</v>
      </c>
      <c r="K1305" s="1" t="e">
        <f t="shared" si="20"/>
        <v>#VALUE!</v>
      </c>
    </row>
    <row r="1306" spans="1:11" x14ac:dyDescent="0.15">
      <c r="A1306" t="s">
        <v>5</v>
      </c>
      <c r="B1306" t="s">
        <v>864</v>
      </c>
      <c r="C1306">
        <v>6</v>
      </c>
      <c r="D1306" t="s">
        <v>61</v>
      </c>
      <c r="E1306" s="1" t="s">
        <v>855</v>
      </c>
      <c r="F1306" s="1">
        <v>58.666666666666664</v>
      </c>
      <c r="G1306">
        <v>1150000</v>
      </c>
      <c r="H1306" s="1">
        <v>63.636363636363633</v>
      </c>
      <c r="I1306" t="s">
        <v>855</v>
      </c>
      <c r="J1306">
        <v>7</v>
      </c>
      <c r="K1306" s="1" t="e">
        <f t="shared" si="20"/>
        <v>#VALUE!</v>
      </c>
    </row>
    <row r="1307" spans="1:11" x14ac:dyDescent="0.15">
      <c r="A1307" t="s">
        <v>5</v>
      </c>
      <c r="B1307" t="s">
        <v>881</v>
      </c>
      <c r="C1307">
        <v>3</v>
      </c>
      <c r="D1307" t="s">
        <v>185</v>
      </c>
      <c r="E1307" s="1" t="s">
        <v>855</v>
      </c>
      <c r="F1307" s="1">
        <v>58.490566037735846</v>
      </c>
      <c r="G1307">
        <v>1336000</v>
      </c>
      <c r="H1307" s="1">
        <v>56.000000000000007</v>
      </c>
      <c r="I1307" t="s">
        <v>855</v>
      </c>
      <c r="J1307">
        <v>10</v>
      </c>
      <c r="K1307" s="1" t="e">
        <f t="shared" si="20"/>
        <v>#VALUE!</v>
      </c>
    </row>
    <row r="1308" spans="1:11" x14ac:dyDescent="0.15">
      <c r="A1308" t="s">
        <v>238</v>
      </c>
      <c r="B1308" t="s">
        <v>918</v>
      </c>
      <c r="C1308">
        <v>2</v>
      </c>
      <c r="D1308" t="s">
        <v>445</v>
      </c>
      <c r="E1308" s="1" t="s">
        <v>855</v>
      </c>
      <c r="F1308" s="1">
        <v>58.333333333333336</v>
      </c>
      <c r="G1308">
        <v>982000</v>
      </c>
      <c r="H1308" s="1" t="s">
        <v>855</v>
      </c>
      <c r="I1308" t="s">
        <v>855</v>
      </c>
      <c r="J1308">
        <v>7</v>
      </c>
      <c r="K1308" s="1" t="e">
        <f t="shared" si="20"/>
        <v>#VALUE!</v>
      </c>
    </row>
    <row r="1309" spans="1:11" x14ac:dyDescent="0.15">
      <c r="A1309" t="s">
        <v>5</v>
      </c>
      <c r="B1309" t="s">
        <v>867</v>
      </c>
      <c r="C1309">
        <v>0</v>
      </c>
      <c r="D1309" t="s">
        <v>87</v>
      </c>
      <c r="E1309" s="1">
        <v>3.3035714285714284</v>
      </c>
      <c r="F1309" s="1">
        <v>58.22784810126582</v>
      </c>
      <c r="G1309">
        <v>1395000</v>
      </c>
      <c r="H1309" s="1">
        <v>65.765765765765778</v>
      </c>
      <c r="I1309" t="s">
        <v>855</v>
      </c>
      <c r="J1309">
        <v>2</v>
      </c>
      <c r="K1309" s="1" t="e">
        <f t="shared" si="20"/>
        <v>#VALUE!</v>
      </c>
    </row>
    <row r="1310" spans="1:11" x14ac:dyDescent="0.15">
      <c r="A1310" t="s">
        <v>238</v>
      </c>
      <c r="B1310" t="s">
        <v>926</v>
      </c>
      <c r="C1310">
        <v>3</v>
      </c>
      <c r="D1310" t="s">
        <v>426</v>
      </c>
      <c r="E1310" s="1" t="s">
        <v>855</v>
      </c>
      <c r="F1310" s="1">
        <v>58.139534883720934</v>
      </c>
      <c r="G1310">
        <v>1695000</v>
      </c>
      <c r="H1310" s="1">
        <v>68.852459016393439</v>
      </c>
      <c r="I1310" t="s">
        <v>855</v>
      </c>
      <c r="J1310">
        <v>10</v>
      </c>
      <c r="K1310" s="1" t="e">
        <f t="shared" si="20"/>
        <v>#VALUE!</v>
      </c>
    </row>
    <row r="1311" spans="1:11" x14ac:dyDescent="0.15">
      <c r="A1311" t="s">
        <v>238</v>
      </c>
      <c r="B1311" t="s">
        <v>905</v>
      </c>
      <c r="C1311">
        <v>0</v>
      </c>
      <c r="D1311" t="s">
        <v>346</v>
      </c>
      <c r="E1311" s="1">
        <v>4.0675675675675675</v>
      </c>
      <c r="F1311" s="1">
        <v>57.777777777777771</v>
      </c>
      <c r="G1311">
        <v>1217000</v>
      </c>
      <c r="H1311" s="1">
        <v>50</v>
      </c>
      <c r="I1311" t="s">
        <v>855</v>
      </c>
      <c r="J1311">
        <v>1</v>
      </c>
      <c r="K1311" s="1" t="e">
        <f t="shared" si="20"/>
        <v>#VALUE!</v>
      </c>
    </row>
    <row r="1312" spans="1:11" x14ac:dyDescent="0.15">
      <c r="A1312" t="s">
        <v>496</v>
      </c>
      <c r="B1312" t="s">
        <v>732</v>
      </c>
      <c r="C1312">
        <v>4</v>
      </c>
      <c r="D1312" t="s">
        <v>102</v>
      </c>
      <c r="E1312" s="1" t="s">
        <v>855</v>
      </c>
      <c r="F1312" s="1">
        <v>57.446808510638306</v>
      </c>
      <c r="G1312">
        <v>1304000</v>
      </c>
      <c r="H1312" s="1">
        <v>60</v>
      </c>
      <c r="I1312" t="s">
        <v>855</v>
      </c>
      <c r="J1312">
        <v>10</v>
      </c>
      <c r="K1312" s="1" t="e">
        <f t="shared" si="20"/>
        <v>#VALUE!</v>
      </c>
    </row>
    <row r="1313" spans="1:11" x14ac:dyDescent="0.15">
      <c r="A1313" t="s">
        <v>238</v>
      </c>
      <c r="B1313" t="s">
        <v>918</v>
      </c>
      <c r="C1313">
        <v>2</v>
      </c>
      <c r="D1313" t="s">
        <v>19</v>
      </c>
      <c r="E1313" s="1">
        <v>3.4455445544554446</v>
      </c>
      <c r="F1313" s="1">
        <v>57.291666666666664</v>
      </c>
      <c r="G1313">
        <v>990000</v>
      </c>
      <c r="H1313" s="1">
        <v>57.02479338842975</v>
      </c>
      <c r="I1313" t="s">
        <v>855</v>
      </c>
      <c r="J1313">
        <v>10</v>
      </c>
      <c r="K1313" s="1" t="e">
        <f t="shared" si="20"/>
        <v>#VALUE!</v>
      </c>
    </row>
    <row r="1314" spans="1:11" x14ac:dyDescent="0.15">
      <c r="A1314" t="s">
        <v>5</v>
      </c>
      <c r="B1314" t="s">
        <v>877</v>
      </c>
      <c r="C1314">
        <v>2</v>
      </c>
      <c r="D1314" t="s">
        <v>24</v>
      </c>
      <c r="E1314" s="1">
        <v>2.8083333333333353</v>
      </c>
      <c r="F1314" s="1">
        <v>57.142857142857139</v>
      </c>
      <c r="G1314">
        <v>1260000</v>
      </c>
      <c r="H1314" s="1">
        <v>80.800000000000011</v>
      </c>
      <c r="I1314" t="s">
        <v>855</v>
      </c>
      <c r="J1314">
        <v>9</v>
      </c>
      <c r="K1314" s="1" t="e">
        <f t="shared" si="20"/>
        <v>#VALUE!</v>
      </c>
    </row>
    <row r="1315" spans="1:11" x14ac:dyDescent="0.15">
      <c r="A1315" t="s">
        <v>238</v>
      </c>
      <c r="B1315" t="s">
        <v>896</v>
      </c>
      <c r="C1315">
        <v>3</v>
      </c>
      <c r="D1315" t="s">
        <v>282</v>
      </c>
      <c r="E1315" s="1" t="s">
        <v>855</v>
      </c>
      <c r="F1315" s="1">
        <v>57.142857142857139</v>
      </c>
      <c r="G1315">
        <v>1525000</v>
      </c>
      <c r="H1315" s="1">
        <v>66.666666666666657</v>
      </c>
      <c r="I1315" t="s">
        <v>855</v>
      </c>
      <c r="J1315">
        <v>3</v>
      </c>
      <c r="K1315" s="1" t="e">
        <f t="shared" si="20"/>
        <v>#VALUE!</v>
      </c>
    </row>
    <row r="1316" spans="1:11" x14ac:dyDescent="0.15">
      <c r="A1316" t="s">
        <v>5</v>
      </c>
      <c r="B1316" t="s">
        <v>864</v>
      </c>
      <c r="C1316">
        <v>6</v>
      </c>
      <c r="D1316" t="s">
        <v>22</v>
      </c>
      <c r="E1316" s="1">
        <v>2.7</v>
      </c>
      <c r="F1316" s="1">
        <v>57.009345794392516</v>
      </c>
      <c r="G1316">
        <v>1200000</v>
      </c>
      <c r="H1316" s="1">
        <v>70.270270270270274</v>
      </c>
      <c r="I1316" t="s">
        <v>855</v>
      </c>
      <c r="J1316">
        <v>5</v>
      </c>
      <c r="K1316" s="1" t="e">
        <f t="shared" si="20"/>
        <v>#VALUE!</v>
      </c>
    </row>
    <row r="1317" spans="1:11" x14ac:dyDescent="0.15">
      <c r="A1317" t="s">
        <v>5</v>
      </c>
      <c r="B1317" t="s">
        <v>866</v>
      </c>
      <c r="C1317">
        <v>4</v>
      </c>
      <c r="D1317" t="s">
        <v>11</v>
      </c>
      <c r="E1317" s="1">
        <v>2.6724137931034475</v>
      </c>
      <c r="F1317" s="1">
        <v>56.97674418604651</v>
      </c>
      <c r="G1317">
        <v>1317000</v>
      </c>
      <c r="H1317" s="1">
        <v>76.13636363636364</v>
      </c>
      <c r="I1317" t="s">
        <v>855</v>
      </c>
      <c r="J1317">
        <v>1</v>
      </c>
      <c r="K1317" s="1" t="e">
        <f t="shared" si="20"/>
        <v>#VALUE!</v>
      </c>
    </row>
    <row r="1318" spans="1:11" x14ac:dyDescent="0.15">
      <c r="A1318" t="s">
        <v>5</v>
      </c>
      <c r="B1318" t="s">
        <v>888</v>
      </c>
      <c r="C1318">
        <v>5</v>
      </c>
      <c r="D1318" t="s">
        <v>79</v>
      </c>
      <c r="E1318" s="1" t="s">
        <v>855</v>
      </c>
      <c r="F1318" s="1">
        <v>56.81818181818182</v>
      </c>
      <c r="G1318">
        <v>1520000</v>
      </c>
      <c r="H1318" s="1">
        <v>76.851851851851848</v>
      </c>
      <c r="I1318" t="s">
        <v>855</v>
      </c>
      <c r="J1318">
        <v>2</v>
      </c>
      <c r="K1318" s="1" t="e">
        <f t="shared" si="20"/>
        <v>#VALUE!</v>
      </c>
    </row>
    <row r="1319" spans="1:11" x14ac:dyDescent="0.15">
      <c r="A1319" t="s">
        <v>496</v>
      </c>
      <c r="B1319" t="s">
        <v>799</v>
      </c>
      <c r="C1319">
        <v>5</v>
      </c>
      <c r="D1319" t="s">
        <v>800</v>
      </c>
      <c r="E1319" s="1" t="s">
        <v>855</v>
      </c>
      <c r="F1319" s="1">
        <v>56.71641791044776</v>
      </c>
      <c r="G1319" t="e">
        <v>#VALUE!</v>
      </c>
      <c r="H1319" s="1" t="s">
        <v>855</v>
      </c>
      <c r="I1319" t="s">
        <v>855</v>
      </c>
      <c r="J1319">
        <v>3</v>
      </c>
      <c r="K1319" s="1" t="e">
        <f t="shared" si="20"/>
        <v>#VALUE!</v>
      </c>
    </row>
    <row r="1320" spans="1:11" x14ac:dyDescent="0.15">
      <c r="A1320" t="s">
        <v>238</v>
      </c>
      <c r="B1320" t="s">
        <v>926</v>
      </c>
      <c r="C1320">
        <v>3</v>
      </c>
      <c r="D1320" t="s">
        <v>263</v>
      </c>
      <c r="E1320" s="1" t="s">
        <v>855</v>
      </c>
      <c r="F1320" s="1">
        <v>56.578947368421048</v>
      </c>
      <c r="G1320">
        <v>1654000</v>
      </c>
      <c r="H1320" s="1">
        <v>77.142857142857153</v>
      </c>
      <c r="I1320" t="s">
        <v>855</v>
      </c>
      <c r="J1320">
        <v>10</v>
      </c>
      <c r="K1320" s="1" t="e">
        <f t="shared" si="20"/>
        <v>#VALUE!</v>
      </c>
    </row>
    <row r="1321" spans="1:11" x14ac:dyDescent="0.15">
      <c r="A1321" t="s">
        <v>496</v>
      </c>
      <c r="B1321" t="s">
        <v>757</v>
      </c>
      <c r="C1321">
        <v>5</v>
      </c>
      <c r="D1321" t="s">
        <v>759</v>
      </c>
      <c r="E1321" s="1">
        <v>3.52</v>
      </c>
      <c r="F1321" s="1">
        <v>56.578947368421048</v>
      </c>
      <c r="G1321">
        <v>1254000</v>
      </c>
      <c r="H1321" s="1">
        <v>68.75</v>
      </c>
      <c r="I1321" t="s">
        <v>855</v>
      </c>
      <c r="J1321">
        <v>2</v>
      </c>
      <c r="K1321" s="1" t="e">
        <f t="shared" si="20"/>
        <v>#VALUE!</v>
      </c>
    </row>
    <row r="1322" spans="1:11" x14ac:dyDescent="0.15">
      <c r="A1322" t="s">
        <v>5</v>
      </c>
      <c r="B1322" t="s">
        <v>868</v>
      </c>
      <c r="C1322">
        <v>6</v>
      </c>
      <c r="D1322" t="s">
        <v>102</v>
      </c>
      <c r="E1322" s="1">
        <v>3.0333333333333354</v>
      </c>
      <c r="F1322" s="1">
        <v>56.470588235294116</v>
      </c>
      <c r="G1322">
        <v>1560000</v>
      </c>
      <c r="H1322" s="1" t="s">
        <v>855</v>
      </c>
      <c r="I1322" t="s">
        <v>855</v>
      </c>
      <c r="J1322">
        <v>10</v>
      </c>
      <c r="K1322" s="1" t="e">
        <f t="shared" si="20"/>
        <v>#VALUE!</v>
      </c>
    </row>
    <row r="1323" spans="1:11" x14ac:dyDescent="0.15">
      <c r="A1323" t="s">
        <v>5</v>
      </c>
      <c r="B1323" t="s">
        <v>885</v>
      </c>
      <c r="C1323">
        <v>3</v>
      </c>
      <c r="D1323" t="s">
        <v>196</v>
      </c>
      <c r="E1323" s="1">
        <v>2.7545454545454557</v>
      </c>
      <c r="F1323" s="1">
        <v>56.451612903225815</v>
      </c>
      <c r="G1323">
        <v>1028000</v>
      </c>
      <c r="H1323" s="1">
        <v>56.744186046511622</v>
      </c>
      <c r="I1323" t="s">
        <v>855</v>
      </c>
      <c r="J1323">
        <v>1</v>
      </c>
      <c r="K1323" s="1" t="e">
        <f t="shared" si="20"/>
        <v>#VALUE!</v>
      </c>
    </row>
    <row r="1324" spans="1:11" x14ac:dyDescent="0.15">
      <c r="A1324" t="s">
        <v>238</v>
      </c>
      <c r="B1324" t="s">
        <v>924</v>
      </c>
      <c r="C1324">
        <v>0</v>
      </c>
      <c r="D1324" t="s">
        <v>485</v>
      </c>
      <c r="E1324" s="1" t="s">
        <v>855</v>
      </c>
      <c r="F1324" s="1">
        <v>56.410256410256409</v>
      </c>
      <c r="G1324">
        <v>3140000</v>
      </c>
      <c r="H1324" s="1">
        <v>64.341085271317837</v>
      </c>
      <c r="I1324" t="s">
        <v>855</v>
      </c>
      <c r="J1324">
        <v>3</v>
      </c>
      <c r="K1324" s="1" t="e">
        <f t="shared" si="20"/>
        <v>#VALUE!</v>
      </c>
    </row>
    <row r="1325" spans="1:11" x14ac:dyDescent="0.15">
      <c r="A1325" t="s">
        <v>496</v>
      </c>
      <c r="B1325" t="s">
        <v>617</v>
      </c>
      <c r="C1325">
        <v>0</v>
      </c>
      <c r="D1325" t="s">
        <v>80</v>
      </c>
      <c r="E1325" s="1" t="s">
        <v>855</v>
      </c>
      <c r="F1325" s="1">
        <v>56.25</v>
      </c>
      <c r="G1325">
        <v>1103000</v>
      </c>
      <c r="H1325" s="1" t="s">
        <v>855</v>
      </c>
      <c r="I1325" t="s">
        <v>855</v>
      </c>
      <c r="J1325">
        <v>10</v>
      </c>
      <c r="K1325" s="1" t="e">
        <f t="shared" si="20"/>
        <v>#VALUE!</v>
      </c>
    </row>
    <row r="1326" spans="1:11" x14ac:dyDescent="0.15">
      <c r="A1326" t="s">
        <v>496</v>
      </c>
      <c r="B1326" t="s">
        <v>814</v>
      </c>
      <c r="C1326">
        <v>3</v>
      </c>
      <c r="D1326" t="s">
        <v>317</v>
      </c>
      <c r="E1326" s="1">
        <v>6.6681415929203558</v>
      </c>
      <c r="F1326" s="1">
        <v>56.25</v>
      </c>
      <c r="G1326">
        <v>2899000</v>
      </c>
      <c r="H1326" s="1">
        <v>72.639225181598064</v>
      </c>
      <c r="I1326" t="s">
        <v>855</v>
      </c>
      <c r="J1326">
        <v>9</v>
      </c>
      <c r="K1326" s="1" t="e">
        <f t="shared" si="20"/>
        <v>#VALUE!</v>
      </c>
    </row>
    <row r="1327" spans="1:11" x14ac:dyDescent="0.15">
      <c r="A1327" t="s">
        <v>238</v>
      </c>
      <c r="B1327" t="s">
        <v>901</v>
      </c>
      <c r="C1327">
        <v>4</v>
      </c>
      <c r="D1327" t="s">
        <v>317</v>
      </c>
      <c r="E1327" s="1">
        <v>6.0393939393939462</v>
      </c>
      <c r="F1327" s="1">
        <v>56.17977528089888</v>
      </c>
      <c r="G1327">
        <v>1916000</v>
      </c>
      <c r="H1327" s="1">
        <v>60.474308300395251</v>
      </c>
      <c r="I1327" t="s">
        <v>855</v>
      </c>
      <c r="J1327">
        <v>9</v>
      </c>
      <c r="K1327" s="1" t="e">
        <f t="shared" si="20"/>
        <v>#VALUE!</v>
      </c>
    </row>
    <row r="1328" spans="1:11" x14ac:dyDescent="0.15">
      <c r="A1328" t="s">
        <v>496</v>
      </c>
      <c r="B1328" t="s">
        <v>815</v>
      </c>
      <c r="C1328">
        <v>0</v>
      </c>
      <c r="D1328" t="s">
        <v>620</v>
      </c>
      <c r="E1328" s="1" t="s">
        <v>855</v>
      </c>
      <c r="F1328" s="1">
        <v>56.164383561643838</v>
      </c>
      <c r="G1328">
        <v>1801000</v>
      </c>
      <c r="H1328" s="1" t="s">
        <v>855</v>
      </c>
      <c r="I1328" t="s">
        <v>855</v>
      </c>
      <c r="J1328">
        <v>7</v>
      </c>
      <c r="K1328" s="1" t="e">
        <f t="shared" si="20"/>
        <v>#VALUE!</v>
      </c>
    </row>
    <row r="1329" spans="1:11" x14ac:dyDescent="0.15">
      <c r="A1329" t="s">
        <v>496</v>
      </c>
      <c r="B1329" t="s">
        <v>622</v>
      </c>
      <c r="C1329">
        <v>4</v>
      </c>
      <c r="D1329" t="s">
        <v>628</v>
      </c>
      <c r="E1329" s="1">
        <v>2.2418032786885251</v>
      </c>
      <c r="F1329" s="1">
        <v>56.140350877192979</v>
      </c>
      <c r="G1329">
        <v>1248000</v>
      </c>
      <c r="H1329" s="1">
        <v>86.381322957198449</v>
      </c>
      <c r="I1329" t="s">
        <v>855</v>
      </c>
      <c r="J1329">
        <v>1</v>
      </c>
      <c r="K1329" s="1" t="e">
        <f t="shared" si="20"/>
        <v>#VALUE!</v>
      </c>
    </row>
    <row r="1330" spans="1:11" x14ac:dyDescent="0.15">
      <c r="A1330" t="s">
        <v>496</v>
      </c>
      <c r="B1330" t="s">
        <v>720</v>
      </c>
      <c r="C1330">
        <v>4</v>
      </c>
      <c r="D1330" t="s">
        <v>630</v>
      </c>
      <c r="E1330" s="1">
        <v>4.1264367816091951</v>
      </c>
      <c r="F1330" s="1">
        <v>56.000000000000007</v>
      </c>
      <c r="G1330">
        <v>1361000</v>
      </c>
      <c r="H1330" s="1">
        <v>76.510067114093957</v>
      </c>
      <c r="I1330" t="s">
        <v>855</v>
      </c>
      <c r="J1330">
        <v>10</v>
      </c>
      <c r="K1330" s="1" t="e">
        <f t="shared" si="20"/>
        <v>#VALUE!</v>
      </c>
    </row>
    <row r="1331" spans="1:11" x14ac:dyDescent="0.15">
      <c r="A1331" t="s">
        <v>238</v>
      </c>
      <c r="B1331" t="s">
        <v>904</v>
      </c>
      <c r="C1331">
        <v>0</v>
      </c>
      <c r="D1331" t="s">
        <v>341</v>
      </c>
      <c r="E1331" s="1">
        <v>3.8352941176470603</v>
      </c>
      <c r="F1331" s="1">
        <v>55.952380952380956</v>
      </c>
      <c r="G1331">
        <v>926000</v>
      </c>
      <c r="H1331" s="1">
        <v>47.619047619047613</v>
      </c>
      <c r="I1331" t="s">
        <v>855</v>
      </c>
      <c r="J1331">
        <v>5</v>
      </c>
      <c r="K1331" s="1" t="e">
        <f t="shared" si="20"/>
        <v>#VALUE!</v>
      </c>
    </row>
    <row r="1332" spans="1:11" x14ac:dyDescent="0.15">
      <c r="A1332" t="s">
        <v>496</v>
      </c>
      <c r="B1332" t="s">
        <v>665</v>
      </c>
      <c r="C1332">
        <v>0</v>
      </c>
      <c r="D1332" t="s">
        <v>668</v>
      </c>
      <c r="E1332" s="1">
        <v>6.0454545454545503</v>
      </c>
      <c r="F1332" s="1">
        <v>55.555555555555557</v>
      </c>
      <c r="G1332">
        <v>3480000</v>
      </c>
      <c r="H1332" s="1" t="s">
        <v>855</v>
      </c>
      <c r="I1332" t="s">
        <v>855</v>
      </c>
      <c r="J1332">
        <v>3</v>
      </c>
      <c r="K1332" s="1" t="e">
        <f t="shared" si="20"/>
        <v>#VALUE!</v>
      </c>
    </row>
    <row r="1333" spans="1:11" x14ac:dyDescent="0.15">
      <c r="A1333" t="s">
        <v>496</v>
      </c>
      <c r="B1333" t="s">
        <v>760</v>
      </c>
      <c r="C1333">
        <v>5</v>
      </c>
      <c r="D1333" t="s">
        <v>317</v>
      </c>
      <c r="E1333" s="1" t="s">
        <v>855</v>
      </c>
      <c r="F1333" s="1">
        <v>55.555555555555557</v>
      </c>
      <c r="G1333">
        <v>3061000</v>
      </c>
      <c r="H1333" s="1">
        <v>86.111111111111114</v>
      </c>
      <c r="I1333" t="s">
        <v>855</v>
      </c>
      <c r="J1333">
        <v>9</v>
      </c>
      <c r="K1333" s="1" t="e">
        <f t="shared" si="20"/>
        <v>#VALUE!</v>
      </c>
    </row>
    <row r="1334" spans="1:11" x14ac:dyDescent="0.15">
      <c r="A1334" t="s">
        <v>5</v>
      </c>
      <c r="B1334" t="s">
        <v>885</v>
      </c>
      <c r="C1334">
        <v>3</v>
      </c>
      <c r="D1334" t="s">
        <v>31</v>
      </c>
      <c r="E1334" s="1">
        <v>2.6999999999999997</v>
      </c>
      <c r="F1334" s="1">
        <v>55.555555555555557</v>
      </c>
      <c r="G1334">
        <v>950000</v>
      </c>
      <c r="H1334" s="1">
        <v>59.183673469387756</v>
      </c>
      <c r="I1334" t="s">
        <v>855</v>
      </c>
      <c r="J1334">
        <v>1</v>
      </c>
      <c r="K1334" s="1" t="e">
        <f t="shared" si="20"/>
        <v>#VALUE!</v>
      </c>
    </row>
    <row r="1335" spans="1:11" x14ac:dyDescent="0.15">
      <c r="A1335" t="s">
        <v>238</v>
      </c>
      <c r="B1335" t="s">
        <v>896</v>
      </c>
      <c r="C1335">
        <v>3</v>
      </c>
      <c r="D1335" t="s">
        <v>283</v>
      </c>
      <c r="E1335" s="1">
        <v>2.8541666666666683</v>
      </c>
      <c r="F1335" s="1">
        <v>55.294117647058826</v>
      </c>
      <c r="G1335">
        <v>1797000</v>
      </c>
      <c r="H1335" s="1">
        <v>55.223880597014926</v>
      </c>
      <c r="I1335" t="s">
        <v>855</v>
      </c>
      <c r="J1335">
        <v>3</v>
      </c>
      <c r="K1335" s="1" t="e">
        <f t="shared" si="20"/>
        <v>#VALUE!</v>
      </c>
    </row>
    <row r="1336" spans="1:11" x14ac:dyDescent="0.15">
      <c r="A1336" t="s">
        <v>496</v>
      </c>
      <c r="B1336" t="s">
        <v>799</v>
      </c>
      <c r="C1336">
        <v>5</v>
      </c>
      <c r="D1336" t="s">
        <v>374</v>
      </c>
      <c r="E1336" s="1" t="s">
        <v>855</v>
      </c>
      <c r="F1336" s="1">
        <v>55.000000000000007</v>
      </c>
      <c r="G1336">
        <v>4207000</v>
      </c>
      <c r="H1336" s="1" t="s">
        <v>855</v>
      </c>
      <c r="I1336" t="s">
        <v>855</v>
      </c>
      <c r="J1336">
        <v>10</v>
      </c>
      <c r="K1336" s="1" t="e">
        <f t="shared" si="20"/>
        <v>#VALUE!</v>
      </c>
    </row>
    <row r="1337" spans="1:11" x14ac:dyDescent="0.15">
      <c r="A1337" t="s">
        <v>496</v>
      </c>
      <c r="B1337" t="s">
        <v>809</v>
      </c>
      <c r="C1337">
        <v>0</v>
      </c>
      <c r="D1337" t="s">
        <v>337</v>
      </c>
      <c r="E1337" s="1" t="s">
        <v>855</v>
      </c>
      <c r="F1337" s="1">
        <v>54.878048780487809</v>
      </c>
      <c r="G1337">
        <v>1815000</v>
      </c>
      <c r="H1337" s="1" t="s">
        <v>855</v>
      </c>
      <c r="I1337" t="s">
        <v>855</v>
      </c>
      <c r="J1337">
        <v>7</v>
      </c>
      <c r="K1337" s="1" t="e">
        <f t="shared" si="20"/>
        <v>#VALUE!</v>
      </c>
    </row>
    <row r="1338" spans="1:11" x14ac:dyDescent="0.15">
      <c r="A1338" t="s">
        <v>5</v>
      </c>
      <c r="B1338" t="s">
        <v>888</v>
      </c>
      <c r="C1338">
        <v>5</v>
      </c>
      <c r="D1338" t="s">
        <v>204</v>
      </c>
      <c r="E1338" s="1">
        <v>3.9324324324324307</v>
      </c>
      <c r="F1338" s="1">
        <v>54.761904761904766</v>
      </c>
      <c r="G1338">
        <v>1310000</v>
      </c>
      <c r="H1338" s="1" t="s">
        <v>855</v>
      </c>
      <c r="I1338" t="s">
        <v>855</v>
      </c>
      <c r="J1338">
        <v>1</v>
      </c>
      <c r="K1338" s="1" t="e">
        <f t="shared" si="20"/>
        <v>#VALUE!</v>
      </c>
    </row>
    <row r="1339" spans="1:11" x14ac:dyDescent="0.15">
      <c r="A1339" t="s">
        <v>238</v>
      </c>
      <c r="B1339" t="s">
        <v>904</v>
      </c>
      <c r="C1339">
        <v>0</v>
      </c>
      <c r="D1339" t="s">
        <v>344</v>
      </c>
      <c r="E1339" s="1" t="s">
        <v>855</v>
      </c>
      <c r="F1339" s="1">
        <v>54.716981132075468</v>
      </c>
      <c r="G1339">
        <v>895000</v>
      </c>
      <c r="H1339" s="1" t="s">
        <v>855</v>
      </c>
      <c r="I1339" t="s">
        <v>855</v>
      </c>
      <c r="J1339">
        <v>8</v>
      </c>
      <c r="K1339" s="1" t="e">
        <f t="shared" si="20"/>
        <v>#VALUE!</v>
      </c>
    </row>
    <row r="1340" spans="1:11" x14ac:dyDescent="0.15">
      <c r="A1340" t="s">
        <v>5</v>
      </c>
      <c r="B1340" t="s">
        <v>864</v>
      </c>
      <c r="C1340">
        <v>6</v>
      </c>
      <c r="D1340" t="s">
        <v>19</v>
      </c>
      <c r="E1340" s="1" t="s">
        <v>855</v>
      </c>
      <c r="F1340" s="1">
        <v>54.6875</v>
      </c>
      <c r="G1340">
        <v>1350000</v>
      </c>
      <c r="H1340" s="1">
        <v>65.384615384615387</v>
      </c>
      <c r="I1340" t="s">
        <v>855</v>
      </c>
      <c r="J1340">
        <v>10</v>
      </c>
      <c r="K1340" s="1" t="e">
        <f t="shared" si="20"/>
        <v>#VALUE!</v>
      </c>
    </row>
    <row r="1341" spans="1:11" x14ac:dyDescent="0.15">
      <c r="A1341" t="s">
        <v>496</v>
      </c>
      <c r="B1341" t="s">
        <v>757</v>
      </c>
      <c r="C1341">
        <v>5</v>
      </c>
      <c r="D1341" t="s">
        <v>504</v>
      </c>
      <c r="E1341" s="1" t="s">
        <v>855</v>
      </c>
      <c r="F1341" s="1">
        <v>54.54545454545454</v>
      </c>
      <c r="G1341">
        <v>3045000</v>
      </c>
      <c r="H1341" s="1">
        <v>75</v>
      </c>
      <c r="I1341" t="s">
        <v>855</v>
      </c>
      <c r="J1341">
        <v>3</v>
      </c>
      <c r="K1341" s="1" t="e">
        <f t="shared" si="20"/>
        <v>#VALUE!</v>
      </c>
    </row>
    <row r="1342" spans="1:11" x14ac:dyDescent="0.15">
      <c r="A1342" t="s">
        <v>5</v>
      </c>
      <c r="B1342" t="s">
        <v>886</v>
      </c>
      <c r="C1342">
        <v>0</v>
      </c>
      <c r="D1342" t="s">
        <v>115</v>
      </c>
      <c r="E1342" s="1" t="s">
        <v>855</v>
      </c>
      <c r="F1342" s="1">
        <v>54.468085106382979</v>
      </c>
      <c r="G1342">
        <v>770000</v>
      </c>
      <c r="H1342" s="1">
        <v>77.551020408163268</v>
      </c>
      <c r="I1342" t="s">
        <v>855</v>
      </c>
      <c r="J1342">
        <v>7</v>
      </c>
      <c r="K1342" s="1" t="e">
        <f t="shared" si="20"/>
        <v>#VALUE!</v>
      </c>
    </row>
    <row r="1343" spans="1:11" x14ac:dyDescent="0.15">
      <c r="A1343" t="s">
        <v>496</v>
      </c>
      <c r="B1343" t="s">
        <v>618</v>
      </c>
      <c r="C1343">
        <v>4</v>
      </c>
      <c r="D1343" t="s">
        <v>525</v>
      </c>
      <c r="E1343" s="1" t="s">
        <v>855</v>
      </c>
      <c r="F1343" s="1">
        <v>54.320987654320987</v>
      </c>
      <c r="G1343">
        <v>2646000</v>
      </c>
      <c r="H1343" s="1">
        <v>86.486486486486484</v>
      </c>
      <c r="I1343" t="s">
        <v>855</v>
      </c>
      <c r="J1343">
        <v>5</v>
      </c>
      <c r="K1343" s="1" t="e">
        <f t="shared" si="20"/>
        <v>#VALUE!</v>
      </c>
    </row>
    <row r="1344" spans="1:11" x14ac:dyDescent="0.15">
      <c r="A1344" t="s">
        <v>5</v>
      </c>
      <c r="B1344" t="s">
        <v>872</v>
      </c>
      <c r="C1344">
        <v>0</v>
      </c>
      <c r="D1344" t="s">
        <v>126</v>
      </c>
      <c r="E1344" s="1" t="s">
        <v>855</v>
      </c>
      <c r="F1344" s="1">
        <v>54.237288135593218</v>
      </c>
      <c r="G1344">
        <v>919000</v>
      </c>
      <c r="H1344" s="1">
        <v>42.222222222222221</v>
      </c>
      <c r="I1344" t="s">
        <v>855</v>
      </c>
      <c r="J1344">
        <v>3</v>
      </c>
      <c r="K1344" s="1" t="e">
        <f t="shared" si="20"/>
        <v>#VALUE!</v>
      </c>
    </row>
    <row r="1345" spans="1:11" x14ac:dyDescent="0.15">
      <c r="A1345" t="s">
        <v>496</v>
      </c>
      <c r="B1345" t="s">
        <v>594</v>
      </c>
      <c r="C1345">
        <v>6</v>
      </c>
      <c r="D1345" t="s">
        <v>600</v>
      </c>
      <c r="E1345" s="1" t="s">
        <v>855</v>
      </c>
      <c r="F1345" s="1">
        <v>54.054054054054056</v>
      </c>
      <c r="G1345">
        <v>3164000</v>
      </c>
      <c r="H1345" s="1">
        <v>75.384615384615387</v>
      </c>
      <c r="I1345" t="s">
        <v>855</v>
      </c>
      <c r="J1345">
        <v>10</v>
      </c>
      <c r="K1345" s="1" t="e">
        <f t="shared" si="20"/>
        <v>#VALUE!</v>
      </c>
    </row>
    <row r="1346" spans="1:11" x14ac:dyDescent="0.15">
      <c r="A1346" t="s">
        <v>496</v>
      </c>
      <c r="B1346" t="s">
        <v>781</v>
      </c>
      <c r="C1346">
        <v>0</v>
      </c>
      <c r="D1346" t="s">
        <v>80</v>
      </c>
      <c r="E1346" s="1">
        <v>2.8529411764705901</v>
      </c>
      <c r="F1346" s="1">
        <v>53.968253968253968</v>
      </c>
      <c r="G1346">
        <v>1444000</v>
      </c>
      <c r="H1346" s="1" t="s">
        <v>855</v>
      </c>
      <c r="I1346" t="s">
        <v>855</v>
      </c>
      <c r="J1346">
        <v>10</v>
      </c>
      <c r="K1346" s="1" t="e">
        <f t="shared" si="20"/>
        <v>#VALUE!</v>
      </c>
    </row>
    <row r="1347" spans="1:11" x14ac:dyDescent="0.15">
      <c r="A1347" t="s">
        <v>496</v>
      </c>
      <c r="B1347" t="s">
        <v>799</v>
      </c>
      <c r="C1347">
        <v>5</v>
      </c>
      <c r="D1347" t="s">
        <v>275</v>
      </c>
      <c r="E1347" s="1">
        <v>5.4599999999999991</v>
      </c>
      <c r="F1347" s="1">
        <v>53.781512605042018</v>
      </c>
      <c r="G1347">
        <v>4350000</v>
      </c>
      <c r="H1347" s="1">
        <v>75.757575757575751</v>
      </c>
      <c r="I1347" t="s">
        <v>855</v>
      </c>
      <c r="J1347">
        <v>3</v>
      </c>
      <c r="K1347" s="1" t="e">
        <f t="shared" ref="K1347:K1410" si="21">(65-18-E1347)*(I1347-300000)-G1347*E1347</f>
        <v>#VALUE!</v>
      </c>
    </row>
    <row r="1348" spans="1:11" x14ac:dyDescent="0.15">
      <c r="A1348" t="s">
        <v>496</v>
      </c>
      <c r="B1348" t="s">
        <v>711</v>
      </c>
      <c r="C1348">
        <v>3</v>
      </c>
      <c r="D1348" t="s">
        <v>712</v>
      </c>
      <c r="E1348" s="1" t="s">
        <v>855</v>
      </c>
      <c r="F1348" s="1">
        <v>53.75</v>
      </c>
      <c r="G1348">
        <v>2825000</v>
      </c>
      <c r="H1348" s="1" t="s">
        <v>855</v>
      </c>
      <c r="I1348" t="s">
        <v>855</v>
      </c>
      <c r="J1348">
        <v>3</v>
      </c>
      <c r="K1348" s="1" t="e">
        <f t="shared" si="21"/>
        <v>#VALUE!</v>
      </c>
    </row>
    <row r="1349" spans="1:11" x14ac:dyDescent="0.15">
      <c r="A1349" t="s">
        <v>496</v>
      </c>
      <c r="B1349" t="s">
        <v>781</v>
      </c>
      <c r="C1349">
        <v>0</v>
      </c>
      <c r="D1349" t="s">
        <v>784</v>
      </c>
      <c r="E1349" s="1" t="s">
        <v>855</v>
      </c>
      <c r="F1349" s="1">
        <v>53.333333333333336</v>
      </c>
      <c r="G1349">
        <v>4239000</v>
      </c>
      <c r="H1349" s="1" t="s">
        <v>855</v>
      </c>
      <c r="I1349" t="s">
        <v>855</v>
      </c>
      <c r="J1349">
        <v>3</v>
      </c>
      <c r="K1349" s="1" t="e">
        <f t="shared" si="21"/>
        <v>#VALUE!</v>
      </c>
    </row>
    <row r="1350" spans="1:11" x14ac:dyDescent="0.15">
      <c r="A1350" t="s">
        <v>5</v>
      </c>
      <c r="B1350" t="s">
        <v>866</v>
      </c>
      <c r="C1350">
        <v>4</v>
      </c>
      <c r="D1350" t="s">
        <v>79</v>
      </c>
      <c r="E1350" s="1" t="s">
        <v>855</v>
      </c>
      <c r="F1350" s="1">
        <v>53.191489361702125</v>
      </c>
      <c r="G1350">
        <v>1599000</v>
      </c>
      <c r="H1350" s="1">
        <v>68.518518518518519</v>
      </c>
      <c r="I1350" t="s">
        <v>855</v>
      </c>
      <c r="J1350">
        <v>2</v>
      </c>
      <c r="K1350" s="1" t="e">
        <f t="shared" si="21"/>
        <v>#VALUE!</v>
      </c>
    </row>
    <row r="1351" spans="1:11" x14ac:dyDescent="0.15">
      <c r="A1351" t="s">
        <v>496</v>
      </c>
      <c r="B1351" t="s">
        <v>791</v>
      </c>
      <c r="C1351">
        <v>4</v>
      </c>
      <c r="D1351" t="s">
        <v>504</v>
      </c>
      <c r="E1351" s="1">
        <v>5.5277777777777999</v>
      </c>
      <c r="F1351" s="1">
        <v>53.125</v>
      </c>
      <c r="G1351">
        <v>4256000</v>
      </c>
      <c r="H1351" s="1">
        <v>82.8125</v>
      </c>
      <c r="I1351" t="s">
        <v>855</v>
      </c>
      <c r="J1351">
        <v>3</v>
      </c>
      <c r="K1351" s="1" t="e">
        <f t="shared" si="21"/>
        <v>#VALUE!</v>
      </c>
    </row>
    <row r="1352" spans="1:11" x14ac:dyDescent="0.15">
      <c r="A1352" t="s">
        <v>5</v>
      </c>
      <c r="B1352" t="s">
        <v>867</v>
      </c>
      <c r="C1352">
        <v>0</v>
      </c>
      <c r="D1352" t="s">
        <v>93</v>
      </c>
      <c r="E1352" s="1">
        <v>4.1714285714285708</v>
      </c>
      <c r="F1352" s="1">
        <v>53.125</v>
      </c>
      <c r="G1352">
        <v>1520000</v>
      </c>
      <c r="H1352" s="1">
        <v>71.111111111111114</v>
      </c>
      <c r="I1352" t="s">
        <v>855</v>
      </c>
      <c r="J1352">
        <v>2</v>
      </c>
      <c r="K1352" s="1" t="e">
        <f t="shared" si="21"/>
        <v>#VALUE!</v>
      </c>
    </row>
    <row r="1353" spans="1:11" x14ac:dyDescent="0.15">
      <c r="A1353" t="s">
        <v>496</v>
      </c>
      <c r="B1353" t="s">
        <v>665</v>
      </c>
      <c r="C1353">
        <v>0</v>
      </c>
      <c r="D1353" t="s">
        <v>671</v>
      </c>
      <c r="E1353" s="1">
        <v>5.54</v>
      </c>
      <c r="F1353" s="1">
        <v>53.061224489795919</v>
      </c>
      <c r="G1353">
        <v>2400000</v>
      </c>
      <c r="H1353" s="1">
        <v>86.04651162790698</v>
      </c>
      <c r="I1353" t="s">
        <v>855</v>
      </c>
      <c r="J1353">
        <v>8</v>
      </c>
      <c r="K1353" s="1" t="e">
        <f t="shared" si="21"/>
        <v>#VALUE!</v>
      </c>
    </row>
    <row r="1354" spans="1:11" x14ac:dyDescent="0.15">
      <c r="A1354" t="s">
        <v>5</v>
      </c>
      <c r="B1354" t="s">
        <v>886</v>
      </c>
      <c r="C1354">
        <v>0</v>
      </c>
      <c r="D1354" t="s">
        <v>19</v>
      </c>
      <c r="E1354" s="1">
        <v>4.2638888888888893</v>
      </c>
      <c r="F1354" s="1">
        <v>53.030303030303031</v>
      </c>
      <c r="G1354">
        <v>770000</v>
      </c>
      <c r="H1354" s="1" t="s">
        <v>855</v>
      </c>
      <c r="I1354" t="s">
        <v>855</v>
      </c>
      <c r="J1354">
        <v>10</v>
      </c>
      <c r="K1354" s="1" t="e">
        <f t="shared" si="21"/>
        <v>#VALUE!</v>
      </c>
    </row>
    <row r="1355" spans="1:11" x14ac:dyDescent="0.15">
      <c r="A1355" t="s">
        <v>5</v>
      </c>
      <c r="B1355" t="s">
        <v>876</v>
      </c>
      <c r="C1355">
        <v>2</v>
      </c>
      <c r="D1355" t="s">
        <v>106</v>
      </c>
      <c r="E1355" s="1">
        <v>3.2179487179487185</v>
      </c>
      <c r="F1355" s="1">
        <v>52.941176470588239</v>
      </c>
      <c r="G1355">
        <v>1544000</v>
      </c>
      <c r="H1355" s="1">
        <v>63.218390804597703</v>
      </c>
      <c r="I1355" t="s">
        <v>855</v>
      </c>
      <c r="J1355">
        <v>1</v>
      </c>
      <c r="K1355" s="1" t="e">
        <f t="shared" si="21"/>
        <v>#VALUE!</v>
      </c>
    </row>
    <row r="1356" spans="1:11" x14ac:dyDescent="0.15">
      <c r="A1356" t="s">
        <v>5</v>
      </c>
      <c r="B1356" t="s">
        <v>868</v>
      </c>
      <c r="C1356">
        <v>6</v>
      </c>
      <c r="D1356" t="s">
        <v>19</v>
      </c>
      <c r="E1356" s="1">
        <v>2.9571428571428573</v>
      </c>
      <c r="F1356" s="1">
        <v>52.325581395348841</v>
      </c>
      <c r="G1356">
        <v>1560000</v>
      </c>
      <c r="H1356" s="1" t="s">
        <v>855</v>
      </c>
      <c r="I1356" t="s">
        <v>855</v>
      </c>
      <c r="J1356">
        <v>10</v>
      </c>
      <c r="K1356" s="1" t="e">
        <f t="shared" si="21"/>
        <v>#VALUE!</v>
      </c>
    </row>
    <row r="1357" spans="1:11" x14ac:dyDescent="0.15">
      <c r="A1357" t="s">
        <v>238</v>
      </c>
      <c r="B1357" t="s">
        <v>896</v>
      </c>
      <c r="C1357">
        <v>3</v>
      </c>
      <c r="D1357" t="s">
        <v>266</v>
      </c>
      <c r="E1357" s="1">
        <v>2.67741935483871</v>
      </c>
      <c r="F1357" s="1">
        <v>52.238805970149251</v>
      </c>
      <c r="G1357">
        <v>1610000</v>
      </c>
      <c r="H1357" s="1">
        <v>61.764705882352942</v>
      </c>
      <c r="I1357" t="s">
        <v>855</v>
      </c>
      <c r="J1357">
        <v>9</v>
      </c>
      <c r="K1357" s="1" t="e">
        <f t="shared" si="21"/>
        <v>#VALUE!</v>
      </c>
    </row>
    <row r="1358" spans="1:11" x14ac:dyDescent="0.15">
      <c r="A1358" t="s">
        <v>496</v>
      </c>
      <c r="B1358" t="s">
        <v>770</v>
      </c>
      <c r="C1358">
        <v>4</v>
      </c>
      <c r="D1358" t="s">
        <v>337</v>
      </c>
      <c r="E1358" s="1">
        <v>4.7300000000000004</v>
      </c>
      <c r="F1358" s="1">
        <v>52.083333333333336</v>
      </c>
      <c r="G1358">
        <v>2467000</v>
      </c>
      <c r="H1358" s="1">
        <v>63.749999999999993</v>
      </c>
      <c r="I1358" t="s">
        <v>855</v>
      </c>
      <c r="J1358">
        <v>7</v>
      </c>
      <c r="K1358" s="1" t="e">
        <f t="shared" si="21"/>
        <v>#VALUE!</v>
      </c>
    </row>
    <row r="1359" spans="1:11" x14ac:dyDescent="0.15">
      <c r="A1359" t="s">
        <v>496</v>
      </c>
      <c r="B1359" t="s">
        <v>814</v>
      </c>
      <c r="C1359">
        <v>3</v>
      </c>
      <c r="D1359" t="s">
        <v>570</v>
      </c>
      <c r="E1359" s="1">
        <v>5.9741379310344849</v>
      </c>
      <c r="F1359" s="1">
        <v>51.923076923076927</v>
      </c>
      <c r="G1359">
        <v>2968000</v>
      </c>
      <c r="H1359" s="1">
        <v>77.777777777777786</v>
      </c>
      <c r="I1359" t="s">
        <v>855</v>
      </c>
      <c r="J1359">
        <v>9</v>
      </c>
      <c r="K1359" s="1" t="e">
        <f t="shared" si="21"/>
        <v>#VALUE!</v>
      </c>
    </row>
    <row r="1360" spans="1:11" x14ac:dyDescent="0.15">
      <c r="A1360" t="s">
        <v>5</v>
      </c>
      <c r="B1360" t="s">
        <v>874</v>
      </c>
      <c r="C1360">
        <v>0</v>
      </c>
      <c r="D1360" t="s">
        <v>162</v>
      </c>
      <c r="E1360" s="1" t="s">
        <v>855</v>
      </c>
      <c r="F1360" s="1">
        <v>51.293103448275865</v>
      </c>
      <c r="G1360">
        <v>794000</v>
      </c>
      <c r="H1360" s="1" t="s">
        <v>855</v>
      </c>
      <c r="I1360" t="s">
        <v>855</v>
      </c>
      <c r="J1360">
        <v>7</v>
      </c>
      <c r="K1360" s="1" t="e">
        <f t="shared" si="21"/>
        <v>#VALUE!</v>
      </c>
    </row>
    <row r="1361" spans="1:11" x14ac:dyDescent="0.15">
      <c r="A1361" t="s">
        <v>496</v>
      </c>
      <c r="B1361" t="s">
        <v>634</v>
      </c>
      <c r="C1361">
        <v>4</v>
      </c>
      <c r="D1361" t="s">
        <v>525</v>
      </c>
      <c r="E1361" s="1" t="s">
        <v>855</v>
      </c>
      <c r="F1361" s="1">
        <v>51.063829787234042</v>
      </c>
      <c r="G1361">
        <v>2717000</v>
      </c>
      <c r="H1361" s="1" t="s">
        <v>855</v>
      </c>
      <c r="I1361" t="s">
        <v>855</v>
      </c>
      <c r="J1361">
        <v>5</v>
      </c>
      <c r="K1361" s="1" t="e">
        <f t="shared" si="21"/>
        <v>#VALUE!</v>
      </c>
    </row>
    <row r="1362" spans="1:11" x14ac:dyDescent="0.15">
      <c r="A1362" t="s">
        <v>496</v>
      </c>
      <c r="B1362" t="s">
        <v>711</v>
      </c>
      <c r="C1362">
        <v>3</v>
      </c>
      <c r="D1362" t="s">
        <v>670</v>
      </c>
      <c r="E1362" s="1" t="s">
        <v>855</v>
      </c>
      <c r="F1362" s="1">
        <v>51.063829787234042</v>
      </c>
      <c r="G1362">
        <v>3107000</v>
      </c>
      <c r="H1362" s="1" t="s">
        <v>855</v>
      </c>
      <c r="I1362" t="s">
        <v>855</v>
      </c>
      <c r="J1362">
        <v>3</v>
      </c>
      <c r="K1362" s="1" t="e">
        <f t="shared" si="21"/>
        <v>#VALUE!</v>
      </c>
    </row>
    <row r="1363" spans="1:11" x14ac:dyDescent="0.15">
      <c r="A1363" t="s">
        <v>5</v>
      </c>
      <c r="B1363" t="s">
        <v>875</v>
      </c>
      <c r="C1363">
        <v>0</v>
      </c>
      <c r="D1363" t="s">
        <v>19</v>
      </c>
      <c r="E1363" s="1" t="s">
        <v>855</v>
      </c>
      <c r="F1363" s="1">
        <v>51.020408163265309</v>
      </c>
      <c r="G1363">
        <v>984000</v>
      </c>
      <c r="H1363" s="1" t="s">
        <v>855</v>
      </c>
      <c r="I1363" t="s">
        <v>855</v>
      </c>
      <c r="J1363">
        <v>10</v>
      </c>
      <c r="K1363" s="1" t="e">
        <f t="shared" si="21"/>
        <v>#VALUE!</v>
      </c>
    </row>
    <row r="1364" spans="1:11" x14ac:dyDescent="0.15">
      <c r="A1364" t="s">
        <v>496</v>
      </c>
      <c r="B1364" t="s">
        <v>720</v>
      </c>
      <c r="C1364">
        <v>4</v>
      </c>
      <c r="D1364" t="s">
        <v>728</v>
      </c>
      <c r="E1364" s="1">
        <v>3.4054054054054057</v>
      </c>
      <c r="F1364" s="1">
        <v>50</v>
      </c>
      <c r="G1364">
        <v>1152000</v>
      </c>
      <c r="H1364" s="1" t="s">
        <v>855</v>
      </c>
      <c r="I1364" t="s">
        <v>855</v>
      </c>
      <c r="J1364">
        <v>6</v>
      </c>
      <c r="K1364" s="1" t="e">
        <f t="shared" si="21"/>
        <v>#VALUE!</v>
      </c>
    </row>
    <row r="1365" spans="1:11" x14ac:dyDescent="0.15">
      <c r="A1365" t="s">
        <v>238</v>
      </c>
      <c r="B1365" t="s">
        <v>921</v>
      </c>
      <c r="C1365">
        <v>0</v>
      </c>
      <c r="D1365" t="s">
        <v>19</v>
      </c>
      <c r="E1365" s="1">
        <v>2.5799999999999996</v>
      </c>
      <c r="F1365" s="1">
        <v>50</v>
      </c>
      <c r="G1365">
        <v>1340000</v>
      </c>
      <c r="H1365" s="1" t="s">
        <v>855</v>
      </c>
      <c r="I1365" t="s">
        <v>855</v>
      </c>
      <c r="J1365">
        <v>10</v>
      </c>
      <c r="K1365" s="1" t="e">
        <f t="shared" si="21"/>
        <v>#VALUE!</v>
      </c>
    </row>
    <row r="1366" spans="1:11" x14ac:dyDescent="0.15">
      <c r="A1366" t="s">
        <v>5</v>
      </c>
      <c r="B1366" t="s">
        <v>889</v>
      </c>
      <c r="C1366">
        <v>3</v>
      </c>
      <c r="D1366" t="s">
        <v>211</v>
      </c>
      <c r="E1366" s="1">
        <v>3.7096774193548385</v>
      </c>
      <c r="F1366" s="1">
        <v>50</v>
      </c>
      <c r="G1366">
        <v>1318000</v>
      </c>
      <c r="H1366" s="1">
        <v>85</v>
      </c>
      <c r="I1366" t="s">
        <v>855</v>
      </c>
      <c r="J1366">
        <v>4</v>
      </c>
      <c r="K1366" s="1" t="e">
        <f t="shared" si="21"/>
        <v>#VALUE!</v>
      </c>
    </row>
    <row r="1367" spans="1:11" x14ac:dyDescent="0.15">
      <c r="A1367" t="s">
        <v>238</v>
      </c>
      <c r="B1367" t="s">
        <v>907</v>
      </c>
      <c r="C1367">
        <v>7</v>
      </c>
      <c r="D1367" t="s">
        <v>399</v>
      </c>
      <c r="E1367" s="1">
        <v>2.7445255474452548</v>
      </c>
      <c r="F1367" s="1">
        <v>50</v>
      </c>
      <c r="G1367">
        <v>1628000</v>
      </c>
      <c r="H1367" s="1">
        <v>75.630252100840337</v>
      </c>
      <c r="I1367" t="s">
        <v>855</v>
      </c>
      <c r="J1367">
        <v>9</v>
      </c>
      <c r="K1367" s="1" t="e">
        <f t="shared" si="21"/>
        <v>#VALUE!</v>
      </c>
    </row>
    <row r="1368" spans="1:11" x14ac:dyDescent="0.15">
      <c r="A1368" t="s">
        <v>238</v>
      </c>
      <c r="B1368" t="s">
        <v>915</v>
      </c>
      <c r="C1368">
        <v>0</v>
      </c>
      <c r="D1368" t="s">
        <v>439</v>
      </c>
      <c r="E1368" s="1">
        <v>4.871428571428571</v>
      </c>
      <c r="F1368" s="1">
        <v>50</v>
      </c>
      <c r="G1368">
        <v>4000000</v>
      </c>
      <c r="H1368" s="1">
        <v>72.514619883040936</v>
      </c>
      <c r="I1368" t="s">
        <v>855</v>
      </c>
      <c r="J1368">
        <v>1</v>
      </c>
      <c r="K1368" s="1" t="e">
        <f t="shared" si="21"/>
        <v>#VALUE!</v>
      </c>
    </row>
    <row r="1369" spans="1:11" x14ac:dyDescent="0.15">
      <c r="A1369" t="s">
        <v>496</v>
      </c>
      <c r="B1369" t="s">
        <v>622</v>
      </c>
      <c r="C1369">
        <v>4</v>
      </c>
      <c r="D1369" t="s">
        <v>627</v>
      </c>
      <c r="E1369" s="1" t="s">
        <v>855</v>
      </c>
      <c r="F1369" s="1">
        <v>49.122807017543856</v>
      </c>
      <c r="G1369">
        <v>2413000</v>
      </c>
      <c r="H1369" s="1" t="s">
        <v>855</v>
      </c>
      <c r="I1369" t="s">
        <v>855</v>
      </c>
      <c r="J1369">
        <v>4</v>
      </c>
      <c r="K1369" s="1" t="e">
        <f t="shared" si="21"/>
        <v>#VALUE!</v>
      </c>
    </row>
    <row r="1370" spans="1:11" x14ac:dyDescent="0.15">
      <c r="A1370" t="s">
        <v>238</v>
      </c>
      <c r="B1370" t="s">
        <v>905</v>
      </c>
      <c r="C1370">
        <v>0</v>
      </c>
      <c r="D1370" t="s">
        <v>115</v>
      </c>
      <c r="E1370" s="1" t="s">
        <v>855</v>
      </c>
      <c r="F1370" s="1">
        <v>49.122807017543856</v>
      </c>
      <c r="G1370">
        <v>952000</v>
      </c>
      <c r="H1370" s="1">
        <v>69.918699186991873</v>
      </c>
      <c r="I1370" t="s">
        <v>855</v>
      </c>
      <c r="J1370">
        <v>7</v>
      </c>
      <c r="K1370" s="1" t="e">
        <f t="shared" si="21"/>
        <v>#VALUE!</v>
      </c>
    </row>
    <row r="1371" spans="1:11" x14ac:dyDescent="0.15">
      <c r="A1371" t="s">
        <v>238</v>
      </c>
      <c r="B1371" t="s">
        <v>898</v>
      </c>
      <c r="C1371">
        <v>0</v>
      </c>
      <c r="D1371" t="s">
        <v>296</v>
      </c>
      <c r="E1371" s="1" t="s">
        <v>855</v>
      </c>
      <c r="F1371" s="1">
        <v>48.936170212765958</v>
      </c>
      <c r="G1371">
        <v>1668000</v>
      </c>
      <c r="H1371" s="1">
        <v>44.230769230769226</v>
      </c>
      <c r="I1371" t="s">
        <v>855</v>
      </c>
      <c r="J1371">
        <v>8</v>
      </c>
      <c r="K1371" s="1" t="e">
        <f t="shared" si="21"/>
        <v>#VALUE!</v>
      </c>
    </row>
    <row r="1372" spans="1:11" x14ac:dyDescent="0.15">
      <c r="A1372" t="s">
        <v>238</v>
      </c>
      <c r="B1372" t="s">
        <v>923</v>
      </c>
      <c r="C1372">
        <v>0</v>
      </c>
      <c r="D1372" t="s">
        <v>181</v>
      </c>
      <c r="E1372" s="1" t="s">
        <v>855</v>
      </c>
      <c r="F1372" s="1">
        <v>48.214285714285715</v>
      </c>
      <c r="G1372">
        <v>1005000</v>
      </c>
      <c r="H1372" s="1">
        <v>81.751824817518255</v>
      </c>
      <c r="I1372" t="s">
        <v>855</v>
      </c>
      <c r="J1372">
        <v>9</v>
      </c>
      <c r="K1372" s="1" t="e">
        <f t="shared" si="21"/>
        <v>#VALUE!</v>
      </c>
    </row>
    <row r="1373" spans="1:11" x14ac:dyDescent="0.15">
      <c r="A1373" t="s">
        <v>496</v>
      </c>
      <c r="B1373" t="s">
        <v>560</v>
      </c>
      <c r="C1373">
        <v>5</v>
      </c>
      <c r="D1373" t="s">
        <v>561</v>
      </c>
      <c r="E1373" s="1" t="s">
        <v>855</v>
      </c>
      <c r="F1373" s="1">
        <v>48.214285714285715</v>
      </c>
      <c r="G1373">
        <v>3890000</v>
      </c>
      <c r="H1373" s="1">
        <v>80</v>
      </c>
      <c r="I1373" t="s">
        <v>855</v>
      </c>
      <c r="J1373">
        <v>5</v>
      </c>
      <c r="K1373" s="1" t="e">
        <f t="shared" si="21"/>
        <v>#VALUE!</v>
      </c>
    </row>
    <row r="1374" spans="1:11" x14ac:dyDescent="0.15">
      <c r="A1374" t="s">
        <v>238</v>
      </c>
      <c r="B1374" t="s">
        <v>919</v>
      </c>
      <c r="C1374">
        <v>2</v>
      </c>
      <c r="D1374" t="s">
        <v>461</v>
      </c>
      <c r="E1374" s="1" t="s">
        <v>855</v>
      </c>
      <c r="F1374" s="1">
        <v>48.07692307692308</v>
      </c>
      <c r="G1374">
        <v>1133000</v>
      </c>
      <c r="H1374" s="1" t="s">
        <v>855</v>
      </c>
      <c r="I1374" t="s">
        <v>855</v>
      </c>
      <c r="J1374">
        <v>1</v>
      </c>
      <c r="K1374" s="1" t="e">
        <f t="shared" si="21"/>
        <v>#VALUE!</v>
      </c>
    </row>
    <row r="1375" spans="1:11" x14ac:dyDescent="0.15">
      <c r="A1375" t="s">
        <v>496</v>
      </c>
      <c r="B1375" t="s">
        <v>634</v>
      </c>
      <c r="C1375">
        <v>4</v>
      </c>
      <c r="D1375" t="s">
        <v>553</v>
      </c>
      <c r="E1375" s="1" t="s">
        <v>855</v>
      </c>
      <c r="F1375" s="1">
        <v>48</v>
      </c>
      <c r="G1375">
        <v>2746000</v>
      </c>
      <c r="H1375" s="1" t="s">
        <v>855</v>
      </c>
      <c r="I1375" t="s">
        <v>855</v>
      </c>
      <c r="J1375">
        <v>5</v>
      </c>
      <c r="K1375" s="1" t="e">
        <f t="shared" si="21"/>
        <v>#VALUE!</v>
      </c>
    </row>
    <row r="1376" spans="1:11" x14ac:dyDescent="0.15">
      <c r="A1376" t="s">
        <v>238</v>
      </c>
      <c r="B1376" t="s">
        <v>896</v>
      </c>
      <c r="C1376">
        <v>3</v>
      </c>
      <c r="D1376" t="s">
        <v>163</v>
      </c>
      <c r="E1376" s="1">
        <v>2.7548543689320391</v>
      </c>
      <c r="F1376" s="1">
        <v>47.79874213836478</v>
      </c>
      <c r="G1376">
        <v>1487000</v>
      </c>
      <c r="H1376" s="1">
        <v>65.789473684210535</v>
      </c>
      <c r="I1376" t="s">
        <v>855</v>
      </c>
      <c r="J1376">
        <v>10</v>
      </c>
      <c r="K1376" s="1" t="e">
        <f t="shared" si="21"/>
        <v>#VALUE!</v>
      </c>
    </row>
    <row r="1377" spans="1:11" x14ac:dyDescent="0.15">
      <c r="A1377" t="s">
        <v>5</v>
      </c>
      <c r="B1377" t="s">
        <v>877</v>
      </c>
      <c r="C1377">
        <v>2</v>
      </c>
      <c r="D1377" t="s">
        <v>19</v>
      </c>
      <c r="E1377" s="1">
        <v>2.8</v>
      </c>
      <c r="F1377" s="1">
        <v>47.619047619047613</v>
      </c>
      <c r="G1377">
        <v>948000</v>
      </c>
      <c r="H1377" s="1" t="s">
        <v>855</v>
      </c>
      <c r="I1377" t="s">
        <v>855</v>
      </c>
      <c r="J1377">
        <v>10</v>
      </c>
      <c r="K1377" s="1" t="e">
        <f t="shared" si="21"/>
        <v>#VALUE!</v>
      </c>
    </row>
    <row r="1378" spans="1:11" x14ac:dyDescent="0.15">
      <c r="A1378" t="s">
        <v>5</v>
      </c>
      <c r="B1378" t="s">
        <v>876</v>
      </c>
      <c r="C1378">
        <v>2</v>
      </c>
      <c r="D1378" t="s">
        <v>115</v>
      </c>
      <c r="E1378" s="1">
        <v>2.5673076923076925</v>
      </c>
      <c r="F1378" s="1">
        <v>47.619047619047613</v>
      </c>
      <c r="G1378">
        <v>1185000</v>
      </c>
      <c r="H1378" s="1">
        <v>72.340425531914903</v>
      </c>
      <c r="I1378" t="s">
        <v>855</v>
      </c>
      <c r="J1378">
        <v>7</v>
      </c>
      <c r="K1378" s="1" t="e">
        <f t="shared" si="21"/>
        <v>#VALUE!</v>
      </c>
    </row>
    <row r="1379" spans="1:11" x14ac:dyDescent="0.15">
      <c r="A1379" t="s">
        <v>5</v>
      </c>
      <c r="B1379" t="s">
        <v>879</v>
      </c>
      <c r="C1379">
        <v>0</v>
      </c>
      <c r="D1379" t="s">
        <v>176</v>
      </c>
      <c r="E1379" s="1">
        <v>2.7235294117647055</v>
      </c>
      <c r="F1379" s="1">
        <v>47.407407407407412</v>
      </c>
      <c r="G1379">
        <v>897000</v>
      </c>
      <c r="H1379" s="1">
        <v>74.50110864745011</v>
      </c>
      <c r="I1379" t="s">
        <v>855</v>
      </c>
      <c r="J1379">
        <v>7</v>
      </c>
      <c r="K1379" s="1" t="e">
        <f t="shared" si="21"/>
        <v>#VALUE!</v>
      </c>
    </row>
    <row r="1380" spans="1:11" x14ac:dyDescent="0.15">
      <c r="A1380" t="s">
        <v>5</v>
      </c>
      <c r="B1380" t="s">
        <v>876</v>
      </c>
      <c r="C1380">
        <v>2</v>
      </c>
      <c r="D1380" t="s">
        <v>169</v>
      </c>
      <c r="E1380" s="1" t="s">
        <v>855</v>
      </c>
      <c r="F1380" s="1">
        <v>47.058823529411761</v>
      </c>
      <c r="G1380">
        <v>1550000</v>
      </c>
      <c r="H1380" s="1" t="s">
        <v>855</v>
      </c>
      <c r="I1380" t="s">
        <v>855</v>
      </c>
      <c r="J1380">
        <v>7</v>
      </c>
      <c r="K1380" s="1" t="e">
        <f t="shared" si="21"/>
        <v>#VALUE!</v>
      </c>
    </row>
    <row r="1381" spans="1:11" x14ac:dyDescent="0.15">
      <c r="A1381" t="s">
        <v>496</v>
      </c>
      <c r="B1381" t="s">
        <v>552</v>
      </c>
      <c r="C1381">
        <v>3</v>
      </c>
      <c r="D1381" t="s">
        <v>554</v>
      </c>
      <c r="E1381" s="1" t="s">
        <v>855</v>
      </c>
      <c r="F1381" s="1">
        <v>46.987951807228917</v>
      </c>
      <c r="G1381">
        <v>2889000</v>
      </c>
      <c r="H1381" s="1">
        <v>75</v>
      </c>
      <c r="I1381" t="s">
        <v>855</v>
      </c>
      <c r="J1381">
        <v>3</v>
      </c>
      <c r="K1381" s="1" t="e">
        <f t="shared" si="21"/>
        <v>#VALUE!</v>
      </c>
    </row>
    <row r="1382" spans="1:11" x14ac:dyDescent="0.15">
      <c r="A1382" t="s">
        <v>238</v>
      </c>
      <c r="B1382" t="s">
        <v>901</v>
      </c>
      <c r="C1382">
        <v>4</v>
      </c>
      <c r="D1382" t="s">
        <v>180</v>
      </c>
      <c r="E1382" s="1">
        <v>2.8400000000000007</v>
      </c>
      <c r="F1382" s="1">
        <v>46.987951807228917</v>
      </c>
      <c r="G1382">
        <v>1295000</v>
      </c>
      <c r="H1382" s="1">
        <v>60.526315789473685</v>
      </c>
      <c r="I1382" t="s">
        <v>855</v>
      </c>
      <c r="J1382">
        <v>1</v>
      </c>
      <c r="K1382" s="1" t="e">
        <f t="shared" si="21"/>
        <v>#VALUE!</v>
      </c>
    </row>
    <row r="1383" spans="1:11" x14ac:dyDescent="0.15">
      <c r="A1383" t="s">
        <v>496</v>
      </c>
      <c r="B1383" t="s">
        <v>634</v>
      </c>
      <c r="C1383">
        <v>4</v>
      </c>
      <c r="D1383" t="s">
        <v>546</v>
      </c>
      <c r="E1383" s="1">
        <v>6.0875000000000004</v>
      </c>
      <c r="F1383" s="1">
        <v>46.376811594202898</v>
      </c>
      <c r="G1383">
        <v>2263000</v>
      </c>
      <c r="H1383" s="1">
        <v>85.294117647058826</v>
      </c>
      <c r="I1383" t="s">
        <v>855</v>
      </c>
      <c r="J1383">
        <v>7</v>
      </c>
      <c r="K1383" s="1" t="e">
        <f t="shared" si="21"/>
        <v>#VALUE!</v>
      </c>
    </row>
    <row r="1384" spans="1:11" x14ac:dyDescent="0.15">
      <c r="A1384" t="s">
        <v>496</v>
      </c>
      <c r="B1384" t="s">
        <v>665</v>
      </c>
      <c r="C1384">
        <v>0</v>
      </c>
      <c r="D1384" t="s">
        <v>669</v>
      </c>
      <c r="E1384" s="1">
        <v>6.1571428571428513</v>
      </c>
      <c r="F1384" s="1">
        <v>46.341463414634148</v>
      </c>
      <c r="G1384">
        <v>3908000</v>
      </c>
      <c r="H1384" s="1">
        <v>71.508379888268152</v>
      </c>
      <c r="I1384" t="s">
        <v>855</v>
      </c>
      <c r="J1384">
        <v>3</v>
      </c>
      <c r="K1384" s="1" t="e">
        <f t="shared" si="21"/>
        <v>#VALUE!</v>
      </c>
    </row>
    <row r="1385" spans="1:11" x14ac:dyDescent="0.15">
      <c r="A1385" t="s">
        <v>496</v>
      </c>
      <c r="B1385" t="s">
        <v>622</v>
      </c>
      <c r="C1385">
        <v>4</v>
      </c>
      <c r="D1385" t="s">
        <v>633</v>
      </c>
      <c r="E1385" s="1">
        <v>3.2351190476190474</v>
      </c>
      <c r="F1385" s="1">
        <v>46.086956521739133</v>
      </c>
      <c r="G1385">
        <v>1196000</v>
      </c>
      <c r="H1385" s="1">
        <v>74.626865671641795</v>
      </c>
      <c r="I1385" t="s">
        <v>855</v>
      </c>
      <c r="J1385">
        <v>10</v>
      </c>
      <c r="K1385" s="1" t="e">
        <f t="shared" si="21"/>
        <v>#VALUE!</v>
      </c>
    </row>
    <row r="1386" spans="1:11" x14ac:dyDescent="0.15">
      <c r="A1386" t="s">
        <v>238</v>
      </c>
      <c r="B1386" t="s">
        <v>896</v>
      </c>
      <c r="C1386">
        <v>3</v>
      </c>
      <c r="D1386" t="s">
        <v>145</v>
      </c>
      <c r="E1386" s="1">
        <v>2.829896907216495</v>
      </c>
      <c r="F1386" s="1">
        <v>46.086956521739133</v>
      </c>
      <c r="G1386">
        <v>2050000</v>
      </c>
      <c r="H1386" s="1">
        <v>69.465648854961842</v>
      </c>
      <c r="I1386" t="s">
        <v>855</v>
      </c>
      <c r="J1386">
        <v>1</v>
      </c>
      <c r="K1386" s="1" t="e">
        <f t="shared" si="21"/>
        <v>#VALUE!</v>
      </c>
    </row>
    <row r="1387" spans="1:11" x14ac:dyDescent="0.15">
      <c r="A1387" t="s">
        <v>5</v>
      </c>
      <c r="B1387" t="s">
        <v>891</v>
      </c>
      <c r="C1387">
        <v>3</v>
      </c>
      <c r="D1387" t="s">
        <v>24</v>
      </c>
      <c r="E1387" s="1">
        <v>2.6571428571428575</v>
      </c>
      <c r="F1387" s="1">
        <v>45.967741935483872</v>
      </c>
      <c r="G1387">
        <v>1330000</v>
      </c>
      <c r="H1387" s="1">
        <v>75.27472527472527</v>
      </c>
      <c r="I1387" t="s">
        <v>855</v>
      </c>
      <c r="J1387">
        <v>9</v>
      </c>
      <c r="K1387" s="1" t="e">
        <f t="shared" si="21"/>
        <v>#VALUE!</v>
      </c>
    </row>
    <row r="1388" spans="1:11" x14ac:dyDescent="0.15">
      <c r="A1388" t="s">
        <v>238</v>
      </c>
      <c r="B1388" t="s">
        <v>923</v>
      </c>
      <c r="C1388">
        <v>0</v>
      </c>
      <c r="D1388" t="s">
        <v>180</v>
      </c>
      <c r="E1388" s="1">
        <v>2.9661016949152539</v>
      </c>
      <c r="F1388" s="1">
        <v>45.762711864406782</v>
      </c>
      <c r="G1388">
        <v>870000</v>
      </c>
      <c r="H1388" s="1">
        <v>55.63636363636364</v>
      </c>
      <c r="I1388" t="s">
        <v>855</v>
      </c>
      <c r="J1388">
        <v>1</v>
      </c>
      <c r="K1388" s="1" t="e">
        <f t="shared" si="21"/>
        <v>#VALUE!</v>
      </c>
    </row>
    <row r="1389" spans="1:11" x14ac:dyDescent="0.15">
      <c r="A1389" t="s">
        <v>238</v>
      </c>
      <c r="B1389" t="s">
        <v>901</v>
      </c>
      <c r="C1389">
        <v>4</v>
      </c>
      <c r="D1389" t="s">
        <v>310</v>
      </c>
      <c r="E1389" s="1">
        <v>3.01</v>
      </c>
      <c r="F1389" s="1">
        <v>45.57823129251701</v>
      </c>
      <c r="G1389">
        <v>1099000</v>
      </c>
      <c r="H1389" s="1">
        <v>72.982456140350877</v>
      </c>
      <c r="I1389" t="s">
        <v>855</v>
      </c>
      <c r="J1389">
        <v>7</v>
      </c>
      <c r="K1389" s="1" t="e">
        <f t="shared" si="21"/>
        <v>#VALUE!</v>
      </c>
    </row>
    <row r="1390" spans="1:11" x14ac:dyDescent="0.15">
      <c r="A1390" t="s">
        <v>238</v>
      </c>
      <c r="B1390" t="s">
        <v>918</v>
      </c>
      <c r="C1390">
        <v>2</v>
      </c>
      <c r="D1390" t="s">
        <v>21</v>
      </c>
      <c r="E1390" s="1">
        <v>2.7777777777777768</v>
      </c>
      <c r="F1390" s="1">
        <v>45.454545454545453</v>
      </c>
      <c r="G1390">
        <v>985000</v>
      </c>
      <c r="H1390" s="1">
        <v>75</v>
      </c>
      <c r="I1390" t="s">
        <v>855</v>
      </c>
      <c r="J1390">
        <v>5</v>
      </c>
      <c r="K1390" s="1" t="e">
        <f t="shared" si="21"/>
        <v>#VALUE!</v>
      </c>
    </row>
    <row r="1391" spans="1:11" x14ac:dyDescent="0.15">
      <c r="A1391" t="s">
        <v>238</v>
      </c>
      <c r="B1391" t="s">
        <v>925</v>
      </c>
      <c r="C1391">
        <v>0</v>
      </c>
      <c r="D1391" t="s">
        <v>252</v>
      </c>
      <c r="E1391" s="1" t="s">
        <v>855</v>
      </c>
      <c r="F1391" s="1">
        <v>45.238095238095241</v>
      </c>
      <c r="G1391">
        <v>1296000</v>
      </c>
      <c r="H1391" s="1" t="s">
        <v>855</v>
      </c>
      <c r="I1391" t="s">
        <v>855</v>
      </c>
      <c r="J1391">
        <v>3</v>
      </c>
      <c r="K1391" s="1" t="e">
        <f t="shared" si="21"/>
        <v>#VALUE!</v>
      </c>
    </row>
    <row r="1392" spans="1:11" x14ac:dyDescent="0.15">
      <c r="A1392" t="s">
        <v>496</v>
      </c>
      <c r="B1392" t="s">
        <v>634</v>
      </c>
      <c r="C1392">
        <v>4</v>
      </c>
      <c r="D1392" t="s">
        <v>502</v>
      </c>
      <c r="E1392" s="1" t="s">
        <v>855</v>
      </c>
      <c r="F1392" s="1">
        <v>44.897959183673471</v>
      </c>
      <c r="G1392">
        <v>2756000</v>
      </c>
      <c r="H1392" s="1">
        <v>57.499999999999993</v>
      </c>
      <c r="I1392" t="s">
        <v>855</v>
      </c>
      <c r="J1392">
        <v>5</v>
      </c>
      <c r="K1392" s="1" t="e">
        <f t="shared" si="21"/>
        <v>#VALUE!</v>
      </c>
    </row>
    <row r="1393" spans="1:11" x14ac:dyDescent="0.15">
      <c r="A1393" t="s">
        <v>5</v>
      </c>
      <c r="B1393" t="s">
        <v>882</v>
      </c>
      <c r="C1393">
        <v>0</v>
      </c>
      <c r="D1393" t="s">
        <v>190</v>
      </c>
      <c r="E1393" s="1" t="s">
        <v>855</v>
      </c>
      <c r="F1393" s="1">
        <v>44.871794871794876</v>
      </c>
      <c r="G1393">
        <v>735000</v>
      </c>
      <c r="H1393" s="1" t="s">
        <v>855</v>
      </c>
      <c r="I1393" t="s">
        <v>855</v>
      </c>
      <c r="J1393">
        <v>2</v>
      </c>
      <c r="K1393" s="1" t="e">
        <f t="shared" si="21"/>
        <v>#VALUE!</v>
      </c>
    </row>
    <row r="1394" spans="1:11" x14ac:dyDescent="0.15">
      <c r="A1394" t="s">
        <v>496</v>
      </c>
      <c r="B1394" t="s">
        <v>764</v>
      </c>
      <c r="C1394">
        <v>5</v>
      </c>
      <c r="D1394" t="s">
        <v>275</v>
      </c>
      <c r="E1394" s="1" t="s">
        <v>855</v>
      </c>
      <c r="F1394" s="1">
        <v>44.736842105263158</v>
      </c>
      <c r="G1394">
        <v>2999000</v>
      </c>
      <c r="H1394" s="1">
        <v>67.567567567567565</v>
      </c>
      <c r="I1394" t="s">
        <v>855</v>
      </c>
      <c r="J1394">
        <v>3</v>
      </c>
      <c r="K1394" s="1" t="e">
        <f t="shared" si="21"/>
        <v>#VALUE!</v>
      </c>
    </row>
    <row r="1395" spans="1:11" x14ac:dyDescent="0.15">
      <c r="A1395" t="s">
        <v>496</v>
      </c>
      <c r="B1395" t="s">
        <v>711</v>
      </c>
      <c r="C1395">
        <v>3</v>
      </c>
      <c r="D1395" t="s">
        <v>570</v>
      </c>
      <c r="E1395" s="1">
        <v>5.7431192660550465</v>
      </c>
      <c r="F1395" s="1">
        <v>44.594594594594597</v>
      </c>
      <c r="G1395">
        <v>3251000</v>
      </c>
      <c r="H1395" s="1">
        <v>88.181818181818187</v>
      </c>
      <c r="I1395" t="s">
        <v>855</v>
      </c>
      <c r="J1395">
        <v>9</v>
      </c>
      <c r="K1395" s="1" t="e">
        <f t="shared" si="21"/>
        <v>#VALUE!</v>
      </c>
    </row>
    <row r="1396" spans="1:11" x14ac:dyDescent="0.15">
      <c r="A1396" t="s">
        <v>496</v>
      </c>
      <c r="B1396" t="s">
        <v>675</v>
      </c>
      <c r="C1396">
        <v>7</v>
      </c>
      <c r="D1396" t="s">
        <v>678</v>
      </c>
      <c r="E1396" s="1">
        <v>6.4268292682926997</v>
      </c>
      <c r="F1396" s="1">
        <v>44.554455445544555</v>
      </c>
      <c r="G1396">
        <v>4114000</v>
      </c>
      <c r="H1396" s="1">
        <v>75.675675675675677</v>
      </c>
      <c r="I1396" t="s">
        <v>855</v>
      </c>
      <c r="J1396">
        <v>3</v>
      </c>
      <c r="K1396" s="1" t="e">
        <f t="shared" si="21"/>
        <v>#VALUE!</v>
      </c>
    </row>
    <row r="1397" spans="1:11" x14ac:dyDescent="0.15">
      <c r="A1397" t="s">
        <v>238</v>
      </c>
      <c r="B1397" t="s">
        <v>900</v>
      </c>
      <c r="C1397">
        <v>4</v>
      </c>
      <c r="D1397" t="s">
        <v>307</v>
      </c>
      <c r="E1397" s="1" t="s">
        <v>855</v>
      </c>
      <c r="F1397" s="1">
        <v>44.444444444444443</v>
      </c>
      <c r="G1397">
        <v>1501000</v>
      </c>
      <c r="H1397" s="1">
        <v>67.857142857142861</v>
      </c>
      <c r="I1397" t="s">
        <v>855</v>
      </c>
      <c r="J1397">
        <v>1</v>
      </c>
      <c r="K1397" s="1" t="e">
        <f t="shared" si="21"/>
        <v>#VALUE!</v>
      </c>
    </row>
    <row r="1398" spans="1:11" x14ac:dyDescent="0.15">
      <c r="A1398" t="s">
        <v>5</v>
      </c>
      <c r="B1398" s="16" t="s">
        <v>858</v>
      </c>
      <c r="C1398">
        <v>0</v>
      </c>
      <c r="D1398" t="s">
        <v>8</v>
      </c>
      <c r="E1398" s="1">
        <v>4.6296296296296289</v>
      </c>
      <c r="F1398" s="1">
        <v>44.444444444444443</v>
      </c>
      <c r="G1398">
        <v>1443000</v>
      </c>
      <c r="H1398" s="1">
        <v>53.125</v>
      </c>
      <c r="I1398" t="s">
        <v>855</v>
      </c>
      <c r="J1398">
        <v>3</v>
      </c>
      <c r="K1398" s="1" t="e">
        <f t="shared" si="21"/>
        <v>#VALUE!</v>
      </c>
    </row>
    <row r="1399" spans="1:11" x14ac:dyDescent="0.15">
      <c r="A1399" t="s">
        <v>5</v>
      </c>
      <c r="B1399" t="s">
        <v>885</v>
      </c>
      <c r="C1399">
        <v>3</v>
      </c>
      <c r="D1399" t="s">
        <v>19</v>
      </c>
      <c r="E1399" s="1">
        <v>2.9817708333333335</v>
      </c>
      <c r="F1399" s="1">
        <v>43.913043478260875</v>
      </c>
      <c r="G1399">
        <v>961000</v>
      </c>
      <c r="H1399" s="1">
        <v>47.933884297520663</v>
      </c>
      <c r="I1399" t="s">
        <v>855</v>
      </c>
      <c r="J1399">
        <v>10</v>
      </c>
      <c r="K1399" s="1" t="e">
        <f t="shared" si="21"/>
        <v>#VALUE!</v>
      </c>
    </row>
    <row r="1400" spans="1:11" x14ac:dyDescent="0.15">
      <c r="A1400" t="s">
        <v>5</v>
      </c>
      <c r="B1400" t="s">
        <v>891</v>
      </c>
      <c r="C1400">
        <v>3</v>
      </c>
      <c r="D1400" t="s">
        <v>189</v>
      </c>
      <c r="E1400" s="1" t="s">
        <v>855</v>
      </c>
      <c r="F1400" s="1">
        <v>43.75</v>
      </c>
      <c r="G1400">
        <v>1310000</v>
      </c>
      <c r="H1400" s="1">
        <v>88.888888888888886</v>
      </c>
      <c r="I1400" t="s">
        <v>855</v>
      </c>
      <c r="J1400">
        <v>9</v>
      </c>
      <c r="K1400" s="1" t="e">
        <f t="shared" si="21"/>
        <v>#VALUE!</v>
      </c>
    </row>
    <row r="1401" spans="1:11" x14ac:dyDescent="0.15">
      <c r="A1401" t="s">
        <v>5</v>
      </c>
      <c r="B1401" t="s">
        <v>879</v>
      </c>
      <c r="C1401">
        <v>0</v>
      </c>
      <c r="D1401" t="s">
        <v>24</v>
      </c>
      <c r="E1401" s="1">
        <v>3.0329670329670337</v>
      </c>
      <c r="F1401" s="1">
        <v>43.589743589743591</v>
      </c>
      <c r="G1401">
        <v>1200000</v>
      </c>
      <c r="H1401" s="1">
        <v>58.847736625514401</v>
      </c>
      <c r="I1401" t="s">
        <v>855</v>
      </c>
      <c r="J1401">
        <v>9</v>
      </c>
      <c r="K1401" s="1" t="e">
        <f t="shared" si="21"/>
        <v>#VALUE!</v>
      </c>
    </row>
    <row r="1402" spans="1:11" x14ac:dyDescent="0.15">
      <c r="A1402" t="s">
        <v>5</v>
      </c>
      <c r="B1402" t="s">
        <v>859</v>
      </c>
      <c r="C1402">
        <v>0</v>
      </c>
      <c r="D1402" t="s">
        <v>18</v>
      </c>
      <c r="E1402" s="1">
        <v>3.1392405063291147</v>
      </c>
      <c r="F1402" s="1">
        <v>42.261904761904759</v>
      </c>
      <c r="G1402">
        <v>850000</v>
      </c>
      <c r="H1402" s="1">
        <v>82.608695652173907</v>
      </c>
      <c r="I1402" t="s">
        <v>855</v>
      </c>
      <c r="J1402">
        <v>7</v>
      </c>
      <c r="K1402" s="1" t="e">
        <f t="shared" si="21"/>
        <v>#VALUE!</v>
      </c>
    </row>
    <row r="1403" spans="1:11" x14ac:dyDescent="0.15">
      <c r="A1403" t="s">
        <v>496</v>
      </c>
      <c r="B1403" t="s">
        <v>770</v>
      </c>
      <c r="C1403">
        <v>4</v>
      </c>
      <c r="D1403" t="s">
        <v>498</v>
      </c>
      <c r="E1403" s="1" t="s">
        <v>855</v>
      </c>
      <c r="F1403" s="1">
        <v>42</v>
      </c>
      <c r="G1403">
        <v>3627000</v>
      </c>
      <c r="H1403" s="1" t="s">
        <v>855</v>
      </c>
      <c r="I1403" t="s">
        <v>855</v>
      </c>
      <c r="J1403">
        <v>2</v>
      </c>
      <c r="K1403" s="1" t="e">
        <f t="shared" si="21"/>
        <v>#VALUE!</v>
      </c>
    </row>
    <row r="1404" spans="1:11" x14ac:dyDescent="0.15">
      <c r="A1404" t="s">
        <v>496</v>
      </c>
      <c r="B1404" t="s">
        <v>665</v>
      </c>
      <c r="C1404">
        <v>0</v>
      </c>
      <c r="D1404" t="s">
        <v>667</v>
      </c>
      <c r="E1404" s="1" t="s">
        <v>855</v>
      </c>
      <c r="F1404" s="1">
        <v>41.891891891891895</v>
      </c>
      <c r="G1404">
        <v>3480000</v>
      </c>
      <c r="H1404" s="1" t="s">
        <v>855</v>
      </c>
      <c r="I1404" t="s">
        <v>855</v>
      </c>
      <c r="J1404">
        <v>3</v>
      </c>
      <c r="K1404" s="1" t="e">
        <f t="shared" si="21"/>
        <v>#VALUE!</v>
      </c>
    </row>
    <row r="1405" spans="1:11" x14ac:dyDescent="0.15">
      <c r="A1405" t="s">
        <v>496</v>
      </c>
      <c r="B1405" t="s">
        <v>580</v>
      </c>
      <c r="C1405">
        <v>3</v>
      </c>
      <c r="D1405" t="s">
        <v>316</v>
      </c>
      <c r="E1405" s="1">
        <v>7.7533333333333276</v>
      </c>
      <c r="F1405" s="1">
        <v>41.463414634146339</v>
      </c>
      <c r="G1405">
        <v>2253000</v>
      </c>
      <c r="H1405" s="1">
        <v>77.659574468085097</v>
      </c>
      <c r="I1405" t="s">
        <v>855</v>
      </c>
      <c r="J1405">
        <v>9</v>
      </c>
      <c r="K1405" s="1" t="e">
        <f t="shared" si="21"/>
        <v>#VALUE!</v>
      </c>
    </row>
    <row r="1406" spans="1:11" x14ac:dyDescent="0.15">
      <c r="A1406" t="s">
        <v>5</v>
      </c>
      <c r="B1406" t="s">
        <v>872</v>
      </c>
      <c r="C1406">
        <v>0</v>
      </c>
      <c r="D1406" t="s">
        <v>127</v>
      </c>
      <c r="E1406" s="1">
        <v>3.296875</v>
      </c>
      <c r="F1406" s="1">
        <v>40.697674418604649</v>
      </c>
      <c r="G1406">
        <v>959000</v>
      </c>
      <c r="H1406" s="1">
        <v>49.056603773584904</v>
      </c>
      <c r="I1406" t="s">
        <v>855</v>
      </c>
      <c r="J1406">
        <v>9</v>
      </c>
      <c r="K1406" s="1" t="e">
        <f t="shared" si="21"/>
        <v>#VALUE!</v>
      </c>
    </row>
    <row r="1407" spans="1:11" x14ac:dyDescent="0.15">
      <c r="A1407" t="s">
        <v>496</v>
      </c>
      <c r="B1407" t="s">
        <v>770</v>
      </c>
      <c r="C1407">
        <v>4</v>
      </c>
      <c r="D1407" t="s">
        <v>316</v>
      </c>
      <c r="E1407" s="1" t="s">
        <v>855</v>
      </c>
      <c r="F1407" s="1">
        <v>40.404040404040401</v>
      </c>
      <c r="G1407">
        <v>3690000</v>
      </c>
      <c r="H1407" s="1">
        <v>58.333333333333336</v>
      </c>
      <c r="I1407" t="s">
        <v>855</v>
      </c>
      <c r="J1407">
        <v>9</v>
      </c>
      <c r="K1407" s="1" t="e">
        <f t="shared" si="21"/>
        <v>#VALUE!</v>
      </c>
    </row>
    <row r="1408" spans="1:11" x14ac:dyDescent="0.15">
      <c r="A1408" t="s">
        <v>238</v>
      </c>
      <c r="B1408" t="s">
        <v>900</v>
      </c>
      <c r="C1408">
        <v>4</v>
      </c>
      <c r="D1408" t="s">
        <v>302</v>
      </c>
      <c r="E1408" s="1" t="s">
        <v>855</v>
      </c>
      <c r="F1408" s="1">
        <v>40.298507462686565</v>
      </c>
      <c r="G1408">
        <v>2540000</v>
      </c>
      <c r="H1408" s="1">
        <v>70.967741935483872</v>
      </c>
      <c r="I1408" t="s">
        <v>855</v>
      </c>
      <c r="J1408">
        <v>3</v>
      </c>
      <c r="K1408" s="1" t="e">
        <f t="shared" si="21"/>
        <v>#VALUE!</v>
      </c>
    </row>
    <row r="1409" spans="1:11" x14ac:dyDescent="0.15">
      <c r="A1409" t="s">
        <v>238</v>
      </c>
      <c r="B1409" t="s">
        <v>922</v>
      </c>
      <c r="C1409">
        <v>0</v>
      </c>
      <c r="D1409" t="s">
        <v>343</v>
      </c>
      <c r="E1409" s="1">
        <v>2.7439024390243913</v>
      </c>
      <c r="F1409" s="1">
        <v>40.254237288135592</v>
      </c>
      <c r="G1409">
        <v>1025000</v>
      </c>
      <c r="H1409" s="1">
        <v>75.925925925925924</v>
      </c>
      <c r="I1409" t="s">
        <v>855</v>
      </c>
      <c r="J1409">
        <v>7</v>
      </c>
      <c r="K1409" s="1" t="e">
        <f t="shared" si="21"/>
        <v>#VALUE!</v>
      </c>
    </row>
    <row r="1410" spans="1:11" x14ac:dyDescent="0.15">
      <c r="A1410" t="s">
        <v>238</v>
      </c>
      <c r="B1410" t="s">
        <v>920</v>
      </c>
      <c r="C1410">
        <v>0</v>
      </c>
      <c r="D1410" t="s">
        <v>465</v>
      </c>
      <c r="E1410" s="1" t="s">
        <v>855</v>
      </c>
      <c r="F1410" s="1">
        <v>40</v>
      </c>
      <c r="G1410">
        <v>1086000</v>
      </c>
      <c r="H1410" s="1">
        <v>79.054054054054063</v>
      </c>
      <c r="I1410" t="s">
        <v>855</v>
      </c>
      <c r="J1410">
        <v>7</v>
      </c>
      <c r="K1410" s="1" t="e">
        <f t="shared" si="21"/>
        <v>#VALUE!</v>
      </c>
    </row>
    <row r="1411" spans="1:11" x14ac:dyDescent="0.15">
      <c r="A1411" t="s">
        <v>238</v>
      </c>
      <c r="B1411" t="s">
        <v>926</v>
      </c>
      <c r="C1411">
        <v>3</v>
      </c>
      <c r="D1411" t="s">
        <v>490</v>
      </c>
      <c r="E1411" s="1" t="s">
        <v>855</v>
      </c>
      <c r="F1411" s="1">
        <v>39.534883720930232</v>
      </c>
      <c r="G1411">
        <v>1827000</v>
      </c>
      <c r="H1411" s="1">
        <v>77.310924369747909</v>
      </c>
      <c r="I1411" t="s">
        <v>855</v>
      </c>
      <c r="J1411">
        <v>3</v>
      </c>
      <c r="K1411" s="1" t="e">
        <f t="shared" ref="K1411:K1474" si="22">(65-18-E1411)*(I1411-300000)-G1411*E1411</f>
        <v>#VALUE!</v>
      </c>
    </row>
    <row r="1412" spans="1:11" x14ac:dyDescent="0.15">
      <c r="A1412" t="s">
        <v>5</v>
      </c>
      <c r="B1412" t="s">
        <v>866</v>
      </c>
      <c r="C1412">
        <v>4</v>
      </c>
      <c r="D1412" t="s">
        <v>24</v>
      </c>
      <c r="E1412" s="1">
        <v>3.1623376623376598</v>
      </c>
      <c r="F1412" s="1">
        <v>39.252336448598129</v>
      </c>
      <c r="G1412">
        <v>1775000</v>
      </c>
      <c r="H1412" s="1">
        <v>77.725118483412331</v>
      </c>
      <c r="I1412" t="s">
        <v>855</v>
      </c>
      <c r="J1412">
        <v>9</v>
      </c>
      <c r="K1412" s="1" t="e">
        <f t="shared" si="22"/>
        <v>#VALUE!</v>
      </c>
    </row>
    <row r="1413" spans="1:11" x14ac:dyDescent="0.15">
      <c r="A1413" t="s">
        <v>496</v>
      </c>
      <c r="B1413" t="s">
        <v>617</v>
      </c>
      <c r="C1413">
        <v>0</v>
      </c>
      <c r="D1413" t="s">
        <v>57</v>
      </c>
      <c r="E1413" s="1" t="s">
        <v>855</v>
      </c>
      <c r="F1413" s="1">
        <v>38.888888888888893</v>
      </c>
      <c r="G1413">
        <v>1106000</v>
      </c>
      <c r="H1413" s="1" t="s">
        <v>855</v>
      </c>
      <c r="I1413" t="s">
        <v>855</v>
      </c>
      <c r="J1413">
        <v>9</v>
      </c>
      <c r="K1413" s="1" t="e">
        <f t="shared" si="22"/>
        <v>#VALUE!</v>
      </c>
    </row>
    <row r="1414" spans="1:11" x14ac:dyDescent="0.15">
      <c r="A1414" t="s">
        <v>5</v>
      </c>
      <c r="B1414" t="s">
        <v>878</v>
      </c>
      <c r="C1414">
        <v>2</v>
      </c>
      <c r="D1414" t="s">
        <v>90</v>
      </c>
      <c r="E1414" s="1" t="s">
        <v>855</v>
      </c>
      <c r="F1414" s="1">
        <v>38.596491228070171</v>
      </c>
      <c r="G1414">
        <v>900000</v>
      </c>
      <c r="H1414" s="1" t="s">
        <v>855</v>
      </c>
      <c r="I1414" t="s">
        <v>855</v>
      </c>
      <c r="J1414">
        <v>10</v>
      </c>
      <c r="K1414" s="1" t="e">
        <f t="shared" si="22"/>
        <v>#VALUE!</v>
      </c>
    </row>
    <row r="1415" spans="1:11" x14ac:dyDescent="0.15">
      <c r="A1415" t="s">
        <v>5</v>
      </c>
      <c r="B1415" t="s">
        <v>870</v>
      </c>
      <c r="C1415">
        <v>0</v>
      </c>
      <c r="D1415" t="s">
        <v>118</v>
      </c>
      <c r="E1415" s="1">
        <v>2.3125</v>
      </c>
      <c r="F1415" s="1">
        <v>38.095238095238095</v>
      </c>
      <c r="G1415">
        <v>4400000</v>
      </c>
      <c r="H1415" s="1" t="s">
        <v>855</v>
      </c>
      <c r="I1415" t="s">
        <v>855</v>
      </c>
      <c r="J1415">
        <v>1</v>
      </c>
      <c r="K1415" s="1" t="e">
        <f t="shared" si="22"/>
        <v>#VALUE!</v>
      </c>
    </row>
    <row r="1416" spans="1:11" x14ac:dyDescent="0.15">
      <c r="A1416" t="s">
        <v>5</v>
      </c>
      <c r="B1416" t="s">
        <v>866</v>
      </c>
      <c r="C1416">
        <v>4</v>
      </c>
      <c r="D1416" t="s">
        <v>80</v>
      </c>
      <c r="E1416" s="1">
        <v>2.7884615384615383</v>
      </c>
      <c r="F1416" s="1">
        <v>38</v>
      </c>
      <c r="G1416">
        <v>1571000</v>
      </c>
      <c r="H1416" s="1" t="s">
        <v>855</v>
      </c>
      <c r="I1416" t="s">
        <v>855</v>
      </c>
      <c r="J1416">
        <v>10</v>
      </c>
      <c r="K1416" s="1" t="e">
        <f t="shared" si="22"/>
        <v>#VALUE!</v>
      </c>
    </row>
    <row r="1417" spans="1:11" x14ac:dyDescent="0.15">
      <c r="A1417" t="s">
        <v>496</v>
      </c>
      <c r="B1417" t="s">
        <v>560</v>
      </c>
      <c r="C1417">
        <v>5</v>
      </c>
      <c r="D1417" t="s">
        <v>564</v>
      </c>
      <c r="E1417" s="1" t="s">
        <v>855</v>
      </c>
      <c r="F1417" s="1">
        <v>38</v>
      </c>
      <c r="G1417">
        <v>3600000</v>
      </c>
      <c r="H1417" s="1">
        <v>64.86486486486487</v>
      </c>
      <c r="I1417" t="s">
        <v>855</v>
      </c>
      <c r="J1417">
        <v>8</v>
      </c>
      <c r="K1417" s="1" t="e">
        <f t="shared" si="22"/>
        <v>#VALUE!</v>
      </c>
    </row>
    <row r="1418" spans="1:11" x14ac:dyDescent="0.15">
      <c r="A1418" t="s">
        <v>238</v>
      </c>
      <c r="B1418" t="s">
        <v>896</v>
      </c>
      <c r="C1418">
        <v>3</v>
      </c>
      <c r="D1418" t="s">
        <v>275</v>
      </c>
      <c r="E1418" s="1" t="s">
        <v>855</v>
      </c>
      <c r="F1418" s="1">
        <v>37.837837837837839</v>
      </c>
      <c r="G1418">
        <v>2250000</v>
      </c>
      <c r="H1418" s="1">
        <v>67.5</v>
      </c>
      <c r="I1418" t="s">
        <v>855</v>
      </c>
      <c r="J1418">
        <v>3</v>
      </c>
      <c r="K1418" s="1" t="e">
        <f t="shared" si="22"/>
        <v>#VALUE!</v>
      </c>
    </row>
    <row r="1419" spans="1:11" x14ac:dyDescent="0.15">
      <c r="A1419" t="s">
        <v>5</v>
      </c>
      <c r="B1419" t="s">
        <v>888</v>
      </c>
      <c r="C1419">
        <v>5</v>
      </c>
      <c r="D1419" t="s">
        <v>24</v>
      </c>
      <c r="E1419" s="1">
        <v>3.2943925233644862</v>
      </c>
      <c r="F1419" s="1">
        <v>37.5</v>
      </c>
      <c r="G1419">
        <v>1620000</v>
      </c>
      <c r="H1419" s="1">
        <v>85.116279069767444</v>
      </c>
      <c r="I1419" t="s">
        <v>855</v>
      </c>
      <c r="J1419">
        <v>9</v>
      </c>
      <c r="K1419" s="1" t="e">
        <f t="shared" si="22"/>
        <v>#VALUE!</v>
      </c>
    </row>
    <row r="1420" spans="1:11" x14ac:dyDescent="0.15">
      <c r="A1420" t="s">
        <v>5</v>
      </c>
      <c r="B1420" t="s">
        <v>885</v>
      </c>
      <c r="C1420">
        <v>3</v>
      </c>
      <c r="D1420" t="s">
        <v>195</v>
      </c>
      <c r="E1420" s="1">
        <v>3.3312101910828025</v>
      </c>
      <c r="F1420" s="1">
        <v>37.337662337662337</v>
      </c>
      <c r="G1420">
        <v>941000</v>
      </c>
      <c r="H1420" s="1">
        <v>74.193548387096769</v>
      </c>
      <c r="I1420" t="s">
        <v>855</v>
      </c>
      <c r="J1420">
        <v>7</v>
      </c>
      <c r="K1420" s="1" t="e">
        <f t="shared" si="22"/>
        <v>#VALUE!</v>
      </c>
    </row>
    <row r="1421" spans="1:11" x14ac:dyDescent="0.15">
      <c r="A1421" t="s">
        <v>496</v>
      </c>
      <c r="B1421" t="s">
        <v>594</v>
      </c>
      <c r="C1421">
        <v>6</v>
      </c>
      <c r="D1421" t="s">
        <v>602</v>
      </c>
      <c r="E1421" s="1" t="s">
        <v>855</v>
      </c>
      <c r="F1421" s="1">
        <v>37.254901960784316</v>
      </c>
      <c r="G1421">
        <v>2906000</v>
      </c>
      <c r="H1421" s="1">
        <v>87.804878048780495</v>
      </c>
      <c r="I1421" t="s">
        <v>855</v>
      </c>
      <c r="J1421">
        <v>3</v>
      </c>
      <c r="K1421" s="1" t="e">
        <f t="shared" si="22"/>
        <v>#VALUE!</v>
      </c>
    </row>
    <row r="1422" spans="1:11" x14ac:dyDescent="0.15">
      <c r="A1422" t="s">
        <v>238</v>
      </c>
      <c r="B1422" t="s">
        <v>918</v>
      </c>
      <c r="C1422">
        <v>2</v>
      </c>
      <c r="D1422" t="s">
        <v>115</v>
      </c>
      <c r="E1422" s="1">
        <v>2.7619047619047619</v>
      </c>
      <c r="F1422" s="1">
        <v>36.789297658862871</v>
      </c>
      <c r="G1422">
        <v>920000</v>
      </c>
      <c r="H1422" s="1">
        <v>70.358306188925084</v>
      </c>
      <c r="I1422" t="s">
        <v>855</v>
      </c>
      <c r="J1422">
        <v>7</v>
      </c>
      <c r="K1422" s="1" t="e">
        <f t="shared" si="22"/>
        <v>#VALUE!</v>
      </c>
    </row>
    <row r="1423" spans="1:11" x14ac:dyDescent="0.15">
      <c r="A1423" t="s">
        <v>496</v>
      </c>
      <c r="B1423" t="s">
        <v>809</v>
      </c>
      <c r="C1423">
        <v>0</v>
      </c>
      <c r="D1423" t="s">
        <v>317</v>
      </c>
      <c r="E1423" s="1">
        <v>5.8378378378378413</v>
      </c>
      <c r="F1423" s="1">
        <v>36.065573770491802</v>
      </c>
      <c r="G1423">
        <v>2384000</v>
      </c>
      <c r="H1423" s="1">
        <v>56.756756756756758</v>
      </c>
      <c r="I1423" t="s">
        <v>855</v>
      </c>
      <c r="J1423">
        <v>9</v>
      </c>
      <c r="K1423" s="1" t="e">
        <f t="shared" si="22"/>
        <v>#VALUE!</v>
      </c>
    </row>
    <row r="1424" spans="1:11" x14ac:dyDescent="0.15">
      <c r="A1424" t="s">
        <v>238</v>
      </c>
      <c r="B1424" t="s">
        <v>897</v>
      </c>
      <c r="C1424">
        <v>2</v>
      </c>
      <c r="D1424" t="s">
        <v>290</v>
      </c>
      <c r="E1424" s="1">
        <v>3.461538461538463</v>
      </c>
      <c r="F1424" s="1">
        <v>35.869565217391305</v>
      </c>
      <c r="G1424">
        <v>1320000</v>
      </c>
      <c r="H1424" s="1">
        <v>69.230769230769226</v>
      </c>
      <c r="I1424" t="s">
        <v>855</v>
      </c>
      <c r="J1424">
        <v>3</v>
      </c>
      <c r="K1424" s="1" t="e">
        <f t="shared" si="22"/>
        <v>#VALUE!</v>
      </c>
    </row>
    <row r="1425" spans="1:11" x14ac:dyDescent="0.15">
      <c r="A1425" t="s">
        <v>238</v>
      </c>
      <c r="B1425" t="s">
        <v>896</v>
      </c>
      <c r="C1425">
        <v>3</v>
      </c>
      <c r="D1425" t="s">
        <v>218</v>
      </c>
      <c r="E1425" s="1" t="s">
        <v>855</v>
      </c>
      <c r="F1425" s="1">
        <v>35.555555555555557</v>
      </c>
      <c r="G1425">
        <v>1500000</v>
      </c>
      <c r="H1425" s="1">
        <v>81.25</v>
      </c>
      <c r="I1425" t="s">
        <v>855</v>
      </c>
      <c r="J1425">
        <v>9</v>
      </c>
      <c r="K1425" s="1" t="e">
        <f t="shared" si="22"/>
        <v>#VALUE!</v>
      </c>
    </row>
    <row r="1426" spans="1:11" x14ac:dyDescent="0.15">
      <c r="A1426" t="s">
        <v>5</v>
      </c>
      <c r="B1426" t="s">
        <v>877</v>
      </c>
      <c r="C1426">
        <v>2</v>
      </c>
      <c r="D1426" t="s">
        <v>171</v>
      </c>
      <c r="E1426" s="1" t="s">
        <v>855</v>
      </c>
      <c r="F1426" s="1">
        <v>35.087719298245609</v>
      </c>
      <c r="G1426">
        <v>864000</v>
      </c>
      <c r="H1426" s="1">
        <v>91.549295774647888</v>
      </c>
      <c r="I1426" t="s">
        <v>855</v>
      </c>
      <c r="J1426">
        <v>7</v>
      </c>
      <c r="K1426" s="1" t="e">
        <f t="shared" si="22"/>
        <v>#VALUE!</v>
      </c>
    </row>
    <row r="1427" spans="1:11" x14ac:dyDescent="0.15">
      <c r="A1427" t="s">
        <v>238</v>
      </c>
      <c r="B1427" t="s">
        <v>919</v>
      </c>
      <c r="C1427">
        <v>2</v>
      </c>
      <c r="D1427" t="s">
        <v>460</v>
      </c>
      <c r="E1427" s="1">
        <v>3.2847222222222214</v>
      </c>
      <c r="F1427" s="1">
        <v>34.920634920634917</v>
      </c>
      <c r="G1427">
        <v>1055000</v>
      </c>
      <c r="H1427" s="1">
        <v>52.095808383233532</v>
      </c>
      <c r="I1427" t="s">
        <v>855</v>
      </c>
      <c r="J1427">
        <v>7</v>
      </c>
      <c r="K1427" s="1" t="e">
        <f t="shared" si="22"/>
        <v>#VALUE!</v>
      </c>
    </row>
    <row r="1428" spans="1:11" x14ac:dyDescent="0.15">
      <c r="A1428" t="s">
        <v>238</v>
      </c>
      <c r="B1428" t="s">
        <v>896</v>
      </c>
      <c r="C1428">
        <v>3</v>
      </c>
      <c r="D1428" t="s">
        <v>251</v>
      </c>
      <c r="E1428" s="1">
        <v>4.7499999999999982</v>
      </c>
      <c r="F1428" s="1">
        <v>34.375</v>
      </c>
      <c r="G1428">
        <v>1805000</v>
      </c>
      <c r="H1428" s="1">
        <v>60.256410256410255</v>
      </c>
      <c r="I1428" t="s">
        <v>855</v>
      </c>
      <c r="J1428">
        <v>3</v>
      </c>
      <c r="K1428" s="1" t="e">
        <f t="shared" si="22"/>
        <v>#VALUE!</v>
      </c>
    </row>
    <row r="1429" spans="1:11" x14ac:dyDescent="0.15">
      <c r="A1429" t="s">
        <v>496</v>
      </c>
      <c r="B1429" t="s">
        <v>711</v>
      </c>
      <c r="C1429">
        <v>3</v>
      </c>
      <c r="D1429" t="s">
        <v>715</v>
      </c>
      <c r="E1429" s="1">
        <v>2.8999999999999995</v>
      </c>
      <c r="F1429" s="1">
        <v>34.146341463414636</v>
      </c>
      <c r="G1429">
        <v>1723000</v>
      </c>
      <c r="H1429" s="1">
        <v>61.29032258064516</v>
      </c>
      <c r="I1429" t="s">
        <v>855</v>
      </c>
      <c r="J1429">
        <v>2</v>
      </c>
      <c r="K1429" s="1" t="e">
        <f t="shared" si="22"/>
        <v>#VALUE!</v>
      </c>
    </row>
    <row r="1430" spans="1:11" x14ac:dyDescent="0.15">
      <c r="A1430" t="s">
        <v>238</v>
      </c>
      <c r="B1430" t="s">
        <v>906</v>
      </c>
      <c r="C1430">
        <v>4</v>
      </c>
      <c r="D1430" t="s">
        <v>357</v>
      </c>
      <c r="E1430" s="1" t="s">
        <v>855</v>
      </c>
      <c r="F1430" s="1">
        <v>33.333333333333329</v>
      </c>
      <c r="G1430">
        <v>1149000</v>
      </c>
      <c r="H1430" s="1" t="s">
        <v>855</v>
      </c>
      <c r="I1430" t="s">
        <v>855</v>
      </c>
      <c r="J1430">
        <v>3</v>
      </c>
      <c r="K1430" s="1" t="e">
        <f t="shared" si="22"/>
        <v>#VALUE!</v>
      </c>
    </row>
    <row r="1431" spans="1:11" x14ac:dyDescent="0.15">
      <c r="A1431" t="s">
        <v>238</v>
      </c>
      <c r="B1431" t="s">
        <v>896</v>
      </c>
      <c r="C1431">
        <v>3</v>
      </c>
      <c r="D1431" t="s">
        <v>276</v>
      </c>
      <c r="E1431" s="1">
        <v>2.8201581027667988</v>
      </c>
      <c r="F1431" s="1">
        <v>33.333333333333329</v>
      </c>
      <c r="G1431">
        <v>1321000</v>
      </c>
      <c r="H1431" s="1">
        <v>77.800407331975563</v>
      </c>
      <c r="I1431" t="s">
        <v>855</v>
      </c>
      <c r="J1431">
        <v>7</v>
      </c>
      <c r="K1431" s="1" t="e">
        <f t="shared" si="22"/>
        <v>#VALUE!</v>
      </c>
    </row>
    <row r="1432" spans="1:11" x14ac:dyDescent="0.15">
      <c r="A1432" t="s">
        <v>496</v>
      </c>
      <c r="B1432" t="s">
        <v>622</v>
      </c>
      <c r="C1432">
        <v>4</v>
      </c>
      <c r="D1432" t="s">
        <v>631</v>
      </c>
      <c r="E1432" s="1">
        <v>2.2102803738317753</v>
      </c>
      <c r="F1432" s="1">
        <v>32.471264367816097</v>
      </c>
      <c r="G1432">
        <v>1201000</v>
      </c>
      <c r="H1432" s="1">
        <v>84.158415841584159</v>
      </c>
      <c r="I1432" t="s">
        <v>855</v>
      </c>
      <c r="J1432">
        <v>7</v>
      </c>
      <c r="K1432" s="1" t="e">
        <f t="shared" si="22"/>
        <v>#VALUE!</v>
      </c>
    </row>
    <row r="1433" spans="1:11" x14ac:dyDescent="0.15">
      <c r="A1433" t="s">
        <v>496</v>
      </c>
      <c r="B1433" t="s">
        <v>770</v>
      </c>
      <c r="C1433">
        <v>4</v>
      </c>
      <c r="D1433" t="s">
        <v>570</v>
      </c>
      <c r="E1433" s="1">
        <v>6.4473684210526496</v>
      </c>
      <c r="F1433" s="1">
        <v>32.20338983050847</v>
      </c>
      <c r="G1433">
        <v>3240000</v>
      </c>
      <c r="H1433" s="1">
        <v>58.333333333333336</v>
      </c>
      <c r="I1433" t="s">
        <v>855</v>
      </c>
      <c r="J1433">
        <v>9</v>
      </c>
      <c r="K1433" s="1" t="e">
        <f t="shared" si="22"/>
        <v>#VALUE!</v>
      </c>
    </row>
    <row r="1434" spans="1:11" x14ac:dyDescent="0.15">
      <c r="A1434" t="s">
        <v>496</v>
      </c>
      <c r="B1434" t="s">
        <v>732</v>
      </c>
      <c r="C1434">
        <v>4</v>
      </c>
      <c r="D1434" t="s">
        <v>633</v>
      </c>
      <c r="E1434" s="1" t="s">
        <v>855</v>
      </c>
      <c r="F1434" s="1">
        <v>30.882352941176471</v>
      </c>
      <c r="G1434">
        <v>1304000</v>
      </c>
      <c r="H1434" s="1">
        <v>66.666666666666657</v>
      </c>
      <c r="I1434" t="s">
        <v>855</v>
      </c>
      <c r="J1434">
        <v>10</v>
      </c>
      <c r="K1434" s="1" t="e">
        <f t="shared" si="22"/>
        <v>#VALUE!</v>
      </c>
    </row>
    <row r="1435" spans="1:11" x14ac:dyDescent="0.15">
      <c r="A1435" t="s">
        <v>238</v>
      </c>
      <c r="B1435" t="s">
        <v>904</v>
      </c>
      <c r="C1435">
        <v>0</v>
      </c>
      <c r="D1435" t="s">
        <v>343</v>
      </c>
      <c r="E1435" s="1">
        <v>3.7903225806451624</v>
      </c>
      <c r="F1435" s="1">
        <v>30.872483221476511</v>
      </c>
      <c r="G1435">
        <v>868000</v>
      </c>
      <c r="H1435" s="1">
        <v>73.214285714285708</v>
      </c>
      <c r="I1435" t="s">
        <v>855</v>
      </c>
      <c r="J1435">
        <v>7</v>
      </c>
      <c r="K1435" s="1" t="e">
        <f t="shared" si="22"/>
        <v>#VALUE!</v>
      </c>
    </row>
    <row r="1436" spans="1:11" x14ac:dyDescent="0.15">
      <c r="A1436" t="s">
        <v>238</v>
      </c>
      <c r="B1436" t="s">
        <v>919</v>
      </c>
      <c r="C1436">
        <v>2</v>
      </c>
      <c r="D1436" t="s">
        <v>452</v>
      </c>
      <c r="E1436" s="1">
        <v>3.1794871794871793</v>
      </c>
      <c r="F1436" s="1">
        <v>30.285714285714288</v>
      </c>
      <c r="G1436">
        <v>1036000</v>
      </c>
      <c r="H1436" s="1">
        <v>74.642857142857139</v>
      </c>
      <c r="I1436" t="s">
        <v>855</v>
      </c>
      <c r="J1436">
        <v>7</v>
      </c>
      <c r="K1436" s="1" t="e">
        <f t="shared" si="22"/>
        <v>#VALUE!</v>
      </c>
    </row>
    <row r="1437" spans="1:11" x14ac:dyDescent="0.15">
      <c r="A1437" t="s">
        <v>5</v>
      </c>
      <c r="B1437" t="s">
        <v>873</v>
      </c>
      <c r="C1437">
        <v>6</v>
      </c>
      <c r="D1437" t="s">
        <v>149</v>
      </c>
      <c r="E1437" s="1" t="s">
        <v>855</v>
      </c>
      <c r="F1437" s="1">
        <v>30.188679245283019</v>
      </c>
      <c r="G1437">
        <v>2431000</v>
      </c>
      <c r="H1437" s="1" t="s">
        <v>855</v>
      </c>
      <c r="I1437" t="s">
        <v>855</v>
      </c>
      <c r="J1437">
        <v>3</v>
      </c>
      <c r="K1437" s="1" t="e">
        <f t="shared" si="22"/>
        <v>#VALUE!</v>
      </c>
    </row>
    <row r="1438" spans="1:11" x14ac:dyDescent="0.15">
      <c r="A1438" t="s">
        <v>238</v>
      </c>
      <c r="B1438" t="s">
        <v>906</v>
      </c>
      <c r="C1438">
        <v>4</v>
      </c>
      <c r="D1438" t="s">
        <v>252</v>
      </c>
      <c r="E1438" s="1" t="s">
        <v>855</v>
      </c>
      <c r="F1438" s="1">
        <v>30</v>
      </c>
      <c r="G1438">
        <v>1425000</v>
      </c>
      <c r="H1438" s="1" t="s">
        <v>855</v>
      </c>
      <c r="I1438" t="s">
        <v>855</v>
      </c>
      <c r="J1438">
        <v>3</v>
      </c>
      <c r="K1438" s="1" t="e">
        <f t="shared" si="22"/>
        <v>#VALUE!</v>
      </c>
    </row>
    <row r="1439" spans="1:11" x14ac:dyDescent="0.15">
      <c r="A1439" t="s">
        <v>238</v>
      </c>
      <c r="B1439" t="s">
        <v>918</v>
      </c>
      <c r="C1439">
        <v>2</v>
      </c>
      <c r="D1439" t="s">
        <v>343</v>
      </c>
      <c r="E1439" s="1">
        <v>3.1607142857142851</v>
      </c>
      <c r="F1439" s="1">
        <v>30</v>
      </c>
      <c r="G1439">
        <v>943000</v>
      </c>
      <c r="H1439" s="1">
        <v>77.956989247311824</v>
      </c>
      <c r="I1439" t="s">
        <v>855</v>
      </c>
      <c r="J1439">
        <v>7</v>
      </c>
      <c r="K1439" s="1" t="e">
        <f t="shared" si="22"/>
        <v>#VALUE!</v>
      </c>
    </row>
    <row r="1440" spans="1:11" x14ac:dyDescent="0.15">
      <c r="A1440" t="s">
        <v>238</v>
      </c>
      <c r="B1440" t="s">
        <v>904</v>
      </c>
      <c r="C1440">
        <v>0</v>
      </c>
      <c r="D1440" t="s">
        <v>340</v>
      </c>
      <c r="E1440" s="1">
        <v>3.3367346938775508</v>
      </c>
      <c r="F1440" s="1">
        <v>29.807692307692307</v>
      </c>
      <c r="G1440">
        <v>1075000</v>
      </c>
      <c r="H1440" s="1">
        <v>58.82352941176471</v>
      </c>
      <c r="I1440" t="s">
        <v>855</v>
      </c>
      <c r="J1440">
        <v>9</v>
      </c>
      <c r="K1440" s="1" t="e">
        <f t="shared" si="22"/>
        <v>#VALUE!</v>
      </c>
    </row>
    <row r="1441" spans="1:11" x14ac:dyDescent="0.15">
      <c r="A1441" t="s">
        <v>238</v>
      </c>
      <c r="B1441" t="s">
        <v>900</v>
      </c>
      <c r="C1441">
        <v>4</v>
      </c>
      <c r="D1441" t="s">
        <v>304</v>
      </c>
      <c r="E1441" s="1">
        <v>5.0606060606060597</v>
      </c>
      <c r="F1441" s="1">
        <v>29.523809523809526</v>
      </c>
      <c r="G1441">
        <v>3084000</v>
      </c>
      <c r="H1441" s="1">
        <v>73.86363636363636</v>
      </c>
      <c r="I1441" t="s">
        <v>855</v>
      </c>
      <c r="J1441">
        <v>3</v>
      </c>
      <c r="K1441" s="1" t="e">
        <f t="shared" si="22"/>
        <v>#VALUE!</v>
      </c>
    </row>
    <row r="1442" spans="1:11" x14ac:dyDescent="0.15">
      <c r="A1442" t="s">
        <v>238</v>
      </c>
      <c r="B1442" t="s">
        <v>901</v>
      </c>
      <c r="C1442">
        <v>4</v>
      </c>
      <c r="D1442" t="s">
        <v>127</v>
      </c>
      <c r="E1442" s="1">
        <v>3.0694444444444455</v>
      </c>
      <c r="F1442" s="1">
        <v>28.260869565217391</v>
      </c>
      <c r="G1442">
        <v>1476000</v>
      </c>
      <c r="H1442" s="1">
        <v>65.517241379310349</v>
      </c>
      <c r="I1442" t="s">
        <v>855</v>
      </c>
      <c r="J1442">
        <v>9</v>
      </c>
      <c r="K1442" s="1" t="e">
        <f t="shared" si="22"/>
        <v>#VALUE!</v>
      </c>
    </row>
    <row r="1443" spans="1:11" x14ac:dyDescent="0.15">
      <c r="A1443" t="s">
        <v>496</v>
      </c>
      <c r="B1443" t="s">
        <v>786</v>
      </c>
      <c r="C1443">
        <v>5</v>
      </c>
      <c r="D1443" t="s">
        <v>690</v>
      </c>
      <c r="E1443" s="1" t="s">
        <v>855</v>
      </c>
      <c r="F1443" s="1">
        <v>28.205128205128204</v>
      </c>
      <c r="G1443">
        <v>3334000</v>
      </c>
      <c r="H1443" s="1">
        <v>82.978723404255319</v>
      </c>
      <c r="I1443" t="s">
        <v>855</v>
      </c>
      <c r="J1443">
        <v>3</v>
      </c>
      <c r="K1443" s="1" t="e">
        <f t="shared" si="22"/>
        <v>#VALUE!</v>
      </c>
    </row>
    <row r="1444" spans="1:11" x14ac:dyDescent="0.15">
      <c r="A1444" t="s">
        <v>238</v>
      </c>
      <c r="B1444" t="s">
        <v>923</v>
      </c>
      <c r="C1444">
        <v>0</v>
      </c>
      <c r="D1444" t="s">
        <v>275</v>
      </c>
      <c r="E1444" s="1" t="s">
        <v>855</v>
      </c>
      <c r="F1444" s="1">
        <v>27.941176470588236</v>
      </c>
      <c r="G1444">
        <v>1344000</v>
      </c>
      <c r="H1444" s="1">
        <v>56.12244897959183</v>
      </c>
      <c r="I1444" t="s">
        <v>855</v>
      </c>
      <c r="J1444">
        <v>3</v>
      </c>
      <c r="K1444" s="1" t="e">
        <f t="shared" si="22"/>
        <v>#VALUE!</v>
      </c>
    </row>
    <row r="1445" spans="1:11" x14ac:dyDescent="0.15">
      <c r="A1445" t="s">
        <v>238</v>
      </c>
      <c r="B1445" t="s">
        <v>926</v>
      </c>
      <c r="C1445">
        <v>3</v>
      </c>
      <c r="D1445" t="s">
        <v>252</v>
      </c>
      <c r="E1445" s="1">
        <v>5.5925925925925926</v>
      </c>
      <c r="F1445" s="1">
        <v>27.586206896551722</v>
      </c>
      <c r="G1445">
        <v>1670000</v>
      </c>
      <c r="H1445" s="1">
        <v>72.516556291390728</v>
      </c>
      <c r="I1445" t="s">
        <v>855</v>
      </c>
      <c r="J1445">
        <v>3</v>
      </c>
      <c r="K1445" s="1" t="e">
        <f t="shared" si="22"/>
        <v>#VALUE!</v>
      </c>
    </row>
    <row r="1446" spans="1:11" x14ac:dyDescent="0.15">
      <c r="A1446" t="s">
        <v>496</v>
      </c>
      <c r="B1446" t="s">
        <v>781</v>
      </c>
      <c r="C1446">
        <v>0</v>
      </c>
      <c r="D1446" t="s">
        <v>8</v>
      </c>
      <c r="E1446" s="1">
        <v>3.1034482758620698</v>
      </c>
      <c r="F1446" s="1">
        <v>26.804123711340207</v>
      </c>
      <c r="G1446">
        <v>3107000</v>
      </c>
      <c r="H1446" s="1">
        <v>84.615384615384613</v>
      </c>
      <c r="I1446" t="s">
        <v>855</v>
      </c>
      <c r="J1446">
        <v>3</v>
      </c>
      <c r="K1446" s="1" t="e">
        <f t="shared" si="22"/>
        <v>#VALUE!</v>
      </c>
    </row>
    <row r="1447" spans="1:11" x14ac:dyDescent="0.15">
      <c r="A1447" t="s">
        <v>5</v>
      </c>
      <c r="B1447" t="s">
        <v>866</v>
      </c>
      <c r="C1447">
        <v>4</v>
      </c>
      <c r="D1447" t="s">
        <v>83</v>
      </c>
      <c r="E1447" s="1">
        <v>3.0254237288135601</v>
      </c>
      <c r="F1447" s="1">
        <v>22.5</v>
      </c>
      <c r="G1447">
        <v>1432000</v>
      </c>
      <c r="H1447" s="1">
        <v>79.66101694915254</v>
      </c>
      <c r="I1447" t="s">
        <v>855</v>
      </c>
      <c r="J1447">
        <v>7</v>
      </c>
      <c r="K1447" s="1" t="e">
        <f t="shared" si="22"/>
        <v>#VALUE!</v>
      </c>
    </row>
    <row r="1448" spans="1:11" x14ac:dyDescent="0.15">
      <c r="A1448" t="s">
        <v>5</v>
      </c>
      <c r="B1448" t="s">
        <v>878</v>
      </c>
      <c r="C1448">
        <v>2</v>
      </c>
      <c r="D1448" t="s">
        <v>174</v>
      </c>
      <c r="E1448" s="1" t="s">
        <v>855</v>
      </c>
      <c r="F1448" s="1">
        <v>21.428571428571427</v>
      </c>
      <c r="G1448">
        <v>1200000</v>
      </c>
      <c r="H1448" s="1">
        <v>74.545454545454547</v>
      </c>
      <c r="I1448" t="s">
        <v>855</v>
      </c>
      <c r="J1448">
        <v>1</v>
      </c>
      <c r="K1448" s="1" t="e">
        <f t="shared" si="22"/>
        <v>#VALUE!</v>
      </c>
    </row>
    <row r="1449" spans="1:11" x14ac:dyDescent="0.15">
      <c r="A1449" t="s">
        <v>5</v>
      </c>
      <c r="B1449" t="s">
        <v>869</v>
      </c>
      <c r="C1449">
        <v>0</v>
      </c>
      <c r="D1449" t="s">
        <v>114</v>
      </c>
      <c r="E1449" s="1">
        <v>2.837209302325582</v>
      </c>
      <c r="F1449" s="1">
        <v>20.3125</v>
      </c>
      <c r="G1449">
        <v>1078000</v>
      </c>
      <c r="H1449" s="1">
        <v>79.629629629629633</v>
      </c>
      <c r="I1449" t="s">
        <v>855</v>
      </c>
      <c r="J1449">
        <v>7</v>
      </c>
      <c r="K1449" s="1" t="e">
        <f t="shared" si="22"/>
        <v>#VALUE!</v>
      </c>
    </row>
    <row r="1450" spans="1:11" x14ac:dyDescent="0.15">
      <c r="A1450" t="s">
        <v>496</v>
      </c>
      <c r="B1450" t="s">
        <v>732</v>
      </c>
      <c r="C1450">
        <v>4</v>
      </c>
      <c r="D1450" t="s">
        <v>339</v>
      </c>
      <c r="E1450" s="1" t="s">
        <v>855</v>
      </c>
      <c r="F1450" s="1">
        <v>20</v>
      </c>
      <c r="G1450">
        <v>1356000</v>
      </c>
      <c r="H1450" s="1">
        <v>75.510204081632651</v>
      </c>
      <c r="I1450" t="s">
        <v>855</v>
      </c>
      <c r="J1450">
        <v>7</v>
      </c>
      <c r="K1450" s="1" t="e">
        <f t="shared" si="22"/>
        <v>#VALUE!</v>
      </c>
    </row>
    <row r="1451" spans="1:11" x14ac:dyDescent="0.15">
      <c r="A1451" t="s">
        <v>238</v>
      </c>
      <c r="B1451" t="s">
        <v>896</v>
      </c>
      <c r="C1451">
        <v>3</v>
      </c>
      <c r="D1451" t="s">
        <v>286</v>
      </c>
      <c r="E1451" s="1">
        <v>2.9054054054054048</v>
      </c>
      <c r="F1451" s="1">
        <v>19.672131147540984</v>
      </c>
      <c r="G1451">
        <v>1810000</v>
      </c>
      <c r="H1451" s="1" t="s">
        <v>855</v>
      </c>
      <c r="I1451" t="s">
        <v>855</v>
      </c>
      <c r="J1451">
        <v>9</v>
      </c>
      <c r="K1451" s="1" t="e">
        <f t="shared" si="22"/>
        <v>#VALUE!</v>
      </c>
    </row>
    <row r="1452" spans="1:11" x14ac:dyDescent="0.15">
      <c r="A1452" t="s">
        <v>496</v>
      </c>
      <c r="B1452" t="s">
        <v>720</v>
      </c>
      <c r="C1452">
        <v>4</v>
      </c>
      <c r="D1452" t="s">
        <v>727</v>
      </c>
      <c r="E1452" s="1">
        <v>3.1341463414634148</v>
      </c>
      <c r="F1452" s="1">
        <v>19.512195121951219</v>
      </c>
      <c r="G1452">
        <v>1331000</v>
      </c>
      <c r="H1452" s="1">
        <v>78.448275862068968</v>
      </c>
      <c r="I1452" t="s">
        <v>855</v>
      </c>
      <c r="J1452">
        <v>7</v>
      </c>
      <c r="K1452" s="1" t="e">
        <f t="shared" si="22"/>
        <v>#VALUE!</v>
      </c>
    </row>
    <row r="1453" spans="1:11" x14ac:dyDescent="0.15">
      <c r="A1453" t="s">
        <v>5</v>
      </c>
      <c r="B1453" t="s">
        <v>866</v>
      </c>
      <c r="C1453">
        <v>4</v>
      </c>
      <c r="D1453" t="s">
        <v>84</v>
      </c>
      <c r="E1453" s="1">
        <v>2.8942307692307705</v>
      </c>
      <c r="F1453" s="1">
        <v>16.022099447513813</v>
      </c>
      <c r="G1453">
        <v>1269000</v>
      </c>
      <c r="H1453" s="1">
        <v>87.050359712230218</v>
      </c>
      <c r="I1453" t="s">
        <v>855</v>
      </c>
      <c r="J1453">
        <v>7</v>
      </c>
      <c r="K1453" s="1" t="e">
        <f t="shared" si="22"/>
        <v>#VALUE!</v>
      </c>
    </row>
    <row r="1454" spans="1:11" x14ac:dyDescent="0.15">
      <c r="A1454" t="s">
        <v>238</v>
      </c>
      <c r="B1454" t="s">
        <v>906</v>
      </c>
      <c r="C1454">
        <v>4</v>
      </c>
      <c r="D1454" t="s">
        <v>181</v>
      </c>
      <c r="E1454" s="1" t="s">
        <v>855</v>
      </c>
      <c r="F1454" s="1">
        <v>14.583333333333334</v>
      </c>
      <c r="G1454">
        <v>1350000</v>
      </c>
      <c r="H1454" s="1">
        <v>72.549019607843135</v>
      </c>
      <c r="I1454" t="s">
        <v>855</v>
      </c>
      <c r="J1454">
        <v>9</v>
      </c>
      <c r="K1454" s="1" t="e">
        <f t="shared" si="22"/>
        <v>#VALUE!</v>
      </c>
    </row>
    <row r="1455" spans="1:11" x14ac:dyDescent="0.15">
      <c r="A1455" t="s">
        <v>496</v>
      </c>
      <c r="B1455" t="s">
        <v>675</v>
      </c>
      <c r="C1455">
        <v>7</v>
      </c>
      <c r="D1455" t="s">
        <v>656</v>
      </c>
      <c r="E1455" s="1" t="s">
        <v>855</v>
      </c>
      <c r="F1455" s="1">
        <v>94.594594594594597</v>
      </c>
      <c r="G1455">
        <v>5175000</v>
      </c>
      <c r="H1455" s="1" t="s">
        <v>855</v>
      </c>
      <c r="I1455">
        <v>2500000</v>
      </c>
      <c r="J1455">
        <v>10</v>
      </c>
      <c r="K1455" s="1" t="e">
        <f t="shared" si="22"/>
        <v>#VALUE!</v>
      </c>
    </row>
    <row r="1456" spans="1:11" x14ac:dyDescent="0.15">
      <c r="A1456" t="s">
        <v>496</v>
      </c>
      <c r="B1456" t="s">
        <v>526</v>
      </c>
      <c r="C1456">
        <v>6</v>
      </c>
      <c r="D1456" t="s">
        <v>534</v>
      </c>
      <c r="E1456" s="1" t="s">
        <v>855</v>
      </c>
      <c r="F1456" s="1">
        <v>93.548387096774192</v>
      </c>
      <c r="G1456">
        <v>3698000</v>
      </c>
      <c r="H1456" s="1">
        <v>72.727272727272734</v>
      </c>
      <c r="I1456">
        <v>2500000</v>
      </c>
      <c r="J1456">
        <v>10</v>
      </c>
      <c r="K1456" s="1" t="e">
        <f t="shared" si="22"/>
        <v>#VALUE!</v>
      </c>
    </row>
    <row r="1457" spans="1:11" x14ac:dyDescent="0.15">
      <c r="A1457" t="s">
        <v>496</v>
      </c>
      <c r="B1457" t="s">
        <v>737</v>
      </c>
      <c r="C1457">
        <v>6</v>
      </c>
      <c r="D1457" t="s">
        <v>740</v>
      </c>
      <c r="E1457" s="1" t="s">
        <v>855</v>
      </c>
      <c r="F1457" s="1">
        <v>81.944444444444443</v>
      </c>
      <c r="G1457">
        <v>4191000</v>
      </c>
      <c r="H1457" s="1">
        <v>77.966101694915253</v>
      </c>
      <c r="I1457">
        <v>2500000</v>
      </c>
      <c r="J1457">
        <v>10</v>
      </c>
      <c r="K1457" s="1" t="e">
        <f t="shared" si="22"/>
        <v>#VALUE!</v>
      </c>
    </row>
    <row r="1458" spans="1:11" x14ac:dyDescent="0.15">
      <c r="A1458" t="s">
        <v>496</v>
      </c>
      <c r="B1458" t="s">
        <v>643</v>
      </c>
      <c r="C1458">
        <v>6</v>
      </c>
      <c r="D1458" t="s">
        <v>528</v>
      </c>
      <c r="E1458" s="1" t="s">
        <v>855</v>
      </c>
      <c r="F1458" s="1">
        <v>96.825396825396822</v>
      </c>
      <c r="G1458">
        <v>3332000</v>
      </c>
      <c r="H1458" s="1">
        <v>70.370370370370367</v>
      </c>
      <c r="I1458">
        <v>2300000</v>
      </c>
      <c r="J1458">
        <v>10</v>
      </c>
      <c r="K1458" s="1" t="e">
        <f t="shared" si="22"/>
        <v>#VALUE!</v>
      </c>
    </row>
    <row r="1459" spans="1:11" x14ac:dyDescent="0.15">
      <c r="A1459" t="s">
        <v>496</v>
      </c>
      <c r="B1459" t="s">
        <v>675</v>
      </c>
      <c r="C1459">
        <v>7</v>
      </c>
      <c r="D1459" t="s">
        <v>507</v>
      </c>
      <c r="E1459" s="1" t="s">
        <v>855</v>
      </c>
      <c r="F1459" s="1">
        <v>95.085995085995094</v>
      </c>
      <c r="G1459">
        <v>5175000</v>
      </c>
      <c r="H1459" s="1" t="s">
        <v>855</v>
      </c>
      <c r="I1459">
        <v>2200000</v>
      </c>
      <c r="J1459">
        <v>10</v>
      </c>
      <c r="K1459" s="1" t="e">
        <f t="shared" si="22"/>
        <v>#VALUE!</v>
      </c>
    </row>
    <row r="1460" spans="1:11" x14ac:dyDescent="0.15">
      <c r="A1460" t="s">
        <v>496</v>
      </c>
      <c r="B1460" t="s">
        <v>643</v>
      </c>
      <c r="C1460">
        <v>6</v>
      </c>
      <c r="D1460" t="s">
        <v>646</v>
      </c>
      <c r="E1460" s="1" t="s">
        <v>855</v>
      </c>
      <c r="F1460" s="1">
        <v>84</v>
      </c>
      <c r="G1460">
        <v>2763000</v>
      </c>
      <c r="H1460" s="1">
        <v>72</v>
      </c>
      <c r="I1460">
        <v>2200000</v>
      </c>
      <c r="J1460">
        <v>10</v>
      </c>
      <c r="K1460" s="1" t="e">
        <f t="shared" si="22"/>
        <v>#VALUE!</v>
      </c>
    </row>
    <row r="1461" spans="1:11" x14ac:dyDescent="0.15">
      <c r="A1461" t="s">
        <v>496</v>
      </c>
      <c r="B1461" t="s">
        <v>675</v>
      </c>
      <c r="C1461">
        <v>7</v>
      </c>
      <c r="D1461" t="s">
        <v>530</v>
      </c>
      <c r="E1461" s="1" t="s">
        <v>855</v>
      </c>
      <c r="F1461" s="1">
        <v>94.73684210526315</v>
      </c>
      <c r="G1461">
        <v>5175000</v>
      </c>
      <c r="H1461" s="1" t="s">
        <v>855</v>
      </c>
      <c r="I1461">
        <v>2100000</v>
      </c>
      <c r="J1461">
        <v>10</v>
      </c>
      <c r="K1461" s="1" t="e">
        <f t="shared" si="22"/>
        <v>#VALUE!</v>
      </c>
    </row>
    <row r="1462" spans="1:11" x14ac:dyDescent="0.15">
      <c r="A1462" t="s">
        <v>496</v>
      </c>
      <c r="B1462" t="s">
        <v>675</v>
      </c>
      <c r="C1462">
        <v>7</v>
      </c>
      <c r="D1462" t="s">
        <v>534</v>
      </c>
      <c r="E1462" s="1" t="s">
        <v>855</v>
      </c>
      <c r="F1462" s="1">
        <v>92.307692307692307</v>
      </c>
      <c r="G1462">
        <v>5175000</v>
      </c>
      <c r="H1462" s="1" t="s">
        <v>855</v>
      </c>
      <c r="I1462">
        <v>2100000</v>
      </c>
      <c r="J1462">
        <v>10</v>
      </c>
      <c r="K1462" s="1" t="e">
        <f t="shared" si="22"/>
        <v>#VALUE!</v>
      </c>
    </row>
    <row r="1463" spans="1:11" x14ac:dyDescent="0.15">
      <c r="A1463" t="s">
        <v>496</v>
      </c>
      <c r="B1463" t="s">
        <v>705</v>
      </c>
      <c r="C1463">
        <v>4</v>
      </c>
      <c r="D1463" t="s">
        <v>534</v>
      </c>
      <c r="E1463" s="1" t="s">
        <v>855</v>
      </c>
      <c r="F1463" s="1">
        <v>81.034482758620683</v>
      </c>
      <c r="G1463">
        <v>2811000</v>
      </c>
      <c r="H1463" s="1">
        <v>74.509803921568633</v>
      </c>
      <c r="I1463">
        <v>2100000</v>
      </c>
      <c r="J1463">
        <v>10</v>
      </c>
      <c r="K1463" s="1" t="e">
        <f t="shared" si="22"/>
        <v>#VALUE!</v>
      </c>
    </row>
    <row r="1464" spans="1:11" x14ac:dyDescent="0.15">
      <c r="A1464" t="s">
        <v>496</v>
      </c>
      <c r="B1464" t="s">
        <v>647</v>
      </c>
      <c r="C1464">
        <v>3</v>
      </c>
      <c r="D1464" t="s">
        <v>507</v>
      </c>
      <c r="E1464" s="1" t="s">
        <v>855</v>
      </c>
      <c r="F1464" s="1">
        <v>96.085409252669038</v>
      </c>
      <c r="G1464">
        <v>4055000</v>
      </c>
      <c r="H1464" s="1">
        <v>67.741935483870961</v>
      </c>
      <c r="I1464">
        <v>2000000</v>
      </c>
      <c r="J1464">
        <v>10</v>
      </c>
      <c r="K1464" s="1" t="e">
        <f t="shared" si="22"/>
        <v>#VALUE!</v>
      </c>
    </row>
    <row r="1465" spans="1:11" x14ac:dyDescent="0.15">
      <c r="A1465" t="s">
        <v>496</v>
      </c>
      <c r="B1465" t="s">
        <v>717</v>
      </c>
      <c r="C1465">
        <v>5</v>
      </c>
      <c r="D1465" t="s">
        <v>598</v>
      </c>
      <c r="E1465" s="1" t="s">
        <v>855</v>
      </c>
      <c r="F1465" s="1">
        <v>90.322580645161281</v>
      </c>
      <c r="G1465">
        <v>5000000</v>
      </c>
      <c r="H1465" s="1" t="s">
        <v>855</v>
      </c>
      <c r="I1465">
        <v>2000000</v>
      </c>
      <c r="J1465">
        <v>10</v>
      </c>
      <c r="K1465" s="1" t="e">
        <f t="shared" si="22"/>
        <v>#VALUE!</v>
      </c>
    </row>
    <row r="1466" spans="1:11" x14ac:dyDescent="0.15">
      <c r="A1466" t="s">
        <v>496</v>
      </c>
      <c r="B1466" t="s">
        <v>689</v>
      </c>
      <c r="C1466">
        <v>7</v>
      </c>
      <c r="D1466" t="s">
        <v>530</v>
      </c>
      <c r="E1466" s="1" t="s">
        <v>855</v>
      </c>
      <c r="F1466" s="1">
        <v>87.5</v>
      </c>
      <c r="G1466">
        <v>3420000</v>
      </c>
      <c r="H1466" s="1">
        <v>82</v>
      </c>
      <c r="I1466">
        <v>2000000</v>
      </c>
      <c r="J1466">
        <v>10</v>
      </c>
      <c r="K1466" s="1" t="e">
        <f t="shared" si="22"/>
        <v>#VALUE!</v>
      </c>
    </row>
    <row r="1467" spans="1:11" x14ac:dyDescent="0.15">
      <c r="A1467" t="s">
        <v>496</v>
      </c>
      <c r="B1467" t="s">
        <v>675</v>
      </c>
      <c r="C1467">
        <v>7</v>
      </c>
      <c r="D1467" t="s">
        <v>644</v>
      </c>
      <c r="E1467" s="1" t="s">
        <v>855</v>
      </c>
      <c r="F1467" s="1">
        <v>79.738562091503269</v>
      </c>
      <c r="G1467">
        <v>5175000</v>
      </c>
      <c r="H1467" s="1" t="s">
        <v>855</v>
      </c>
      <c r="I1467">
        <v>2000000</v>
      </c>
      <c r="J1467">
        <v>4</v>
      </c>
      <c r="K1467" s="1" t="e">
        <f t="shared" si="22"/>
        <v>#VALUE!</v>
      </c>
    </row>
    <row r="1468" spans="1:11" x14ac:dyDescent="0.15">
      <c r="A1468" t="s">
        <v>496</v>
      </c>
      <c r="B1468" t="s">
        <v>526</v>
      </c>
      <c r="C1468">
        <v>6</v>
      </c>
      <c r="D1468" t="s">
        <v>531</v>
      </c>
      <c r="E1468" s="1" t="s">
        <v>855</v>
      </c>
      <c r="F1468" s="1">
        <v>88.095238095238088</v>
      </c>
      <c r="G1468">
        <v>3698000</v>
      </c>
      <c r="H1468" s="1">
        <v>85.148514851485146</v>
      </c>
      <c r="I1468">
        <v>1900000</v>
      </c>
      <c r="J1468">
        <v>10</v>
      </c>
      <c r="K1468" s="1" t="e">
        <f t="shared" si="22"/>
        <v>#VALUE!</v>
      </c>
    </row>
    <row r="1469" spans="1:11" x14ac:dyDescent="0.15">
      <c r="A1469" t="s">
        <v>496</v>
      </c>
      <c r="B1469" t="s">
        <v>675</v>
      </c>
      <c r="C1469">
        <v>7</v>
      </c>
      <c r="D1469" t="s">
        <v>528</v>
      </c>
      <c r="E1469" s="1" t="s">
        <v>855</v>
      </c>
      <c r="F1469" s="1">
        <v>96.721311475409834</v>
      </c>
      <c r="G1469">
        <v>5175000</v>
      </c>
      <c r="H1469" s="1">
        <v>93.890274314214466</v>
      </c>
      <c r="I1469">
        <v>1800000</v>
      </c>
      <c r="J1469">
        <v>10</v>
      </c>
      <c r="K1469" s="1" t="e">
        <f t="shared" si="22"/>
        <v>#VALUE!</v>
      </c>
    </row>
    <row r="1470" spans="1:11" x14ac:dyDescent="0.15">
      <c r="A1470" t="s">
        <v>496</v>
      </c>
      <c r="B1470" t="s">
        <v>675</v>
      </c>
      <c r="C1470">
        <v>7</v>
      </c>
      <c r="D1470" t="s">
        <v>681</v>
      </c>
      <c r="E1470" s="1" t="s">
        <v>855</v>
      </c>
      <c r="F1470" s="1">
        <v>94.871794871794862</v>
      </c>
      <c r="G1470">
        <v>5175000</v>
      </c>
      <c r="H1470" s="1" t="s">
        <v>855</v>
      </c>
      <c r="I1470">
        <v>1800000</v>
      </c>
      <c r="J1470">
        <v>10</v>
      </c>
      <c r="K1470" s="1" t="e">
        <f t="shared" si="22"/>
        <v>#VALUE!</v>
      </c>
    </row>
    <row r="1471" spans="1:11" x14ac:dyDescent="0.15">
      <c r="A1471" t="s">
        <v>496</v>
      </c>
      <c r="B1471" t="s">
        <v>643</v>
      </c>
      <c r="C1471">
        <v>6</v>
      </c>
      <c r="D1471" t="s">
        <v>645</v>
      </c>
      <c r="E1471" s="1" t="s">
        <v>855</v>
      </c>
      <c r="F1471" s="1">
        <v>82.35294117647058</v>
      </c>
      <c r="G1471">
        <v>3285000</v>
      </c>
      <c r="H1471" s="1">
        <v>75</v>
      </c>
      <c r="I1471">
        <v>1800000</v>
      </c>
      <c r="J1471">
        <v>10</v>
      </c>
      <c r="K1471" s="1" t="e">
        <f t="shared" si="22"/>
        <v>#VALUE!</v>
      </c>
    </row>
    <row r="1472" spans="1:11" x14ac:dyDescent="0.15">
      <c r="A1472" t="s">
        <v>496</v>
      </c>
      <c r="B1472" t="s">
        <v>701</v>
      </c>
      <c r="C1472">
        <v>5</v>
      </c>
      <c r="D1472" t="s">
        <v>531</v>
      </c>
      <c r="E1472" s="1" t="s">
        <v>855</v>
      </c>
      <c r="F1472" s="1">
        <v>73.076923076923066</v>
      </c>
      <c r="G1472">
        <v>2856000</v>
      </c>
      <c r="H1472" s="1">
        <v>78.94736842105263</v>
      </c>
      <c r="I1472">
        <v>1800000</v>
      </c>
      <c r="J1472">
        <v>10</v>
      </c>
      <c r="K1472" s="1" t="e">
        <f t="shared" si="22"/>
        <v>#VALUE!</v>
      </c>
    </row>
    <row r="1473" spans="1:11" x14ac:dyDescent="0.15">
      <c r="A1473" t="s">
        <v>496</v>
      </c>
      <c r="B1473" t="s">
        <v>786</v>
      </c>
      <c r="C1473">
        <v>5</v>
      </c>
      <c r="D1473" t="s">
        <v>434</v>
      </c>
      <c r="E1473" s="1" t="s">
        <v>855</v>
      </c>
      <c r="F1473" s="1">
        <v>96.721311475409834</v>
      </c>
      <c r="G1473">
        <v>2553000</v>
      </c>
      <c r="H1473" s="1" t="s">
        <v>855</v>
      </c>
      <c r="I1473">
        <v>1700000</v>
      </c>
      <c r="J1473">
        <v>1</v>
      </c>
      <c r="K1473" s="1" t="e">
        <f t="shared" si="22"/>
        <v>#VALUE!</v>
      </c>
    </row>
    <row r="1474" spans="1:11" x14ac:dyDescent="0.15">
      <c r="A1474" t="s">
        <v>496</v>
      </c>
      <c r="B1474" t="s">
        <v>838</v>
      </c>
      <c r="C1474">
        <v>4</v>
      </c>
      <c r="D1474" t="s">
        <v>532</v>
      </c>
      <c r="E1474" s="1" t="s">
        <v>855</v>
      </c>
      <c r="F1474" s="1">
        <v>96.551724137931032</v>
      </c>
      <c r="G1474">
        <v>2922000</v>
      </c>
      <c r="H1474" s="1">
        <v>74.615384615384613</v>
      </c>
      <c r="I1474">
        <v>1700000</v>
      </c>
      <c r="J1474">
        <v>10</v>
      </c>
      <c r="K1474" s="1" t="e">
        <f t="shared" si="22"/>
        <v>#VALUE!</v>
      </c>
    </row>
    <row r="1475" spans="1:11" x14ac:dyDescent="0.15">
      <c r="A1475" t="s">
        <v>496</v>
      </c>
      <c r="B1475" t="s">
        <v>643</v>
      </c>
      <c r="C1475">
        <v>6</v>
      </c>
      <c r="D1475" t="s">
        <v>355</v>
      </c>
      <c r="E1475" s="1" t="s">
        <v>855</v>
      </c>
      <c r="F1475" s="1">
        <v>96.428571428571431</v>
      </c>
      <c r="G1475">
        <v>3075000</v>
      </c>
      <c r="H1475" s="1">
        <v>82.5</v>
      </c>
      <c r="I1475">
        <v>1700000</v>
      </c>
      <c r="J1475">
        <v>10</v>
      </c>
      <c r="K1475" s="1" t="e">
        <f t="shared" ref="K1475:K1538" si="23">(65-18-E1475)*(I1475-300000)-G1475*E1475</f>
        <v>#VALUE!</v>
      </c>
    </row>
    <row r="1476" spans="1:11" x14ac:dyDescent="0.15">
      <c r="A1476" t="s">
        <v>496</v>
      </c>
      <c r="B1476" t="s">
        <v>737</v>
      </c>
      <c r="C1476">
        <v>6</v>
      </c>
      <c r="D1476" t="s">
        <v>350</v>
      </c>
      <c r="E1476" s="1" t="s">
        <v>855</v>
      </c>
      <c r="F1476" s="1">
        <v>95.089285714285708</v>
      </c>
      <c r="G1476">
        <v>3155000</v>
      </c>
      <c r="H1476" s="1">
        <v>78.640776699029118</v>
      </c>
      <c r="I1476">
        <v>1700000</v>
      </c>
      <c r="J1476">
        <v>10</v>
      </c>
      <c r="K1476" s="1" t="e">
        <f t="shared" si="23"/>
        <v>#VALUE!</v>
      </c>
    </row>
    <row r="1477" spans="1:11" x14ac:dyDescent="0.15">
      <c r="A1477" t="s">
        <v>496</v>
      </c>
      <c r="B1477" t="s">
        <v>838</v>
      </c>
      <c r="C1477">
        <v>4</v>
      </c>
      <c r="D1477" t="s">
        <v>353</v>
      </c>
      <c r="E1477" s="1" t="s">
        <v>855</v>
      </c>
      <c r="F1477" s="1">
        <v>94.366197183098592</v>
      </c>
      <c r="G1477">
        <v>2650000</v>
      </c>
      <c r="H1477" s="1" t="s">
        <v>855</v>
      </c>
      <c r="I1477">
        <v>1600000</v>
      </c>
      <c r="J1477">
        <v>10</v>
      </c>
      <c r="K1477" s="1" t="e">
        <f t="shared" si="23"/>
        <v>#VALUE!</v>
      </c>
    </row>
    <row r="1478" spans="1:11" x14ac:dyDescent="0.15">
      <c r="A1478" t="s">
        <v>496</v>
      </c>
      <c r="B1478" t="s">
        <v>689</v>
      </c>
      <c r="C1478">
        <v>7</v>
      </c>
      <c r="D1478" t="s">
        <v>531</v>
      </c>
      <c r="E1478" s="1" t="s">
        <v>855</v>
      </c>
      <c r="F1478" s="1">
        <v>81.05263157894737</v>
      </c>
      <c r="G1478">
        <v>3420000</v>
      </c>
      <c r="H1478" s="1">
        <v>72.41379310344827</v>
      </c>
      <c r="I1478">
        <v>1600000</v>
      </c>
      <c r="J1478">
        <v>10</v>
      </c>
      <c r="K1478" s="1" t="e">
        <f t="shared" si="23"/>
        <v>#VALUE!</v>
      </c>
    </row>
    <row r="1479" spans="1:11" x14ac:dyDescent="0.15">
      <c r="A1479" t="s">
        <v>496</v>
      </c>
      <c r="B1479" t="s">
        <v>838</v>
      </c>
      <c r="C1479">
        <v>4</v>
      </c>
      <c r="D1479" t="s">
        <v>298</v>
      </c>
      <c r="E1479" s="1" t="s">
        <v>855</v>
      </c>
      <c r="F1479" s="1">
        <v>95.370370370370367</v>
      </c>
      <c r="G1479">
        <v>2748000</v>
      </c>
      <c r="H1479" s="1">
        <v>57.009345794392516</v>
      </c>
      <c r="I1479">
        <v>1500000</v>
      </c>
      <c r="J1479">
        <v>10</v>
      </c>
      <c r="K1479" s="1" t="e">
        <f t="shared" si="23"/>
        <v>#VALUE!</v>
      </c>
    </row>
    <row r="1480" spans="1:11" x14ac:dyDescent="0.15">
      <c r="A1480" t="s">
        <v>496</v>
      </c>
      <c r="B1480" t="s">
        <v>757</v>
      </c>
      <c r="C1480">
        <v>5</v>
      </c>
      <c r="D1480" t="s">
        <v>681</v>
      </c>
      <c r="E1480" s="1" t="s">
        <v>855</v>
      </c>
      <c r="F1480" s="1">
        <v>94.444444444444443</v>
      </c>
      <c r="G1480">
        <v>3278000</v>
      </c>
      <c r="H1480" s="1">
        <v>71.641791044776113</v>
      </c>
      <c r="I1480">
        <v>1500000</v>
      </c>
      <c r="J1480">
        <v>10</v>
      </c>
      <c r="K1480" s="1" t="e">
        <f t="shared" si="23"/>
        <v>#VALUE!</v>
      </c>
    </row>
    <row r="1481" spans="1:11" x14ac:dyDescent="0.15">
      <c r="A1481" t="s">
        <v>496</v>
      </c>
      <c r="B1481" t="s">
        <v>737</v>
      </c>
      <c r="C1481">
        <v>6</v>
      </c>
      <c r="D1481" t="s">
        <v>349</v>
      </c>
      <c r="E1481" s="1" t="s">
        <v>855</v>
      </c>
      <c r="F1481" s="1">
        <v>94.382022471910105</v>
      </c>
      <c r="G1481">
        <v>3155000</v>
      </c>
      <c r="H1481" s="1">
        <v>68.181818181818173</v>
      </c>
      <c r="I1481">
        <v>1500000</v>
      </c>
      <c r="J1481">
        <v>10</v>
      </c>
      <c r="K1481" s="1" t="e">
        <f t="shared" si="23"/>
        <v>#VALUE!</v>
      </c>
    </row>
    <row r="1482" spans="1:11" x14ac:dyDescent="0.15">
      <c r="A1482" t="s">
        <v>496</v>
      </c>
      <c r="B1482" t="s">
        <v>655</v>
      </c>
      <c r="C1482">
        <v>0</v>
      </c>
      <c r="D1482" t="s">
        <v>468</v>
      </c>
      <c r="E1482" s="1" t="s">
        <v>855</v>
      </c>
      <c r="F1482" s="1">
        <v>92.682926829268297</v>
      </c>
      <c r="G1482">
        <v>1539000</v>
      </c>
      <c r="H1482" s="1" t="s">
        <v>855</v>
      </c>
      <c r="I1482">
        <v>1500000</v>
      </c>
      <c r="J1482">
        <v>10</v>
      </c>
      <c r="K1482" s="1" t="e">
        <f t="shared" si="23"/>
        <v>#VALUE!</v>
      </c>
    </row>
    <row r="1483" spans="1:11" x14ac:dyDescent="0.15">
      <c r="A1483" t="s">
        <v>496</v>
      </c>
      <c r="B1483" t="s">
        <v>594</v>
      </c>
      <c r="C1483">
        <v>6</v>
      </c>
      <c r="D1483" t="s">
        <v>533</v>
      </c>
      <c r="E1483" s="1" t="s">
        <v>855</v>
      </c>
      <c r="F1483" s="1">
        <v>91.891891891891902</v>
      </c>
      <c r="G1483">
        <v>3298000</v>
      </c>
      <c r="H1483" s="1">
        <v>83.82352941176471</v>
      </c>
      <c r="I1483">
        <v>1500000</v>
      </c>
      <c r="J1483">
        <v>10</v>
      </c>
      <c r="K1483" s="1" t="e">
        <f t="shared" si="23"/>
        <v>#VALUE!</v>
      </c>
    </row>
    <row r="1484" spans="1:11" x14ac:dyDescent="0.15">
      <c r="A1484" t="s">
        <v>496</v>
      </c>
      <c r="B1484" t="s">
        <v>526</v>
      </c>
      <c r="C1484">
        <v>6</v>
      </c>
      <c r="D1484" t="s">
        <v>540</v>
      </c>
      <c r="E1484" s="1" t="s">
        <v>855</v>
      </c>
      <c r="F1484" s="1">
        <v>91.428571428571431</v>
      </c>
      <c r="G1484">
        <v>2894000</v>
      </c>
      <c r="H1484" s="1">
        <v>66.666666666666657</v>
      </c>
      <c r="I1484">
        <v>1500000</v>
      </c>
      <c r="J1484">
        <v>10</v>
      </c>
      <c r="K1484" s="1" t="e">
        <f t="shared" si="23"/>
        <v>#VALUE!</v>
      </c>
    </row>
    <row r="1485" spans="1:11" x14ac:dyDescent="0.15">
      <c r="A1485" t="s">
        <v>496</v>
      </c>
      <c r="B1485" t="s">
        <v>675</v>
      </c>
      <c r="C1485">
        <v>7</v>
      </c>
      <c r="D1485" t="s">
        <v>536</v>
      </c>
      <c r="E1485" s="1" t="s">
        <v>855</v>
      </c>
      <c r="F1485" s="1">
        <v>84.482758620689651</v>
      </c>
      <c r="G1485">
        <v>5175000</v>
      </c>
      <c r="H1485" s="1" t="s">
        <v>855</v>
      </c>
      <c r="I1485">
        <v>1500000</v>
      </c>
      <c r="J1485">
        <v>10</v>
      </c>
      <c r="K1485" s="1" t="e">
        <f t="shared" si="23"/>
        <v>#VALUE!</v>
      </c>
    </row>
    <row r="1486" spans="1:11" x14ac:dyDescent="0.15">
      <c r="A1486" t="s">
        <v>496</v>
      </c>
      <c r="B1486" t="s">
        <v>689</v>
      </c>
      <c r="C1486">
        <v>7</v>
      </c>
      <c r="D1486" t="s">
        <v>639</v>
      </c>
      <c r="E1486" s="1" t="s">
        <v>855</v>
      </c>
      <c r="F1486" s="1">
        <v>81.034482758620683</v>
      </c>
      <c r="G1486">
        <v>3420000</v>
      </c>
      <c r="H1486" s="1">
        <v>66.129032258064512</v>
      </c>
      <c r="I1486">
        <v>1500000</v>
      </c>
      <c r="J1486">
        <v>10</v>
      </c>
      <c r="K1486" s="1" t="e">
        <f t="shared" si="23"/>
        <v>#VALUE!</v>
      </c>
    </row>
    <row r="1487" spans="1:11" x14ac:dyDescent="0.15">
      <c r="A1487" t="s">
        <v>496</v>
      </c>
      <c r="B1487" t="s">
        <v>737</v>
      </c>
      <c r="C1487">
        <v>6</v>
      </c>
      <c r="D1487" t="s">
        <v>246</v>
      </c>
      <c r="E1487" s="1" t="s">
        <v>855</v>
      </c>
      <c r="F1487" s="1">
        <v>95.555555555555557</v>
      </c>
      <c r="G1487" t="e">
        <v>#VALUE!</v>
      </c>
      <c r="H1487" s="1" t="s">
        <v>855</v>
      </c>
      <c r="I1487">
        <v>1400000</v>
      </c>
      <c r="J1487">
        <v>10</v>
      </c>
      <c r="K1487" s="1" t="e">
        <f t="shared" si="23"/>
        <v>#VALUE!</v>
      </c>
    </row>
    <row r="1488" spans="1:11" x14ac:dyDescent="0.15">
      <c r="A1488" t="s">
        <v>496</v>
      </c>
      <c r="B1488" t="s">
        <v>637</v>
      </c>
      <c r="C1488">
        <v>5</v>
      </c>
      <c r="D1488" t="s">
        <v>639</v>
      </c>
      <c r="E1488" s="1" t="s">
        <v>855</v>
      </c>
      <c r="F1488" s="1">
        <v>93.548387096774192</v>
      </c>
      <c r="G1488">
        <v>3339000</v>
      </c>
      <c r="H1488" s="1">
        <v>73.493975903614455</v>
      </c>
      <c r="I1488">
        <v>1400000</v>
      </c>
      <c r="J1488">
        <v>10</v>
      </c>
      <c r="K1488" s="1" t="e">
        <f t="shared" si="23"/>
        <v>#VALUE!</v>
      </c>
    </row>
    <row r="1489" spans="1:11" x14ac:dyDescent="0.15">
      <c r="A1489" t="s">
        <v>496</v>
      </c>
      <c r="B1489" t="s">
        <v>701</v>
      </c>
      <c r="C1489">
        <v>5</v>
      </c>
      <c r="D1489" t="s">
        <v>353</v>
      </c>
      <c r="E1489" s="1" t="s">
        <v>855</v>
      </c>
      <c r="F1489" s="1">
        <v>75.510204081632651</v>
      </c>
      <c r="G1489">
        <v>2352000</v>
      </c>
      <c r="H1489" s="1" t="s">
        <v>855</v>
      </c>
      <c r="I1489">
        <v>1400000</v>
      </c>
      <c r="J1489">
        <v>10</v>
      </c>
      <c r="K1489" s="1" t="e">
        <f t="shared" si="23"/>
        <v>#VALUE!</v>
      </c>
    </row>
    <row r="1490" spans="1:11" x14ac:dyDescent="0.15">
      <c r="A1490" t="s">
        <v>496</v>
      </c>
      <c r="B1490" t="s">
        <v>643</v>
      </c>
      <c r="C1490">
        <v>6</v>
      </c>
      <c r="D1490" t="s">
        <v>505</v>
      </c>
      <c r="E1490" s="1" t="s">
        <v>855</v>
      </c>
      <c r="F1490" s="1">
        <v>98.484848484848484</v>
      </c>
      <c r="G1490">
        <v>3338000</v>
      </c>
      <c r="H1490" s="1">
        <v>65.625</v>
      </c>
      <c r="I1490">
        <v>1300000</v>
      </c>
      <c r="J1490">
        <v>9</v>
      </c>
      <c r="K1490" s="1" t="e">
        <f t="shared" si="23"/>
        <v>#VALUE!</v>
      </c>
    </row>
    <row r="1491" spans="1:11" x14ac:dyDescent="0.15">
      <c r="A1491" t="s">
        <v>496</v>
      </c>
      <c r="B1491" t="s">
        <v>816</v>
      </c>
      <c r="C1491">
        <v>6</v>
      </c>
      <c r="D1491" t="s">
        <v>824</v>
      </c>
      <c r="E1491" s="1" t="s">
        <v>855</v>
      </c>
      <c r="F1491" s="1">
        <v>95.512820512820511</v>
      </c>
      <c r="G1491">
        <v>2426000</v>
      </c>
      <c r="H1491" s="1" t="s">
        <v>855</v>
      </c>
      <c r="I1491">
        <v>1300000</v>
      </c>
      <c r="J1491">
        <v>10</v>
      </c>
      <c r="K1491" s="1" t="e">
        <f t="shared" si="23"/>
        <v>#VALUE!</v>
      </c>
    </row>
    <row r="1492" spans="1:11" x14ac:dyDescent="0.15">
      <c r="A1492" t="s">
        <v>496</v>
      </c>
      <c r="B1492" t="s">
        <v>643</v>
      </c>
      <c r="C1492">
        <v>6</v>
      </c>
      <c r="D1492" t="s">
        <v>581</v>
      </c>
      <c r="E1492" s="1" t="s">
        <v>855</v>
      </c>
      <c r="F1492" s="1">
        <v>95.454545454545453</v>
      </c>
      <c r="G1492">
        <v>2749000</v>
      </c>
      <c r="H1492" s="1">
        <v>91.666666666666657</v>
      </c>
      <c r="I1492">
        <v>1300000</v>
      </c>
      <c r="J1492">
        <v>1</v>
      </c>
      <c r="K1492" s="1" t="e">
        <f t="shared" si="23"/>
        <v>#VALUE!</v>
      </c>
    </row>
    <row r="1493" spans="1:11" x14ac:dyDescent="0.15">
      <c r="A1493" t="s">
        <v>496</v>
      </c>
      <c r="B1493" t="s">
        <v>647</v>
      </c>
      <c r="C1493">
        <v>3</v>
      </c>
      <c r="D1493" t="s">
        <v>355</v>
      </c>
      <c r="E1493" s="1" t="s">
        <v>855</v>
      </c>
      <c r="F1493" s="1">
        <v>94.923857868020306</v>
      </c>
      <c r="G1493">
        <v>3350000</v>
      </c>
      <c r="H1493" s="1">
        <v>72.41379310344827</v>
      </c>
      <c r="I1493">
        <v>1300000</v>
      </c>
      <c r="J1493">
        <v>10</v>
      </c>
      <c r="K1493" s="1" t="e">
        <f t="shared" si="23"/>
        <v>#VALUE!</v>
      </c>
    </row>
    <row r="1494" spans="1:11" x14ac:dyDescent="0.15">
      <c r="A1494" t="s">
        <v>496</v>
      </c>
      <c r="B1494" t="s">
        <v>816</v>
      </c>
      <c r="C1494">
        <v>6</v>
      </c>
      <c r="D1494" t="s">
        <v>822</v>
      </c>
      <c r="E1494" s="1" t="s">
        <v>855</v>
      </c>
      <c r="F1494" s="1">
        <v>94.362017804154306</v>
      </c>
      <c r="G1494">
        <v>2037000</v>
      </c>
      <c r="H1494" s="1">
        <v>81.25</v>
      </c>
      <c r="I1494">
        <v>1300000</v>
      </c>
      <c r="J1494">
        <v>10</v>
      </c>
      <c r="K1494" s="1" t="e">
        <f t="shared" si="23"/>
        <v>#VALUE!</v>
      </c>
    </row>
    <row r="1495" spans="1:11" x14ac:dyDescent="0.15">
      <c r="A1495" t="s">
        <v>496</v>
      </c>
      <c r="B1495" t="s">
        <v>701</v>
      </c>
      <c r="C1495">
        <v>5</v>
      </c>
      <c r="D1495" t="s">
        <v>702</v>
      </c>
      <c r="E1495" s="1" t="s">
        <v>855</v>
      </c>
      <c r="F1495" s="1">
        <v>93.220338983050837</v>
      </c>
      <c r="G1495">
        <v>2352000</v>
      </c>
      <c r="H1495" s="1">
        <v>60</v>
      </c>
      <c r="I1495">
        <v>1300000</v>
      </c>
      <c r="J1495">
        <v>10</v>
      </c>
      <c r="K1495" s="1" t="e">
        <f t="shared" si="23"/>
        <v>#VALUE!</v>
      </c>
    </row>
    <row r="1496" spans="1:11" x14ac:dyDescent="0.15">
      <c r="A1496" t="s">
        <v>496</v>
      </c>
      <c r="B1496" t="s">
        <v>757</v>
      </c>
      <c r="C1496">
        <v>5</v>
      </c>
      <c r="D1496" t="s">
        <v>353</v>
      </c>
      <c r="E1496" s="1" t="s">
        <v>855</v>
      </c>
      <c r="F1496" s="1">
        <v>91.111111111111114</v>
      </c>
      <c r="G1496">
        <v>2698000</v>
      </c>
      <c r="H1496" s="1" t="s">
        <v>855</v>
      </c>
      <c r="I1496">
        <v>1300000</v>
      </c>
      <c r="J1496">
        <v>10</v>
      </c>
      <c r="K1496" s="1" t="e">
        <f t="shared" si="23"/>
        <v>#VALUE!</v>
      </c>
    </row>
    <row r="1497" spans="1:11" x14ac:dyDescent="0.15">
      <c r="A1497" t="s">
        <v>496</v>
      </c>
      <c r="B1497" t="s">
        <v>737</v>
      </c>
      <c r="C1497">
        <v>6</v>
      </c>
      <c r="D1497" t="s">
        <v>742</v>
      </c>
      <c r="E1497" s="1" t="s">
        <v>855</v>
      </c>
      <c r="F1497" s="1">
        <v>90.551181102362193</v>
      </c>
      <c r="G1497">
        <v>3155000</v>
      </c>
      <c r="H1497" s="1">
        <v>59.615384615384613</v>
      </c>
      <c r="I1497">
        <v>1300000</v>
      </c>
      <c r="J1497">
        <v>10</v>
      </c>
      <c r="K1497" s="1" t="e">
        <f t="shared" si="23"/>
        <v>#VALUE!</v>
      </c>
    </row>
    <row r="1498" spans="1:11" x14ac:dyDescent="0.15">
      <c r="A1498" t="s">
        <v>496</v>
      </c>
      <c r="B1498" t="s">
        <v>526</v>
      </c>
      <c r="C1498">
        <v>6</v>
      </c>
      <c r="D1498" t="s">
        <v>542</v>
      </c>
      <c r="E1498" s="1" t="s">
        <v>855</v>
      </c>
      <c r="F1498" s="1">
        <v>89.333333333333329</v>
      </c>
      <c r="G1498">
        <v>2923000</v>
      </c>
      <c r="H1498" s="1">
        <v>71.15384615384616</v>
      </c>
      <c r="I1498">
        <v>1300000</v>
      </c>
      <c r="J1498">
        <v>10</v>
      </c>
      <c r="K1498" s="1" t="e">
        <f t="shared" si="23"/>
        <v>#VALUE!</v>
      </c>
    </row>
    <row r="1499" spans="1:11" x14ac:dyDescent="0.15">
      <c r="A1499" t="s">
        <v>496</v>
      </c>
      <c r="B1499" t="s">
        <v>760</v>
      </c>
      <c r="C1499">
        <v>5</v>
      </c>
      <c r="D1499" t="s">
        <v>507</v>
      </c>
      <c r="E1499" s="1" t="s">
        <v>855</v>
      </c>
      <c r="F1499" s="1">
        <v>79.389312977099237</v>
      </c>
      <c r="G1499">
        <v>3061000</v>
      </c>
      <c r="H1499" s="1">
        <v>84.049079754601223</v>
      </c>
      <c r="I1499">
        <v>1300000</v>
      </c>
      <c r="J1499">
        <v>10</v>
      </c>
      <c r="K1499" s="1" t="e">
        <f t="shared" si="23"/>
        <v>#VALUE!</v>
      </c>
    </row>
    <row r="1500" spans="1:11" x14ac:dyDescent="0.15">
      <c r="A1500" t="s">
        <v>496</v>
      </c>
      <c r="B1500" t="s">
        <v>705</v>
      </c>
      <c r="C1500">
        <v>4</v>
      </c>
      <c r="D1500" t="s">
        <v>354</v>
      </c>
      <c r="E1500" s="1" t="s">
        <v>855</v>
      </c>
      <c r="F1500" s="1">
        <v>77.966101694915253</v>
      </c>
      <c r="G1500">
        <v>2811000</v>
      </c>
      <c r="H1500" s="1">
        <v>80.246913580246911</v>
      </c>
      <c r="I1500">
        <v>1300000</v>
      </c>
      <c r="J1500">
        <v>10</v>
      </c>
      <c r="K1500" s="1" t="e">
        <f t="shared" si="23"/>
        <v>#VALUE!</v>
      </c>
    </row>
    <row r="1501" spans="1:11" x14ac:dyDescent="0.15">
      <c r="A1501" t="s">
        <v>496</v>
      </c>
      <c r="B1501" t="s">
        <v>634</v>
      </c>
      <c r="C1501">
        <v>4</v>
      </c>
      <c r="D1501" t="s">
        <v>533</v>
      </c>
      <c r="E1501" s="1" t="s">
        <v>855</v>
      </c>
      <c r="F1501" s="1">
        <v>76.923076923076934</v>
      </c>
      <c r="G1501">
        <v>3354000</v>
      </c>
      <c r="H1501" s="1">
        <v>66.666666666666657</v>
      </c>
      <c r="I1501">
        <v>1300000</v>
      </c>
      <c r="J1501">
        <v>10</v>
      </c>
      <c r="K1501" s="1" t="e">
        <f t="shared" si="23"/>
        <v>#VALUE!</v>
      </c>
    </row>
    <row r="1502" spans="1:11" x14ac:dyDescent="0.15">
      <c r="A1502" t="s">
        <v>496</v>
      </c>
      <c r="B1502" t="s">
        <v>497</v>
      </c>
      <c r="C1502">
        <v>7</v>
      </c>
      <c r="D1502" t="s">
        <v>515</v>
      </c>
      <c r="E1502" s="1" t="s">
        <v>855</v>
      </c>
      <c r="F1502" s="1">
        <v>68.292682926829272</v>
      </c>
      <c r="G1502">
        <v>3345000</v>
      </c>
      <c r="H1502" s="1">
        <v>80</v>
      </c>
      <c r="I1502">
        <v>1300000</v>
      </c>
      <c r="J1502">
        <v>4</v>
      </c>
      <c r="K1502" s="1" t="e">
        <f t="shared" si="23"/>
        <v>#VALUE!</v>
      </c>
    </row>
    <row r="1503" spans="1:11" x14ac:dyDescent="0.15">
      <c r="A1503" t="s">
        <v>496</v>
      </c>
      <c r="B1503" t="s">
        <v>770</v>
      </c>
      <c r="C1503">
        <v>4</v>
      </c>
      <c r="D1503" t="s">
        <v>507</v>
      </c>
      <c r="E1503" s="1" t="s">
        <v>855</v>
      </c>
      <c r="F1503" s="1">
        <v>64.81481481481481</v>
      </c>
      <c r="G1503">
        <v>3422000</v>
      </c>
      <c r="H1503" s="1">
        <v>78.84615384615384</v>
      </c>
      <c r="I1503">
        <v>1300000</v>
      </c>
      <c r="J1503">
        <v>10</v>
      </c>
      <c r="K1503" s="1" t="e">
        <f t="shared" si="23"/>
        <v>#VALUE!</v>
      </c>
    </row>
    <row r="1504" spans="1:11" x14ac:dyDescent="0.15">
      <c r="A1504" t="s">
        <v>496</v>
      </c>
      <c r="B1504" t="s">
        <v>720</v>
      </c>
      <c r="C1504">
        <v>4</v>
      </c>
      <c r="D1504" t="s">
        <v>261</v>
      </c>
      <c r="E1504" s="1" t="s">
        <v>855</v>
      </c>
      <c r="F1504" s="1">
        <v>95.683453237410077</v>
      </c>
      <c r="G1504">
        <v>1546000</v>
      </c>
      <c r="H1504" s="1" t="s">
        <v>855</v>
      </c>
      <c r="I1504">
        <v>1200000</v>
      </c>
      <c r="J1504">
        <v>10</v>
      </c>
      <c r="K1504" s="1" t="e">
        <f t="shared" si="23"/>
        <v>#VALUE!</v>
      </c>
    </row>
    <row r="1505" spans="1:11" x14ac:dyDescent="0.15">
      <c r="A1505" t="s">
        <v>496</v>
      </c>
      <c r="B1505" t="s">
        <v>711</v>
      </c>
      <c r="C1505">
        <v>3</v>
      </c>
      <c r="D1505" t="s">
        <v>246</v>
      </c>
      <c r="E1505" s="1" t="s">
        <v>855</v>
      </c>
      <c r="F1505" s="1">
        <v>93.142857142857139</v>
      </c>
      <c r="G1505">
        <v>3138000</v>
      </c>
      <c r="H1505" s="1">
        <v>80</v>
      </c>
      <c r="I1505">
        <v>1200000</v>
      </c>
      <c r="J1505">
        <v>10</v>
      </c>
      <c r="K1505" s="1" t="e">
        <f t="shared" si="23"/>
        <v>#VALUE!</v>
      </c>
    </row>
    <row r="1506" spans="1:11" x14ac:dyDescent="0.15">
      <c r="A1506" t="s">
        <v>496</v>
      </c>
      <c r="B1506" t="s">
        <v>643</v>
      </c>
      <c r="C1506">
        <v>6</v>
      </c>
      <c r="D1506" t="s">
        <v>499</v>
      </c>
      <c r="E1506" s="1" t="s">
        <v>855</v>
      </c>
      <c r="F1506" s="1">
        <v>89.65517241379311</v>
      </c>
      <c r="G1506">
        <v>3516000</v>
      </c>
      <c r="H1506" s="1">
        <v>62.666666666666671</v>
      </c>
      <c r="I1506">
        <v>1200000</v>
      </c>
      <c r="J1506">
        <v>3</v>
      </c>
      <c r="K1506" s="1" t="e">
        <f t="shared" si="23"/>
        <v>#VALUE!</v>
      </c>
    </row>
    <row r="1507" spans="1:11" x14ac:dyDescent="0.15">
      <c r="A1507" t="s">
        <v>496</v>
      </c>
      <c r="B1507" t="s">
        <v>580</v>
      </c>
      <c r="C1507">
        <v>3</v>
      </c>
      <c r="D1507" t="s">
        <v>335</v>
      </c>
      <c r="E1507" s="1" t="s">
        <v>855</v>
      </c>
      <c r="F1507" s="1">
        <v>89.618320610687022</v>
      </c>
      <c r="G1507">
        <v>1932000</v>
      </c>
      <c r="H1507" s="1" t="s">
        <v>855</v>
      </c>
      <c r="I1507">
        <v>1200000</v>
      </c>
      <c r="J1507">
        <v>10</v>
      </c>
      <c r="K1507" s="1" t="e">
        <f t="shared" si="23"/>
        <v>#VALUE!</v>
      </c>
    </row>
    <row r="1508" spans="1:11" x14ac:dyDescent="0.15">
      <c r="A1508" t="s">
        <v>496</v>
      </c>
      <c r="B1508" t="s">
        <v>675</v>
      </c>
      <c r="C1508">
        <v>7</v>
      </c>
      <c r="D1508" t="s">
        <v>419</v>
      </c>
      <c r="E1508" s="1" t="s">
        <v>855</v>
      </c>
      <c r="F1508" s="1">
        <v>88.235294117647058</v>
      </c>
      <c r="G1508">
        <v>3765000</v>
      </c>
      <c r="H1508" s="1">
        <v>60.416666666666664</v>
      </c>
      <c r="I1508">
        <v>1200000</v>
      </c>
      <c r="J1508">
        <v>10</v>
      </c>
      <c r="K1508" s="1" t="e">
        <f t="shared" si="23"/>
        <v>#VALUE!</v>
      </c>
    </row>
    <row r="1509" spans="1:11" x14ac:dyDescent="0.15">
      <c r="A1509" t="s">
        <v>496</v>
      </c>
      <c r="B1509" t="s">
        <v>647</v>
      </c>
      <c r="C1509">
        <v>3</v>
      </c>
      <c r="D1509" t="s">
        <v>464</v>
      </c>
      <c r="E1509" s="1" t="s">
        <v>855</v>
      </c>
      <c r="F1509" s="1">
        <v>85.057471264367805</v>
      </c>
      <c r="G1509">
        <v>3273000</v>
      </c>
      <c r="H1509" s="1">
        <v>88.172043010752688</v>
      </c>
      <c r="I1509">
        <v>1200000</v>
      </c>
      <c r="J1509">
        <v>5</v>
      </c>
      <c r="K1509" s="1" t="e">
        <f t="shared" si="23"/>
        <v>#VALUE!</v>
      </c>
    </row>
    <row r="1510" spans="1:11" x14ac:dyDescent="0.15">
      <c r="A1510" t="s">
        <v>496</v>
      </c>
      <c r="B1510" t="s">
        <v>834</v>
      </c>
      <c r="C1510">
        <v>2</v>
      </c>
      <c r="D1510" t="s">
        <v>533</v>
      </c>
      <c r="E1510" s="1" t="s">
        <v>855</v>
      </c>
      <c r="F1510" s="1">
        <v>84.848484848484844</v>
      </c>
      <c r="G1510" t="e">
        <v>#VALUE!</v>
      </c>
      <c r="H1510" s="1" t="s">
        <v>855</v>
      </c>
      <c r="I1510">
        <v>1200000</v>
      </c>
      <c r="J1510">
        <v>10</v>
      </c>
      <c r="K1510" s="1" t="e">
        <f t="shared" si="23"/>
        <v>#VALUE!</v>
      </c>
    </row>
    <row r="1511" spans="1:11" x14ac:dyDescent="0.15">
      <c r="A1511" t="s">
        <v>496</v>
      </c>
      <c r="B1511" t="s">
        <v>772</v>
      </c>
      <c r="C1511">
        <v>5</v>
      </c>
      <c r="D1511" t="s">
        <v>349</v>
      </c>
      <c r="E1511" s="1" t="s">
        <v>855</v>
      </c>
      <c r="F1511" s="1">
        <v>84.042553191489361</v>
      </c>
      <c r="G1511">
        <v>2320000</v>
      </c>
      <c r="H1511" s="1">
        <v>88.571428571428569</v>
      </c>
      <c r="I1511">
        <v>1200000</v>
      </c>
      <c r="J1511">
        <v>10</v>
      </c>
      <c r="K1511" s="1" t="e">
        <f t="shared" si="23"/>
        <v>#VALUE!</v>
      </c>
    </row>
    <row r="1512" spans="1:11" x14ac:dyDescent="0.15">
      <c r="A1512" t="s">
        <v>496</v>
      </c>
      <c r="B1512" t="s">
        <v>526</v>
      </c>
      <c r="C1512">
        <v>6</v>
      </c>
      <c r="D1512" t="s">
        <v>529</v>
      </c>
      <c r="E1512" s="1" t="s">
        <v>855</v>
      </c>
      <c r="F1512" s="1">
        <v>80.219780219780219</v>
      </c>
      <c r="G1512">
        <v>3698000</v>
      </c>
      <c r="H1512" s="1">
        <v>56.338028169014088</v>
      </c>
      <c r="I1512">
        <v>1200000</v>
      </c>
      <c r="J1512">
        <v>10</v>
      </c>
      <c r="K1512" s="1" t="e">
        <f t="shared" si="23"/>
        <v>#VALUE!</v>
      </c>
    </row>
    <row r="1513" spans="1:11" x14ac:dyDescent="0.15">
      <c r="A1513" t="s">
        <v>496</v>
      </c>
      <c r="B1513" t="s">
        <v>607</v>
      </c>
      <c r="C1513">
        <v>4</v>
      </c>
      <c r="D1513" t="s">
        <v>355</v>
      </c>
      <c r="E1513" s="1" t="s">
        <v>855</v>
      </c>
      <c r="F1513" s="1">
        <v>79.518072289156621</v>
      </c>
      <c r="G1513">
        <v>3243000</v>
      </c>
      <c r="H1513" s="1">
        <v>86.428571428571431</v>
      </c>
      <c r="I1513">
        <v>1200000</v>
      </c>
      <c r="J1513">
        <v>10</v>
      </c>
      <c r="K1513" s="1" t="e">
        <f t="shared" si="23"/>
        <v>#VALUE!</v>
      </c>
    </row>
    <row r="1514" spans="1:11" x14ac:dyDescent="0.15">
      <c r="A1514" t="s">
        <v>496</v>
      </c>
      <c r="B1514" t="s">
        <v>594</v>
      </c>
      <c r="C1514">
        <v>6</v>
      </c>
      <c r="D1514" t="s">
        <v>499</v>
      </c>
      <c r="E1514" s="1" t="s">
        <v>855</v>
      </c>
      <c r="F1514" s="1">
        <v>74.257425742574256</v>
      </c>
      <c r="G1514">
        <v>3650000</v>
      </c>
      <c r="H1514" s="1">
        <v>83.132530120481931</v>
      </c>
      <c r="I1514">
        <v>1200000</v>
      </c>
      <c r="J1514">
        <v>3</v>
      </c>
      <c r="K1514" s="1" t="e">
        <f t="shared" si="23"/>
        <v>#VALUE!</v>
      </c>
    </row>
    <row r="1515" spans="1:11" x14ac:dyDescent="0.15">
      <c r="A1515" t="s">
        <v>238</v>
      </c>
      <c r="B1515" t="s">
        <v>919</v>
      </c>
      <c r="C1515">
        <v>2</v>
      </c>
      <c r="D1515" t="s">
        <v>459</v>
      </c>
      <c r="E1515" s="1" t="s">
        <v>855</v>
      </c>
      <c r="F1515" s="1">
        <v>95.238095238095227</v>
      </c>
      <c r="G1515">
        <v>1133000</v>
      </c>
      <c r="H1515" s="1" t="s">
        <v>855</v>
      </c>
      <c r="I1515">
        <v>1100000</v>
      </c>
      <c r="J1515">
        <v>1</v>
      </c>
      <c r="K1515" s="1" t="e">
        <f t="shared" si="23"/>
        <v>#VALUE!</v>
      </c>
    </row>
    <row r="1516" spans="1:11" x14ac:dyDescent="0.15">
      <c r="A1516" t="s">
        <v>496</v>
      </c>
      <c r="B1516" t="s">
        <v>705</v>
      </c>
      <c r="C1516">
        <v>4</v>
      </c>
      <c r="D1516" t="s">
        <v>499</v>
      </c>
      <c r="E1516" s="1" t="s">
        <v>855</v>
      </c>
      <c r="F1516" s="1">
        <v>95.238095238095227</v>
      </c>
      <c r="G1516">
        <v>2811000</v>
      </c>
      <c r="H1516" s="1">
        <v>75.324675324675326</v>
      </c>
      <c r="I1516">
        <v>1100000</v>
      </c>
      <c r="J1516">
        <v>3</v>
      </c>
      <c r="K1516" s="1" t="e">
        <f t="shared" si="23"/>
        <v>#VALUE!</v>
      </c>
    </row>
    <row r="1517" spans="1:11" x14ac:dyDescent="0.15">
      <c r="A1517" t="s">
        <v>496</v>
      </c>
      <c r="B1517" t="s">
        <v>594</v>
      </c>
      <c r="C1517">
        <v>6</v>
      </c>
      <c r="D1517" t="s">
        <v>355</v>
      </c>
      <c r="E1517" s="1" t="s">
        <v>855</v>
      </c>
      <c r="F1517" s="1">
        <v>93.975903614457835</v>
      </c>
      <c r="G1517">
        <v>3112000</v>
      </c>
      <c r="H1517" s="1">
        <v>75</v>
      </c>
      <c r="I1517">
        <v>1100000</v>
      </c>
      <c r="J1517">
        <v>10</v>
      </c>
      <c r="K1517" s="1" t="e">
        <f t="shared" si="23"/>
        <v>#VALUE!</v>
      </c>
    </row>
    <row r="1518" spans="1:11" x14ac:dyDescent="0.15">
      <c r="A1518" t="s">
        <v>238</v>
      </c>
      <c r="B1518" t="s">
        <v>901</v>
      </c>
      <c r="C1518">
        <v>4</v>
      </c>
      <c r="D1518" t="s">
        <v>298</v>
      </c>
      <c r="E1518" s="1" t="s">
        <v>855</v>
      </c>
      <c r="F1518" s="1">
        <v>92.72727272727272</v>
      </c>
      <c r="G1518">
        <v>1282000</v>
      </c>
      <c r="H1518" s="1">
        <v>57.627118644067799</v>
      </c>
      <c r="I1518">
        <v>1100000</v>
      </c>
      <c r="J1518">
        <v>10</v>
      </c>
      <c r="K1518" s="1" t="e">
        <f t="shared" si="23"/>
        <v>#VALUE!</v>
      </c>
    </row>
    <row r="1519" spans="1:11" x14ac:dyDescent="0.15">
      <c r="A1519" t="s">
        <v>238</v>
      </c>
      <c r="B1519" t="s">
        <v>914</v>
      </c>
      <c r="C1519">
        <v>3</v>
      </c>
      <c r="D1519" t="s">
        <v>435</v>
      </c>
      <c r="E1519" s="1" t="s">
        <v>855</v>
      </c>
      <c r="F1519" s="1">
        <v>92.098092643051771</v>
      </c>
      <c r="G1519">
        <v>1787000</v>
      </c>
      <c r="H1519" s="1">
        <v>80.952380952380949</v>
      </c>
      <c r="I1519">
        <v>1100000</v>
      </c>
      <c r="J1519">
        <v>1</v>
      </c>
      <c r="K1519" s="1" t="e">
        <f t="shared" si="23"/>
        <v>#VALUE!</v>
      </c>
    </row>
    <row r="1520" spans="1:11" x14ac:dyDescent="0.15">
      <c r="A1520" t="s">
        <v>496</v>
      </c>
      <c r="B1520" t="s">
        <v>816</v>
      </c>
      <c r="C1520">
        <v>6</v>
      </c>
      <c r="D1520" t="s">
        <v>833</v>
      </c>
      <c r="E1520" s="1" t="s">
        <v>855</v>
      </c>
      <c r="F1520" s="1">
        <v>90.825688073394488</v>
      </c>
      <c r="G1520">
        <v>1694000</v>
      </c>
      <c r="H1520" s="1">
        <v>71.428571428571431</v>
      </c>
      <c r="I1520">
        <v>1100000</v>
      </c>
      <c r="J1520">
        <v>10</v>
      </c>
      <c r="K1520" s="1" t="e">
        <f t="shared" si="23"/>
        <v>#VALUE!</v>
      </c>
    </row>
    <row r="1521" spans="1:11" x14ac:dyDescent="0.15">
      <c r="A1521" t="s">
        <v>496</v>
      </c>
      <c r="B1521" t="s">
        <v>675</v>
      </c>
      <c r="C1521">
        <v>7</v>
      </c>
      <c r="D1521" t="s">
        <v>640</v>
      </c>
      <c r="E1521" s="1" t="s">
        <v>855</v>
      </c>
      <c r="F1521" s="1">
        <v>90.598290598290603</v>
      </c>
      <c r="G1521">
        <v>4063000</v>
      </c>
      <c r="H1521" s="1">
        <v>81.92771084337349</v>
      </c>
      <c r="I1521">
        <v>1100000</v>
      </c>
      <c r="J1521">
        <v>2</v>
      </c>
      <c r="K1521" s="1" t="e">
        <f t="shared" si="23"/>
        <v>#VALUE!</v>
      </c>
    </row>
    <row r="1522" spans="1:11" x14ac:dyDescent="0.15">
      <c r="A1522" t="s">
        <v>496</v>
      </c>
      <c r="B1522" t="s">
        <v>838</v>
      </c>
      <c r="C1522">
        <v>4</v>
      </c>
      <c r="D1522" t="s">
        <v>264</v>
      </c>
      <c r="E1522" s="1" t="s">
        <v>855</v>
      </c>
      <c r="F1522" s="1">
        <v>88.405797101449281</v>
      </c>
      <c r="G1522">
        <v>2727000</v>
      </c>
      <c r="H1522" s="1" t="s">
        <v>855</v>
      </c>
      <c r="I1522">
        <v>1100000</v>
      </c>
      <c r="J1522">
        <v>10</v>
      </c>
      <c r="K1522" s="1" t="e">
        <f t="shared" si="23"/>
        <v>#VALUE!</v>
      </c>
    </row>
    <row r="1523" spans="1:11" x14ac:dyDescent="0.15">
      <c r="A1523" t="s">
        <v>238</v>
      </c>
      <c r="B1523" t="s">
        <v>913</v>
      </c>
      <c r="C1523">
        <v>6</v>
      </c>
      <c r="D1523" t="s">
        <v>428</v>
      </c>
      <c r="E1523" s="1" t="s">
        <v>855</v>
      </c>
      <c r="F1523" s="1">
        <v>86.915887850467286</v>
      </c>
      <c r="G1523">
        <v>1939000</v>
      </c>
      <c r="H1523" s="1">
        <v>81.395348837209298</v>
      </c>
      <c r="I1523">
        <v>1100000</v>
      </c>
      <c r="J1523">
        <v>10</v>
      </c>
      <c r="K1523" s="1" t="e">
        <f t="shared" si="23"/>
        <v>#VALUE!</v>
      </c>
    </row>
    <row r="1524" spans="1:11" x14ac:dyDescent="0.15">
      <c r="A1524" t="s">
        <v>496</v>
      </c>
      <c r="B1524" t="s">
        <v>732</v>
      </c>
      <c r="C1524">
        <v>4</v>
      </c>
      <c r="D1524" t="s">
        <v>505</v>
      </c>
      <c r="E1524" s="1" t="s">
        <v>855</v>
      </c>
      <c r="F1524" s="1">
        <v>86.666666666666671</v>
      </c>
      <c r="G1524">
        <v>3167000</v>
      </c>
      <c r="H1524" s="1">
        <v>79.120879120879124</v>
      </c>
      <c r="I1524">
        <v>1100000</v>
      </c>
      <c r="J1524">
        <v>9</v>
      </c>
      <c r="K1524" s="1" t="e">
        <f t="shared" si="23"/>
        <v>#VALUE!</v>
      </c>
    </row>
    <row r="1525" spans="1:11" x14ac:dyDescent="0.15">
      <c r="A1525" t="s">
        <v>496</v>
      </c>
      <c r="B1525" t="s">
        <v>675</v>
      </c>
      <c r="C1525">
        <v>7</v>
      </c>
      <c r="D1525" t="s">
        <v>627</v>
      </c>
      <c r="E1525" s="1" t="s">
        <v>855</v>
      </c>
      <c r="F1525" s="1">
        <v>84.090909090909093</v>
      </c>
      <c r="G1525">
        <v>3459000</v>
      </c>
      <c r="H1525" s="1">
        <v>77.41935483870968</v>
      </c>
      <c r="I1525">
        <v>1100000</v>
      </c>
      <c r="J1525">
        <v>4</v>
      </c>
      <c r="K1525" s="1" t="e">
        <f t="shared" si="23"/>
        <v>#VALUE!</v>
      </c>
    </row>
    <row r="1526" spans="1:11" x14ac:dyDescent="0.15">
      <c r="A1526" t="s">
        <v>496</v>
      </c>
      <c r="B1526" t="s">
        <v>764</v>
      </c>
      <c r="C1526">
        <v>5</v>
      </c>
      <c r="D1526" t="s">
        <v>693</v>
      </c>
      <c r="E1526" s="1" t="s">
        <v>855</v>
      </c>
      <c r="F1526" s="1">
        <v>83.908045977011497</v>
      </c>
      <c r="G1526">
        <v>2675000</v>
      </c>
      <c r="H1526" s="1">
        <v>81.666666666666671</v>
      </c>
      <c r="I1526">
        <v>1100000</v>
      </c>
      <c r="J1526">
        <v>10</v>
      </c>
      <c r="K1526" s="1" t="e">
        <f t="shared" si="23"/>
        <v>#VALUE!</v>
      </c>
    </row>
    <row r="1527" spans="1:11" x14ac:dyDescent="0.15">
      <c r="A1527" t="s">
        <v>238</v>
      </c>
      <c r="B1527" t="s">
        <v>901</v>
      </c>
      <c r="C1527">
        <v>4</v>
      </c>
      <c r="D1527" t="s">
        <v>315</v>
      </c>
      <c r="E1527" s="1" t="s">
        <v>855</v>
      </c>
      <c r="F1527" s="1">
        <v>83.636363636363626</v>
      </c>
      <c r="G1527">
        <v>1326000</v>
      </c>
      <c r="H1527" s="1" t="s">
        <v>855</v>
      </c>
      <c r="I1527">
        <v>1100000</v>
      </c>
      <c r="J1527">
        <v>10</v>
      </c>
      <c r="K1527" s="1" t="e">
        <f t="shared" si="23"/>
        <v>#VALUE!</v>
      </c>
    </row>
    <row r="1528" spans="1:11" x14ac:dyDescent="0.15">
      <c r="A1528" t="s">
        <v>496</v>
      </c>
      <c r="B1528" t="s">
        <v>816</v>
      </c>
      <c r="C1528">
        <v>6</v>
      </c>
      <c r="D1528" t="s">
        <v>499</v>
      </c>
      <c r="E1528" s="1" t="s">
        <v>855</v>
      </c>
      <c r="F1528" s="1">
        <v>82.926829268292678</v>
      </c>
      <c r="G1528">
        <v>3810000</v>
      </c>
      <c r="H1528" s="1">
        <v>78.260869565217391</v>
      </c>
      <c r="I1528">
        <v>1100000</v>
      </c>
      <c r="J1528">
        <v>3</v>
      </c>
      <c r="K1528" s="1" t="e">
        <f t="shared" si="23"/>
        <v>#VALUE!</v>
      </c>
    </row>
    <row r="1529" spans="1:11" x14ac:dyDescent="0.15">
      <c r="A1529" t="s">
        <v>496</v>
      </c>
      <c r="B1529" t="s">
        <v>834</v>
      </c>
      <c r="C1529">
        <v>2</v>
      </c>
      <c r="D1529" t="s">
        <v>509</v>
      </c>
      <c r="E1529" s="1" t="s">
        <v>855</v>
      </c>
      <c r="F1529" s="1">
        <v>77.208480565371033</v>
      </c>
      <c r="G1529" t="e">
        <v>#VALUE!</v>
      </c>
      <c r="H1529" s="1" t="s">
        <v>855</v>
      </c>
      <c r="I1529">
        <v>1100000</v>
      </c>
      <c r="J1529">
        <v>1</v>
      </c>
      <c r="K1529" s="1" t="e">
        <f t="shared" si="23"/>
        <v>#VALUE!</v>
      </c>
    </row>
    <row r="1530" spans="1:11" x14ac:dyDescent="0.15">
      <c r="A1530" t="s">
        <v>496</v>
      </c>
      <c r="B1530" t="s">
        <v>737</v>
      </c>
      <c r="C1530">
        <v>6</v>
      </c>
      <c r="D1530" t="s">
        <v>745</v>
      </c>
      <c r="E1530" s="1" t="s">
        <v>855</v>
      </c>
      <c r="F1530" s="1">
        <v>77.142857142857153</v>
      </c>
      <c r="G1530">
        <v>3155000</v>
      </c>
      <c r="H1530" s="1">
        <v>70.909090909090907</v>
      </c>
      <c r="I1530">
        <v>1100000</v>
      </c>
      <c r="J1530">
        <v>10</v>
      </c>
      <c r="K1530" s="1" t="e">
        <f t="shared" si="23"/>
        <v>#VALUE!</v>
      </c>
    </row>
    <row r="1531" spans="1:11" x14ac:dyDescent="0.15">
      <c r="A1531" t="s">
        <v>496</v>
      </c>
      <c r="B1531" t="s">
        <v>772</v>
      </c>
      <c r="C1531">
        <v>5</v>
      </c>
      <c r="D1531" t="s">
        <v>352</v>
      </c>
      <c r="E1531" s="1" t="s">
        <v>855</v>
      </c>
      <c r="F1531" s="1">
        <v>75.510204081632651</v>
      </c>
      <c r="G1531">
        <v>2317000</v>
      </c>
      <c r="H1531" s="1">
        <v>74.285714285714292</v>
      </c>
      <c r="I1531">
        <v>1100000</v>
      </c>
      <c r="J1531">
        <v>10</v>
      </c>
      <c r="K1531" s="1" t="e">
        <f t="shared" si="23"/>
        <v>#VALUE!</v>
      </c>
    </row>
    <row r="1532" spans="1:11" x14ac:dyDescent="0.15">
      <c r="A1532" t="s">
        <v>5</v>
      </c>
      <c r="B1532" t="s">
        <v>873</v>
      </c>
      <c r="C1532">
        <v>6</v>
      </c>
      <c r="D1532" t="s">
        <v>58</v>
      </c>
      <c r="E1532" s="1" t="s">
        <v>855</v>
      </c>
      <c r="F1532" s="1">
        <v>75.187969924812023</v>
      </c>
      <c r="G1532">
        <v>1744000</v>
      </c>
      <c r="H1532" s="1">
        <v>55.299539170506918</v>
      </c>
      <c r="I1532">
        <v>1100000</v>
      </c>
      <c r="J1532">
        <v>10</v>
      </c>
      <c r="K1532" s="1" t="e">
        <f t="shared" si="23"/>
        <v>#VALUE!</v>
      </c>
    </row>
    <row r="1533" spans="1:11" x14ac:dyDescent="0.15">
      <c r="A1533" t="s">
        <v>496</v>
      </c>
      <c r="B1533" t="s">
        <v>737</v>
      </c>
      <c r="C1533">
        <v>6</v>
      </c>
      <c r="D1533" t="s">
        <v>499</v>
      </c>
      <c r="E1533" s="1" t="s">
        <v>855</v>
      </c>
      <c r="F1533" s="1">
        <v>73.109243697478988</v>
      </c>
      <c r="G1533">
        <v>3681000</v>
      </c>
      <c r="H1533" s="1">
        <v>83.333333333333343</v>
      </c>
      <c r="I1533">
        <v>1100000</v>
      </c>
      <c r="J1533">
        <v>3</v>
      </c>
      <c r="K1533" s="1" t="e">
        <f t="shared" si="23"/>
        <v>#VALUE!</v>
      </c>
    </row>
    <row r="1534" spans="1:11" x14ac:dyDescent="0.15">
      <c r="A1534" t="s">
        <v>496</v>
      </c>
      <c r="B1534" t="s">
        <v>643</v>
      </c>
      <c r="C1534">
        <v>6</v>
      </c>
      <c r="D1534" t="s">
        <v>316</v>
      </c>
      <c r="E1534" s="1" t="s">
        <v>855</v>
      </c>
      <c r="F1534" s="1">
        <v>47.058823529411761</v>
      </c>
      <c r="G1534">
        <v>3338000</v>
      </c>
      <c r="H1534" s="1">
        <v>86.486486486486484</v>
      </c>
      <c r="I1534">
        <v>1100000</v>
      </c>
      <c r="J1534">
        <v>9</v>
      </c>
      <c r="K1534" s="1" t="e">
        <f t="shared" si="23"/>
        <v>#VALUE!</v>
      </c>
    </row>
    <row r="1535" spans="1:11" x14ac:dyDescent="0.15">
      <c r="A1535" t="s">
        <v>496</v>
      </c>
      <c r="B1535" t="s">
        <v>816</v>
      </c>
      <c r="C1535">
        <v>6</v>
      </c>
      <c r="D1535" t="s">
        <v>745</v>
      </c>
      <c r="E1535" s="1" t="s">
        <v>855</v>
      </c>
      <c r="F1535" s="1">
        <v>100</v>
      </c>
      <c r="G1535">
        <v>2280000</v>
      </c>
      <c r="H1535" s="1" t="s">
        <v>855</v>
      </c>
      <c r="I1535">
        <v>1000000</v>
      </c>
      <c r="J1535">
        <v>10</v>
      </c>
      <c r="K1535" s="1" t="e">
        <f t="shared" si="23"/>
        <v>#VALUE!</v>
      </c>
    </row>
    <row r="1536" spans="1:11" x14ac:dyDescent="0.15">
      <c r="A1536" t="s">
        <v>496</v>
      </c>
      <c r="B1536" t="s">
        <v>838</v>
      </c>
      <c r="C1536">
        <v>4</v>
      </c>
      <c r="D1536" t="s">
        <v>419</v>
      </c>
      <c r="E1536" s="1" t="s">
        <v>855</v>
      </c>
      <c r="F1536" s="1">
        <v>94.594594594594597</v>
      </c>
      <c r="G1536">
        <v>2727000</v>
      </c>
      <c r="H1536" s="1">
        <v>62.962962962962962</v>
      </c>
      <c r="I1536">
        <v>1000000</v>
      </c>
      <c r="J1536">
        <v>10</v>
      </c>
      <c r="K1536" s="1" t="e">
        <f t="shared" si="23"/>
        <v>#VALUE!</v>
      </c>
    </row>
    <row r="1537" spans="1:11" x14ac:dyDescent="0.15">
      <c r="A1537" t="s">
        <v>496</v>
      </c>
      <c r="B1537" t="s">
        <v>560</v>
      </c>
      <c r="C1537">
        <v>5</v>
      </c>
      <c r="D1537" t="s">
        <v>566</v>
      </c>
      <c r="E1537" s="1" t="s">
        <v>855</v>
      </c>
      <c r="F1537" s="1">
        <v>91.228070175438589</v>
      </c>
      <c r="G1537">
        <v>1900000</v>
      </c>
      <c r="H1537" s="1" t="s">
        <v>855</v>
      </c>
      <c r="I1537">
        <v>1000000</v>
      </c>
      <c r="J1537">
        <v>7</v>
      </c>
      <c r="K1537" s="1" t="e">
        <f t="shared" si="23"/>
        <v>#VALUE!</v>
      </c>
    </row>
    <row r="1538" spans="1:11" x14ac:dyDescent="0.15">
      <c r="A1538" t="s">
        <v>496</v>
      </c>
      <c r="B1538" t="s">
        <v>658</v>
      </c>
      <c r="C1538">
        <v>5</v>
      </c>
      <c r="D1538" t="s">
        <v>464</v>
      </c>
      <c r="E1538" s="1" t="s">
        <v>855</v>
      </c>
      <c r="F1538" s="1">
        <v>90.566037735849065</v>
      </c>
      <c r="G1538">
        <v>2863000</v>
      </c>
      <c r="H1538" s="1">
        <v>88.461538461538453</v>
      </c>
      <c r="I1538">
        <v>1000000</v>
      </c>
      <c r="J1538">
        <v>5</v>
      </c>
      <c r="K1538" s="1" t="e">
        <f t="shared" si="23"/>
        <v>#VALUE!</v>
      </c>
    </row>
    <row r="1539" spans="1:11" x14ac:dyDescent="0.15">
      <c r="A1539" t="s">
        <v>238</v>
      </c>
      <c r="B1539" t="s">
        <v>913</v>
      </c>
      <c r="C1539">
        <v>6</v>
      </c>
      <c r="D1539" t="s">
        <v>423</v>
      </c>
      <c r="E1539" s="1" t="s">
        <v>855</v>
      </c>
      <c r="F1539" s="1">
        <v>89.333333333333329</v>
      </c>
      <c r="G1539">
        <v>1662000</v>
      </c>
      <c r="H1539" s="1">
        <v>78.260869565217391</v>
      </c>
      <c r="I1539">
        <v>1000000</v>
      </c>
      <c r="J1539">
        <v>1</v>
      </c>
      <c r="K1539" s="1" t="e">
        <f t="shared" ref="K1539:K1602" si="24">(65-18-E1539)*(I1539-300000)-G1539*E1539</f>
        <v>#VALUE!</v>
      </c>
    </row>
    <row r="1540" spans="1:11" x14ac:dyDescent="0.15">
      <c r="A1540" t="s">
        <v>496</v>
      </c>
      <c r="B1540" t="s">
        <v>658</v>
      </c>
      <c r="C1540">
        <v>5</v>
      </c>
      <c r="D1540" t="s">
        <v>579</v>
      </c>
      <c r="E1540" s="1" t="s">
        <v>855</v>
      </c>
      <c r="F1540" s="1">
        <v>85.245901639344254</v>
      </c>
      <c r="G1540">
        <v>3304000</v>
      </c>
      <c r="H1540" s="1">
        <v>78.181818181818187</v>
      </c>
      <c r="I1540">
        <v>1000000</v>
      </c>
      <c r="J1540">
        <v>9</v>
      </c>
      <c r="K1540" s="1" t="e">
        <f t="shared" si="24"/>
        <v>#VALUE!</v>
      </c>
    </row>
    <row r="1541" spans="1:11" x14ac:dyDescent="0.15">
      <c r="A1541" t="s">
        <v>496</v>
      </c>
      <c r="B1541" t="s">
        <v>658</v>
      </c>
      <c r="C1541">
        <v>5</v>
      </c>
      <c r="D1541" t="s">
        <v>316</v>
      </c>
      <c r="E1541" s="1" t="s">
        <v>855</v>
      </c>
      <c r="F1541" s="1">
        <v>83.146067415730343</v>
      </c>
      <c r="G1541">
        <v>3151000</v>
      </c>
      <c r="H1541" s="1">
        <v>83.018867924528308</v>
      </c>
      <c r="I1541">
        <v>1000000</v>
      </c>
      <c r="J1541">
        <v>9</v>
      </c>
      <c r="K1541" s="1" t="e">
        <f t="shared" si="24"/>
        <v>#VALUE!</v>
      </c>
    </row>
    <row r="1542" spans="1:11" x14ac:dyDescent="0.15">
      <c r="A1542" t="s">
        <v>496</v>
      </c>
      <c r="B1542" t="s">
        <v>717</v>
      </c>
      <c r="C1542">
        <v>5</v>
      </c>
      <c r="D1542" t="s">
        <v>520</v>
      </c>
      <c r="E1542" s="1" t="s">
        <v>855</v>
      </c>
      <c r="F1542" s="1">
        <v>82.758620689655174</v>
      </c>
      <c r="G1542">
        <v>4605000</v>
      </c>
      <c r="H1542" s="1">
        <v>93.055555555555557</v>
      </c>
      <c r="I1542">
        <v>1000000</v>
      </c>
      <c r="J1542">
        <v>5</v>
      </c>
      <c r="K1542" s="1" t="e">
        <f t="shared" si="24"/>
        <v>#VALUE!</v>
      </c>
    </row>
    <row r="1543" spans="1:11" x14ac:dyDescent="0.15">
      <c r="A1543" t="s">
        <v>496</v>
      </c>
      <c r="B1543" t="s">
        <v>711</v>
      </c>
      <c r="C1543">
        <v>3</v>
      </c>
      <c r="D1543" t="s">
        <v>498</v>
      </c>
      <c r="E1543" s="1" t="s">
        <v>855</v>
      </c>
      <c r="F1543" s="1">
        <v>80.434782608695656</v>
      </c>
      <c r="G1543">
        <v>3430000</v>
      </c>
      <c r="H1543" s="1" t="s">
        <v>855</v>
      </c>
      <c r="I1543">
        <v>1000000</v>
      </c>
      <c r="J1543">
        <v>2</v>
      </c>
      <c r="K1543" s="1" t="e">
        <f t="shared" si="24"/>
        <v>#VALUE!</v>
      </c>
    </row>
    <row r="1544" spans="1:11" x14ac:dyDescent="0.15">
      <c r="A1544" t="s">
        <v>496</v>
      </c>
      <c r="B1544" t="s">
        <v>526</v>
      </c>
      <c r="C1544">
        <v>6</v>
      </c>
      <c r="D1544" t="s">
        <v>506</v>
      </c>
      <c r="E1544" s="1" t="s">
        <v>855</v>
      </c>
      <c r="F1544" s="1">
        <v>77.777777777777786</v>
      </c>
      <c r="G1544">
        <v>2392000</v>
      </c>
      <c r="H1544" s="1">
        <v>82.456140350877192</v>
      </c>
      <c r="I1544">
        <v>1000000</v>
      </c>
      <c r="J1544">
        <v>5</v>
      </c>
      <c r="K1544" s="1" t="e">
        <f t="shared" si="24"/>
        <v>#VALUE!</v>
      </c>
    </row>
    <row r="1545" spans="1:11" x14ac:dyDescent="0.15">
      <c r="A1545" t="s">
        <v>238</v>
      </c>
      <c r="B1545" t="s">
        <v>906</v>
      </c>
      <c r="C1545">
        <v>4</v>
      </c>
      <c r="D1545" t="s">
        <v>352</v>
      </c>
      <c r="E1545" s="1" t="s">
        <v>855</v>
      </c>
      <c r="F1545" s="1">
        <v>73.68421052631578</v>
      </c>
      <c r="G1545">
        <v>1780000</v>
      </c>
      <c r="H1545" s="1" t="s">
        <v>855</v>
      </c>
      <c r="I1545">
        <v>1000000</v>
      </c>
      <c r="J1545">
        <v>10</v>
      </c>
      <c r="K1545" s="1" t="e">
        <f t="shared" si="24"/>
        <v>#VALUE!</v>
      </c>
    </row>
    <row r="1546" spans="1:11" x14ac:dyDescent="0.15">
      <c r="A1546" t="s">
        <v>496</v>
      </c>
      <c r="B1546" t="s">
        <v>634</v>
      </c>
      <c r="C1546">
        <v>4</v>
      </c>
      <c r="D1546" t="s">
        <v>498</v>
      </c>
      <c r="E1546" s="1" t="s">
        <v>855</v>
      </c>
      <c r="F1546" s="1">
        <v>69.421487603305792</v>
      </c>
      <c r="G1546">
        <v>2988000</v>
      </c>
      <c r="H1546" s="1">
        <v>76.811594202898547</v>
      </c>
      <c r="I1546">
        <v>1000000</v>
      </c>
      <c r="J1546">
        <v>2</v>
      </c>
      <c r="K1546" s="1" t="e">
        <f t="shared" si="24"/>
        <v>#VALUE!</v>
      </c>
    </row>
    <row r="1547" spans="1:11" x14ac:dyDescent="0.15">
      <c r="A1547" t="s">
        <v>496</v>
      </c>
      <c r="B1547" t="s">
        <v>764</v>
      </c>
      <c r="C1547">
        <v>5</v>
      </c>
      <c r="D1547" t="s">
        <v>316</v>
      </c>
      <c r="E1547" s="1" t="s">
        <v>855</v>
      </c>
      <c r="F1547" s="1">
        <v>67.368421052631575</v>
      </c>
      <c r="G1547">
        <v>3104000</v>
      </c>
      <c r="H1547" s="1">
        <v>81.481481481481481</v>
      </c>
      <c r="I1547">
        <v>1000000</v>
      </c>
      <c r="J1547">
        <v>9</v>
      </c>
      <c r="K1547" s="1" t="e">
        <f t="shared" si="24"/>
        <v>#VALUE!</v>
      </c>
    </row>
    <row r="1548" spans="1:11" x14ac:dyDescent="0.15">
      <c r="A1548" t="s">
        <v>496</v>
      </c>
      <c r="B1548" t="s">
        <v>711</v>
      </c>
      <c r="C1548">
        <v>3</v>
      </c>
      <c r="D1548" t="s">
        <v>499</v>
      </c>
      <c r="E1548" s="1" t="s">
        <v>855</v>
      </c>
      <c r="F1548" s="1">
        <v>65.822784810126578</v>
      </c>
      <c r="G1548">
        <v>3372000</v>
      </c>
      <c r="H1548" s="1" t="s">
        <v>855</v>
      </c>
      <c r="I1548">
        <v>1000000</v>
      </c>
      <c r="J1548">
        <v>3</v>
      </c>
      <c r="K1548" s="1" t="e">
        <f t="shared" si="24"/>
        <v>#VALUE!</v>
      </c>
    </row>
    <row r="1549" spans="1:11" x14ac:dyDescent="0.15">
      <c r="A1549" t="s">
        <v>496</v>
      </c>
      <c r="B1549" t="s">
        <v>497</v>
      </c>
      <c r="C1549">
        <v>7</v>
      </c>
      <c r="D1549" t="s">
        <v>502</v>
      </c>
      <c r="E1549" s="1" t="s">
        <v>855</v>
      </c>
      <c r="F1549" s="1">
        <v>59.493670886075947</v>
      </c>
      <c r="G1549">
        <v>4254000</v>
      </c>
      <c r="H1549" s="1">
        <v>94</v>
      </c>
      <c r="I1549">
        <v>1000000</v>
      </c>
      <c r="J1549">
        <v>5</v>
      </c>
      <c r="K1549" s="1" t="e">
        <f t="shared" si="24"/>
        <v>#VALUE!</v>
      </c>
    </row>
    <row r="1550" spans="1:11" x14ac:dyDescent="0.15">
      <c r="A1550" t="s">
        <v>496</v>
      </c>
      <c r="B1550" t="s">
        <v>720</v>
      </c>
      <c r="C1550">
        <v>4</v>
      </c>
      <c r="D1550" t="s">
        <v>244</v>
      </c>
      <c r="E1550" s="1" t="s">
        <v>855</v>
      </c>
      <c r="F1550" s="1">
        <v>98.095238095238088</v>
      </c>
      <c r="G1550">
        <v>1758000</v>
      </c>
      <c r="H1550" s="1">
        <v>93.548387096774192</v>
      </c>
      <c r="I1550">
        <v>900000</v>
      </c>
      <c r="J1550">
        <v>1</v>
      </c>
      <c r="K1550" s="1" t="e">
        <f t="shared" si="24"/>
        <v>#VALUE!</v>
      </c>
    </row>
    <row r="1551" spans="1:11" x14ac:dyDescent="0.15">
      <c r="A1551" t="s">
        <v>496</v>
      </c>
      <c r="B1551" t="s">
        <v>594</v>
      </c>
      <c r="C1551">
        <v>6</v>
      </c>
      <c r="D1551" t="s">
        <v>326</v>
      </c>
      <c r="E1551" s="1" t="s">
        <v>855</v>
      </c>
      <c r="F1551" s="1">
        <v>96.402877697841731</v>
      </c>
      <c r="G1551">
        <v>3298000</v>
      </c>
      <c r="H1551" s="1">
        <v>88.888888888888886</v>
      </c>
      <c r="I1551">
        <v>900000</v>
      </c>
      <c r="J1551">
        <v>9</v>
      </c>
      <c r="K1551" s="1" t="e">
        <f t="shared" si="24"/>
        <v>#VALUE!</v>
      </c>
    </row>
    <row r="1552" spans="1:11" x14ac:dyDescent="0.15">
      <c r="A1552" t="s">
        <v>496</v>
      </c>
      <c r="B1552" t="s">
        <v>720</v>
      </c>
      <c r="C1552">
        <v>4</v>
      </c>
      <c r="D1552" t="s">
        <v>724</v>
      </c>
      <c r="E1552" s="1" t="s">
        <v>855</v>
      </c>
      <c r="F1552" s="1">
        <v>95.833333333333343</v>
      </c>
      <c r="G1552">
        <v>2157000</v>
      </c>
      <c r="H1552" s="1" t="s">
        <v>855</v>
      </c>
      <c r="I1552">
        <v>900000</v>
      </c>
      <c r="J1552">
        <v>7</v>
      </c>
      <c r="K1552" s="1" t="e">
        <f t="shared" si="24"/>
        <v>#VALUE!</v>
      </c>
    </row>
    <row r="1553" spans="1:11" x14ac:dyDescent="0.15">
      <c r="A1553" t="s">
        <v>496</v>
      </c>
      <c r="B1553" t="s">
        <v>720</v>
      </c>
      <c r="C1553">
        <v>4</v>
      </c>
      <c r="D1553" t="s">
        <v>335</v>
      </c>
      <c r="E1553" s="1" t="s">
        <v>855</v>
      </c>
      <c r="F1553" s="1">
        <v>94.298245614035096</v>
      </c>
      <c r="G1553">
        <v>1501000</v>
      </c>
      <c r="H1553" s="1" t="s">
        <v>855</v>
      </c>
      <c r="I1553">
        <v>900000</v>
      </c>
      <c r="J1553">
        <v>10</v>
      </c>
      <c r="K1553" s="1" t="e">
        <f t="shared" si="24"/>
        <v>#VALUE!</v>
      </c>
    </row>
    <row r="1554" spans="1:11" x14ac:dyDescent="0.15">
      <c r="A1554" t="s">
        <v>496</v>
      </c>
      <c r="B1554" t="s">
        <v>675</v>
      </c>
      <c r="C1554">
        <v>7</v>
      </c>
      <c r="D1554" t="s">
        <v>679</v>
      </c>
      <c r="E1554" s="1" t="s">
        <v>855</v>
      </c>
      <c r="F1554" s="1">
        <v>93.939393939393938</v>
      </c>
      <c r="G1554">
        <v>3585000</v>
      </c>
      <c r="H1554" s="1">
        <v>91.891891891891902</v>
      </c>
      <c r="I1554">
        <v>900000</v>
      </c>
      <c r="J1554">
        <v>7</v>
      </c>
      <c r="K1554" s="1" t="e">
        <f t="shared" si="24"/>
        <v>#VALUE!</v>
      </c>
    </row>
    <row r="1555" spans="1:11" x14ac:dyDescent="0.15">
      <c r="A1555" t="s">
        <v>496</v>
      </c>
      <c r="B1555" t="s">
        <v>799</v>
      </c>
      <c r="C1555">
        <v>5</v>
      </c>
      <c r="D1555" t="s">
        <v>271</v>
      </c>
      <c r="E1555" s="1" t="s">
        <v>855</v>
      </c>
      <c r="F1555" s="1">
        <v>90.566037735849065</v>
      </c>
      <c r="G1555" t="e">
        <v>#VALUE!</v>
      </c>
      <c r="H1555" s="1" t="s">
        <v>855</v>
      </c>
      <c r="I1555">
        <v>900000</v>
      </c>
      <c r="J1555">
        <v>5</v>
      </c>
      <c r="K1555" s="1" t="e">
        <f t="shared" si="24"/>
        <v>#VALUE!</v>
      </c>
    </row>
    <row r="1556" spans="1:11" x14ac:dyDescent="0.15">
      <c r="A1556" t="s">
        <v>496</v>
      </c>
      <c r="B1556" t="s">
        <v>781</v>
      </c>
      <c r="C1556">
        <v>0</v>
      </c>
      <c r="D1556" t="s">
        <v>581</v>
      </c>
      <c r="E1556" s="1" t="s">
        <v>855</v>
      </c>
      <c r="F1556" s="1">
        <v>90</v>
      </c>
      <c r="G1556">
        <v>2214000</v>
      </c>
      <c r="H1556" s="1">
        <v>80</v>
      </c>
      <c r="I1556">
        <v>900000</v>
      </c>
      <c r="J1556">
        <v>1</v>
      </c>
      <c r="K1556" s="1" t="e">
        <f t="shared" si="24"/>
        <v>#VALUE!</v>
      </c>
    </row>
    <row r="1557" spans="1:11" x14ac:dyDescent="0.15">
      <c r="A1557" t="s">
        <v>496</v>
      </c>
      <c r="B1557" t="s">
        <v>737</v>
      </c>
      <c r="C1557">
        <v>6</v>
      </c>
      <c r="D1557" t="s">
        <v>419</v>
      </c>
      <c r="E1557" s="1" t="s">
        <v>855</v>
      </c>
      <c r="F1557" s="1">
        <v>88.60759493670885</v>
      </c>
      <c r="G1557">
        <v>3750000</v>
      </c>
      <c r="H1557" s="1">
        <v>76.31578947368422</v>
      </c>
      <c r="I1557">
        <v>900000</v>
      </c>
      <c r="J1557">
        <v>10</v>
      </c>
      <c r="K1557" s="1" t="e">
        <f t="shared" si="24"/>
        <v>#VALUE!</v>
      </c>
    </row>
    <row r="1558" spans="1:11" x14ac:dyDescent="0.15">
      <c r="A1558" t="s">
        <v>238</v>
      </c>
      <c r="B1558" t="s">
        <v>901</v>
      </c>
      <c r="C1558">
        <v>4</v>
      </c>
      <c r="D1558" t="s">
        <v>245</v>
      </c>
      <c r="E1558" s="1" t="s">
        <v>855</v>
      </c>
      <c r="F1558" s="1">
        <v>86.206896551724128</v>
      </c>
      <c r="G1558">
        <v>1099000</v>
      </c>
      <c r="H1558" s="1">
        <v>54.166666666666664</v>
      </c>
      <c r="I1558">
        <v>900000</v>
      </c>
      <c r="J1558">
        <v>1</v>
      </c>
      <c r="K1558" s="1" t="e">
        <f t="shared" si="24"/>
        <v>#VALUE!</v>
      </c>
    </row>
    <row r="1559" spans="1:11" x14ac:dyDescent="0.15">
      <c r="A1559" t="s">
        <v>496</v>
      </c>
      <c r="B1559" t="s">
        <v>705</v>
      </c>
      <c r="C1559">
        <v>4</v>
      </c>
      <c r="D1559" t="s">
        <v>680</v>
      </c>
      <c r="E1559" s="1" t="s">
        <v>855</v>
      </c>
      <c r="F1559" s="1">
        <v>82.258064516129039</v>
      </c>
      <c r="G1559">
        <v>2752000</v>
      </c>
      <c r="H1559" s="1">
        <v>90</v>
      </c>
      <c r="I1559">
        <v>900000</v>
      </c>
      <c r="J1559">
        <v>2</v>
      </c>
      <c r="K1559" s="1" t="e">
        <f t="shared" si="24"/>
        <v>#VALUE!</v>
      </c>
    </row>
    <row r="1560" spans="1:11" x14ac:dyDescent="0.15">
      <c r="A1560" t="s">
        <v>496</v>
      </c>
      <c r="B1560" t="s">
        <v>776</v>
      </c>
      <c r="C1560">
        <v>5</v>
      </c>
      <c r="D1560" t="s">
        <v>778</v>
      </c>
      <c r="E1560" s="1" t="s">
        <v>855</v>
      </c>
      <c r="F1560" s="1">
        <v>81.818181818181827</v>
      </c>
      <c r="G1560">
        <v>3658000</v>
      </c>
      <c r="H1560" s="1" t="s">
        <v>855</v>
      </c>
      <c r="I1560">
        <v>900000</v>
      </c>
      <c r="J1560">
        <v>1</v>
      </c>
      <c r="K1560" s="1" t="e">
        <f t="shared" si="24"/>
        <v>#VALUE!</v>
      </c>
    </row>
    <row r="1561" spans="1:11" x14ac:dyDescent="0.15">
      <c r="A1561" t="s">
        <v>5</v>
      </c>
      <c r="B1561" t="s">
        <v>871</v>
      </c>
      <c r="C1561">
        <v>0</v>
      </c>
      <c r="D1561" t="s">
        <v>19</v>
      </c>
      <c r="E1561" s="1" t="s">
        <v>855</v>
      </c>
      <c r="F1561" s="1">
        <v>79.487179487179489</v>
      </c>
      <c r="G1561">
        <v>1140000</v>
      </c>
      <c r="H1561" s="1" t="s">
        <v>855</v>
      </c>
      <c r="I1561">
        <v>900000</v>
      </c>
      <c r="J1561">
        <v>10</v>
      </c>
      <c r="K1561" s="1" t="e">
        <f t="shared" si="24"/>
        <v>#VALUE!</v>
      </c>
    </row>
    <row r="1562" spans="1:11" x14ac:dyDescent="0.15">
      <c r="A1562" t="s">
        <v>496</v>
      </c>
      <c r="B1562" t="s">
        <v>705</v>
      </c>
      <c r="C1562">
        <v>4</v>
      </c>
      <c r="D1562" t="s">
        <v>419</v>
      </c>
      <c r="E1562" s="1" t="s">
        <v>855</v>
      </c>
      <c r="F1562" s="1">
        <v>78.84615384615384</v>
      </c>
      <c r="G1562">
        <v>2752000</v>
      </c>
      <c r="H1562" s="1">
        <v>84.848484848484844</v>
      </c>
      <c r="I1562">
        <v>900000</v>
      </c>
      <c r="J1562">
        <v>10</v>
      </c>
      <c r="K1562" s="1" t="e">
        <f t="shared" si="24"/>
        <v>#VALUE!</v>
      </c>
    </row>
    <row r="1563" spans="1:11" x14ac:dyDescent="0.15">
      <c r="A1563" t="s">
        <v>496</v>
      </c>
      <c r="B1563" t="s">
        <v>497</v>
      </c>
      <c r="C1563">
        <v>7</v>
      </c>
      <c r="D1563" t="s">
        <v>500</v>
      </c>
      <c r="E1563" s="1" t="s">
        <v>855</v>
      </c>
      <c r="F1563" s="1">
        <v>78.333333333333329</v>
      </c>
      <c r="G1563">
        <v>4439000</v>
      </c>
      <c r="H1563" s="1">
        <v>87.755102040816325</v>
      </c>
      <c r="I1563">
        <v>900000</v>
      </c>
      <c r="J1563">
        <v>4</v>
      </c>
      <c r="K1563" s="1" t="e">
        <f t="shared" si="24"/>
        <v>#VALUE!</v>
      </c>
    </row>
    <row r="1564" spans="1:11" x14ac:dyDescent="0.15">
      <c r="A1564" t="s">
        <v>238</v>
      </c>
      <c r="B1564" t="s">
        <v>906</v>
      </c>
      <c r="C1564">
        <v>4</v>
      </c>
      <c r="D1564" t="s">
        <v>354</v>
      </c>
      <c r="E1564" s="1" t="s">
        <v>855</v>
      </c>
      <c r="F1564" s="1">
        <v>77.235772357723576</v>
      </c>
      <c r="G1564">
        <v>1780000</v>
      </c>
      <c r="H1564" s="1">
        <v>73.68421052631578</v>
      </c>
      <c r="I1564">
        <v>900000</v>
      </c>
      <c r="J1564">
        <v>10</v>
      </c>
      <c r="K1564" s="1" t="e">
        <f t="shared" si="24"/>
        <v>#VALUE!</v>
      </c>
    </row>
    <row r="1565" spans="1:11" x14ac:dyDescent="0.15">
      <c r="A1565" t="s">
        <v>496</v>
      </c>
      <c r="B1565" t="s">
        <v>607</v>
      </c>
      <c r="C1565">
        <v>4</v>
      </c>
      <c r="D1565" t="s">
        <v>334</v>
      </c>
      <c r="E1565" s="1" t="s">
        <v>855</v>
      </c>
      <c r="F1565" s="1">
        <v>76.576576576576571</v>
      </c>
      <c r="G1565">
        <v>2046000</v>
      </c>
      <c r="H1565" s="1" t="s">
        <v>855</v>
      </c>
      <c r="I1565">
        <v>900000</v>
      </c>
      <c r="J1565">
        <v>1</v>
      </c>
      <c r="K1565" s="1" t="e">
        <f t="shared" si="24"/>
        <v>#VALUE!</v>
      </c>
    </row>
    <row r="1566" spans="1:11" x14ac:dyDescent="0.15">
      <c r="A1566" t="s">
        <v>496</v>
      </c>
      <c r="B1566" t="s">
        <v>705</v>
      </c>
      <c r="C1566">
        <v>4</v>
      </c>
      <c r="D1566" t="s">
        <v>520</v>
      </c>
      <c r="E1566" s="1" t="s">
        <v>855</v>
      </c>
      <c r="F1566" s="1">
        <v>72.463768115942031</v>
      </c>
      <c r="G1566">
        <v>2752000</v>
      </c>
      <c r="H1566" s="1">
        <v>76.363636363636374</v>
      </c>
      <c r="I1566">
        <v>900000</v>
      </c>
      <c r="J1566">
        <v>5</v>
      </c>
      <c r="K1566" s="1" t="e">
        <f t="shared" si="24"/>
        <v>#VALUE!</v>
      </c>
    </row>
    <row r="1567" spans="1:11" x14ac:dyDescent="0.15">
      <c r="A1567" t="s">
        <v>496</v>
      </c>
      <c r="B1567" t="s">
        <v>711</v>
      </c>
      <c r="C1567">
        <v>3</v>
      </c>
      <c r="D1567" t="s">
        <v>271</v>
      </c>
      <c r="E1567" s="1" t="s">
        <v>855</v>
      </c>
      <c r="F1567" s="1">
        <v>69.230769230769226</v>
      </c>
      <c r="G1567">
        <v>2634000</v>
      </c>
      <c r="H1567" s="1" t="s">
        <v>855</v>
      </c>
      <c r="I1567">
        <v>900000</v>
      </c>
      <c r="J1567">
        <v>5</v>
      </c>
      <c r="K1567" s="1" t="e">
        <f t="shared" si="24"/>
        <v>#VALUE!</v>
      </c>
    </row>
    <row r="1568" spans="1:11" x14ac:dyDescent="0.15">
      <c r="A1568" t="s">
        <v>496</v>
      </c>
      <c r="B1568" t="s">
        <v>791</v>
      </c>
      <c r="C1568">
        <v>4</v>
      </c>
      <c r="D1568" t="s">
        <v>317</v>
      </c>
      <c r="E1568" s="1" t="s">
        <v>855</v>
      </c>
      <c r="F1568" s="1">
        <v>60</v>
      </c>
      <c r="G1568">
        <v>3992000</v>
      </c>
      <c r="H1568" s="1">
        <v>85.074626865671647</v>
      </c>
      <c r="I1568">
        <v>900000</v>
      </c>
      <c r="J1568">
        <v>9</v>
      </c>
      <c r="K1568" s="1" t="e">
        <f t="shared" si="24"/>
        <v>#VALUE!</v>
      </c>
    </row>
    <row r="1569" spans="1:11" x14ac:dyDescent="0.15">
      <c r="A1569" t="s">
        <v>496</v>
      </c>
      <c r="B1569" t="s">
        <v>795</v>
      </c>
      <c r="C1569">
        <v>2</v>
      </c>
      <c r="D1569" t="s">
        <v>316</v>
      </c>
      <c r="E1569" s="1" t="s">
        <v>855</v>
      </c>
      <c r="F1569" s="1">
        <v>56.578947368421048</v>
      </c>
      <c r="G1569">
        <v>2211000</v>
      </c>
      <c r="H1569" s="1" t="s">
        <v>855</v>
      </c>
      <c r="I1569">
        <v>900000</v>
      </c>
      <c r="J1569">
        <v>9</v>
      </c>
      <c r="K1569" s="1" t="e">
        <f t="shared" si="24"/>
        <v>#VALUE!</v>
      </c>
    </row>
    <row r="1570" spans="1:11" x14ac:dyDescent="0.15">
      <c r="A1570" t="s">
        <v>496</v>
      </c>
      <c r="B1570" t="s">
        <v>607</v>
      </c>
      <c r="C1570">
        <v>4</v>
      </c>
      <c r="D1570" t="s">
        <v>298</v>
      </c>
      <c r="E1570" s="1" t="s">
        <v>855</v>
      </c>
      <c r="F1570" s="1">
        <v>55.172413793103445</v>
      </c>
      <c r="G1570">
        <v>2535000</v>
      </c>
      <c r="H1570" s="1">
        <v>92.682926829268297</v>
      </c>
      <c r="I1570">
        <v>900000</v>
      </c>
      <c r="J1570">
        <v>10</v>
      </c>
      <c r="K1570" s="1" t="e">
        <f t="shared" si="24"/>
        <v>#VALUE!</v>
      </c>
    </row>
    <row r="1571" spans="1:11" x14ac:dyDescent="0.15">
      <c r="A1571" t="s">
        <v>496</v>
      </c>
      <c r="B1571" t="s">
        <v>689</v>
      </c>
      <c r="C1571">
        <v>7</v>
      </c>
      <c r="D1571" t="s">
        <v>525</v>
      </c>
      <c r="E1571" s="1" t="s">
        <v>855</v>
      </c>
      <c r="F1571" s="1">
        <v>54.54545454545454</v>
      </c>
      <c r="G1571">
        <v>2465000</v>
      </c>
      <c r="H1571" s="1">
        <v>77.142857142857153</v>
      </c>
      <c r="I1571">
        <v>900000</v>
      </c>
      <c r="J1571">
        <v>5</v>
      </c>
      <c r="K1571" s="1" t="e">
        <f t="shared" si="24"/>
        <v>#VALUE!</v>
      </c>
    </row>
    <row r="1572" spans="1:11" x14ac:dyDescent="0.15">
      <c r="A1572" t="s">
        <v>496</v>
      </c>
      <c r="B1572" t="s">
        <v>689</v>
      </c>
      <c r="C1572">
        <v>7</v>
      </c>
      <c r="D1572" t="s">
        <v>570</v>
      </c>
      <c r="E1572" s="1" t="s">
        <v>855</v>
      </c>
      <c r="F1572" s="1">
        <v>51.694915254237287</v>
      </c>
      <c r="G1572">
        <v>3009000</v>
      </c>
      <c r="H1572" s="1">
        <v>91.935483870967744</v>
      </c>
      <c r="I1572">
        <v>900000</v>
      </c>
      <c r="J1572">
        <v>9</v>
      </c>
      <c r="K1572" s="1" t="e">
        <f t="shared" si="24"/>
        <v>#VALUE!</v>
      </c>
    </row>
    <row r="1573" spans="1:11" x14ac:dyDescent="0.15">
      <c r="A1573" t="s">
        <v>496</v>
      </c>
      <c r="B1573" t="s">
        <v>737</v>
      </c>
      <c r="C1573">
        <v>6</v>
      </c>
      <c r="D1573" t="s">
        <v>752</v>
      </c>
      <c r="E1573" s="1" t="s">
        <v>855</v>
      </c>
      <c r="F1573" s="1">
        <v>94.186046511627907</v>
      </c>
      <c r="G1573">
        <v>2305000</v>
      </c>
      <c r="H1573" s="1">
        <v>91.428571428571431</v>
      </c>
      <c r="I1573">
        <v>800000</v>
      </c>
      <c r="J1573">
        <v>7</v>
      </c>
      <c r="K1573" s="1" t="e">
        <f t="shared" si="24"/>
        <v>#VALUE!</v>
      </c>
    </row>
    <row r="1574" spans="1:11" x14ac:dyDescent="0.15">
      <c r="A1574" t="s">
        <v>496</v>
      </c>
      <c r="B1574" t="s">
        <v>658</v>
      </c>
      <c r="C1574">
        <v>5</v>
      </c>
      <c r="D1574" t="s">
        <v>660</v>
      </c>
      <c r="E1574" s="1" t="s">
        <v>855</v>
      </c>
      <c r="F1574" s="1">
        <v>90</v>
      </c>
      <c r="G1574">
        <v>2369000</v>
      </c>
      <c r="H1574" s="1" t="s">
        <v>855</v>
      </c>
      <c r="I1574">
        <v>800000</v>
      </c>
      <c r="J1574">
        <v>7</v>
      </c>
      <c r="K1574" s="1" t="e">
        <f t="shared" si="24"/>
        <v>#VALUE!</v>
      </c>
    </row>
    <row r="1575" spans="1:11" x14ac:dyDescent="0.15">
      <c r="A1575" t="s">
        <v>496</v>
      </c>
      <c r="B1575" t="s">
        <v>526</v>
      </c>
      <c r="C1575">
        <v>6</v>
      </c>
      <c r="D1575" t="s">
        <v>419</v>
      </c>
      <c r="E1575" s="1" t="s">
        <v>855</v>
      </c>
      <c r="F1575" s="1">
        <v>87.096774193548384</v>
      </c>
      <c r="G1575">
        <v>3402000</v>
      </c>
      <c r="H1575" s="1" t="s">
        <v>855</v>
      </c>
      <c r="I1575">
        <v>800000</v>
      </c>
      <c r="J1575">
        <v>10</v>
      </c>
      <c r="K1575" s="1" t="e">
        <f t="shared" si="24"/>
        <v>#VALUE!</v>
      </c>
    </row>
    <row r="1576" spans="1:11" x14ac:dyDescent="0.15">
      <c r="A1576" t="s">
        <v>496</v>
      </c>
      <c r="B1576" t="s">
        <v>732</v>
      </c>
      <c r="C1576">
        <v>4</v>
      </c>
      <c r="D1576" t="s">
        <v>326</v>
      </c>
      <c r="E1576" s="1" t="s">
        <v>855</v>
      </c>
      <c r="F1576" s="1">
        <v>86.79245283018868</v>
      </c>
      <c r="G1576">
        <v>3167000</v>
      </c>
      <c r="H1576" s="1">
        <v>95.348837209302332</v>
      </c>
      <c r="I1576">
        <v>800000</v>
      </c>
      <c r="J1576">
        <v>9</v>
      </c>
      <c r="K1576" s="1" t="e">
        <f t="shared" si="24"/>
        <v>#VALUE!</v>
      </c>
    </row>
    <row r="1577" spans="1:11" x14ac:dyDescent="0.15">
      <c r="A1577" t="s">
        <v>238</v>
      </c>
      <c r="B1577" t="s">
        <v>901</v>
      </c>
      <c r="C1577">
        <v>4</v>
      </c>
      <c r="D1577" t="s">
        <v>312</v>
      </c>
      <c r="E1577" s="1" t="s">
        <v>855</v>
      </c>
      <c r="F1577" s="1">
        <v>85.9375</v>
      </c>
      <c r="G1577">
        <v>1041000</v>
      </c>
      <c r="H1577" s="1">
        <v>43.712574850299404</v>
      </c>
      <c r="I1577">
        <v>800000</v>
      </c>
      <c r="J1577">
        <v>1</v>
      </c>
      <c r="K1577" s="1" t="e">
        <f t="shared" si="24"/>
        <v>#VALUE!</v>
      </c>
    </row>
    <row r="1578" spans="1:11" x14ac:dyDescent="0.15">
      <c r="A1578" t="s">
        <v>496</v>
      </c>
      <c r="B1578" t="s">
        <v>617</v>
      </c>
      <c r="C1578">
        <v>0</v>
      </c>
      <c r="D1578" t="s">
        <v>288</v>
      </c>
      <c r="E1578" s="1" t="s">
        <v>855</v>
      </c>
      <c r="F1578" s="1">
        <v>84.848484848484844</v>
      </c>
      <c r="G1578">
        <v>1478000</v>
      </c>
      <c r="H1578" s="1" t="s">
        <v>855</v>
      </c>
      <c r="I1578">
        <v>800000</v>
      </c>
      <c r="J1578">
        <v>5</v>
      </c>
      <c r="K1578" s="1" t="e">
        <f t="shared" si="24"/>
        <v>#VALUE!</v>
      </c>
    </row>
    <row r="1579" spans="1:11" x14ac:dyDescent="0.15">
      <c r="A1579" t="s">
        <v>496</v>
      </c>
      <c r="B1579" t="s">
        <v>772</v>
      </c>
      <c r="C1579">
        <v>5</v>
      </c>
      <c r="D1579" t="s">
        <v>775</v>
      </c>
      <c r="E1579" s="1" t="s">
        <v>855</v>
      </c>
      <c r="F1579" s="1">
        <v>84.375</v>
      </c>
      <c r="G1579">
        <v>2024000</v>
      </c>
      <c r="H1579" s="1">
        <v>92.307692307692307</v>
      </c>
      <c r="I1579">
        <v>800000</v>
      </c>
      <c r="J1579">
        <v>7</v>
      </c>
      <c r="K1579" s="1" t="e">
        <f t="shared" si="24"/>
        <v>#VALUE!</v>
      </c>
    </row>
    <row r="1580" spans="1:11" x14ac:dyDescent="0.15">
      <c r="A1580" t="s">
        <v>496</v>
      </c>
      <c r="B1580" t="s">
        <v>689</v>
      </c>
      <c r="C1580">
        <v>7</v>
      </c>
      <c r="D1580" t="s">
        <v>520</v>
      </c>
      <c r="E1580" s="1" t="s">
        <v>855</v>
      </c>
      <c r="F1580" s="1">
        <v>83.80952380952381</v>
      </c>
      <c r="G1580">
        <v>2750000</v>
      </c>
      <c r="H1580" s="1">
        <v>78.431372549019613</v>
      </c>
      <c r="I1580">
        <v>800000</v>
      </c>
      <c r="J1580">
        <v>5</v>
      </c>
      <c r="K1580" s="1" t="e">
        <f t="shared" si="24"/>
        <v>#VALUE!</v>
      </c>
    </row>
    <row r="1581" spans="1:11" x14ac:dyDescent="0.15">
      <c r="A1581" t="s">
        <v>496</v>
      </c>
      <c r="B1581" t="s">
        <v>701</v>
      </c>
      <c r="C1581">
        <v>5</v>
      </c>
      <c r="D1581" t="s">
        <v>544</v>
      </c>
      <c r="E1581" s="1" t="s">
        <v>855</v>
      </c>
      <c r="F1581" s="1">
        <v>83.78378378378379</v>
      </c>
      <c r="G1581">
        <v>1917000</v>
      </c>
      <c r="H1581" s="1">
        <v>76.470588235294116</v>
      </c>
      <c r="I1581">
        <v>800000</v>
      </c>
      <c r="J1581">
        <v>7</v>
      </c>
      <c r="K1581" s="1" t="e">
        <f t="shared" si="24"/>
        <v>#VALUE!</v>
      </c>
    </row>
    <row r="1582" spans="1:11" x14ac:dyDescent="0.15">
      <c r="A1582" t="s">
        <v>496</v>
      </c>
      <c r="B1582" t="s">
        <v>737</v>
      </c>
      <c r="C1582">
        <v>6</v>
      </c>
      <c r="D1582" t="s">
        <v>500</v>
      </c>
      <c r="E1582" s="1" t="s">
        <v>855</v>
      </c>
      <c r="F1582" s="1">
        <v>83.333333333333343</v>
      </c>
      <c r="G1582">
        <v>3068000</v>
      </c>
      <c r="H1582" s="1">
        <v>74.285714285714292</v>
      </c>
      <c r="I1582">
        <v>800000</v>
      </c>
      <c r="J1582">
        <v>4</v>
      </c>
      <c r="K1582" s="1" t="e">
        <f t="shared" si="24"/>
        <v>#VALUE!</v>
      </c>
    </row>
    <row r="1583" spans="1:11" x14ac:dyDescent="0.15">
      <c r="A1583" t="s">
        <v>496</v>
      </c>
      <c r="B1583" t="s">
        <v>780</v>
      </c>
      <c r="C1583">
        <v>0</v>
      </c>
      <c r="D1583" t="s">
        <v>522</v>
      </c>
      <c r="E1583" s="1" t="s">
        <v>855</v>
      </c>
      <c r="F1583" s="1">
        <v>81.881533101045306</v>
      </c>
      <c r="G1583">
        <v>2283000</v>
      </c>
      <c r="H1583" s="1" t="s">
        <v>855</v>
      </c>
      <c r="I1583">
        <v>800000</v>
      </c>
      <c r="J1583">
        <v>5</v>
      </c>
      <c r="K1583" s="1" t="e">
        <f t="shared" si="24"/>
        <v>#VALUE!</v>
      </c>
    </row>
    <row r="1584" spans="1:11" x14ac:dyDescent="0.15">
      <c r="A1584" t="s">
        <v>496</v>
      </c>
      <c r="B1584" t="s">
        <v>497</v>
      </c>
      <c r="C1584">
        <v>7</v>
      </c>
      <c r="D1584" t="s">
        <v>521</v>
      </c>
      <c r="E1584" s="1" t="s">
        <v>855</v>
      </c>
      <c r="F1584" s="1">
        <v>81.25</v>
      </c>
      <c r="G1584">
        <v>3800000</v>
      </c>
      <c r="H1584" s="1" t="s">
        <v>855</v>
      </c>
      <c r="I1584">
        <v>800000</v>
      </c>
      <c r="J1584">
        <v>7</v>
      </c>
      <c r="K1584" s="1" t="e">
        <f t="shared" si="24"/>
        <v>#VALUE!</v>
      </c>
    </row>
    <row r="1585" spans="1:11" x14ac:dyDescent="0.15">
      <c r="A1585" t="s">
        <v>496</v>
      </c>
      <c r="B1585" t="s">
        <v>675</v>
      </c>
      <c r="C1585">
        <v>7</v>
      </c>
      <c r="D1585" t="s">
        <v>687</v>
      </c>
      <c r="E1585" s="1" t="s">
        <v>855</v>
      </c>
      <c r="F1585" s="1">
        <v>81.042654028436019</v>
      </c>
      <c r="G1585">
        <v>2632000</v>
      </c>
      <c r="H1585" s="1" t="s">
        <v>855</v>
      </c>
      <c r="I1585">
        <v>800000</v>
      </c>
      <c r="J1585">
        <v>7</v>
      </c>
      <c r="K1585" s="1" t="e">
        <f t="shared" si="24"/>
        <v>#VALUE!</v>
      </c>
    </row>
    <row r="1586" spans="1:11" x14ac:dyDescent="0.15">
      <c r="A1586" t="s">
        <v>496</v>
      </c>
      <c r="B1586" t="s">
        <v>643</v>
      </c>
      <c r="C1586">
        <v>6</v>
      </c>
      <c r="D1586" t="s">
        <v>337</v>
      </c>
      <c r="E1586" s="1" t="s">
        <v>855</v>
      </c>
      <c r="F1586" s="1">
        <v>81.034482758620683</v>
      </c>
      <c r="G1586">
        <v>2695000</v>
      </c>
      <c r="H1586" s="1">
        <v>91.666666666666657</v>
      </c>
      <c r="I1586">
        <v>800000</v>
      </c>
      <c r="J1586">
        <v>7</v>
      </c>
      <c r="K1586" s="1" t="e">
        <f t="shared" si="24"/>
        <v>#VALUE!</v>
      </c>
    </row>
    <row r="1587" spans="1:11" x14ac:dyDescent="0.15">
      <c r="A1587" t="s">
        <v>238</v>
      </c>
      <c r="B1587" t="s">
        <v>905</v>
      </c>
      <c r="C1587">
        <v>0</v>
      </c>
      <c r="D1587" t="s">
        <v>260</v>
      </c>
      <c r="E1587" s="1" t="s">
        <v>855</v>
      </c>
      <c r="F1587" s="1">
        <v>80.952380952380949</v>
      </c>
      <c r="G1587">
        <v>928000</v>
      </c>
      <c r="H1587" s="1" t="s">
        <v>855</v>
      </c>
      <c r="I1587">
        <v>800000</v>
      </c>
      <c r="J1587">
        <v>10</v>
      </c>
      <c r="K1587" s="1" t="e">
        <f t="shared" si="24"/>
        <v>#VALUE!</v>
      </c>
    </row>
    <row r="1588" spans="1:11" x14ac:dyDescent="0.15">
      <c r="A1588" t="s">
        <v>496</v>
      </c>
      <c r="B1588" t="s">
        <v>776</v>
      </c>
      <c r="C1588">
        <v>5</v>
      </c>
      <c r="D1588" t="s">
        <v>779</v>
      </c>
      <c r="E1588" s="1" t="s">
        <v>855</v>
      </c>
      <c r="F1588" s="1">
        <v>79.787234042553195</v>
      </c>
      <c r="G1588">
        <v>3382000</v>
      </c>
      <c r="H1588" s="1" t="s">
        <v>855</v>
      </c>
      <c r="I1588">
        <v>800000</v>
      </c>
      <c r="J1588">
        <v>7</v>
      </c>
      <c r="K1588" s="1" t="e">
        <f t="shared" si="24"/>
        <v>#VALUE!</v>
      </c>
    </row>
    <row r="1589" spans="1:11" x14ac:dyDescent="0.15">
      <c r="A1589" t="s">
        <v>496</v>
      </c>
      <c r="B1589" t="s">
        <v>689</v>
      </c>
      <c r="C1589">
        <v>7</v>
      </c>
      <c r="D1589" t="s">
        <v>699</v>
      </c>
      <c r="E1589" s="1" t="s">
        <v>855</v>
      </c>
      <c r="F1589" s="1">
        <v>78.787878787878782</v>
      </c>
      <c r="G1589">
        <v>1984000</v>
      </c>
      <c r="H1589" s="1">
        <v>70</v>
      </c>
      <c r="I1589">
        <v>800000</v>
      </c>
      <c r="J1589">
        <v>4</v>
      </c>
      <c r="K1589" s="1" t="e">
        <f t="shared" si="24"/>
        <v>#VALUE!</v>
      </c>
    </row>
    <row r="1590" spans="1:11" x14ac:dyDescent="0.15">
      <c r="A1590" t="s">
        <v>238</v>
      </c>
      <c r="B1590" t="s">
        <v>905</v>
      </c>
      <c r="C1590">
        <v>0</v>
      </c>
      <c r="D1590" t="s">
        <v>246</v>
      </c>
      <c r="E1590" s="1" t="s">
        <v>855</v>
      </c>
      <c r="F1590" s="1">
        <v>78.431372549019613</v>
      </c>
      <c r="G1590">
        <v>1125000</v>
      </c>
      <c r="H1590" s="1">
        <v>45.045045045045043</v>
      </c>
      <c r="I1590">
        <v>800000</v>
      </c>
      <c r="J1590">
        <v>10</v>
      </c>
      <c r="K1590" s="1" t="e">
        <f t="shared" si="24"/>
        <v>#VALUE!</v>
      </c>
    </row>
    <row r="1591" spans="1:11" x14ac:dyDescent="0.15">
      <c r="A1591" t="s">
        <v>496</v>
      </c>
      <c r="B1591" t="s">
        <v>737</v>
      </c>
      <c r="C1591">
        <v>6</v>
      </c>
      <c r="D1591" t="s">
        <v>520</v>
      </c>
      <c r="E1591" s="1" t="s">
        <v>855</v>
      </c>
      <c r="F1591" s="1">
        <v>78.01418439716312</v>
      </c>
      <c r="G1591">
        <v>3182000</v>
      </c>
      <c r="H1591" s="1">
        <v>78.181818181818187</v>
      </c>
      <c r="I1591">
        <v>800000</v>
      </c>
      <c r="J1591">
        <v>5</v>
      </c>
      <c r="K1591" s="1" t="e">
        <f t="shared" si="24"/>
        <v>#VALUE!</v>
      </c>
    </row>
    <row r="1592" spans="1:11" x14ac:dyDescent="0.15">
      <c r="A1592" t="s">
        <v>496</v>
      </c>
      <c r="B1592" t="s">
        <v>701</v>
      </c>
      <c r="C1592">
        <v>5</v>
      </c>
      <c r="D1592" t="s">
        <v>419</v>
      </c>
      <c r="E1592" s="1" t="s">
        <v>855</v>
      </c>
      <c r="F1592" s="1">
        <v>76.744186046511629</v>
      </c>
      <c r="G1592">
        <v>2547000</v>
      </c>
      <c r="H1592" s="1" t="s">
        <v>855</v>
      </c>
      <c r="I1592">
        <v>800000</v>
      </c>
      <c r="J1592">
        <v>10</v>
      </c>
      <c r="K1592" s="1" t="e">
        <f t="shared" si="24"/>
        <v>#VALUE!</v>
      </c>
    </row>
    <row r="1593" spans="1:11" x14ac:dyDescent="0.15">
      <c r="A1593" t="s">
        <v>496</v>
      </c>
      <c r="B1593" t="s">
        <v>838</v>
      </c>
      <c r="C1593">
        <v>4</v>
      </c>
      <c r="D1593" t="s">
        <v>551</v>
      </c>
      <c r="E1593" s="1" t="s">
        <v>855</v>
      </c>
      <c r="F1593" s="1">
        <v>76.470588235294116</v>
      </c>
      <c r="G1593">
        <v>2922000</v>
      </c>
      <c r="H1593" s="1">
        <v>59.45945945945946</v>
      </c>
      <c r="I1593">
        <v>800000</v>
      </c>
      <c r="J1593">
        <v>10</v>
      </c>
      <c r="K1593" s="1" t="e">
        <f t="shared" si="24"/>
        <v>#VALUE!</v>
      </c>
    </row>
    <row r="1594" spans="1:11" x14ac:dyDescent="0.15">
      <c r="A1594" t="s">
        <v>496</v>
      </c>
      <c r="B1594" t="s">
        <v>658</v>
      </c>
      <c r="C1594">
        <v>5</v>
      </c>
      <c r="D1594" t="s">
        <v>546</v>
      </c>
      <c r="E1594" s="1" t="s">
        <v>855</v>
      </c>
      <c r="F1594" s="1">
        <v>75.757575757575751</v>
      </c>
      <c r="G1594">
        <v>2369000</v>
      </c>
      <c r="H1594" s="1">
        <v>89.473684210526315</v>
      </c>
      <c r="I1594">
        <v>800000</v>
      </c>
      <c r="J1594">
        <v>7</v>
      </c>
      <c r="K1594" s="1" t="e">
        <f t="shared" si="24"/>
        <v>#VALUE!</v>
      </c>
    </row>
    <row r="1595" spans="1:11" x14ac:dyDescent="0.15">
      <c r="A1595" t="s">
        <v>496</v>
      </c>
      <c r="B1595" t="s">
        <v>634</v>
      </c>
      <c r="C1595">
        <v>4</v>
      </c>
      <c r="D1595" t="s">
        <v>455</v>
      </c>
      <c r="E1595" s="1" t="s">
        <v>855</v>
      </c>
      <c r="F1595" s="1">
        <v>73.86363636363636</v>
      </c>
      <c r="G1595">
        <v>2988000</v>
      </c>
      <c r="H1595" s="1" t="s">
        <v>855</v>
      </c>
      <c r="I1595">
        <v>800000</v>
      </c>
      <c r="J1595">
        <v>2</v>
      </c>
      <c r="K1595" s="1" t="e">
        <f t="shared" si="24"/>
        <v>#VALUE!</v>
      </c>
    </row>
    <row r="1596" spans="1:11" x14ac:dyDescent="0.15">
      <c r="A1596" t="s">
        <v>496</v>
      </c>
      <c r="B1596" t="s">
        <v>643</v>
      </c>
      <c r="C1596">
        <v>6</v>
      </c>
      <c r="D1596" t="s">
        <v>520</v>
      </c>
      <c r="E1596" s="1" t="s">
        <v>855</v>
      </c>
      <c r="F1596" s="1">
        <v>73.75</v>
      </c>
      <c r="G1596">
        <v>3060000</v>
      </c>
      <c r="H1596" s="1">
        <v>85.18518518518519</v>
      </c>
      <c r="I1596">
        <v>800000</v>
      </c>
      <c r="J1596">
        <v>5</v>
      </c>
      <c r="K1596" s="1" t="e">
        <f t="shared" si="24"/>
        <v>#VALUE!</v>
      </c>
    </row>
    <row r="1597" spans="1:11" x14ac:dyDescent="0.15">
      <c r="A1597" t="s">
        <v>496</v>
      </c>
      <c r="B1597" t="s">
        <v>770</v>
      </c>
      <c r="C1597">
        <v>4</v>
      </c>
      <c r="D1597" t="s">
        <v>244</v>
      </c>
      <c r="E1597" s="1" t="s">
        <v>855</v>
      </c>
      <c r="F1597" s="1">
        <v>73.170731707317074</v>
      </c>
      <c r="G1597">
        <v>2069000</v>
      </c>
      <c r="H1597" s="1">
        <v>75.471698113207552</v>
      </c>
      <c r="I1597">
        <v>800000</v>
      </c>
      <c r="J1597">
        <v>1</v>
      </c>
      <c r="K1597" s="1" t="e">
        <f t="shared" si="24"/>
        <v>#VALUE!</v>
      </c>
    </row>
    <row r="1598" spans="1:11" x14ac:dyDescent="0.15">
      <c r="A1598" t="s">
        <v>496</v>
      </c>
      <c r="B1598" t="s">
        <v>637</v>
      </c>
      <c r="C1598">
        <v>5</v>
      </c>
      <c r="D1598" t="s">
        <v>288</v>
      </c>
      <c r="E1598" s="1" t="s">
        <v>855</v>
      </c>
      <c r="F1598" s="1">
        <v>73.134328358208961</v>
      </c>
      <c r="G1598">
        <v>2384000</v>
      </c>
      <c r="H1598" s="1">
        <v>87.037037037037038</v>
      </c>
      <c r="I1598">
        <v>800000</v>
      </c>
      <c r="J1598">
        <v>5</v>
      </c>
      <c r="K1598" s="1" t="e">
        <f t="shared" si="24"/>
        <v>#VALUE!</v>
      </c>
    </row>
    <row r="1599" spans="1:11" x14ac:dyDescent="0.15">
      <c r="A1599" t="s">
        <v>496</v>
      </c>
      <c r="B1599" t="s">
        <v>594</v>
      </c>
      <c r="C1599">
        <v>6</v>
      </c>
      <c r="D1599" t="s">
        <v>595</v>
      </c>
      <c r="E1599" s="1" t="s">
        <v>855</v>
      </c>
      <c r="F1599" s="1">
        <v>71.05263157894737</v>
      </c>
      <c r="G1599">
        <v>2275000</v>
      </c>
      <c r="H1599" s="1">
        <v>72</v>
      </c>
      <c r="I1599">
        <v>800000</v>
      </c>
      <c r="J1599">
        <v>1</v>
      </c>
      <c r="K1599" s="1" t="e">
        <f t="shared" si="24"/>
        <v>#VALUE!</v>
      </c>
    </row>
    <row r="1600" spans="1:11" x14ac:dyDescent="0.15">
      <c r="A1600" t="s">
        <v>496</v>
      </c>
      <c r="B1600" t="s">
        <v>663</v>
      </c>
      <c r="C1600">
        <v>0</v>
      </c>
      <c r="D1600" t="s">
        <v>525</v>
      </c>
      <c r="E1600" s="1" t="s">
        <v>855</v>
      </c>
      <c r="F1600" s="1">
        <v>70.769230769230774</v>
      </c>
      <c r="G1600">
        <v>2060000</v>
      </c>
      <c r="H1600" s="1" t="s">
        <v>855</v>
      </c>
      <c r="I1600">
        <v>800000</v>
      </c>
      <c r="J1600">
        <v>5</v>
      </c>
      <c r="K1600" s="1" t="e">
        <f t="shared" si="24"/>
        <v>#VALUE!</v>
      </c>
    </row>
    <row r="1601" spans="1:11" x14ac:dyDescent="0.15">
      <c r="A1601" t="s">
        <v>496</v>
      </c>
      <c r="B1601" t="s">
        <v>720</v>
      </c>
      <c r="C1601">
        <v>4</v>
      </c>
      <c r="D1601" t="s">
        <v>288</v>
      </c>
      <c r="E1601" s="1" t="s">
        <v>855</v>
      </c>
      <c r="F1601" s="1">
        <v>68.852459016393439</v>
      </c>
      <c r="G1601">
        <v>1812000</v>
      </c>
      <c r="H1601" s="1">
        <v>68.421052631578945</v>
      </c>
      <c r="I1601">
        <v>800000</v>
      </c>
      <c r="J1601">
        <v>5</v>
      </c>
      <c r="K1601" s="1" t="e">
        <f t="shared" si="24"/>
        <v>#VALUE!</v>
      </c>
    </row>
    <row r="1602" spans="1:11" x14ac:dyDescent="0.15">
      <c r="A1602" t="s">
        <v>496</v>
      </c>
      <c r="B1602" t="s">
        <v>781</v>
      </c>
      <c r="C1602">
        <v>0</v>
      </c>
      <c r="D1602" t="s">
        <v>782</v>
      </c>
      <c r="E1602" s="1" t="s">
        <v>855</v>
      </c>
      <c r="F1602" s="1">
        <v>67.5</v>
      </c>
      <c r="G1602">
        <v>3633000</v>
      </c>
      <c r="H1602" s="1" t="s">
        <v>855</v>
      </c>
      <c r="I1602">
        <v>800000</v>
      </c>
      <c r="J1602">
        <v>3</v>
      </c>
      <c r="K1602" s="1" t="e">
        <f t="shared" si="24"/>
        <v>#VALUE!</v>
      </c>
    </row>
    <row r="1603" spans="1:11" x14ac:dyDescent="0.15">
      <c r="A1603" t="s">
        <v>496</v>
      </c>
      <c r="B1603" t="s">
        <v>770</v>
      </c>
      <c r="C1603">
        <v>4</v>
      </c>
      <c r="D1603" t="s">
        <v>771</v>
      </c>
      <c r="E1603" s="1" t="s">
        <v>855</v>
      </c>
      <c r="F1603" s="1">
        <v>63.829787234042556</v>
      </c>
      <c r="G1603">
        <v>2422000</v>
      </c>
      <c r="H1603" s="1" t="s">
        <v>855</v>
      </c>
      <c r="I1603">
        <v>800000</v>
      </c>
      <c r="J1603">
        <v>1</v>
      </c>
      <c r="K1603" s="1" t="e">
        <f t="shared" ref="K1603:K1666" si="25">(65-18-E1603)*(I1603-300000)-G1603*E1603</f>
        <v>#VALUE!</v>
      </c>
    </row>
    <row r="1604" spans="1:11" x14ac:dyDescent="0.15">
      <c r="A1604" t="s">
        <v>496</v>
      </c>
      <c r="B1604" t="s">
        <v>689</v>
      </c>
      <c r="C1604">
        <v>7</v>
      </c>
      <c r="D1604" t="s">
        <v>597</v>
      </c>
      <c r="E1604" s="1" t="s">
        <v>855</v>
      </c>
      <c r="F1604" s="1">
        <v>62.903225806451616</v>
      </c>
      <c r="G1604">
        <v>2750000</v>
      </c>
      <c r="H1604" s="1">
        <v>70.270270270270274</v>
      </c>
      <c r="I1604">
        <v>800000</v>
      </c>
      <c r="J1604">
        <v>4</v>
      </c>
      <c r="K1604" s="1" t="e">
        <f t="shared" si="25"/>
        <v>#VALUE!</v>
      </c>
    </row>
    <row r="1605" spans="1:11" x14ac:dyDescent="0.15">
      <c r="A1605" t="s">
        <v>496</v>
      </c>
      <c r="B1605" t="s">
        <v>701</v>
      </c>
      <c r="C1605">
        <v>5</v>
      </c>
      <c r="D1605" t="s">
        <v>520</v>
      </c>
      <c r="E1605" s="1" t="s">
        <v>855</v>
      </c>
      <c r="F1605" s="1">
        <v>60.416666666666664</v>
      </c>
      <c r="G1605">
        <v>2578000</v>
      </c>
      <c r="H1605" s="1" t="s">
        <v>855</v>
      </c>
      <c r="I1605">
        <v>800000</v>
      </c>
      <c r="J1605">
        <v>5</v>
      </c>
      <c r="K1605" s="1" t="e">
        <f t="shared" si="25"/>
        <v>#VALUE!</v>
      </c>
    </row>
    <row r="1606" spans="1:11" x14ac:dyDescent="0.15">
      <c r="A1606" t="s">
        <v>496</v>
      </c>
      <c r="B1606" t="s">
        <v>760</v>
      </c>
      <c r="C1606">
        <v>5</v>
      </c>
      <c r="D1606" t="s">
        <v>763</v>
      </c>
      <c r="E1606" s="1" t="s">
        <v>855</v>
      </c>
      <c r="F1606" s="1">
        <v>59.398496240601503</v>
      </c>
      <c r="G1606">
        <v>3061000</v>
      </c>
      <c r="H1606" s="1">
        <v>79.729729729729726</v>
      </c>
      <c r="I1606">
        <v>800000</v>
      </c>
      <c r="J1606">
        <v>9</v>
      </c>
      <c r="K1606" s="1" t="e">
        <f t="shared" si="25"/>
        <v>#VALUE!</v>
      </c>
    </row>
    <row r="1607" spans="1:11" x14ac:dyDescent="0.15">
      <c r="A1607" t="s">
        <v>496</v>
      </c>
      <c r="B1607" t="s">
        <v>647</v>
      </c>
      <c r="C1607">
        <v>3</v>
      </c>
      <c r="D1607" t="s">
        <v>502</v>
      </c>
      <c r="E1607" s="1" t="s">
        <v>855</v>
      </c>
      <c r="F1607" s="1">
        <v>58.536585365853654</v>
      </c>
      <c r="G1607">
        <v>3273000</v>
      </c>
      <c r="H1607" s="1">
        <v>90.909090909090907</v>
      </c>
      <c r="I1607">
        <v>800000</v>
      </c>
      <c r="J1607">
        <v>5</v>
      </c>
      <c r="K1607" s="1" t="e">
        <f t="shared" si="25"/>
        <v>#VALUE!</v>
      </c>
    </row>
    <row r="1608" spans="1:11" x14ac:dyDescent="0.15">
      <c r="A1608" t="s">
        <v>496</v>
      </c>
      <c r="B1608" t="s">
        <v>780</v>
      </c>
      <c r="C1608">
        <v>0</v>
      </c>
      <c r="D1608" t="s">
        <v>570</v>
      </c>
      <c r="E1608" s="1" t="s">
        <v>855</v>
      </c>
      <c r="F1608" s="1">
        <v>56.98924731182796</v>
      </c>
      <c r="G1608">
        <v>2240000</v>
      </c>
      <c r="H1608" s="1" t="s">
        <v>855</v>
      </c>
      <c r="I1608">
        <v>800000</v>
      </c>
      <c r="J1608">
        <v>9</v>
      </c>
      <c r="K1608" s="1" t="e">
        <f t="shared" si="25"/>
        <v>#VALUE!</v>
      </c>
    </row>
    <row r="1609" spans="1:11" x14ac:dyDescent="0.15">
      <c r="A1609" t="s">
        <v>496</v>
      </c>
      <c r="B1609" t="s">
        <v>780</v>
      </c>
      <c r="C1609">
        <v>0</v>
      </c>
      <c r="D1609" t="s">
        <v>317</v>
      </c>
      <c r="E1609" s="1" t="s">
        <v>855</v>
      </c>
      <c r="F1609" s="1">
        <v>55.555555555555557</v>
      </c>
      <c r="G1609">
        <v>2305000</v>
      </c>
      <c r="H1609" s="1" t="s">
        <v>855</v>
      </c>
      <c r="I1609">
        <v>800000</v>
      </c>
      <c r="J1609">
        <v>9</v>
      </c>
      <c r="K1609" s="1" t="e">
        <f t="shared" si="25"/>
        <v>#VALUE!</v>
      </c>
    </row>
    <row r="1610" spans="1:11" x14ac:dyDescent="0.15">
      <c r="A1610" t="s">
        <v>496</v>
      </c>
      <c r="B1610" t="s">
        <v>772</v>
      </c>
      <c r="C1610">
        <v>5</v>
      </c>
      <c r="D1610" t="s">
        <v>317</v>
      </c>
      <c r="E1610" s="1" t="s">
        <v>855</v>
      </c>
      <c r="F1610" s="1">
        <v>53.125</v>
      </c>
      <c r="G1610">
        <v>2334000</v>
      </c>
      <c r="H1610" s="1">
        <v>83.333333333333343</v>
      </c>
      <c r="I1610">
        <v>800000</v>
      </c>
      <c r="J1610">
        <v>9</v>
      </c>
      <c r="K1610" s="1" t="e">
        <f t="shared" si="25"/>
        <v>#VALUE!</v>
      </c>
    </row>
    <row r="1611" spans="1:11" x14ac:dyDescent="0.15">
      <c r="A1611" t="s">
        <v>496</v>
      </c>
      <c r="B1611" t="s">
        <v>701</v>
      </c>
      <c r="C1611">
        <v>5</v>
      </c>
      <c r="D1611" t="s">
        <v>525</v>
      </c>
      <c r="E1611" s="1" t="s">
        <v>855</v>
      </c>
      <c r="F1611" s="1">
        <v>50.847457627118644</v>
      </c>
      <c r="G1611">
        <v>2578000</v>
      </c>
      <c r="H1611" s="1">
        <v>73.80952380952381</v>
      </c>
      <c r="I1611">
        <v>800000</v>
      </c>
      <c r="J1611">
        <v>5</v>
      </c>
      <c r="K1611" s="1" t="e">
        <f t="shared" si="25"/>
        <v>#VALUE!</v>
      </c>
    </row>
    <row r="1612" spans="1:11" x14ac:dyDescent="0.15">
      <c r="A1612" t="s">
        <v>496</v>
      </c>
      <c r="B1612" t="s">
        <v>720</v>
      </c>
      <c r="C1612">
        <v>4</v>
      </c>
      <c r="D1612" t="s">
        <v>331</v>
      </c>
      <c r="E1612" s="1" t="s">
        <v>855</v>
      </c>
      <c r="F1612" s="1">
        <v>100</v>
      </c>
      <c r="G1612">
        <v>1930000</v>
      </c>
      <c r="H1612" s="1">
        <v>92.307692307692307</v>
      </c>
      <c r="I1612">
        <v>700000</v>
      </c>
      <c r="J1612">
        <v>7</v>
      </c>
      <c r="K1612" s="1" t="e">
        <f t="shared" si="25"/>
        <v>#VALUE!</v>
      </c>
    </row>
    <row r="1613" spans="1:11" x14ac:dyDescent="0.15">
      <c r="A1613" t="s">
        <v>496</v>
      </c>
      <c r="B1613" t="s">
        <v>733</v>
      </c>
      <c r="C1613">
        <v>5</v>
      </c>
      <c r="D1613" t="s">
        <v>642</v>
      </c>
      <c r="E1613" s="1" t="s">
        <v>855</v>
      </c>
      <c r="F1613" s="1">
        <v>97.101449275362313</v>
      </c>
      <c r="G1613">
        <v>2166000</v>
      </c>
      <c r="H1613" s="1" t="s">
        <v>855</v>
      </c>
      <c r="I1613">
        <v>700000</v>
      </c>
      <c r="J1613">
        <v>7</v>
      </c>
      <c r="K1613" s="1" t="e">
        <f t="shared" si="25"/>
        <v>#VALUE!</v>
      </c>
    </row>
    <row r="1614" spans="1:11" x14ac:dyDescent="0.15">
      <c r="A1614" t="s">
        <v>496</v>
      </c>
      <c r="B1614" t="s">
        <v>658</v>
      </c>
      <c r="C1614">
        <v>5</v>
      </c>
      <c r="D1614" t="s">
        <v>328</v>
      </c>
      <c r="E1614" s="1" t="s">
        <v>855</v>
      </c>
      <c r="F1614" s="1">
        <v>96.818181818181813</v>
      </c>
      <c r="G1614" t="e">
        <v>#VALUE!</v>
      </c>
      <c r="H1614" s="1" t="s">
        <v>855</v>
      </c>
      <c r="I1614">
        <v>700000</v>
      </c>
      <c r="J1614">
        <v>7</v>
      </c>
      <c r="K1614" s="1" t="e">
        <f t="shared" si="25"/>
        <v>#VALUE!</v>
      </c>
    </row>
    <row r="1615" spans="1:11" x14ac:dyDescent="0.15">
      <c r="A1615" t="s">
        <v>496</v>
      </c>
      <c r="B1615" t="s">
        <v>618</v>
      </c>
      <c r="C1615">
        <v>4</v>
      </c>
      <c r="D1615" t="s">
        <v>621</v>
      </c>
      <c r="E1615" s="1" t="s">
        <v>855</v>
      </c>
      <c r="F1615" s="1">
        <v>96.428571428571431</v>
      </c>
      <c r="G1615">
        <v>2646000</v>
      </c>
      <c r="H1615" s="1">
        <v>86.206896551724128</v>
      </c>
      <c r="I1615">
        <v>700000</v>
      </c>
      <c r="J1615">
        <v>7</v>
      </c>
      <c r="K1615" s="1" t="e">
        <f t="shared" si="25"/>
        <v>#VALUE!</v>
      </c>
    </row>
    <row r="1616" spans="1:11" x14ac:dyDescent="0.15">
      <c r="A1616" t="s">
        <v>496</v>
      </c>
      <c r="B1616" t="s">
        <v>780</v>
      </c>
      <c r="C1616">
        <v>0</v>
      </c>
      <c r="D1616" t="s">
        <v>328</v>
      </c>
      <c r="E1616" s="1" t="s">
        <v>855</v>
      </c>
      <c r="F1616" s="1">
        <v>95.454545454545453</v>
      </c>
      <c r="G1616">
        <v>1660000</v>
      </c>
      <c r="H1616" s="1" t="s">
        <v>855</v>
      </c>
      <c r="I1616">
        <v>700000</v>
      </c>
      <c r="J1616">
        <v>7</v>
      </c>
      <c r="K1616" s="1" t="e">
        <f t="shared" si="25"/>
        <v>#VALUE!</v>
      </c>
    </row>
    <row r="1617" spans="1:11" x14ac:dyDescent="0.15">
      <c r="A1617" t="s">
        <v>496</v>
      </c>
      <c r="B1617" t="s">
        <v>658</v>
      </c>
      <c r="C1617">
        <v>5</v>
      </c>
      <c r="D1617" t="s">
        <v>661</v>
      </c>
      <c r="E1617" s="1" t="s">
        <v>855</v>
      </c>
      <c r="F1617" s="1">
        <v>95.384615384615387</v>
      </c>
      <c r="G1617">
        <v>2348000</v>
      </c>
      <c r="H1617" s="1" t="s">
        <v>855</v>
      </c>
      <c r="I1617">
        <v>700000</v>
      </c>
      <c r="J1617">
        <v>7</v>
      </c>
      <c r="K1617" s="1" t="e">
        <f t="shared" si="25"/>
        <v>#VALUE!</v>
      </c>
    </row>
    <row r="1618" spans="1:11" x14ac:dyDescent="0.15">
      <c r="A1618" t="s">
        <v>496</v>
      </c>
      <c r="B1618" t="s">
        <v>634</v>
      </c>
      <c r="C1618">
        <v>4</v>
      </c>
      <c r="D1618" t="s">
        <v>636</v>
      </c>
      <c r="E1618" s="1" t="s">
        <v>855</v>
      </c>
      <c r="F1618" s="1">
        <v>95.294117647058812</v>
      </c>
      <c r="G1618">
        <v>2263000</v>
      </c>
      <c r="H1618" s="1" t="s">
        <v>855</v>
      </c>
      <c r="I1618">
        <v>700000</v>
      </c>
      <c r="J1618">
        <v>7</v>
      </c>
      <c r="K1618" s="1" t="e">
        <f t="shared" si="25"/>
        <v>#VALUE!</v>
      </c>
    </row>
    <row r="1619" spans="1:11" x14ac:dyDescent="0.15">
      <c r="A1619" t="s">
        <v>496</v>
      </c>
      <c r="B1619" t="s">
        <v>737</v>
      </c>
      <c r="C1619">
        <v>6</v>
      </c>
      <c r="D1619" t="s">
        <v>319</v>
      </c>
      <c r="E1619" s="1" t="s">
        <v>855</v>
      </c>
      <c r="F1619" s="1">
        <v>94.666666666666671</v>
      </c>
      <c r="G1619">
        <v>2305000</v>
      </c>
      <c r="H1619" s="1">
        <v>85.714285714285708</v>
      </c>
      <c r="I1619">
        <v>700000</v>
      </c>
      <c r="J1619">
        <v>7</v>
      </c>
      <c r="K1619" s="1" t="e">
        <f t="shared" si="25"/>
        <v>#VALUE!</v>
      </c>
    </row>
    <row r="1620" spans="1:11" x14ac:dyDescent="0.15">
      <c r="A1620" t="s">
        <v>496</v>
      </c>
      <c r="B1620" t="s">
        <v>658</v>
      </c>
      <c r="C1620">
        <v>5</v>
      </c>
      <c r="D1620" t="s">
        <v>606</v>
      </c>
      <c r="E1620" s="1" t="s">
        <v>855</v>
      </c>
      <c r="F1620" s="1">
        <v>92.857142857142861</v>
      </c>
      <c r="G1620">
        <v>2369000</v>
      </c>
      <c r="H1620" s="1">
        <v>81.481481481481481</v>
      </c>
      <c r="I1620">
        <v>700000</v>
      </c>
      <c r="J1620">
        <v>7</v>
      </c>
      <c r="K1620" s="1" t="e">
        <f t="shared" si="25"/>
        <v>#VALUE!</v>
      </c>
    </row>
    <row r="1621" spans="1:11" x14ac:dyDescent="0.15">
      <c r="A1621" t="s">
        <v>496</v>
      </c>
      <c r="B1621" t="s">
        <v>764</v>
      </c>
      <c r="C1621">
        <v>5</v>
      </c>
      <c r="D1621" t="s">
        <v>767</v>
      </c>
      <c r="E1621" s="1" t="s">
        <v>855</v>
      </c>
      <c r="F1621" s="1">
        <v>92.452830188679243</v>
      </c>
      <c r="G1621">
        <v>1938000</v>
      </c>
      <c r="H1621" s="1" t="s">
        <v>855</v>
      </c>
      <c r="I1621">
        <v>700000</v>
      </c>
      <c r="J1621">
        <v>4</v>
      </c>
      <c r="K1621" s="1" t="e">
        <f t="shared" si="25"/>
        <v>#VALUE!</v>
      </c>
    </row>
    <row r="1622" spans="1:11" x14ac:dyDescent="0.15">
      <c r="A1622" t="s">
        <v>496</v>
      </c>
      <c r="B1622" t="s">
        <v>552</v>
      </c>
      <c r="C1622">
        <v>3</v>
      </c>
      <c r="D1622" t="s">
        <v>328</v>
      </c>
      <c r="E1622" s="1" t="s">
        <v>855</v>
      </c>
      <c r="F1622" s="1">
        <v>91.2</v>
      </c>
      <c r="G1622">
        <v>2100000</v>
      </c>
      <c r="H1622" s="1" t="s">
        <v>855</v>
      </c>
      <c r="I1622">
        <v>700000</v>
      </c>
      <c r="J1622">
        <v>7</v>
      </c>
      <c r="K1622" s="1" t="e">
        <f t="shared" si="25"/>
        <v>#VALUE!</v>
      </c>
    </row>
    <row r="1623" spans="1:11" x14ac:dyDescent="0.15">
      <c r="A1623" t="s">
        <v>496</v>
      </c>
      <c r="B1623" t="s">
        <v>838</v>
      </c>
      <c r="C1623">
        <v>4</v>
      </c>
      <c r="D1623" t="s">
        <v>840</v>
      </c>
      <c r="E1623" s="1" t="s">
        <v>855</v>
      </c>
      <c r="F1623" s="1">
        <v>90.740740740740748</v>
      </c>
      <c r="G1623">
        <v>2546000</v>
      </c>
      <c r="H1623" s="1">
        <v>85.714285714285708</v>
      </c>
      <c r="I1623">
        <v>700000</v>
      </c>
      <c r="J1623">
        <v>8</v>
      </c>
      <c r="K1623" s="1" t="e">
        <f t="shared" si="25"/>
        <v>#VALUE!</v>
      </c>
    </row>
    <row r="1624" spans="1:11" x14ac:dyDescent="0.15">
      <c r="A1624" t="s">
        <v>496</v>
      </c>
      <c r="B1624" t="s">
        <v>560</v>
      </c>
      <c r="C1624">
        <v>5</v>
      </c>
      <c r="D1624" t="s">
        <v>565</v>
      </c>
      <c r="E1624" s="1" t="s">
        <v>855</v>
      </c>
      <c r="F1624" s="1">
        <v>87.671232876712324</v>
      </c>
      <c r="G1624">
        <v>3220000</v>
      </c>
      <c r="H1624" s="1">
        <v>56.92307692307692</v>
      </c>
      <c r="I1624">
        <v>700000</v>
      </c>
      <c r="J1624">
        <v>7</v>
      </c>
      <c r="K1624" s="1" t="e">
        <f t="shared" si="25"/>
        <v>#VALUE!</v>
      </c>
    </row>
    <row r="1625" spans="1:11" x14ac:dyDescent="0.15">
      <c r="A1625" t="s">
        <v>496</v>
      </c>
      <c r="B1625" t="s">
        <v>607</v>
      </c>
      <c r="C1625">
        <v>4</v>
      </c>
      <c r="D1625" t="s">
        <v>609</v>
      </c>
      <c r="E1625" s="1" t="s">
        <v>855</v>
      </c>
      <c r="F1625" s="1">
        <v>86.440677966101703</v>
      </c>
      <c r="G1625">
        <v>2153000</v>
      </c>
      <c r="H1625" s="1" t="s">
        <v>855</v>
      </c>
      <c r="I1625">
        <v>700000</v>
      </c>
      <c r="J1625">
        <v>7</v>
      </c>
      <c r="K1625" s="1" t="e">
        <f t="shared" si="25"/>
        <v>#VALUE!</v>
      </c>
    </row>
    <row r="1626" spans="1:11" x14ac:dyDescent="0.15">
      <c r="A1626" t="s">
        <v>496</v>
      </c>
      <c r="B1626" t="s">
        <v>618</v>
      </c>
      <c r="C1626">
        <v>4</v>
      </c>
      <c r="D1626" t="s">
        <v>519</v>
      </c>
      <c r="E1626" s="1" t="s">
        <v>855</v>
      </c>
      <c r="F1626" s="1">
        <v>86.075949367088612</v>
      </c>
      <c r="G1626">
        <v>2646000</v>
      </c>
      <c r="H1626" s="1">
        <v>78.787878787878782</v>
      </c>
      <c r="I1626">
        <v>700000</v>
      </c>
      <c r="J1626">
        <v>7</v>
      </c>
      <c r="K1626" s="1" t="e">
        <f t="shared" si="25"/>
        <v>#VALUE!</v>
      </c>
    </row>
    <row r="1627" spans="1:11" x14ac:dyDescent="0.15">
      <c r="A1627" t="s">
        <v>496</v>
      </c>
      <c r="B1627" t="s">
        <v>560</v>
      </c>
      <c r="C1627">
        <v>5</v>
      </c>
      <c r="D1627" t="s">
        <v>563</v>
      </c>
      <c r="E1627" s="1" t="s">
        <v>855</v>
      </c>
      <c r="F1627" s="1">
        <v>85.18518518518519</v>
      </c>
      <c r="G1627">
        <v>2780000</v>
      </c>
      <c r="H1627" s="1">
        <v>69.811320754716974</v>
      </c>
      <c r="I1627">
        <v>700000</v>
      </c>
      <c r="J1627">
        <v>7</v>
      </c>
      <c r="K1627" s="1" t="e">
        <f t="shared" si="25"/>
        <v>#VALUE!</v>
      </c>
    </row>
    <row r="1628" spans="1:11" x14ac:dyDescent="0.15">
      <c r="A1628" t="s">
        <v>238</v>
      </c>
      <c r="B1628" t="s">
        <v>906</v>
      </c>
      <c r="C1628">
        <v>4</v>
      </c>
      <c r="D1628" t="s">
        <v>363</v>
      </c>
      <c r="E1628" s="1" t="s">
        <v>855</v>
      </c>
      <c r="F1628" s="1">
        <v>84.05797101449275</v>
      </c>
      <c r="G1628">
        <v>1360000</v>
      </c>
      <c r="H1628" s="1" t="s">
        <v>855</v>
      </c>
      <c r="I1628">
        <v>700000</v>
      </c>
      <c r="J1628">
        <v>10</v>
      </c>
      <c r="K1628" s="1" t="e">
        <f t="shared" si="25"/>
        <v>#VALUE!</v>
      </c>
    </row>
    <row r="1629" spans="1:11" x14ac:dyDescent="0.15">
      <c r="A1629" t="s">
        <v>496</v>
      </c>
      <c r="B1629" t="s">
        <v>772</v>
      </c>
      <c r="C1629">
        <v>5</v>
      </c>
      <c r="D1629" t="s">
        <v>703</v>
      </c>
      <c r="E1629" s="1" t="s">
        <v>855</v>
      </c>
      <c r="F1629" s="1">
        <v>83.870967741935488</v>
      </c>
      <c r="G1629">
        <v>2024000</v>
      </c>
      <c r="H1629" s="1">
        <v>95.454545454545453</v>
      </c>
      <c r="I1629">
        <v>700000</v>
      </c>
      <c r="J1629">
        <v>7</v>
      </c>
      <c r="K1629" s="1" t="e">
        <f t="shared" si="25"/>
        <v>#VALUE!</v>
      </c>
    </row>
    <row r="1630" spans="1:11" x14ac:dyDescent="0.15">
      <c r="A1630" t="s">
        <v>238</v>
      </c>
      <c r="B1630" t="s">
        <v>926</v>
      </c>
      <c r="C1630">
        <v>3</v>
      </c>
      <c r="D1630" t="s">
        <v>210</v>
      </c>
      <c r="E1630" s="1" t="s">
        <v>855</v>
      </c>
      <c r="F1630" s="1">
        <v>83.018867924528308</v>
      </c>
      <c r="G1630">
        <v>1214000</v>
      </c>
      <c r="H1630" s="1" t="s">
        <v>855</v>
      </c>
      <c r="I1630">
        <v>700000</v>
      </c>
      <c r="J1630">
        <v>1</v>
      </c>
      <c r="K1630" s="1" t="e">
        <f t="shared" si="25"/>
        <v>#VALUE!</v>
      </c>
    </row>
    <row r="1631" spans="1:11" x14ac:dyDescent="0.15">
      <c r="A1631" t="s">
        <v>5</v>
      </c>
      <c r="B1631" t="s">
        <v>890</v>
      </c>
      <c r="C1631">
        <v>0</v>
      </c>
      <c r="D1631" t="s">
        <v>166</v>
      </c>
      <c r="E1631" s="1" t="s">
        <v>855</v>
      </c>
      <c r="F1631" s="1">
        <v>81.967213114754102</v>
      </c>
      <c r="G1631">
        <v>745000</v>
      </c>
      <c r="H1631" s="1" t="s">
        <v>855</v>
      </c>
      <c r="I1631">
        <v>700000</v>
      </c>
      <c r="J1631">
        <v>10</v>
      </c>
      <c r="K1631" s="1" t="e">
        <f t="shared" si="25"/>
        <v>#VALUE!</v>
      </c>
    </row>
    <row r="1632" spans="1:11" x14ac:dyDescent="0.15">
      <c r="A1632" t="s">
        <v>496</v>
      </c>
      <c r="B1632" t="s">
        <v>701</v>
      </c>
      <c r="C1632">
        <v>5</v>
      </c>
      <c r="D1632" t="s">
        <v>703</v>
      </c>
      <c r="E1632" s="1" t="s">
        <v>855</v>
      </c>
      <c r="F1632" s="1">
        <v>81.967213114754102</v>
      </c>
      <c r="G1632">
        <v>1826000</v>
      </c>
      <c r="H1632" s="1">
        <v>73.68421052631578</v>
      </c>
      <c r="I1632">
        <v>700000</v>
      </c>
      <c r="J1632">
        <v>7</v>
      </c>
      <c r="K1632" s="1" t="e">
        <f t="shared" si="25"/>
        <v>#VALUE!</v>
      </c>
    </row>
    <row r="1633" spans="1:11" x14ac:dyDescent="0.15">
      <c r="A1633" t="s">
        <v>496</v>
      </c>
      <c r="B1633" t="s">
        <v>705</v>
      </c>
      <c r="C1633">
        <v>4</v>
      </c>
      <c r="D1633" t="s">
        <v>696</v>
      </c>
      <c r="E1633" s="1" t="s">
        <v>855</v>
      </c>
      <c r="F1633" s="1">
        <v>80.769230769230774</v>
      </c>
      <c r="G1633">
        <v>1839000</v>
      </c>
      <c r="H1633" s="1">
        <v>87.5</v>
      </c>
      <c r="I1633">
        <v>700000</v>
      </c>
      <c r="J1633">
        <v>7</v>
      </c>
      <c r="K1633" s="1" t="e">
        <f t="shared" si="25"/>
        <v>#VALUE!</v>
      </c>
    </row>
    <row r="1634" spans="1:11" x14ac:dyDescent="0.15">
      <c r="A1634" t="s">
        <v>496</v>
      </c>
      <c r="B1634" t="s">
        <v>720</v>
      </c>
      <c r="C1634">
        <v>4</v>
      </c>
      <c r="D1634" t="s">
        <v>419</v>
      </c>
      <c r="E1634" s="1" t="s">
        <v>855</v>
      </c>
      <c r="F1634" s="1">
        <v>80.597014925373131</v>
      </c>
      <c r="G1634">
        <v>1907000</v>
      </c>
      <c r="H1634" s="1" t="s">
        <v>855</v>
      </c>
      <c r="I1634">
        <v>700000</v>
      </c>
      <c r="J1634">
        <v>10</v>
      </c>
      <c r="K1634" s="1" t="e">
        <f t="shared" si="25"/>
        <v>#VALUE!</v>
      </c>
    </row>
    <row r="1635" spans="1:11" x14ac:dyDescent="0.15">
      <c r="A1635" t="s">
        <v>496</v>
      </c>
      <c r="B1635" t="s">
        <v>580</v>
      </c>
      <c r="C1635">
        <v>3</v>
      </c>
      <c r="D1635" t="s">
        <v>522</v>
      </c>
      <c r="E1635" s="1" t="s">
        <v>855</v>
      </c>
      <c r="F1635" s="1">
        <v>80.597014925373131</v>
      </c>
      <c r="G1635">
        <v>2396000</v>
      </c>
      <c r="H1635" s="1">
        <v>88.372093023255815</v>
      </c>
      <c r="I1635">
        <v>700000</v>
      </c>
      <c r="J1635">
        <v>5</v>
      </c>
      <c r="K1635" s="1" t="e">
        <f t="shared" si="25"/>
        <v>#VALUE!</v>
      </c>
    </row>
    <row r="1636" spans="1:11" x14ac:dyDescent="0.15">
      <c r="A1636" t="s">
        <v>496</v>
      </c>
      <c r="B1636" t="s">
        <v>737</v>
      </c>
      <c r="C1636">
        <v>6</v>
      </c>
      <c r="D1636" t="s">
        <v>751</v>
      </c>
      <c r="E1636" s="1" t="s">
        <v>855</v>
      </c>
      <c r="F1636" s="1">
        <v>80.555555555555557</v>
      </c>
      <c r="G1636">
        <v>2367000</v>
      </c>
      <c r="H1636" s="1">
        <v>76.923076923076934</v>
      </c>
      <c r="I1636">
        <v>700000</v>
      </c>
      <c r="J1636">
        <v>7</v>
      </c>
      <c r="K1636" s="1" t="e">
        <f t="shared" si="25"/>
        <v>#VALUE!</v>
      </c>
    </row>
    <row r="1637" spans="1:11" x14ac:dyDescent="0.15">
      <c r="A1637" t="s">
        <v>496</v>
      </c>
      <c r="B1637" t="s">
        <v>701</v>
      </c>
      <c r="C1637">
        <v>5</v>
      </c>
      <c r="D1637" t="s">
        <v>288</v>
      </c>
      <c r="E1637" s="1" t="s">
        <v>855</v>
      </c>
      <c r="F1637" s="1">
        <v>80</v>
      </c>
      <c r="G1637">
        <v>2098000</v>
      </c>
      <c r="H1637" s="1">
        <v>85.714285714285708</v>
      </c>
      <c r="I1637">
        <v>700000</v>
      </c>
      <c r="J1637">
        <v>5</v>
      </c>
      <c r="K1637" s="1" t="e">
        <f t="shared" si="25"/>
        <v>#VALUE!</v>
      </c>
    </row>
    <row r="1638" spans="1:11" x14ac:dyDescent="0.15">
      <c r="A1638" t="s">
        <v>496</v>
      </c>
      <c r="B1638" t="s">
        <v>580</v>
      </c>
      <c r="C1638">
        <v>3</v>
      </c>
      <c r="D1638" t="s">
        <v>288</v>
      </c>
      <c r="E1638" s="1" t="s">
        <v>855</v>
      </c>
      <c r="F1638" s="1">
        <v>80</v>
      </c>
      <c r="G1638">
        <v>1602000</v>
      </c>
      <c r="H1638" s="1">
        <v>82.35294117647058</v>
      </c>
      <c r="I1638">
        <v>700000</v>
      </c>
      <c r="J1638">
        <v>5</v>
      </c>
      <c r="K1638" s="1" t="e">
        <f t="shared" si="25"/>
        <v>#VALUE!</v>
      </c>
    </row>
    <row r="1639" spans="1:11" x14ac:dyDescent="0.15">
      <c r="A1639" t="s">
        <v>238</v>
      </c>
      <c r="B1639" t="s">
        <v>919</v>
      </c>
      <c r="C1639">
        <v>2</v>
      </c>
      <c r="D1639" t="s">
        <v>455</v>
      </c>
      <c r="E1639" s="1" t="s">
        <v>855</v>
      </c>
      <c r="F1639" s="1">
        <v>79.069767441860463</v>
      </c>
      <c r="G1639">
        <v>1133000</v>
      </c>
      <c r="H1639" s="1" t="s">
        <v>855</v>
      </c>
      <c r="I1639">
        <v>700000</v>
      </c>
      <c r="J1639">
        <v>2</v>
      </c>
      <c r="K1639" s="1" t="e">
        <f t="shared" si="25"/>
        <v>#VALUE!</v>
      </c>
    </row>
    <row r="1640" spans="1:11" x14ac:dyDescent="0.15">
      <c r="A1640" t="s">
        <v>496</v>
      </c>
      <c r="B1640" t="s">
        <v>634</v>
      </c>
      <c r="C1640">
        <v>4</v>
      </c>
      <c r="D1640" t="s">
        <v>635</v>
      </c>
      <c r="E1640" s="1" t="s">
        <v>855</v>
      </c>
      <c r="F1640" s="1">
        <v>78.94736842105263</v>
      </c>
      <c r="G1640">
        <v>2263000</v>
      </c>
      <c r="H1640" s="1" t="s">
        <v>855</v>
      </c>
      <c r="I1640">
        <v>700000</v>
      </c>
      <c r="J1640">
        <v>7</v>
      </c>
      <c r="K1640" s="1" t="e">
        <f t="shared" si="25"/>
        <v>#VALUE!</v>
      </c>
    </row>
    <row r="1641" spans="1:11" x14ac:dyDescent="0.15">
      <c r="A1641" t="s">
        <v>496</v>
      </c>
      <c r="B1641" t="s">
        <v>594</v>
      </c>
      <c r="C1641">
        <v>6</v>
      </c>
      <c r="D1641" t="s">
        <v>606</v>
      </c>
      <c r="E1641" s="1" t="s">
        <v>855</v>
      </c>
      <c r="F1641" s="1">
        <v>78.873239436619713</v>
      </c>
      <c r="G1641">
        <v>2358000</v>
      </c>
      <c r="H1641" s="1">
        <v>87.804878048780495</v>
      </c>
      <c r="I1641">
        <v>700000</v>
      </c>
      <c r="J1641">
        <v>7</v>
      </c>
      <c r="K1641" s="1" t="e">
        <f t="shared" si="25"/>
        <v>#VALUE!</v>
      </c>
    </row>
    <row r="1642" spans="1:11" x14ac:dyDescent="0.15">
      <c r="A1642" t="s">
        <v>496</v>
      </c>
      <c r="B1642" t="s">
        <v>580</v>
      </c>
      <c r="C1642">
        <v>3</v>
      </c>
      <c r="D1642" t="s">
        <v>546</v>
      </c>
      <c r="E1642" s="1" t="s">
        <v>855</v>
      </c>
      <c r="F1642" s="1">
        <v>77.358490566037744</v>
      </c>
      <c r="G1642">
        <v>1716000</v>
      </c>
      <c r="H1642" s="1" t="s">
        <v>855</v>
      </c>
      <c r="I1642">
        <v>700000</v>
      </c>
      <c r="J1642">
        <v>7</v>
      </c>
      <c r="K1642" s="1" t="e">
        <f t="shared" si="25"/>
        <v>#VALUE!</v>
      </c>
    </row>
    <row r="1643" spans="1:11" x14ac:dyDescent="0.15">
      <c r="A1643" t="s">
        <v>238</v>
      </c>
      <c r="B1643" t="s">
        <v>901</v>
      </c>
      <c r="C1643">
        <v>4</v>
      </c>
      <c r="D1643" t="s">
        <v>271</v>
      </c>
      <c r="E1643" s="1" t="s">
        <v>855</v>
      </c>
      <c r="F1643" s="1">
        <v>77.192982456140342</v>
      </c>
      <c r="G1643">
        <v>1217000</v>
      </c>
      <c r="H1643" s="1" t="s">
        <v>855</v>
      </c>
      <c r="I1643">
        <v>700000</v>
      </c>
      <c r="J1643">
        <v>5</v>
      </c>
      <c r="K1643" s="1" t="e">
        <f t="shared" si="25"/>
        <v>#VALUE!</v>
      </c>
    </row>
    <row r="1644" spans="1:11" x14ac:dyDescent="0.15">
      <c r="A1644" t="s">
        <v>496</v>
      </c>
      <c r="B1644" t="s">
        <v>803</v>
      </c>
      <c r="C1644">
        <v>3</v>
      </c>
      <c r="D1644" t="s">
        <v>704</v>
      </c>
      <c r="E1644" s="1" t="s">
        <v>855</v>
      </c>
      <c r="F1644" s="1">
        <v>76.829268292682926</v>
      </c>
      <c r="G1644">
        <v>2220000</v>
      </c>
      <c r="H1644" s="1">
        <v>82.857142857142861</v>
      </c>
      <c r="I1644">
        <v>700000</v>
      </c>
      <c r="J1644">
        <v>7</v>
      </c>
      <c r="K1644" s="1" t="e">
        <f t="shared" si="25"/>
        <v>#VALUE!</v>
      </c>
    </row>
    <row r="1645" spans="1:11" x14ac:dyDescent="0.15">
      <c r="A1645" t="s">
        <v>496</v>
      </c>
      <c r="B1645" t="s">
        <v>567</v>
      </c>
      <c r="C1645">
        <v>4</v>
      </c>
      <c r="D1645" t="s">
        <v>578</v>
      </c>
      <c r="E1645" s="1" t="s">
        <v>855</v>
      </c>
      <c r="F1645" s="1">
        <v>75.988700564971751</v>
      </c>
      <c r="G1645">
        <v>1896000</v>
      </c>
      <c r="H1645" s="1" t="s">
        <v>855</v>
      </c>
      <c r="I1645">
        <v>700000</v>
      </c>
      <c r="J1645">
        <v>7</v>
      </c>
      <c r="K1645" s="1" t="e">
        <f t="shared" si="25"/>
        <v>#VALUE!</v>
      </c>
    </row>
    <row r="1646" spans="1:11" x14ac:dyDescent="0.15">
      <c r="A1646" t="s">
        <v>496</v>
      </c>
      <c r="B1646" t="s">
        <v>663</v>
      </c>
      <c r="C1646">
        <v>0</v>
      </c>
      <c r="D1646" t="s">
        <v>288</v>
      </c>
      <c r="E1646" s="1" t="s">
        <v>855</v>
      </c>
      <c r="F1646" s="1">
        <v>74.489795918367349</v>
      </c>
      <c r="G1646">
        <v>1666000</v>
      </c>
      <c r="H1646" s="1" t="s">
        <v>855</v>
      </c>
      <c r="I1646">
        <v>700000</v>
      </c>
      <c r="J1646">
        <v>5</v>
      </c>
      <c r="K1646" s="1" t="e">
        <f t="shared" si="25"/>
        <v>#VALUE!</v>
      </c>
    </row>
    <row r="1647" spans="1:11" x14ac:dyDescent="0.15">
      <c r="A1647" t="s">
        <v>496</v>
      </c>
      <c r="B1647" t="s">
        <v>720</v>
      </c>
      <c r="C1647">
        <v>4</v>
      </c>
      <c r="D1647" t="s">
        <v>725</v>
      </c>
      <c r="E1647" s="1" t="s">
        <v>855</v>
      </c>
      <c r="F1647" s="1">
        <v>71.111111111111114</v>
      </c>
      <c r="G1647">
        <v>2157000</v>
      </c>
      <c r="H1647" s="1">
        <v>97.5</v>
      </c>
      <c r="I1647">
        <v>700000</v>
      </c>
      <c r="J1647">
        <v>7</v>
      </c>
      <c r="K1647" s="1" t="e">
        <f t="shared" si="25"/>
        <v>#VALUE!</v>
      </c>
    </row>
    <row r="1648" spans="1:11" x14ac:dyDescent="0.15">
      <c r="A1648" t="s">
        <v>496</v>
      </c>
      <c r="B1648" t="s">
        <v>781</v>
      </c>
      <c r="C1648">
        <v>0</v>
      </c>
      <c r="D1648" t="s">
        <v>520</v>
      </c>
      <c r="E1648" s="1" t="s">
        <v>855</v>
      </c>
      <c r="F1648" s="1">
        <v>70</v>
      </c>
      <c r="G1648">
        <v>4333000</v>
      </c>
      <c r="H1648" s="1">
        <v>80</v>
      </c>
      <c r="I1648">
        <v>700000</v>
      </c>
      <c r="J1648">
        <v>5</v>
      </c>
      <c r="K1648" s="1" t="e">
        <f t="shared" si="25"/>
        <v>#VALUE!</v>
      </c>
    </row>
    <row r="1649" spans="1:11" x14ac:dyDescent="0.15">
      <c r="A1649" t="s">
        <v>496</v>
      </c>
      <c r="B1649" t="s">
        <v>816</v>
      </c>
      <c r="C1649">
        <v>6</v>
      </c>
      <c r="D1649" t="s">
        <v>832</v>
      </c>
      <c r="E1649" s="1" t="s">
        <v>855</v>
      </c>
      <c r="F1649" s="1">
        <v>66.292134831460672</v>
      </c>
      <c r="G1649">
        <v>1900000</v>
      </c>
      <c r="H1649" s="1">
        <v>90</v>
      </c>
      <c r="I1649">
        <v>700000</v>
      </c>
      <c r="J1649">
        <v>4</v>
      </c>
      <c r="K1649" s="1" t="e">
        <f t="shared" si="25"/>
        <v>#VALUE!</v>
      </c>
    </row>
    <row r="1650" spans="1:11" x14ac:dyDescent="0.15">
      <c r="A1650" t="s">
        <v>496</v>
      </c>
      <c r="B1650" t="s">
        <v>594</v>
      </c>
      <c r="C1650">
        <v>6</v>
      </c>
      <c r="D1650" t="s">
        <v>597</v>
      </c>
      <c r="E1650" s="1" t="s">
        <v>855</v>
      </c>
      <c r="F1650" s="1">
        <v>65.625</v>
      </c>
      <c r="G1650">
        <v>2812000</v>
      </c>
      <c r="H1650" s="1">
        <v>66</v>
      </c>
      <c r="I1650">
        <v>700000</v>
      </c>
      <c r="J1650">
        <v>4</v>
      </c>
      <c r="K1650" s="1" t="e">
        <f t="shared" si="25"/>
        <v>#VALUE!</v>
      </c>
    </row>
    <row r="1651" spans="1:11" x14ac:dyDescent="0.15">
      <c r="A1651" t="s">
        <v>496</v>
      </c>
      <c r="B1651" t="s">
        <v>770</v>
      </c>
      <c r="C1651">
        <v>4</v>
      </c>
      <c r="D1651" t="s">
        <v>520</v>
      </c>
      <c r="E1651" s="1" t="s">
        <v>855</v>
      </c>
      <c r="F1651" s="1">
        <v>65.573770491803273</v>
      </c>
      <c r="G1651">
        <v>3572000</v>
      </c>
      <c r="H1651" s="1">
        <v>76.744186046511629</v>
      </c>
      <c r="I1651">
        <v>700000</v>
      </c>
      <c r="J1651">
        <v>5</v>
      </c>
      <c r="K1651" s="1" t="e">
        <f t="shared" si="25"/>
        <v>#VALUE!</v>
      </c>
    </row>
    <row r="1652" spans="1:11" x14ac:dyDescent="0.15">
      <c r="A1652" t="s">
        <v>238</v>
      </c>
      <c r="B1652" t="s">
        <v>908</v>
      </c>
      <c r="C1652">
        <v>0</v>
      </c>
      <c r="D1652" t="s">
        <v>405</v>
      </c>
      <c r="E1652" s="1" t="s">
        <v>855</v>
      </c>
      <c r="F1652" s="1">
        <v>64.423076923076934</v>
      </c>
      <c r="G1652">
        <v>2451000</v>
      </c>
      <c r="H1652" s="1">
        <v>68.831168831168839</v>
      </c>
      <c r="I1652">
        <v>700000</v>
      </c>
      <c r="J1652">
        <v>8</v>
      </c>
      <c r="K1652" s="1" t="e">
        <f t="shared" si="25"/>
        <v>#VALUE!</v>
      </c>
    </row>
    <row r="1653" spans="1:11" x14ac:dyDescent="0.15">
      <c r="A1653" t="s">
        <v>496</v>
      </c>
      <c r="B1653" t="s">
        <v>795</v>
      </c>
      <c r="C1653">
        <v>2</v>
      </c>
      <c r="D1653" t="s">
        <v>577</v>
      </c>
      <c r="E1653" s="1" t="s">
        <v>855</v>
      </c>
      <c r="F1653" s="1">
        <v>64.285714285714292</v>
      </c>
      <c r="G1653">
        <v>3410000</v>
      </c>
      <c r="H1653" s="1">
        <v>71.428571428571431</v>
      </c>
      <c r="I1653">
        <v>700000</v>
      </c>
      <c r="J1653">
        <v>2</v>
      </c>
      <c r="K1653" s="1" t="e">
        <f t="shared" si="25"/>
        <v>#VALUE!</v>
      </c>
    </row>
    <row r="1654" spans="1:11" x14ac:dyDescent="0.15">
      <c r="A1654" t="s">
        <v>496</v>
      </c>
      <c r="B1654" t="s">
        <v>737</v>
      </c>
      <c r="C1654">
        <v>6</v>
      </c>
      <c r="D1654" t="s">
        <v>753</v>
      </c>
      <c r="E1654" s="1" t="s">
        <v>855</v>
      </c>
      <c r="F1654" s="1">
        <v>63.888888888888886</v>
      </c>
      <c r="G1654">
        <v>3068000</v>
      </c>
      <c r="H1654" s="1">
        <v>83.333333333333343</v>
      </c>
      <c r="I1654">
        <v>700000</v>
      </c>
      <c r="J1654">
        <v>4</v>
      </c>
      <c r="K1654" s="1" t="e">
        <f t="shared" si="25"/>
        <v>#VALUE!</v>
      </c>
    </row>
    <row r="1655" spans="1:11" x14ac:dyDescent="0.15">
      <c r="A1655" t="s">
        <v>496</v>
      </c>
      <c r="B1655" t="s">
        <v>786</v>
      </c>
      <c r="C1655">
        <v>5</v>
      </c>
      <c r="D1655" t="s">
        <v>555</v>
      </c>
      <c r="E1655" s="1" t="s">
        <v>855</v>
      </c>
      <c r="F1655" s="1">
        <v>56.626506024096393</v>
      </c>
      <c r="G1655">
        <v>2854000</v>
      </c>
      <c r="H1655" s="1" t="s">
        <v>855</v>
      </c>
      <c r="I1655">
        <v>700000</v>
      </c>
      <c r="J1655">
        <v>7</v>
      </c>
      <c r="K1655" s="1" t="e">
        <f t="shared" si="25"/>
        <v>#VALUE!</v>
      </c>
    </row>
    <row r="1656" spans="1:11" x14ac:dyDescent="0.15">
      <c r="A1656" t="s">
        <v>496</v>
      </c>
      <c r="B1656" t="s">
        <v>526</v>
      </c>
      <c r="C1656">
        <v>6</v>
      </c>
      <c r="D1656" t="s">
        <v>252</v>
      </c>
      <c r="E1656" s="1" t="s">
        <v>855</v>
      </c>
      <c r="F1656" s="1">
        <v>55.555555555555557</v>
      </c>
      <c r="G1656">
        <v>4061000</v>
      </c>
      <c r="H1656" s="1" t="s">
        <v>855</v>
      </c>
      <c r="I1656">
        <v>700000</v>
      </c>
      <c r="J1656">
        <v>3</v>
      </c>
      <c r="K1656" s="1" t="e">
        <f t="shared" si="25"/>
        <v>#VALUE!</v>
      </c>
    </row>
    <row r="1657" spans="1:11" x14ac:dyDescent="0.15">
      <c r="A1657" t="s">
        <v>496</v>
      </c>
      <c r="B1657" t="s">
        <v>781</v>
      </c>
      <c r="C1657">
        <v>0</v>
      </c>
      <c r="D1657" t="s">
        <v>252</v>
      </c>
      <c r="E1657" s="1" t="s">
        <v>855</v>
      </c>
      <c r="F1657" s="1">
        <v>55.445544554455452</v>
      </c>
      <c r="G1657">
        <v>3990000</v>
      </c>
      <c r="H1657" s="1" t="s">
        <v>855</v>
      </c>
      <c r="I1657">
        <v>700000</v>
      </c>
      <c r="J1657">
        <v>3</v>
      </c>
      <c r="K1657" s="1" t="e">
        <f t="shared" si="25"/>
        <v>#VALUE!</v>
      </c>
    </row>
    <row r="1658" spans="1:11" x14ac:dyDescent="0.15">
      <c r="A1658" t="s">
        <v>496</v>
      </c>
      <c r="B1658" t="s">
        <v>770</v>
      </c>
      <c r="C1658">
        <v>4</v>
      </c>
      <c r="D1658" t="s">
        <v>272</v>
      </c>
      <c r="E1658" s="1" t="s">
        <v>855</v>
      </c>
      <c r="F1658" s="1">
        <v>54.385964912280706</v>
      </c>
      <c r="G1658">
        <v>2559000</v>
      </c>
      <c r="H1658" s="1" t="s">
        <v>855</v>
      </c>
      <c r="I1658">
        <v>700000</v>
      </c>
      <c r="J1658">
        <v>5</v>
      </c>
      <c r="K1658" s="1" t="e">
        <f t="shared" si="25"/>
        <v>#VALUE!</v>
      </c>
    </row>
    <row r="1659" spans="1:11" x14ac:dyDescent="0.15">
      <c r="A1659" t="s">
        <v>496</v>
      </c>
      <c r="B1659" t="s">
        <v>557</v>
      </c>
      <c r="C1659">
        <v>3</v>
      </c>
      <c r="D1659" t="s">
        <v>546</v>
      </c>
      <c r="E1659" s="1" t="s">
        <v>855</v>
      </c>
      <c r="F1659" s="1">
        <v>50.666666666666671</v>
      </c>
      <c r="G1659">
        <v>2142000</v>
      </c>
      <c r="H1659" s="1">
        <v>86.486486486486484</v>
      </c>
      <c r="I1659">
        <v>700000</v>
      </c>
      <c r="J1659">
        <v>7</v>
      </c>
      <c r="K1659" s="1" t="e">
        <f t="shared" si="25"/>
        <v>#VALUE!</v>
      </c>
    </row>
    <row r="1660" spans="1:11" x14ac:dyDescent="0.15">
      <c r="A1660" t="s">
        <v>238</v>
      </c>
      <c r="B1660" t="s">
        <v>905</v>
      </c>
      <c r="C1660">
        <v>0</v>
      </c>
      <c r="D1660" t="s">
        <v>244</v>
      </c>
      <c r="E1660" s="1" t="s">
        <v>855</v>
      </c>
      <c r="F1660" s="1">
        <v>98.4375</v>
      </c>
      <c r="G1660">
        <v>831000</v>
      </c>
      <c r="H1660" s="1">
        <v>46.376811594202898</v>
      </c>
      <c r="I1660">
        <v>600000</v>
      </c>
      <c r="J1660">
        <v>1</v>
      </c>
      <c r="K1660" s="1" t="e">
        <f t="shared" si="25"/>
        <v>#VALUE!</v>
      </c>
    </row>
    <row r="1661" spans="1:11" x14ac:dyDescent="0.15">
      <c r="A1661" t="s">
        <v>496</v>
      </c>
      <c r="B1661" t="s">
        <v>717</v>
      </c>
      <c r="C1661">
        <v>5</v>
      </c>
      <c r="D1661" t="s">
        <v>623</v>
      </c>
      <c r="E1661" s="1" t="s">
        <v>855</v>
      </c>
      <c r="F1661" s="1">
        <v>92.857142857142861</v>
      </c>
      <c r="G1661">
        <v>3684000</v>
      </c>
      <c r="H1661" s="1">
        <v>96.969696969696969</v>
      </c>
      <c r="I1661">
        <v>600000</v>
      </c>
      <c r="J1661">
        <v>7</v>
      </c>
      <c r="K1661" s="1" t="e">
        <f t="shared" si="25"/>
        <v>#VALUE!</v>
      </c>
    </row>
    <row r="1662" spans="1:11" x14ac:dyDescent="0.15">
      <c r="A1662" t="s">
        <v>496</v>
      </c>
      <c r="B1662" t="s">
        <v>772</v>
      </c>
      <c r="C1662">
        <v>5</v>
      </c>
      <c r="D1662" t="s">
        <v>628</v>
      </c>
      <c r="E1662" s="1" t="s">
        <v>855</v>
      </c>
      <c r="F1662" s="1">
        <v>91</v>
      </c>
      <c r="G1662" t="e">
        <v>#VALUE!</v>
      </c>
      <c r="H1662" s="1" t="s">
        <v>855</v>
      </c>
      <c r="I1662">
        <v>600000</v>
      </c>
      <c r="J1662">
        <v>1</v>
      </c>
      <c r="K1662" s="1" t="e">
        <f t="shared" si="25"/>
        <v>#VALUE!</v>
      </c>
    </row>
    <row r="1663" spans="1:11" x14ac:dyDescent="0.15">
      <c r="A1663" t="s">
        <v>496</v>
      </c>
      <c r="B1663" t="s">
        <v>634</v>
      </c>
      <c r="C1663">
        <v>4</v>
      </c>
      <c r="D1663" t="s">
        <v>623</v>
      </c>
      <c r="E1663" s="1" t="s">
        <v>855</v>
      </c>
      <c r="F1663" s="1">
        <v>90.990990990990994</v>
      </c>
      <c r="G1663">
        <v>2346000</v>
      </c>
      <c r="H1663" s="1">
        <v>86.567164179104466</v>
      </c>
      <c r="I1663">
        <v>600000</v>
      </c>
      <c r="J1663">
        <v>7</v>
      </c>
      <c r="K1663" s="1" t="e">
        <f t="shared" si="25"/>
        <v>#VALUE!</v>
      </c>
    </row>
    <row r="1664" spans="1:11" x14ac:dyDescent="0.15">
      <c r="A1664" t="s">
        <v>496</v>
      </c>
      <c r="B1664" t="s">
        <v>799</v>
      </c>
      <c r="C1664">
        <v>5</v>
      </c>
      <c r="D1664" t="s">
        <v>802</v>
      </c>
      <c r="E1664" s="1">
        <v>5.4459459459459367</v>
      </c>
      <c r="F1664" s="1">
        <v>90.816326530612244</v>
      </c>
      <c r="G1664" t="e">
        <v>#VALUE!</v>
      </c>
      <c r="H1664" s="1" t="s">
        <v>855</v>
      </c>
      <c r="I1664">
        <v>600000</v>
      </c>
      <c r="J1664">
        <v>7</v>
      </c>
      <c r="K1664" s="1" t="e">
        <f t="shared" si="25"/>
        <v>#VALUE!</v>
      </c>
    </row>
    <row r="1665" spans="1:11" x14ac:dyDescent="0.15">
      <c r="A1665" t="s">
        <v>496</v>
      </c>
      <c r="B1665" t="s">
        <v>552</v>
      </c>
      <c r="C1665">
        <v>3</v>
      </c>
      <c r="D1665" t="s">
        <v>318</v>
      </c>
      <c r="E1665" s="1" t="s">
        <v>855</v>
      </c>
      <c r="F1665" s="1">
        <v>90</v>
      </c>
      <c r="G1665">
        <v>1880000</v>
      </c>
      <c r="H1665" s="1" t="s">
        <v>855</v>
      </c>
      <c r="I1665">
        <v>600000</v>
      </c>
      <c r="J1665">
        <v>7</v>
      </c>
      <c r="K1665" s="1" t="e">
        <f t="shared" si="25"/>
        <v>#VALUE!</v>
      </c>
    </row>
    <row r="1666" spans="1:11" x14ac:dyDescent="0.15">
      <c r="A1666" t="s">
        <v>496</v>
      </c>
      <c r="B1666" t="s">
        <v>786</v>
      </c>
      <c r="C1666">
        <v>5</v>
      </c>
      <c r="D1666" t="s">
        <v>319</v>
      </c>
      <c r="E1666" s="1" t="s">
        <v>855</v>
      </c>
      <c r="F1666" s="1">
        <v>89.763779527559052</v>
      </c>
      <c r="G1666">
        <v>2854000</v>
      </c>
      <c r="H1666" s="1">
        <v>89.552238805970148</v>
      </c>
      <c r="I1666">
        <v>600000</v>
      </c>
      <c r="J1666">
        <v>7</v>
      </c>
      <c r="K1666" s="1" t="e">
        <f t="shared" si="25"/>
        <v>#VALUE!</v>
      </c>
    </row>
    <row r="1667" spans="1:11" x14ac:dyDescent="0.15">
      <c r="A1667" t="s">
        <v>496</v>
      </c>
      <c r="B1667" t="s">
        <v>637</v>
      </c>
      <c r="C1667">
        <v>5</v>
      </c>
      <c r="D1667" t="s">
        <v>332</v>
      </c>
      <c r="E1667" s="1" t="s">
        <v>855</v>
      </c>
      <c r="F1667" s="1">
        <v>88.983050847457619</v>
      </c>
      <c r="G1667">
        <v>2279000</v>
      </c>
      <c r="H1667" s="1">
        <v>96</v>
      </c>
      <c r="I1667">
        <v>600000</v>
      </c>
      <c r="J1667">
        <v>7</v>
      </c>
      <c r="K1667" s="1" t="e">
        <f t="shared" ref="K1667:K1730" si="26">(65-18-E1667)*(I1667-300000)-G1667*E1667</f>
        <v>#VALUE!</v>
      </c>
    </row>
    <row r="1668" spans="1:11" x14ac:dyDescent="0.15">
      <c r="A1668" t="s">
        <v>5</v>
      </c>
      <c r="B1668" t="s">
        <v>890</v>
      </c>
      <c r="C1668">
        <v>0</v>
      </c>
      <c r="D1668" t="s">
        <v>228</v>
      </c>
      <c r="E1668" s="1" t="s">
        <v>855</v>
      </c>
      <c r="F1668" s="1">
        <v>88</v>
      </c>
      <c r="G1668">
        <v>790000</v>
      </c>
      <c r="H1668" s="1" t="s">
        <v>855</v>
      </c>
      <c r="I1668">
        <v>600000</v>
      </c>
      <c r="J1668">
        <v>10</v>
      </c>
      <c r="K1668" s="1" t="e">
        <f t="shared" si="26"/>
        <v>#VALUE!</v>
      </c>
    </row>
    <row r="1669" spans="1:11" x14ac:dyDescent="0.15">
      <c r="A1669" t="s">
        <v>496</v>
      </c>
      <c r="B1669" t="s">
        <v>580</v>
      </c>
      <c r="C1669">
        <v>3</v>
      </c>
      <c r="D1669" t="s">
        <v>318</v>
      </c>
      <c r="E1669" s="1" t="s">
        <v>855</v>
      </c>
      <c r="F1669" s="1">
        <v>87.837837837837839</v>
      </c>
      <c r="G1669">
        <v>1776000</v>
      </c>
      <c r="H1669" s="1" t="s">
        <v>855</v>
      </c>
      <c r="I1669">
        <v>600000</v>
      </c>
      <c r="J1669">
        <v>7</v>
      </c>
      <c r="K1669" s="1" t="e">
        <f t="shared" si="26"/>
        <v>#VALUE!</v>
      </c>
    </row>
    <row r="1670" spans="1:11" x14ac:dyDescent="0.15">
      <c r="A1670" t="s">
        <v>496</v>
      </c>
      <c r="B1670" t="s">
        <v>618</v>
      </c>
      <c r="C1670">
        <v>4</v>
      </c>
      <c r="D1670" t="s">
        <v>318</v>
      </c>
      <c r="E1670" s="1" t="s">
        <v>855</v>
      </c>
      <c r="F1670" s="1">
        <v>85.9375</v>
      </c>
      <c r="G1670">
        <v>2646000</v>
      </c>
      <c r="H1670" s="1">
        <v>90.909090909090907</v>
      </c>
      <c r="I1670">
        <v>600000</v>
      </c>
      <c r="J1670">
        <v>7</v>
      </c>
      <c r="K1670" s="1" t="e">
        <f t="shared" si="26"/>
        <v>#VALUE!</v>
      </c>
    </row>
    <row r="1671" spans="1:11" x14ac:dyDescent="0.15">
      <c r="A1671" t="s">
        <v>5</v>
      </c>
      <c r="B1671" t="s">
        <v>873</v>
      </c>
      <c r="C1671">
        <v>6</v>
      </c>
      <c r="D1671" t="s">
        <v>160</v>
      </c>
      <c r="E1671" s="1" t="s">
        <v>855</v>
      </c>
      <c r="F1671" s="1">
        <v>85.714285714285708</v>
      </c>
      <c r="G1671">
        <v>1625000</v>
      </c>
      <c r="H1671" s="1" t="s">
        <v>855</v>
      </c>
      <c r="I1671">
        <v>600000</v>
      </c>
      <c r="J1671">
        <v>10</v>
      </c>
      <c r="K1671" s="1" t="e">
        <f t="shared" si="26"/>
        <v>#VALUE!</v>
      </c>
    </row>
    <row r="1672" spans="1:11" x14ac:dyDescent="0.15">
      <c r="A1672" t="s">
        <v>496</v>
      </c>
      <c r="B1672" t="s">
        <v>811</v>
      </c>
      <c r="C1672">
        <v>5</v>
      </c>
      <c r="D1672" t="s">
        <v>332</v>
      </c>
      <c r="E1672" s="1" t="s">
        <v>855</v>
      </c>
      <c r="F1672" s="1">
        <v>85.454545454545453</v>
      </c>
      <c r="G1672">
        <v>2743000</v>
      </c>
      <c r="H1672" s="1">
        <v>79.452054794520549</v>
      </c>
      <c r="I1672">
        <v>600000</v>
      </c>
      <c r="J1672">
        <v>7</v>
      </c>
      <c r="K1672" s="1" t="e">
        <f t="shared" si="26"/>
        <v>#VALUE!</v>
      </c>
    </row>
    <row r="1673" spans="1:11" x14ac:dyDescent="0.15">
      <c r="A1673" t="s">
        <v>496</v>
      </c>
      <c r="B1673" t="s">
        <v>799</v>
      </c>
      <c r="C1673">
        <v>5</v>
      </c>
      <c r="D1673" t="s">
        <v>661</v>
      </c>
      <c r="E1673" s="1" t="s">
        <v>855</v>
      </c>
      <c r="F1673" s="1">
        <v>84.444444444444443</v>
      </c>
      <c r="G1673">
        <v>2646000</v>
      </c>
      <c r="H1673" s="1" t="s">
        <v>855</v>
      </c>
      <c r="I1673">
        <v>600000</v>
      </c>
      <c r="J1673">
        <v>7</v>
      </c>
      <c r="K1673" s="1" t="e">
        <f t="shared" si="26"/>
        <v>#VALUE!</v>
      </c>
    </row>
    <row r="1674" spans="1:11" x14ac:dyDescent="0.15">
      <c r="A1674" t="s">
        <v>238</v>
      </c>
      <c r="B1674" t="s">
        <v>913</v>
      </c>
      <c r="C1674">
        <v>6</v>
      </c>
      <c r="D1674" t="s">
        <v>270</v>
      </c>
      <c r="E1674" s="1" t="s">
        <v>855</v>
      </c>
      <c r="F1674" s="1">
        <v>84.337349397590373</v>
      </c>
      <c r="G1674">
        <v>1560000</v>
      </c>
      <c r="H1674" s="1" t="s">
        <v>855</v>
      </c>
      <c r="I1674">
        <v>600000</v>
      </c>
      <c r="J1674">
        <v>7</v>
      </c>
      <c r="K1674" s="1" t="e">
        <f t="shared" si="26"/>
        <v>#VALUE!</v>
      </c>
    </row>
    <row r="1675" spans="1:11" x14ac:dyDescent="0.15">
      <c r="A1675" t="s">
        <v>496</v>
      </c>
      <c r="B1675" t="s">
        <v>637</v>
      </c>
      <c r="C1675">
        <v>5</v>
      </c>
      <c r="D1675" t="s">
        <v>547</v>
      </c>
      <c r="E1675" s="1" t="s">
        <v>855</v>
      </c>
      <c r="F1675" s="1">
        <v>84.313725490196077</v>
      </c>
      <c r="G1675">
        <v>2279000</v>
      </c>
      <c r="H1675" s="1" t="s">
        <v>855</v>
      </c>
      <c r="I1675">
        <v>600000</v>
      </c>
      <c r="J1675">
        <v>7</v>
      </c>
      <c r="K1675" s="1" t="e">
        <f t="shared" si="26"/>
        <v>#VALUE!</v>
      </c>
    </row>
    <row r="1676" spans="1:11" x14ac:dyDescent="0.15">
      <c r="A1676" t="s">
        <v>238</v>
      </c>
      <c r="B1676" t="s">
        <v>911</v>
      </c>
      <c r="C1676">
        <v>3</v>
      </c>
      <c r="D1676" t="s">
        <v>11</v>
      </c>
      <c r="E1676" s="1" t="s">
        <v>855</v>
      </c>
      <c r="F1676" s="1">
        <v>84.210526315789465</v>
      </c>
      <c r="G1676">
        <v>1091000</v>
      </c>
      <c r="H1676" s="1" t="s">
        <v>855</v>
      </c>
      <c r="I1676">
        <v>600000</v>
      </c>
      <c r="J1676">
        <v>1</v>
      </c>
      <c r="K1676" s="1" t="e">
        <f t="shared" si="26"/>
        <v>#VALUE!</v>
      </c>
    </row>
    <row r="1677" spans="1:11" x14ac:dyDescent="0.15">
      <c r="A1677" t="s">
        <v>496</v>
      </c>
      <c r="B1677" t="s">
        <v>611</v>
      </c>
      <c r="C1677">
        <v>3</v>
      </c>
      <c r="D1677" t="s">
        <v>616</v>
      </c>
      <c r="E1677" s="1" t="s">
        <v>855</v>
      </c>
      <c r="F1677" s="1">
        <v>83.78378378378379</v>
      </c>
      <c r="G1677">
        <v>2573000</v>
      </c>
      <c r="H1677" s="1">
        <v>82.857142857142861</v>
      </c>
      <c r="I1677">
        <v>600000</v>
      </c>
      <c r="J1677">
        <v>7</v>
      </c>
      <c r="K1677" s="1" t="e">
        <f t="shared" si="26"/>
        <v>#VALUE!</v>
      </c>
    </row>
    <row r="1678" spans="1:11" x14ac:dyDescent="0.15">
      <c r="A1678" t="s">
        <v>5</v>
      </c>
      <c r="B1678" t="s">
        <v>890</v>
      </c>
      <c r="C1678">
        <v>0</v>
      </c>
      <c r="D1678" t="s">
        <v>31</v>
      </c>
      <c r="E1678" s="1" t="s">
        <v>855</v>
      </c>
      <c r="F1678" s="1">
        <v>83.333333333333343</v>
      </c>
      <c r="G1678">
        <v>753000</v>
      </c>
      <c r="H1678" s="1" t="s">
        <v>855</v>
      </c>
      <c r="I1678">
        <v>600000</v>
      </c>
      <c r="J1678">
        <v>1</v>
      </c>
      <c r="K1678" s="1" t="e">
        <f t="shared" si="26"/>
        <v>#VALUE!</v>
      </c>
    </row>
    <row r="1679" spans="1:11" x14ac:dyDescent="0.15">
      <c r="A1679" t="s">
        <v>496</v>
      </c>
      <c r="B1679" t="s">
        <v>617</v>
      </c>
      <c r="C1679">
        <v>0</v>
      </c>
      <c r="D1679" t="s">
        <v>318</v>
      </c>
      <c r="E1679" s="1" t="s">
        <v>855</v>
      </c>
      <c r="F1679" s="1">
        <v>83.105022831050221</v>
      </c>
      <c r="G1679">
        <v>1317000</v>
      </c>
      <c r="H1679" s="1" t="s">
        <v>855</v>
      </c>
      <c r="I1679">
        <v>600000</v>
      </c>
      <c r="J1679">
        <v>7</v>
      </c>
      <c r="K1679" s="1" t="e">
        <f t="shared" si="26"/>
        <v>#VALUE!</v>
      </c>
    </row>
    <row r="1680" spans="1:11" x14ac:dyDescent="0.15">
      <c r="A1680" t="s">
        <v>496</v>
      </c>
      <c r="B1680" t="s">
        <v>622</v>
      </c>
      <c r="C1680">
        <v>4</v>
      </c>
      <c r="D1680" t="s">
        <v>623</v>
      </c>
      <c r="E1680" s="1" t="s">
        <v>855</v>
      </c>
      <c r="F1680" s="1">
        <v>82.35294117647058</v>
      </c>
      <c r="G1680">
        <v>2134000</v>
      </c>
      <c r="H1680" s="1">
        <v>91.891891891891902</v>
      </c>
      <c r="I1680">
        <v>600000</v>
      </c>
      <c r="J1680">
        <v>7</v>
      </c>
      <c r="K1680" s="1" t="e">
        <f t="shared" si="26"/>
        <v>#VALUE!</v>
      </c>
    </row>
    <row r="1681" spans="1:11" x14ac:dyDescent="0.15">
      <c r="A1681" t="s">
        <v>496</v>
      </c>
      <c r="B1681" t="s">
        <v>557</v>
      </c>
      <c r="C1681">
        <v>3</v>
      </c>
      <c r="D1681" t="s">
        <v>319</v>
      </c>
      <c r="E1681" s="1" t="s">
        <v>855</v>
      </c>
      <c r="F1681" s="1">
        <v>82.089552238805979</v>
      </c>
      <c r="G1681">
        <v>2075000</v>
      </c>
      <c r="H1681" s="1" t="s">
        <v>855</v>
      </c>
      <c r="I1681">
        <v>600000</v>
      </c>
      <c r="J1681">
        <v>7</v>
      </c>
      <c r="K1681" s="1" t="e">
        <f t="shared" si="26"/>
        <v>#VALUE!</v>
      </c>
    </row>
    <row r="1682" spans="1:11" x14ac:dyDescent="0.15">
      <c r="A1682" t="s">
        <v>496</v>
      </c>
      <c r="B1682" t="s">
        <v>705</v>
      </c>
      <c r="C1682">
        <v>4</v>
      </c>
      <c r="D1682" t="s">
        <v>337</v>
      </c>
      <c r="E1682" s="1" t="s">
        <v>855</v>
      </c>
      <c r="F1682" s="1">
        <v>80.851063829787222</v>
      </c>
      <c r="G1682">
        <v>1839000</v>
      </c>
      <c r="H1682" s="1">
        <v>79.545454545454547</v>
      </c>
      <c r="I1682">
        <v>600000</v>
      </c>
      <c r="J1682">
        <v>7</v>
      </c>
      <c r="K1682" s="1" t="e">
        <f t="shared" si="26"/>
        <v>#VALUE!</v>
      </c>
    </row>
    <row r="1683" spans="1:11" x14ac:dyDescent="0.15">
      <c r="A1683" t="s">
        <v>5</v>
      </c>
      <c r="B1683" t="s">
        <v>890</v>
      </c>
      <c r="C1683">
        <v>0</v>
      </c>
      <c r="D1683" t="s">
        <v>224</v>
      </c>
      <c r="E1683" s="1" t="s">
        <v>855</v>
      </c>
      <c r="F1683" s="1">
        <v>79.831932773109244</v>
      </c>
      <c r="G1683">
        <v>895000</v>
      </c>
      <c r="H1683" s="1" t="s">
        <v>855</v>
      </c>
      <c r="I1683">
        <v>600000</v>
      </c>
      <c r="J1683">
        <v>9</v>
      </c>
      <c r="K1683" s="1" t="e">
        <f t="shared" si="26"/>
        <v>#VALUE!</v>
      </c>
    </row>
    <row r="1684" spans="1:11" x14ac:dyDescent="0.15">
      <c r="A1684" t="s">
        <v>496</v>
      </c>
      <c r="B1684" t="s">
        <v>705</v>
      </c>
      <c r="C1684">
        <v>4</v>
      </c>
      <c r="D1684" t="s">
        <v>620</v>
      </c>
      <c r="E1684" s="1" t="s">
        <v>855</v>
      </c>
      <c r="F1684" s="1">
        <v>78.873239436619713</v>
      </c>
      <c r="G1684">
        <v>1839000</v>
      </c>
      <c r="H1684" s="1">
        <v>82.692307692307693</v>
      </c>
      <c r="I1684">
        <v>600000</v>
      </c>
      <c r="J1684">
        <v>7</v>
      </c>
      <c r="K1684" s="1" t="e">
        <f t="shared" si="26"/>
        <v>#VALUE!</v>
      </c>
    </row>
    <row r="1685" spans="1:11" x14ac:dyDescent="0.15">
      <c r="A1685" t="s">
        <v>496</v>
      </c>
      <c r="B1685" t="s">
        <v>786</v>
      </c>
      <c r="C1685">
        <v>5</v>
      </c>
      <c r="D1685" t="s">
        <v>321</v>
      </c>
      <c r="E1685" s="1" t="s">
        <v>855</v>
      </c>
      <c r="F1685" s="1">
        <v>78.125</v>
      </c>
      <c r="G1685">
        <v>2854000</v>
      </c>
      <c r="H1685" s="1">
        <v>84.375</v>
      </c>
      <c r="I1685">
        <v>600000</v>
      </c>
      <c r="J1685">
        <v>7</v>
      </c>
      <c r="K1685" s="1" t="e">
        <f t="shared" si="26"/>
        <v>#VALUE!</v>
      </c>
    </row>
    <row r="1686" spans="1:11" x14ac:dyDescent="0.15">
      <c r="A1686" t="s">
        <v>496</v>
      </c>
      <c r="B1686" t="s">
        <v>732</v>
      </c>
      <c r="C1686">
        <v>4</v>
      </c>
      <c r="D1686" t="s">
        <v>522</v>
      </c>
      <c r="E1686" s="1" t="s">
        <v>855</v>
      </c>
      <c r="F1686" s="1">
        <v>78.048780487804876</v>
      </c>
      <c r="G1686">
        <v>3615000</v>
      </c>
      <c r="H1686" s="1">
        <v>82.608695652173907</v>
      </c>
      <c r="I1686">
        <v>600000</v>
      </c>
      <c r="J1686">
        <v>5</v>
      </c>
      <c r="K1686" s="1" t="e">
        <f t="shared" si="26"/>
        <v>#VALUE!</v>
      </c>
    </row>
    <row r="1687" spans="1:11" x14ac:dyDescent="0.15">
      <c r="A1687" t="s">
        <v>496</v>
      </c>
      <c r="B1687" t="s">
        <v>618</v>
      </c>
      <c r="C1687">
        <v>4</v>
      </c>
      <c r="D1687" t="s">
        <v>332</v>
      </c>
      <c r="E1687" s="1" t="s">
        <v>855</v>
      </c>
      <c r="F1687" s="1">
        <v>77.192982456140342</v>
      </c>
      <c r="G1687">
        <v>2544000</v>
      </c>
      <c r="H1687" s="1">
        <v>86.36363636363636</v>
      </c>
      <c r="I1687">
        <v>600000</v>
      </c>
      <c r="J1687">
        <v>7</v>
      </c>
      <c r="K1687" s="1" t="e">
        <f t="shared" si="26"/>
        <v>#VALUE!</v>
      </c>
    </row>
    <row r="1688" spans="1:11" x14ac:dyDescent="0.15">
      <c r="A1688" t="s">
        <v>496</v>
      </c>
      <c r="B1688" t="s">
        <v>772</v>
      </c>
      <c r="C1688">
        <v>5</v>
      </c>
      <c r="D1688" t="s">
        <v>321</v>
      </c>
      <c r="E1688" s="1" t="s">
        <v>855</v>
      </c>
      <c r="F1688" s="1">
        <v>77.108433734939766</v>
      </c>
      <c r="G1688">
        <v>2024000</v>
      </c>
      <c r="H1688" s="1">
        <v>97.61904761904762</v>
      </c>
      <c r="I1688">
        <v>600000</v>
      </c>
      <c r="J1688">
        <v>7</v>
      </c>
      <c r="K1688" s="1" t="e">
        <f t="shared" si="26"/>
        <v>#VALUE!</v>
      </c>
    </row>
    <row r="1689" spans="1:11" x14ac:dyDescent="0.15">
      <c r="A1689" t="s">
        <v>238</v>
      </c>
      <c r="B1689" t="s">
        <v>906</v>
      </c>
      <c r="C1689">
        <v>4</v>
      </c>
      <c r="D1689" t="s">
        <v>358</v>
      </c>
      <c r="E1689" s="1" t="s">
        <v>855</v>
      </c>
      <c r="F1689" s="1">
        <v>75.647668393782382</v>
      </c>
      <c r="G1689">
        <v>1430000</v>
      </c>
      <c r="H1689" s="1">
        <v>66.355140186915889</v>
      </c>
      <c r="I1689">
        <v>600000</v>
      </c>
      <c r="J1689">
        <v>10</v>
      </c>
      <c r="K1689" s="1" t="e">
        <f t="shared" si="26"/>
        <v>#VALUE!</v>
      </c>
    </row>
    <row r="1690" spans="1:11" x14ac:dyDescent="0.15">
      <c r="A1690" t="s">
        <v>496</v>
      </c>
      <c r="B1690" t="s">
        <v>618</v>
      </c>
      <c r="C1690">
        <v>4</v>
      </c>
      <c r="D1690" t="s">
        <v>619</v>
      </c>
      <c r="E1690" s="1" t="s">
        <v>855</v>
      </c>
      <c r="F1690" s="1">
        <v>73.80952380952381</v>
      </c>
      <c r="G1690">
        <v>2646000</v>
      </c>
      <c r="H1690" s="1">
        <v>80.555555555555557</v>
      </c>
      <c r="I1690">
        <v>600000</v>
      </c>
      <c r="J1690">
        <v>7</v>
      </c>
      <c r="K1690" s="1" t="e">
        <f t="shared" si="26"/>
        <v>#VALUE!</v>
      </c>
    </row>
    <row r="1691" spans="1:11" x14ac:dyDescent="0.15">
      <c r="A1691" t="s">
        <v>238</v>
      </c>
      <c r="B1691" t="s">
        <v>916</v>
      </c>
      <c r="C1691">
        <v>4</v>
      </c>
      <c r="D1691" t="s">
        <v>441</v>
      </c>
      <c r="E1691" s="1" t="s">
        <v>855</v>
      </c>
      <c r="F1691" s="1">
        <v>71.764705882352942</v>
      </c>
      <c r="G1691">
        <v>1328000</v>
      </c>
      <c r="H1691" s="1">
        <v>70.769230769230774</v>
      </c>
      <c r="I1691">
        <v>600000</v>
      </c>
      <c r="J1691">
        <v>7</v>
      </c>
      <c r="K1691" s="1" t="e">
        <f t="shared" si="26"/>
        <v>#VALUE!</v>
      </c>
    </row>
    <row r="1692" spans="1:11" x14ac:dyDescent="0.15">
      <c r="A1692" t="s">
        <v>238</v>
      </c>
      <c r="B1692" t="s">
        <v>901</v>
      </c>
      <c r="C1692">
        <v>4</v>
      </c>
      <c r="D1692" t="s">
        <v>323</v>
      </c>
      <c r="E1692" s="1" t="s">
        <v>855</v>
      </c>
      <c r="F1692" s="1">
        <v>71.111111111111114</v>
      </c>
      <c r="G1692">
        <v>1053000</v>
      </c>
      <c r="H1692" s="1" t="s">
        <v>855</v>
      </c>
      <c r="I1692">
        <v>600000</v>
      </c>
      <c r="J1692">
        <v>5</v>
      </c>
      <c r="K1692" s="1" t="e">
        <f t="shared" si="26"/>
        <v>#VALUE!</v>
      </c>
    </row>
    <row r="1693" spans="1:11" x14ac:dyDescent="0.15">
      <c r="A1693" t="s">
        <v>496</v>
      </c>
      <c r="B1693" t="s">
        <v>618</v>
      </c>
      <c r="C1693">
        <v>4</v>
      </c>
      <c r="D1693" t="s">
        <v>337</v>
      </c>
      <c r="E1693" s="1" t="s">
        <v>855</v>
      </c>
      <c r="F1693" s="1">
        <v>70.921985815602838</v>
      </c>
      <c r="G1693">
        <v>2793000</v>
      </c>
      <c r="H1693" s="1">
        <v>81.132075471698116</v>
      </c>
      <c r="I1693">
        <v>600000</v>
      </c>
      <c r="J1693">
        <v>7</v>
      </c>
      <c r="K1693" s="1" t="e">
        <f t="shared" si="26"/>
        <v>#VALUE!</v>
      </c>
    </row>
    <row r="1694" spans="1:11" x14ac:dyDescent="0.15">
      <c r="A1694" t="s">
        <v>496</v>
      </c>
      <c r="B1694" t="s">
        <v>701</v>
      </c>
      <c r="C1694">
        <v>5</v>
      </c>
      <c r="D1694" t="s">
        <v>704</v>
      </c>
      <c r="E1694" s="1" t="s">
        <v>855</v>
      </c>
      <c r="F1694" s="1">
        <v>66.666666666666657</v>
      </c>
      <c r="G1694">
        <v>1826000</v>
      </c>
      <c r="H1694" s="1">
        <v>72.916666666666657</v>
      </c>
      <c r="I1694">
        <v>600000</v>
      </c>
      <c r="J1694">
        <v>7</v>
      </c>
      <c r="K1694" s="1" t="e">
        <f t="shared" si="26"/>
        <v>#VALUE!</v>
      </c>
    </row>
    <row r="1695" spans="1:11" x14ac:dyDescent="0.15">
      <c r="A1695" t="s">
        <v>496</v>
      </c>
      <c r="B1695" t="s">
        <v>622</v>
      </c>
      <c r="C1695">
        <v>4</v>
      </c>
      <c r="D1695" t="s">
        <v>597</v>
      </c>
      <c r="E1695" s="1" t="s">
        <v>855</v>
      </c>
      <c r="F1695" s="1">
        <v>65.151515151515156</v>
      </c>
      <c r="G1695">
        <v>2413000</v>
      </c>
      <c r="H1695" s="1" t="s">
        <v>855</v>
      </c>
      <c r="I1695">
        <v>600000</v>
      </c>
      <c r="J1695">
        <v>4</v>
      </c>
      <c r="K1695" s="1" t="e">
        <f t="shared" si="26"/>
        <v>#VALUE!</v>
      </c>
    </row>
    <row r="1696" spans="1:11" x14ac:dyDescent="0.15">
      <c r="A1696" t="s">
        <v>496</v>
      </c>
      <c r="B1696" t="s">
        <v>560</v>
      </c>
      <c r="C1696">
        <v>5</v>
      </c>
      <c r="D1696" t="s">
        <v>555</v>
      </c>
      <c r="E1696" s="1" t="s">
        <v>855</v>
      </c>
      <c r="F1696" s="1">
        <v>64.21052631578948</v>
      </c>
      <c r="G1696">
        <v>3220000</v>
      </c>
      <c r="H1696" s="1">
        <v>77.941176470588232</v>
      </c>
      <c r="I1696">
        <v>600000</v>
      </c>
      <c r="J1696">
        <v>7</v>
      </c>
      <c r="K1696" s="1" t="e">
        <f t="shared" si="26"/>
        <v>#VALUE!</v>
      </c>
    </row>
    <row r="1697" spans="1:11" x14ac:dyDescent="0.15">
      <c r="A1697" t="s">
        <v>496</v>
      </c>
      <c r="B1697" t="s">
        <v>780</v>
      </c>
      <c r="C1697">
        <v>0</v>
      </c>
      <c r="D1697" t="s">
        <v>546</v>
      </c>
      <c r="E1697" s="1" t="s">
        <v>855</v>
      </c>
      <c r="F1697" s="1">
        <v>63.265306122448983</v>
      </c>
      <c r="G1697">
        <v>1600000</v>
      </c>
      <c r="H1697" s="1" t="s">
        <v>855</v>
      </c>
      <c r="I1697">
        <v>600000</v>
      </c>
      <c r="J1697">
        <v>7</v>
      </c>
      <c r="K1697" s="1" t="e">
        <f t="shared" si="26"/>
        <v>#VALUE!</v>
      </c>
    </row>
    <row r="1698" spans="1:11" x14ac:dyDescent="0.15">
      <c r="A1698" t="s">
        <v>496</v>
      </c>
      <c r="B1698" t="s">
        <v>780</v>
      </c>
      <c r="C1698">
        <v>0</v>
      </c>
      <c r="D1698" t="s">
        <v>337</v>
      </c>
      <c r="E1698" s="1" t="s">
        <v>855</v>
      </c>
      <c r="F1698" s="1">
        <v>63.04347826086957</v>
      </c>
      <c r="G1698">
        <v>1490000</v>
      </c>
      <c r="H1698" s="1" t="s">
        <v>855</v>
      </c>
      <c r="I1698">
        <v>600000</v>
      </c>
      <c r="J1698">
        <v>7</v>
      </c>
      <c r="K1698" s="1" t="e">
        <f t="shared" si="26"/>
        <v>#VALUE!</v>
      </c>
    </row>
    <row r="1699" spans="1:11" x14ac:dyDescent="0.15">
      <c r="A1699" t="s">
        <v>496</v>
      </c>
      <c r="B1699" t="s">
        <v>834</v>
      </c>
      <c r="C1699">
        <v>2</v>
      </c>
      <c r="D1699" t="s">
        <v>837</v>
      </c>
      <c r="E1699" s="1" t="s">
        <v>855</v>
      </c>
      <c r="F1699" s="1">
        <v>62.5</v>
      </c>
      <c r="G1699">
        <v>2560000</v>
      </c>
      <c r="H1699" s="1">
        <v>81.081081081081081</v>
      </c>
      <c r="I1699">
        <v>600000</v>
      </c>
      <c r="J1699">
        <v>7</v>
      </c>
      <c r="K1699" s="1" t="e">
        <f t="shared" si="26"/>
        <v>#VALUE!</v>
      </c>
    </row>
    <row r="1700" spans="1:11" x14ac:dyDescent="0.15">
      <c r="A1700" t="s">
        <v>496</v>
      </c>
      <c r="B1700" t="s">
        <v>622</v>
      </c>
      <c r="C1700">
        <v>4</v>
      </c>
      <c r="D1700" t="s">
        <v>624</v>
      </c>
      <c r="E1700" s="1" t="s">
        <v>855</v>
      </c>
      <c r="F1700" s="1">
        <v>62.121212121212125</v>
      </c>
      <c r="G1700">
        <v>1823000</v>
      </c>
      <c r="H1700" s="1" t="s">
        <v>855</v>
      </c>
      <c r="I1700">
        <v>600000</v>
      </c>
      <c r="J1700">
        <v>7</v>
      </c>
      <c r="K1700" s="1" t="e">
        <f t="shared" si="26"/>
        <v>#VALUE!</v>
      </c>
    </row>
    <row r="1701" spans="1:11" x14ac:dyDescent="0.15">
      <c r="A1701" t="s">
        <v>5</v>
      </c>
      <c r="B1701" t="s">
        <v>868</v>
      </c>
      <c r="C1701">
        <v>6</v>
      </c>
      <c r="D1701" t="s">
        <v>75</v>
      </c>
      <c r="E1701" s="1" t="s">
        <v>855</v>
      </c>
      <c r="F1701" s="1">
        <v>60</v>
      </c>
      <c r="G1701">
        <v>1360000</v>
      </c>
      <c r="H1701" s="1" t="s">
        <v>855</v>
      </c>
      <c r="I1701">
        <v>600000</v>
      </c>
      <c r="J1701">
        <v>6</v>
      </c>
      <c r="K1701" s="1" t="e">
        <f t="shared" si="26"/>
        <v>#VALUE!</v>
      </c>
    </row>
    <row r="1702" spans="1:11" x14ac:dyDescent="0.15">
      <c r="A1702" t="s">
        <v>238</v>
      </c>
      <c r="B1702" t="s">
        <v>906</v>
      </c>
      <c r="C1702">
        <v>4</v>
      </c>
      <c r="D1702" t="s">
        <v>360</v>
      </c>
      <c r="E1702" s="1" t="s">
        <v>855</v>
      </c>
      <c r="F1702" s="1">
        <v>58.333333333333336</v>
      </c>
      <c r="G1702">
        <v>1350000</v>
      </c>
      <c r="H1702" s="1">
        <v>73.846153846153854</v>
      </c>
      <c r="I1702">
        <v>600000</v>
      </c>
      <c r="J1702">
        <v>1</v>
      </c>
      <c r="K1702" s="1" t="e">
        <f t="shared" si="26"/>
        <v>#VALUE!</v>
      </c>
    </row>
    <row r="1703" spans="1:11" x14ac:dyDescent="0.15">
      <c r="A1703" t="s">
        <v>496</v>
      </c>
      <c r="B1703" t="s">
        <v>618</v>
      </c>
      <c r="C1703">
        <v>4</v>
      </c>
      <c r="D1703" t="s">
        <v>546</v>
      </c>
      <c r="E1703" s="1" t="s">
        <v>855</v>
      </c>
      <c r="F1703" s="1">
        <v>57.189542483660126</v>
      </c>
      <c r="G1703">
        <v>2834000</v>
      </c>
      <c r="H1703" s="1">
        <v>86.666666666666671</v>
      </c>
      <c r="I1703">
        <v>600000</v>
      </c>
      <c r="J1703">
        <v>7</v>
      </c>
      <c r="K1703" s="1" t="e">
        <f t="shared" si="26"/>
        <v>#VALUE!</v>
      </c>
    </row>
    <row r="1704" spans="1:11" x14ac:dyDescent="0.15">
      <c r="A1704" t="s">
        <v>496</v>
      </c>
      <c r="B1704" t="s">
        <v>772</v>
      </c>
      <c r="C1704">
        <v>5</v>
      </c>
      <c r="D1704" t="s">
        <v>252</v>
      </c>
      <c r="E1704" s="1" t="s">
        <v>855</v>
      </c>
      <c r="F1704" s="1">
        <v>56.043956043956044</v>
      </c>
      <c r="G1704">
        <v>2574000</v>
      </c>
      <c r="H1704" s="1">
        <v>85</v>
      </c>
      <c r="I1704">
        <v>600000</v>
      </c>
      <c r="J1704">
        <v>3</v>
      </c>
      <c r="K1704" s="1" t="e">
        <f t="shared" si="26"/>
        <v>#VALUE!</v>
      </c>
    </row>
    <row r="1705" spans="1:11" x14ac:dyDescent="0.15">
      <c r="A1705" t="s">
        <v>496</v>
      </c>
      <c r="B1705" t="s">
        <v>786</v>
      </c>
      <c r="C1705">
        <v>5</v>
      </c>
      <c r="D1705" t="s">
        <v>790</v>
      </c>
      <c r="E1705" s="1" t="s">
        <v>855</v>
      </c>
      <c r="F1705" s="1">
        <v>52.173913043478258</v>
      </c>
      <c r="G1705">
        <v>3822000</v>
      </c>
      <c r="H1705" s="1">
        <v>82.222222222222214</v>
      </c>
      <c r="I1705">
        <v>600000</v>
      </c>
      <c r="J1705">
        <v>8</v>
      </c>
      <c r="K1705" s="1" t="e">
        <f t="shared" si="26"/>
        <v>#VALUE!</v>
      </c>
    </row>
    <row r="1706" spans="1:11" x14ac:dyDescent="0.15">
      <c r="A1706" t="s">
        <v>496</v>
      </c>
      <c r="B1706" t="s">
        <v>711</v>
      </c>
      <c r="C1706">
        <v>3</v>
      </c>
      <c r="D1706" t="s">
        <v>704</v>
      </c>
      <c r="E1706" s="1" t="s">
        <v>855</v>
      </c>
      <c r="F1706" s="1">
        <v>50.526315789473685</v>
      </c>
      <c r="G1706">
        <v>2526000</v>
      </c>
      <c r="H1706" s="1">
        <v>63.888888888888886</v>
      </c>
      <c r="I1706">
        <v>600000</v>
      </c>
      <c r="J1706">
        <v>7</v>
      </c>
      <c r="K1706" s="1" t="e">
        <f t="shared" si="26"/>
        <v>#VALUE!</v>
      </c>
    </row>
    <row r="1707" spans="1:11" x14ac:dyDescent="0.15">
      <c r="A1707" t="s">
        <v>238</v>
      </c>
      <c r="B1707" t="s">
        <v>913</v>
      </c>
      <c r="C1707">
        <v>6</v>
      </c>
      <c r="D1707" t="s">
        <v>347</v>
      </c>
      <c r="E1707" s="1" t="s">
        <v>855</v>
      </c>
      <c r="F1707" s="1">
        <v>48.051948051948052</v>
      </c>
      <c r="G1707">
        <v>1698000</v>
      </c>
      <c r="H1707" s="1" t="s">
        <v>855</v>
      </c>
      <c r="I1707">
        <v>600000</v>
      </c>
      <c r="J1707">
        <v>5</v>
      </c>
      <c r="K1707" s="1" t="e">
        <f t="shared" si="26"/>
        <v>#VALUE!</v>
      </c>
    </row>
    <row r="1708" spans="1:11" x14ac:dyDescent="0.15">
      <c r="A1708" t="s">
        <v>496</v>
      </c>
      <c r="B1708" t="s">
        <v>737</v>
      </c>
      <c r="C1708">
        <v>6</v>
      </c>
      <c r="D1708" t="s">
        <v>756</v>
      </c>
      <c r="E1708" s="1" t="s">
        <v>855</v>
      </c>
      <c r="F1708" s="1">
        <v>43.636363636363633</v>
      </c>
      <c r="G1708">
        <v>2263000</v>
      </c>
      <c r="H1708" s="1">
        <v>73.529411764705884</v>
      </c>
      <c r="I1708">
        <v>600000</v>
      </c>
      <c r="J1708">
        <v>10</v>
      </c>
      <c r="K1708" s="1" t="e">
        <f t="shared" si="26"/>
        <v>#VALUE!</v>
      </c>
    </row>
    <row r="1709" spans="1:11" x14ac:dyDescent="0.15">
      <c r="A1709" t="s">
        <v>496</v>
      </c>
      <c r="B1709" t="s">
        <v>497</v>
      </c>
      <c r="C1709">
        <v>7</v>
      </c>
      <c r="D1709" t="s">
        <v>365</v>
      </c>
      <c r="E1709" s="1" t="s">
        <v>855</v>
      </c>
      <c r="F1709" s="1">
        <v>33.333333333333329</v>
      </c>
      <c r="G1709">
        <v>3800000</v>
      </c>
      <c r="H1709" s="1">
        <v>86.36363636363636</v>
      </c>
      <c r="I1709">
        <v>600000</v>
      </c>
      <c r="J1709">
        <v>3</v>
      </c>
      <c r="K1709" s="1" t="e">
        <f t="shared" si="26"/>
        <v>#VALUE!</v>
      </c>
    </row>
    <row r="1710" spans="1:11" x14ac:dyDescent="0.15">
      <c r="A1710" t="s">
        <v>496</v>
      </c>
      <c r="B1710" t="s">
        <v>760</v>
      </c>
      <c r="C1710">
        <v>5</v>
      </c>
      <c r="D1710" t="s">
        <v>661</v>
      </c>
      <c r="E1710" s="1" t="s">
        <v>855</v>
      </c>
      <c r="F1710" s="1">
        <v>88.235294117647058</v>
      </c>
      <c r="G1710">
        <v>2477000</v>
      </c>
      <c r="H1710" s="1" t="s">
        <v>855</v>
      </c>
      <c r="I1710">
        <v>500000</v>
      </c>
      <c r="J1710">
        <v>7</v>
      </c>
      <c r="K1710" s="1" t="e">
        <f t="shared" si="26"/>
        <v>#VALUE!</v>
      </c>
    </row>
    <row r="1711" spans="1:11" x14ac:dyDescent="0.15">
      <c r="A1711" t="s">
        <v>496</v>
      </c>
      <c r="B1711" t="s">
        <v>720</v>
      </c>
      <c r="C1711">
        <v>4</v>
      </c>
      <c r="D1711" t="s">
        <v>569</v>
      </c>
      <c r="E1711" s="1" t="s">
        <v>855</v>
      </c>
      <c r="F1711" s="1">
        <v>85.483870967741936</v>
      </c>
      <c r="G1711">
        <v>1829000</v>
      </c>
      <c r="H1711" s="1" t="s">
        <v>855</v>
      </c>
      <c r="I1711">
        <v>500000</v>
      </c>
      <c r="J1711">
        <v>7</v>
      </c>
      <c r="K1711" s="1" t="e">
        <f t="shared" si="26"/>
        <v>#VALUE!</v>
      </c>
    </row>
    <row r="1712" spans="1:11" x14ac:dyDescent="0.15">
      <c r="A1712" t="s">
        <v>496</v>
      </c>
      <c r="B1712" t="s">
        <v>780</v>
      </c>
      <c r="C1712">
        <v>0</v>
      </c>
      <c r="D1712" t="s">
        <v>319</v>
      </c>
      <c r="E1712" s="1" t="s">
        <v>855</v>
      </c>
      <c r="F1712" s="1">
        <v>82.258064516129039</v>
      </c>
      <c r="G1712">
        <v>1605000</v>
      </c>
      <c r="H1712" s="1" t="s">
        <v>855</v>
      </c>
      <c r="I1712">
        <v>500000</v>
      </c>
      <c r="J1712">
        <v>7</v>
      </c>
      <c r="K1712" s="1" t="e">
        <f t="shared" si="26"/>
        <v>#VALUE!</v>
      </c>
    </row>
    <row r="1713" spans="1:11" x14ac:dyDescent="0.15">
      <c r="A1713" t="s">
        <v>496</v>
      </c>
      <c r="B1713" t="s">
        <v>781</v>
      </c>
      <c r="C1713">
        <v>0</v>
      </c>
      <c r="D1713" t="s">
        <v>319</v>
      </c>
      <c r="E1713" s="1" t="s">
        <v>855</v>
      </c>
      <c r="F1713" s="1">
        <v>81.818181818181827</v>
      </c>
      <c r="G1713">
        <v>2248000</v>
      </c>
      <c r="H1713" s="1" t="s">
        <v>855</v>
      </c>
      <c r="I1713">
        <v>500000</v>
      </c>
      <c r="J1713">
        <v>7</v>
      </c>
      <c r="K1713" s="1" t="e">
        <f t="shared" si="26"/>
        <v>#VALUE!</v>
      </c>
    </row>
    <row r="1714" spans="1:11" x14ac:dyDescent="0.15">
      <c r="A1714" t="s">
        <v>496</v>
      </c>
      <c r="B1714" t="s">
        <v>780</v>
      </c>
      <c r="C1714">
        <v>0</v>
      </c>
      <c r="D1714" t="s">
        <v>321</v>
      </c>
      <c r="E1714" s="1" t="s">
        <v>855</v>
      </c>
      <c r="F1714" s="1">
        <v>81.639344262295083</v>
      </c>
      <c r="G1714">
        <v>1668000</v>
      </c>
      <c r="H1714" s="1" t="s">
        <v>855</v>
      </c>
      <c r="I1714">
        <v>500000</v>
      </c>
      <c r="J1714">
        <v>7</v>
      </c>
      <c r="K1714" s="1" t="e">
        <f t="shared" si="26"/>
        <v>#VALUE!</v>
      </c>
    </row>
    <row r="1715" spans="1:11" x14ac:dyDescent="0.15">
      <c r="A1715" t="s">
        <v>496</v>
      </c>
      <c r="B1715" t="s">
        <v>526</v>
      </c>
      <c r="C1715">
        <v>6</v>
      </c>
      <c r="D1715" t="s">
        <v>332</v>
      </c>
      <c r="E1715" s="1" t="s">
        <v>855</v>
      </c>
      <c r="F1715" s="1">
        <v>80</v>
      </c>
      <c r="G1715">
        <v>2219000</v>
      </c>
      <c r="H1715" s="1">
        <v>90</v>
      </c>
      <c r="I1715">
        <v>500000</v>
      </c>
      <c r="J1715">
        <v>7</v>
      </c>
      <c r="K1715" s="1" t="e">
        <f t="shared" si="26"/>
        <v>#VALUE!</v>
      </c>
    </row>
    <row r="1716" spans="1:11" x14ac:dyDescent="0.15">
      <c r="A1716" t="s">
        <v>496</v>
      </c>
      <c r="B1716" t="s">
        <v>760</v>
      </c>
      <c r="C1716">
        <v>5</v>
      </c>
      <c r="D1716" t="s">
        <v>332</v>
      </c>
      <c r="E1716" s="1" t="s">
        <v>855</v>
      </c>
      <c r="F1716" s="1">
        <v>78.75</v>
      </c>
      <c r="G1716">
        <v>2477000</v>
      </c>
      <c r="H1716" s="1">
        <v>81.818181818181827</v>
      </c>
      <c r="I1716">
        <v>500000</v>
      </c>
      <c r="J1716">
        <v>7</v>
      </c>
      <c r="K1716" s="1" t="e">
        <f t="shared" si="26"/>
        <v>#VALUE!</v>
      </c>
    </row>
    <row r="1717" spans="1:11" x14ac:dyDescent="0.15">
      <c r="A1717" t="s">
        <v>5</v>
      </c>
      <c r="B1717" t="s">
        <v>868</v>
      </c>
      <c r="C1717">
        <v>6</v>
      </c>
      <c r="D1717" t="s">
        <v>96</v>
      </c>
      <c r="E1717" s="1" t="s">
        <v>855</v>
      </c>
      <c r="F1717" s="1">
        <v>77.777777777777786</v>
      </c>
      <c r="G1717">
        <v>1460000</v>
      </c>
      <c r="H1717" s="1" t="s">
        <v>855</v>
      </c>
      <c r="I1717">
        <v>500000</v>
      </c>
      <c r="J1717">
        <v>1</v>
      </c>
      <c r="K1717" s="1" t="e">
        <f t="shared" si="26"/>
        <v>#VALUE!</v>
      </c>
    </row>
    <row r="1718" spans="1:11" x14ac:dyDescent="0.15">
      <c r="A1718" t="s">
        <v>496</v>
      </c>
      <c r="B1718" t="s">
        <v>816</v>
      </c>
      <c r="C1718">
        <v>6</v>
      </c>
      <c r="D1718" t="s">
        <v>827</v>
      </c>
      <c r="E1718" s="1" t="s">
        <v>855</v>
      </c>
      <c r="F1718" s="1">
        <v>74.545454545454547</v>
      </c>
      <c r="G1718">
        <v>1900000</v>
      </c>
      <c r="H1718" s="1" t="s">
        <v>855</v>
      </c>
      <c r="I1718">
        <v>500000</v>
      </c>
      <c r="J1718">
        <v>10</v>
      </c>
      <c r="K1718" s="1" t="e">
        <f t="shared" si="26"/>
        <v>#VALUE!</v>
      </c>
    </row>
    <row r="1719" spans="1:11" x14ac:dyDescent="0.15">
      <c r="A1719" t="s">
        <v>496</v>
      </c>
      <c r="B1719" t="s">
        <v>663</v>
      </c>
      <c r="C1719">
        <v>0</v>
      </c>
      <c r="D1719" t="s">
        <v>664</v>
      </c>
      <c r="E1719" s="1" t="s">
        <v>855</v>
      </c>
      <c r="F1719" s="1">
        <v>65.517241379310349</v>
      </c>
      <c r="G1719">
        <v>1756000</v>
      </c>
      <c r="H1719" s="1" t="s">
        <v>855</v>
      </c>
      <c r="I1719">
        <v>500000</v>
      </c>
      <c r="J1719">
        <v>7</v>
      </c>
      <c r="K1719" s="1" t="e">
        <f t="shared" si="26"/>
        <v>#VALUE!</v>
      </c>
    </row>
    <row r="1720" spans="1:11" x14ac:dyDescent="0.15">
      <c r="A1720" t="s">
        <v>238</v>
      </c>
      <c r="B1720" t="s">
        <v>901</v>
      </c>
      <c r="C1720">
        <v>4</v>
      </c>
      <c r="D1720" t="s">
        <v>311</v>
      </c>
      <c r="E1720" s="1" t="s">
        <v>855</v>
      </c>
      <c r="F1720" s="1">
        <v>63.73626373626373</v>
      </c>
      <c r="G1720">
        <v>1067000</v>
      </c>
      <c r="H1720" s="1" t="s">
        <v>855</v>
      </c>
      <c r="I1720">
        <v>500000</v>
      </c>
      <c r="J1720">
        <v>6</v>
      </c>
      <c r="K1720" s="1" t="e">
        <f t="shared" si="26"/>
        <v>#VALUE!</v>
      </c>
    </row>
    <row r="1721" spans="1:11" x14ac:dyDescent="0.15">
      <c r="A1721" t="s">
        <v>496</v>
      </c>
      <c r="B1721" t="s">
        <v>658</v>
      </c>
      <c r="C1721">
        <v>5</v>
      </c>
      <c r="D1721" t="s">
        <v>478</v>
      </c>
      <c r="E1721" s="1" t="s">
        <v>855</v>
      </c>
      <c r="F1721" s="1">
        <v>54.761904761904766</v>
      </c>
      <c r="G1721">
        <v>2966000</v>
      </c>
      <c r="H1721" s="1">
        <v>75</v>
      </c>
      <c r="I1721">
        <v>500000</v>
      </c>
      <c r="J1721">
        <v>3</v>
      </c>
      <c r="K1721" s="1" t="e">
        <f t="shared" si="26"/>
        <v>#VALUE!</v>
      </c>
    </row>
    <row r="1722" spans="1:11" x14ac:dyDescent="0.15">
      <c r="A1722" t="s">
        <v>496</v>
      </c>
      <c r="B1722" t="s">
        <v>834</v>
      </c>
      <c r="C1722">
        <v>2</v>
      </c>
      <c r="D1722" t="s">
        <v>401</v>
      </c>
      <c r="E1722" s="1" t="s">
        <v>855</v>
      </c>
      <c r="F1722" s="1">
        <v>53.703703703703709</v>
      </c>
      <c r="G1722">
        <v>2978000</v>
      </c>
      <c r="H1722" s="1">
        <v>55.172413793103445</v>
      </c>
      <c r="I1722">
        <v>500000</v>
      </c>
      <c r="J1722">
        <v>10</v>
      </c>
      <c r="K1722" s="1" t="e">
        <f t="shared" si="26"/>
        <v>#VALUE!</v>
      </c>
    </row>
    <row r="1723" spans="1:11" x14ac:dyDescent="0.15">
      <c r="A1723" t="s">
        <v>496</v>
      </c>
      <c r="B1723" t="s">
        <v>617</v>
      </c>
      <c r="C1723">
        <v>0</v>
      </c>
      <c r="D1723" t="s">
        <v>546</v>
      </c>
      <c r="E1723" s="1" t="s">
        <v>855</v>
      </c>
      <c r="F1723" s="1">
        <v>52.112676056338024</v>
      </c>
      <c r="G1723">
        <v>1224000</v>
      </c>
      <c r="H1723" s="1" t="s">
        <v>855</v>
      </c>
      <c r="I1723">
        <v>500000</v>
      </c>
      <c r="J1723">
        <v>7</v>
      </c>
      <c r="K1723" s="1" t="e">
        <f t="shared" si="26"/>
        <v>#VALUE!</v>
      </c>
    </row>
    <row r="1724" spans="1:11" x14ac:dyDescent="0.15">
      <c r="A1724" t="s">
        <v>496</v>
      </c>
      <c r="B1724" t="s">
        <v>580</v>
      </c>
      <c r="C1724">
        <v>3</v>
      </c>
      <c r="D1724" t="s">
        <v>337</v>
      </c>
      <c r="E1724" s="1" t="s">
        <v>855</v>
      </c>
      <c r="F1724" s="1">
        <v>51.063829787234042</v>
      </c>
      <c r="G1724">
        <v>1801000</v>
      </c>
      <c r="H1724" s="1" t="s">
        <v>855</v>
      </c>
      <c r="I1724">
        <v>500000</v>
      </c>
      <c r="J1724">
        <v>7</v>
      </c>
      <c r="K1724" s="1" t="e">
        <f t="shared" si="26"/>
        <v>#VALUE!</v>
      </c>
    </row>
    <row r="1725" spans="1:11" x14ac:dyDescent="0.15">
      <c r="A1725" t="s">
        <v>238</v>
      </c>
      <c r="B1725" t="s">
        <v>907</v>
      </c>
      <c r="C1725">
        <v>7</v>
      </c>
      <c r="D1725" t="s">
        <v>75</v>
      </c>
      <c r="E1725" s="1" t="s">
        <v>855</v>
      </c>
      <c r="F1725" s="1">
        <v>48</v>
      </c>
      <c r="G1725">
        <v>1360000</v>
      </c>
      <c r="H1725" s="1" t="s">
        <v>855</v>
      </c>
      <c r="I1725">
        <v>500000</v>
      </c>
      <c r="J1725">
        <v>6</v>
      </c>
      <c r="K1725" s="1" t="e">
        <f t="shared" si="26"/>
        <v>#VALUE!</v>
      </c>
    </row>
    <row r="1726" spans="1:11" x14ac:dyDescent="0.15">
      <c r="A1726" t="s">
        <v>238</v>
      </c>
      <c r="B1726" t="s">
        <v>926</v>
      </c>
      <c r="C1726">
        <v>3</v>
      </c>
      <c r="D1726" t="s">
        <v>287</v>
      </c>
      <c r="E1726" s="1" t="s">
        <v>855</v>
      </c>
      <c r="F1726" s="1">
        <v>45</v>
      </c>
      <c r="G1726">
        <v>1348000</v>
      </c>
      <c r="H1726" s="1">
        <v>64</v>
      </c>
      <c r="I1726">
        <v>500000</v>
      </c>
      <c r="J1726">
        <v>10</v>
      </c>
      <c r="K1726" s="1" t="e">
        <f t="shared" si="26"/>
        <v>#VALUE!</v>
      </c>
    </row>
    <row r="1727" spans="1:11" x14ac:dyDescent="0.15">
      <c r="A1727" t="s">
        <v>496</v>
      </c>
      <c r="B1727" t="s">
        <v>689</v>
      </c>
      <c r="C1727">
        <v>7</v>
      </c>
      <c r="D1727" t="s">
        <v>690</v>
      </c>
      <c r="E1727" s="1" t="s">
        <v>855</v>
      </c>
      <c r="F1727" s="1">
        <v>43.75</v>
      </c>
      <c r="G1727">
        <v>2318000</v>
      </c>
      <c r="H1727" s="1">
        <v>75</v>
      </c>
      <c r="I1727">
        <v>500000</v>
      </c>
      <c r="J1727">
        <v>3</v>
      </c>
      <c r="K1727" s="1" t="e">
        <f t="shared" si="26"/>
        <v>#VALUE!</v>
      </c>
    </row>
    <row r="1728" spans="1:11" x14ac:dyDescent="0.15">
      <c r="A1728" t="s">
        <v>5</v>
      </c>
      <c r="B1728" t="s">
        <v>873</v>
      </c>
      <c r="C1728">
        <v>6</v>
      </c>
      <c r="D1728" t="s">
        <v>158</v>
      </c>
      <c r="E1728" s="1" t="s">
        <v>855</v>
      </c>
      <c r="F1728" s="1">
        <v>40</v>
      </c>
      <c r="G1728">
        <v>1527000</v>
      </c>
      <c r="H1728" s="1" t="s">
        <v>855</v>
      </c>
      <c r="I1728">
        <v>500000</v>
      </c>
      <c r="J1728">
        <v>2</v>
      </c>
      <c r="K1728" s="1" t="e">
        <f t="shared" si="26"/>
        <v>#VALUE!</v>
      </c>
    </row>
    <row r="1729" spans="1:11" x14ac:dyDescent="0.15">
      <c r="A1729" t="s">
        <v>238</v>
      </c>
      <c r="B1729" t="s">
        <v>923</v>
      </c>
      <c r="C1729">
        <v>0</v>
      </c>
      <c r="D1729" t="s">
        <v>482</v>
      </c>
      <c r="E1729" s="1" t="s">
        <v>855</v>
      </c>
      <c r="F1729" s="1">
        <v>31.428571428571427</v>
      </c>
      <c r="G1729">
        <v>1220000</v>
      </c>
      <c r="H1729" s="1">
        <v>50</v>
      </c>
      <c r="I1729">
        <v>500000</v>
      </c>
      <c r="J1729">
        <v>3</v>
      </c>
      <c r="K1729" s="1" t="e">
        <f t="shared" si="26"/>
        <v>#VALUE!</v>
      </c>
    </row>
    <row r="1730" spans="1:11" x14ac:dyDescent="0.15">
      <c r="A1730" t="s">
        <v>5</v>
      </c>
      <c r="B1730" t="s">
        <v>866</v>
      </c>
      <c r="C1730">
        <v>4</v>
      </c>
      <c r="D1730" t="s">
        <v>76</v>
      </c>
      <c r="E1730" s="1" t="s">
        <v>855</v>
      </c>
      <c r="F1730" s="1">
        <v>28.000000000000004</v>
      </c>
      <c r="G1730">
        <v>1317000</v>
      </c>
      <c r="H1730" s="1">
        <v>69.696969696969703</v>
      </c>
      <c r="I1730">
        <v>500000</v>
      </c>
      <c r="J1730">
        <v>6</v>
      </c>
      <c r="K1730" s="1" t="e">
        <f t="shared" si="26"/>
        <v>#VALUE!</v>
      </c>
    </row>
    <row r="1731" spans="1:11" x14ac:dyDescent="0.15">
      <c r="A1731" t="s">
        <v>5</v>
      </c>
      <c r="B1731" t="s">
        <v>859</v>
      </c>
      <c r="C1731">
        <v>0</v>
      </c>
      <c r="D1731" t="s">
        <v>13</v>
      </c>
      <c r="E1731" s="1" t="s">
        <v>855</v>
      </c>
      <c r="F1731" s="1">
        <v>81.034482758620683</v>
      </c>
      <c r="G1731">
        <v>890000</v>
      </c>
      <c r="H1731" s="1" t="s">
        <v>855</v>
      </c>
      <c r="I1731">
        <v>400000</v>
      </c>
      <c r="J1731">
        <v>10</v>
      </c>
      <c r="K1731" s="1" t="e">
        <f t="shared" ref="K1731:K1743" si="27">(65-18-E1731)*(I1731-300000)-G1731*E1731</f>
        <v>#VALUE!</v>
      </c>
    </row>
    <row r="1732" spans="1:11" x14ac:dyDescent="0.15">
      <c r="A1732" t="s">
        <v>238</v>
      </c>
      <c r="B1732" t="s">
        <v>906</v>
      </c>
      <c r="C1732">
        <v>4</v>
      </c>
      <c r="D1732" t="s">
        <v>101</v>
      </c>
      <c r="E1732" s="1" t="s">
        <v>855</v>
      </c>
      <c r="F1732" s="1">
        <v>68.421052631578945</v>
      </c>
      <c r="G1732">
        <v>1350000</v>
      </c>
      <c r="H1732" s="1">
        <v>63.492063492063487</v>
      </c>
      <c r="I1732">
        <v>400000</v>
      </c>
      <c r="J1732">
        <v>1</v>
      </c>
      <c r="K1732" s="1" t="e">
        <f t="shared" si="27"/>
        <v>#VALUE!</v>
      </c>
    </row>
    <row r="1733" spans="1:11" x14ac:dyDescent="0.15">
      <c r="A1733" t="s">
        <v>5</v>
      </c>
      <c r="B1733" t="s">
        <v>881</v>
      </c>
      <c r="C1733">
        <v>3</v>
      </c>
      <c r="D1733" t="s">
        <v>183</v>
      </c>
      <c r="E1733" s="1" t="s">
        <v>855</v>
      </c>
      <c r="F1733" s="1">
        <v>64.130434782608688</v>
      </c>
      <c r="G1733">
        <v>1336000</v>
      </c>
      <c r="H1733" s="1" t="s">
        <v>855</v>
      </c>
      <c r="I1733">
        <v>400000</v>
      </c>
      <c r="J1733">
        <v>10</v>
      </c>
      <c r="K1733" s="1" t="e">
        <f t="shared" si="27"/>
        <v>#VALUE!</v>
      </c>
    </row>
    <row r="1734" spans="1:11" x14ac:dyDescent="0.15">
      <c r="A1734" t="s">
        <v>5</v>
      </c>
      <c r="B1734" t="s">
        <v>863</v>
      </c>
      <c r="C1734">
        <v>0</v>
      </c>
      <c r="D1734" t="s">
        <v>57</v>
      </c>
      <c r="E1734" s="1" t="s">
        <v>855</v>
      </c>
      <c r="F1734" s="1">
        <v>48.641975308641975</v>
      </c>
      <c r="G1734">
        <v>1080000</v>
      </c>
      <c r="H1734" s="1" t="s">
        <v>855</v>
      </c>
      <c r="I1734">
        <v>400000</v>
      </c>
      <c r="J1734">
        <v>9</v>
      </c>
      <c r="K1734" s="1" t="e">
        <f t="shared" si="27"/>
        <v>#VALUE!</v>
      </c>
    </row>
    <row r="1735" spans="1:11" x14ac:dyDescent="0.15">
      <c r="A1735" t="s">
        <v>238</v>
      </c>
      <c r="B1735" t="s">
        <v>907</v>
      </c>
      <c r="C1735">
        <v>7</v>
      </c>
      <c r="D1735" t="s">
        <v>357</v>
      </c>
      <c r="E1735" s="1" t="s">
        <v>855</v>
      </c>
      <c r="F1735" s="1">
        <v>44.755244755244753</v>
      </c>
      <c r="G1735">
        <v>1669000</v>
      </c>
      <c r="H1735" s="1">
        <v>67.073170731707322</v>
      </c>
      <c r="I1735">
        <v>400000</v>
      </c>
      <c r="J1735">
        <v>3</v>
      </c>
      <c r="K1735" s="1" t="e">
        <f t="shared" si="27"/>
        <v>#VALUE!</v>
      </c>
    </row>
    <row r="1736" spans="1:11" x14ac:dyDescent="0.15">
      <c r="A1736" t="s">
        <v>238</v>
      </c>
      <c r="B1736" t="s">
        <v>919</v>
      </c>
      <c r="C1736">
        <v>2</v>
      </c>
      <c r="D1736" t="s">
        <v>75</v>
      </c>
      <c r="E1736" s="1" t="s">
        <v>855</v>
      </c>
      <c r="F1736" s="1">
        <v>44.067796610169488</v>
      </c>
      <c r="G1736">
        <v>959000</v>
      </c>
      <c r="H1736" s="1" t="s">
        <v>855</v>
      </c>
      <c r="I1736">
        <v>400000</v>
      </c>
      <c r="J1736">
        <v>6</v>
      </c>
      <c r="K1736" s="1" t="e">
        <f t="shared" si="27"/>
        <v>#VALUE!</v>
      </c>
    </row>
    <row r="1737" spans="1:11" x14ac:dyDescent="0.15">
      <c r="A1737" t="s">
        <v>238</v>
      </c>
      <c r="B1737" t="s">
        <v>926</v>
      </c>
      <c r="C1737">
        <v>3</v>
      </c>
      <c r="D1737" t="s">
        <v>180</v>
      </c>
      <c r="E1737" s="1" t="s">
        <v>855</v>
      </c>
      <c r="F1737" s="1">
        <v>42.011834319526628</v>
      </c>
      <c r="G1737">
        <v>1216000</v>
      </c>
      <c r="H1737" s="1">
        <v>53.932584269662918</v>
      </c>
      <c r="I1737">
        <v>400000</v>
      </c>
      <c r="J1737">
        <v>1</v>
      </c>
      <c r="K1737" s="1" t="e">
        <f t="shared" si="27"/>
        <v>#VALUE!</v>
      </c>
    </row>
    <row r="1738" spans="1:11" x14ac:dyDescent="0.15">
      <c r="A1738" t="s">
        <v>496</v>
      </c>
      <c r="B1738" t="s">
        <v>557</v>
      </c>
      <c r="C1738">
        <v>3</v>
      </c>
      <c r="D1738" t="s">
        <v>57</v>
      </c>
      <c r="E1738" s="1" t="s">
        <v>855</v>
      </c>
      <c r="F1738" s="1">
        <v>40.625</v>
      </c>
      <c r="G1738">
        <v>1376000</v>
      </c>
      <c r="H1738" s="1">
        <v>71.428571428571431</v>
      </c>
      <c r="I1738">
        <v>400000</v>
      </c>
      <c r="J1738">
        <v>9</v>
      </c>
      <c r="K1738" s="1" t="e">
        <f t="shared" si="27"/>
        <v>#VALUE!</v>
      </c>
    </row>
    <row r="1739" spans="1:11" x14ac:dyDescent="0.15">
      <c r="A1739" t="s">
        <v>238</v>
      </c>
      <c r="B1739" t="s">
        <v>923</v>
      </c>
      <c r="C1739">
        <v>0</v>
      </c>
      <c r="D1739" t="s">
        <v>481</v>
      </c>
      <c r="E1739" s="1" t="s">
        <v>855</v>
      </c>
      <c r="F1739" s="1">
        <v>16.666666666666664</v>
      </c>
      <c r="G1739">
        <v>1220000</v>
      </c>
      <c r="H1739" s="1">
        <v>67.857142857142861</v>
      </c>
      <c r="I1739">
        <v>400000</v>
      </c>
      <c r="J1739">
        <v>3</v>
      </c>
      <c r="K1739" s="1" t="e">
        <f t="shared" si="27"/>
        <v>#VALUE!</v>
      </c>
    </row>
    <row r="1740" spans="1:11" x14ac:dyDescent="0.15">
      <c r="A1740" t="s">
        <v>496</v>
      </c>
      <c r="B1740" t="s">
        <v>663</v>
      </c>
      <c r="C1740">
        <v>0</v>
      </c>
      <c r="D1740" t="s">
        <v>339</v>
      </c>
      <c r="E1740" s="1" t="s">
        <v>855</v>
      </c>
      <c r="F1740" s="1">
        <v>70.454545454545453</v>
      </c>
      <c r="G1740">
        <v>940000</v>
      </c>
      <c r="H1740" s="1" t="s">
        <v>855</v>
      </c>
      <c r="I1740">
        <v>300000</v>
      </c>
      <c r="J1740">
        <v>7</v>
      </c>
      <c r="K1740" s="1" t="e">
        <f t="shared" si="27"/>
        <v>#VALUE!</v>
      </c>
    </row>
    <row r="1741" spans="1:11" x14ac:dyDescent="0.15">
      <c r="A1741" t="s">
        <v>5</v>
      </c>
      <c r="B1741" t="s">
        <v>890</v>
      </c>
      <c r="C1741">
        <v>0</v>
      </c>
      <c r="D1741" t="s">
        <v>226</v>
      </c>
      <c r="E1741" s="1" t="s">
        <v>855</v>
      </c>
      <c r="F1741" s="1">
        <v>51.136363636363633</v>
      </c>
      <c r="G1741">
        <v>753000</v>
      </c>
      <c r="H1741" s="1" t="s">
        <v>855</v>
      </c>
      <c r="I1741">
        <v>300000</v>
      </c>
      <c r="J1741">
        <v>7</v>
      </c>
      <c r="K1741" s="1" t="e">
        <f t="shared" si="27"/>
        <v>#VALUE!</v>
      </c>
    </row>
    <row r="1742" spans="1:11" x14ac:dyDescent="0.15">
      <c r="A1742" t="s">
        <v>238</v>
      </c>
      <c r="B1742" t="s">
        <v>922</v>
      </c>
      <c r="C1742">
        <v>0</v>
      </c>
      <c r="D1742" t="s">
        <v>115</v>
      </c>
      <c r="E1742" s="1" t="s">
        <v>855</v>
      </c>
      <c r="F1742" s="1">
        <v>47</v>
      </c>
      <c r="G1742">
        <v>1050000</v>
      </c>
      <c r="H1742" s="1" t="s">
        <v>855</v>
      </c>
      <c r="I1742">
        <v>300000</v>
      </c>
      <c r="J1742">
        <v>7</v>
      </c>
      <c r="K1742" s="1" t="e">
        <f t="shared" si="27"/>
        <v>#VALUE!</v>
      </c>
    </row>
    <row r="1743" spans="1:11" x14ac:dyDescent="0.15">
      <c r="A1743" t="s">
        <v>238</v>
      </c>
      <c r="B1743" t="s">
        <v>920</v>
      </c>
      <c r="C1743">
        <v>0</v>
      </c>
      <c r="D1743" t="s">
        <v>466</v>
      </c>
      <c r="E1743" s="1" t="s">
        <v>855</v>
      </c>
      <c r="F1743" s="1">
        <v>26.219512195121951</v>
      </c>
      <c r="G1743">
        <v>1002000</v>
      </c>
      <c r="H1743" s="1">
        <v>66</v>
      </c>
      <c r="I1743">
        <v>300000</v>
      </c>
      <c r="J1743">
        <v>7</v>
      </c>
      <c r="K1743" s="1" t="e">
        <f t="shared" si="27"/>
        <v>#VALUE!</v>
      </c>
    </row>
  </sheetData>
  <sortState ref="A2:K916">
    <sortCondition descending="1" ref="K2:K916"/>
    <sortCondition descending="1" ref="I2:I916"/>
    <sortCondition descending="1" ref="F2:F916"/>
    <sortCondition descending="1" ref="H2:H916"/>
    <sortCondition ref="G2:G916"/>
  </sortState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buscador empleabilidad e ingres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2018-04-06T23:06:31Z</dcterms:created>
  <dcterms:modified xsi:type="dcterms:W3CDTF">2018-04-07T23:13:28Z</dcterms:modified>
</cp:coreProperties>
</file>