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StoryList" sheetId="2" r:id="rId5"/>
    <sheet state="visible" name="郊遊" sheetId="3" r:id="rId6"/>
  </sheets>
  <definedNames/>
  <calcPr/>
</workbook>
</file>

<file path=xl/sharedStrings.xml><?xml version="1.0" encoding="utf-8"?>
<sst xmlns="http://schemas.openxmlformats.org/spreadsheetml/2006/main" count="90" uniqueCount="73">
  <si>
    <t>Key</t>
  </si>
  <si>
    <t>Value</t>
  </si>
  <si>
    <t>姓名</t>
  </si>
  <si>
    <t>蘇 東坡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</si>
  <si>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</si>
  <si>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</si>
  <si>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</si>
  <si>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</si>
  <si>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</si>
  <si>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</si>
  <si>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</si>
  <si>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</si>
  <si>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</si>
  <si>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</si>
  <si>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</si>
  <si>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</si>
  <si>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</si>
  <si>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</si>
  <si>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</si>
  <si>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HyperLink</t>
  </si>
  <si>
    <t>Title</t>
  </si>
  <si>
    <t>Condition</t>
  </si>
  <si>
    <t>Description</t>
  </si>
  <si>
    <t>郊遊</t>
  </si>
  <si>
    <t>日期==20240103
hp&gt;0 &amp;&amp; mp&lt;3
目前時間&gt;1207 || 目前時間&lt;1010
王小美好感度&gt;3 &amp;&amp; 李大花好感度&gt;3</t>
  </si>
  <si>
    <t>一同去郊遊。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</si>
  <si>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</si>
  <si>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</si>
  <si>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</si>
  <si>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</si>
  <si>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</si>
  <si>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</si>
  <si>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</si>
  <si>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</si>
  <si>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</si>
  <si>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</si>
  <si>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左</t>
  </si>
  <si>
    <t>高德君</t>
  </si>
  <si>
    <t>無</t>
  </si>
  <si>
    <t>山迴路轉不見君，雪上空留馬行處~</t>
  </si>
  <si>
    <t>背景=街道</t>
  </si>
  <si>
    <t>中</t>
  </si>
  <si>
    <t>張沐霖</t>
  </si>
  <si>
    <t>遲到了~遲到了!</t>
  </si>
  <si>
    <t>背景=店裡
音效=Crowd
音樂=Happy
震動,5,2</t>
  </si>
  <si>
    <t>？？？</t>
  </si>
  <si>
    <t>0.5,0 - 0.7,0</t>
  </si>
  <si>
    <t>喜</t>
  </si>
  <si>
    <t>你好，{{姓名}}！</t>
  </si>
  <si>
    <t>蛋糕 ({{蛋糕價格}}元)
麵包 ({{麵包價格}}元)
卡布奇諾 ({{卡布奇諾價格}}元)
栗子蒙布朗 ({{栗子蒙布朗價格}}元)</t>
  </si>
  <si>
    <t>金錢+100-50*2
等級=10
HP=MaxHP*50
姓名="柴可夫斯基"
陣營=獲勝陣營
表情,張沐霖,怒</t>
  </si>
  <si>
    <t>{{姓名}}</t>
  </si>
  <si>
    <t>我愛蛋糕</t>
  </si>
  <si>
    <t>金錢-蛋糕價格</t>
  </si>
  <si>
    <t>麵包最棒</t>
  </si>
  <si>
    <t>金錢-麵包價格</t>
  </si>
  <si>
    <t>卡布好喝</t>
  </si>
  <si>
    <t>金錢-卡布奇諾價格</t>
  </si>
  <si>
    <t>栗子香甜</t>
  </si>
  <si>
    <t>金錢-栗子蒙布朗價格</t>
  </si>
  <si>
    <t>吃飽啦！謝謝招待~</t>
  </si>
  <si>
    <t>哀</t>
  </si>
  <si>
    <t>您的餘額不足喔！</t>
  </si>
  <si>
    <t>隨機值</t>
  </si>
  <si>
    <t>不然我請你吃吧？</t>
  </si>
  <si>
    <t>結束</t>
  </si>
  <si>
    <t>怒</t>
  </si>
  <si>
    <t>下次多帶點錢來吧？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</si>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</sst>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2" fontId="1" numFmtId="0" xfId="0" applyAlignment="1" applyFont="1">
      <alignment horizontal="left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4</v>
      </c>
      <c r="B3" s="3">
        <v>40.3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5</v>
      </c>
      <c r="B4" s="3">
        <v>2.0240103E7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6</v>
      </c>
      <c r="B5" s="3">
        <v>1.0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7</v>
      </c>
      <c r="B6" s="3">
        <v>2.0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8</v>
      </c>
      <c r="B7" s="3">
        <v>1500.0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9</v>
      </c>
      <c r="B8" s="3">
        <v>4.0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10</v>
      </c>
      <c r="B9" s="3">
        <v>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11</v>
      </c>
      <c r="B10" s="3">
        <v>100.0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12</v>
      </c>
      <c r="B11" s="3">
        <v>100.0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13</v>
      </c>
      <c r="B12" s="3">
        <v>60.0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14</v>
      </c>
      <c r="B13" s="3">
        <v>120.0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15</v>
      </c>
      <c r="B14" s="3">
        <v>150.0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16</v>
      </c>
      <c r="B15" s="3">
        <v>199.0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17</v>
      </c>
      <c r="B16" s="3" t="s">
        <v>18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  <col customWidth="1" min="4" max="4" width="25.25"/>
  </cols>
  <sheetData>
    <row r="1">
      <c r="A1" s="5" t="s">
        <v>19</v>
      </c>
      <c r="B1" s="5" t="s">
        <v>20</v>
      </c>
      <c r="C1" s="5" t="s">
        <v>21</v>
      </c>
      <c r="D1" s="6" t="s">
        <v>22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23</v>
      </c>
      <c r="B2" s="9" t="s">
        <v>23</v>
      </c>
      <c r="C2" s="10" t="s">
        <v>24</v>
      </c>
      <c r="D2" s="11" t="s">
        <v>25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hyperlinks>
    <hyperlink display="郊遊" location="'郊遊'!A1" ref="A2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7.88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</cols>
  <sheetData>
    <row r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f t="shared" ref="A2:A15" si="1">ROW()-2</f>
        <v>0</v>
      </c>
      <c r="B2" s="3" t="s">
        <v>36</v>
      </c>
      <c r="C2" s="3" t="s">
        <v>37</v>
      </c>
      <c r="D2" s="3" t="s">
        <v>38</v>
      </c>
      <c r="E2" s="3" t="s">
        <v>39</v>
      </c>
      <c r="F2" s="3"/>
      <c r="G2" s="3"/>
      <c r="H2" s="3" t="s">
        <v>40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3">
        <f t="shared" si="1"/>
        <v>1</v>
      </c>
      <c r="B3" s="3" t="s">
        <v>41</v>
      </c>
      <c r="C3" s="3" t="s">
        <v>42</v>
      </c>
      <c r="D3" s="3" t="s">
        <v>38</v>
      </c>
      <c r="E3" s="3" t="s">
        <v>43</v>
      </c>
      <c r="F3" s="3"/>
      <c r="G3" s="3"/>
      <c r="H3" s="3" t="s">
        <v>44</v>
      </c>
      <c r="I3" s="3"/>
      <c r="J3" s="3" t="s">
        <v>45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3">
        <f t="shared" si="1"/>
        <v>2</v>
      </c>
      <c r="B4" s="3" t="s">
        <v>46</v>
      </c>
      <c r="C4" s="3" t="s">
        <v>42</v>
      </c>
      <c r="D4" s="3" t="s">
        <v>47</v>
      </c>
      <c r="E4" s="3" t="s">
        <v>48</v>
      </c>
      <c r="F4" s="3" t="s">
        <v>49</v>
      </c>
      <c r="G4" s="3" t="str">
        <f>TEXTJOIN(CHAR(10), TRUE, "金錢&gt;=蛋糕價格?" &amp; A5 &amp; ":" &amp; A10, "金錢&gt;=麵包價格?" &amp; A6 &amp; ":" &amp; A10, "金錢&gt;=卡布奇諾價格?" &amp; A7 &amp; ":" &amp; A10, "金錢&gt;=栗子蒙布朗價格?" &amp; A8 &amp; ":" &amp; A10)</f>
        <v>金錢&gt;=蛋糕價格?3:8
金錢&gt;=麵包價格?4:8
金錢&gt;=卡布奇諾價格?5:8
金錢&gt;=栗子蒙布朗價格?6:8</v>
      </c>
      <c r="H4" s="3"/>
      <c r="I4" s="3" t="s">
        <v>50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3">
        <f t="shared" si="1"/>
        <v>3</v>
      </c>
      <c r="B5" s="4"/>
      <c r="C5" s="3" t="s">
        <v>51</v>
      </c>
      <c r="D5" s="4"/>
      <c r="E5" s="3" t="s">
        <v>52</v>
      </c>
      <c r="F5" s="4"/>
      <c r="G5" s="3">
        <f>A9</f>
        <v>7</v>
      </c>
      <c r="H5" s="3" t="s">
        <v>53</v>
      </c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3">
        <f t="shared" si="1"/>
        <v>4</v>
      </c>
      <c r="B6" s="4"/>
      <c r="C6" s="3" t="s">
        <v>51</v>
      </c>
      <c r="D6" s="4"/>
      <c r="E6" s="3" t="s">
        <v>54</v>
      </c>
      <c r="F6" s="4"/>
      <c r="G6" s="3">
        <f>A9</f>
        <v>7</v>
      </c>
      <c r="H6" s="3" t="s">
        <v>55</v>
      </c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3">
        <f t="shared" si="1"/>
        <v>5</v>
      </c>
      <c r="B7" s="4"/>
      <c r="C7" s="3" t="s">
        <v>51</v>
      </c>
      <c r="D7" s="4"/>
      <c r="E7" s="3" t="s">
        <v>56</v>
      </c>
      <c r="F7" s="4"/>
      <c r="G7" s="3">
        <f>A9</f>
        <v>7</v>
      </c>
      <c r="H7" s="3" t="s">
        <v>57</v>
      </c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3">
        <f t="shared" si="1"/>
        <v>6</v>
      </c>
      <c r="B8" s="4"/>
      <c r="C8" s="3" t="s">
        <v>51</v>
      </c>
      <c r="D8" s="4"/>
      <c r="E8" s="3" t="s">
        <v>58</v>
      </c>
      <c r="F8" s="4"/>
      <c r="G8" s="3">
        <f>A9</f>
        <v>7</v>
      </c>
      <c r="H8" s="3" t="s">
        <v>59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3">
        <f t="shared" si="1"/>
        <v>7</v>
      </c>
      <c r="B9" s="4"/>
      <c r="C9" s="3" t="s">
        <v>51</v>
      </c>
      <c r="D9" s="4"/>
      <c r="E9" s="3" t="s">
        <v>60</v>
      </c>
      <c r="F9" s="4"/>
      <c r="G9" s="3" t="str">
        <f>"金錢&gt;=20?" &amp; A13 &amp; ":" &amp; A14</f>
        <v>金錢&gt;=20?11:12</v>
      </c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3">
        <f t="shared" si="1"/>
        <v>8</v>
      </c>
      <c r="B10" s="4"/>
      <c r="C10" s="3" t="s">
        <v>37</v>
      </c>
      <c r="D10" s="3" t="s">
        <v>61</v>
      </c>
      <c r="E10" s="3" t="s">
        <v>62</v>
      </c>
      <c r="F10" s="4"/>
      <c r="G10" s="3" t="s">
        <v>63</v>
      </c>
      <c r="H10" s="3" t="str">
        <f>"隨機值=" &amp; A11 &amp; "&amp;" &amp;A12</f>
        <v>隨機值=9&amp;10</v>
      </c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3">
        <f t="shared" si="1"/>
        <v>9</v>
      </c>
      <c r="B11" s="4"/>
      <c r="C11" s="3" t="s">
        <v>37</v>
      </c>
      <c r="D11" s="3" t="s">
        <v>47</v>
      </c>
      <c r="E11" s="3" t="s">
        <v>64</v>
      </c>
      <c r="F11" s="4"/>
      <c r="G11" s="4"/>
      <c r="H11" s="4"/>
      <c r="I11" s="3" t="s">
        <v>65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3">
        <f t="shared" si="1"/>
        <v>10</v>
      </c>
      <c r="B12" s="4"/>
      <c r="C12" s="3" t="s">
        <v>37</v>
      </c>
      <c r="D12" s="3" t="s">
        <v>66</v>
      </c>
      <c r="E12" s="3" t="s">
        <v>67</v>
      </c>
      <c r="F12" s="4"/>
      <c r="G12" s="4"/>
      <c r="H12" s="4"/>
      <c r="I12" s="3" t="s">
        <v>65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3">
        <f t="shared" si="1"/>
        <v>11</v>
      </c>
      <c r="B13" s="4"/>
      <c r="C13" s="3" t="s">
        <v>51</v>
      </c>
      <c r="D13" s="4"/>
      <c r="E13" s="3" t="s">
        <v>68</v>
      </c>
      <c r="F13" s="4"/>
      <c r="G13" s="4">
        <f>A15</f>
        <v>13</v>
      </c>
      <c r="H13" s="3" t="s">
        <v>69</v>
      </c>
      <c r="I13" s="3" t="s">
        <v>70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3">
        <f t="shared" si="1"/>
        <v>12</v>
      </c>
      <c r="B14" s="4"/>
      <c r="C14" s="3" t="s">
        <v>51</v>
      </c>
      <c r="D14" s="4"/>
      <c r="E14" s="3" t="s">
        <v>71</v>
      </c>
      <c r="F14" s="4"/>
      <c r="G14" s="3">
        <v>10.0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3">
        <f t="shared" si="1"/>
        <v>13</v>
      </c>
      <c r="B15" s="4"/>
      <c r="C15" s="3" t="s">
        <v>37</v>
      </c>
      <c r="D15" s="3" t="s">
        <v>47</v>
      </c>
      <c r="E15" s="3" t="s">
        <v>72</v>
      </c>
      <c r="F15" s="4"/>
      <c r="G15" s="4"/>
      <c r="H15" s="4"/>
      <c r="I15" s="3" t="s">
        <v>65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</sheetData>
  <drawing r:id="rId1"/>
</worksheet>
</file>