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连线彩金 参数+期望值" sheetId="4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<sst xmlns="http://schemas.openxmlformats.org/spreadsheetml/2006/main" count="983" uniqueCount="120">
  <si>
    <t>连线彩金 数学篇（Jackpot Math）—— 原文数据版</t>
  </si>
  <si>
    <t xml:space="preserve"> </t>
  </si>
  <si>
    <t>来源：https://ezslotdesign.com/jackpot-math/  图片：images/jackpot-math/04-image-108</t>
  </si>
  <si>
    <t/>
  </si>
  <si>
    <t>公式（原文 F5 =C5*E5*C2+D5）：期望值 = 起始金额 x 奖项机率 x 每分机率 + 滚动率</t>
  </si>
  <si>
    <t>总期望值 = Σ 四池；约束：奖项机率合计=100%、滚动率合计=1.00%</t>
  </si>
  <si>
    <t>原文输入（蓝字）：每分机率=0.00001</t>
  </si>
  <si>
    <t xml:space="preserve">  Grand 1,000,000 / 滚动率0.10% / 奖项机率0.50% → 5.100%</t>
  </si>
  <si>
    <t xml:space="preserve">  Major   100,000 / 0.20% / 2.00% → 2.200%</t>
  </si>
  <si>
    <t xml:space="preserve">  Minor     1,000 / 0.30% / 20.00% → 0.500%</t>
  </si>
  <si>
    <t xml:space="preserve">  Mini       100 / 0.40% / 77.50% → 0.478%</t>
  </si>
  <si>
    <t xml:space="preserve">  合计 → 8.278%（原文蓝底结果，本表可完整复现）</t>
  </si>
  <si>
    <t>补充（原文 image-107）：范例机台为 Gold Coin Feature——12个金币、</t>
  </si>
  <si>
    <t>点开露出奖项图案、集满3个相同图案即得到该彩金（多福多财类型）。</t>
  </si>
  <si>
    <t>（本簿已合并为 2 个页签：说明、连线彩金 参数+期望值；各区块：彩金参数 第2~12行，期望值计算 第15~24行）</t>
  </si>
  <si>
    <t>── 完整文档（原 老虎机数学专题-连线彩金数学.md 存档）──</t>
  </si>
  <si>
    <t>老虎机数学专题 —— 连线彩金 数学篇（Jackpot Math）</t>
  </si>
  <si>
    <t>来源：https://ezslotdesign.com/jackpot-math/</t>
  </si>
  <si>
    <t>配图：原文配图已下载到本目录 images/jackpot-math/ 并嵌入本文。</t>
  </si>
  <si>
    <t>配套模型：老虎机数学专题-连线彩金数学.xlsx</t>
  </si>
  <si>
    <t>一、数学基础</t>
  </si>
  <si>
    <t>[图片] 文章题图（多福多财类型连线彩金）  images/jackpot-math/01-jackpot-1.webp</t>
  </si>
  <si>
    <t>• 1. 期望值 RTP：连线彩金是游戏的一部分，不论玩家押分多少，都占游戏固定比例的 RTP。</t>
  </si>
  <si>
    <t>• 2. 彩金大小：连接同一组彩金的每台机器，彩金大小都一样（即使各机押分不同）。</t>
  </si>
  <si>
    <t>• 3. 中奖机率：彩金大小一样、押分不同时，要维持固定 RTP，必须让获得彩金的机率与押分大小成正比。</t>
  </si>
  <si>
    <t>二、数学设定（三个参数）</t>
  </si>
  <si>
    <t>参数</t>
  </si>
  <si>
    <t>含义</t>
  </si>
  <si>
    <t>每分机率</t>
  </si>
  <si>
    <t>玩家押分的每一分值（cent）获得彩金的机率，固定值，与押分成正比</t>
  </si>
  <si>
    <t>滚动率</t>
  </si>
  <si>
    <t>所有下注金额贡献到彩金池的固定比例（彩金不断累积的来源）</t>
  </si>
  <si>
    <t>起始金额</t>
  </si>
  <si>
    <t>有人中大奖后，奖金回到的固定金额，重新开始累计</t>
  </si>
  <si>
    <t>三、单一奖池期望值</t>
  </si>
  <si>
    <t>• 起始金额期望值 = 起始金额 × 每分机率</t>
  </si>
  <si>
    <t>• 滚动率期望值 = 滚动率</t>
  </si>
  <si>
    <t>直觉：玩家中彩金时，起始金额以外能拿到的就是「自己所有押注 × 滚动率」，所以这部分期望值就等于滚动率本身。</t>
  </si>
  <si>
    <t>连线彩金期望值 = 起始金额 × 每分机率 + 滚动率</t>
  </si>
  <si>
    <t>四、多彩池（Grand / Major / Minor / Mini）</t>
  </si>
  <si>
    <t>[图片] Gold Coin Feature：12 个金币、集满 3 个相同图案得该彩金  images/jackpot-math/02-image-107-opt.webp</t>
  </si>
  <si>
    <t>进入彩金小游戏时，从 4 个等级彩金中随机获得 1 个：</t>
  </si>
  <si>
    <t>• 只有一个每分机率（进入小游戏的机率）</t>
  </si>
  <si>
    <t>• 每个彩金池各有自己的起始金额、滚动率、奖项机率（A~D 合计须 = 100%）</t>
  </si>
  <si>
    <t>彩金池</t>
  </si>
  <si>
    <t>期望值公式</t>
  </si>
  <si>
    <t>Grand</t>
  </si>
  <si>
    <t>起始金额A × 奖项机率A × 每分机率 + 滚动率A</t>
  </si>
  <si>
    <t>Major</t>
  </si>
  <si>
    <t>起始金额B × 奖项机率B × 每分机率 + 滚动率B</t>
  </si>
  <si>
    <t>Minor</t>
  </si>
  <si>
    <t>起始金额C × 奖项机率C × 每分机率 + 滚动率C</t>
  </si>
  <si>
    <t>Mini</t>
  </si>
  <si>
    <t>起始金额D × 奖项机率D × 每分机率 + 滚动率D</t>
  </si>
  <si>
    <t>总期望值 = Σ(K=A→D)( 起始金额K × 奖项机率K × 每分机率 + 滚动率K )</t>
  </si>
  <si>
    <t>五、示例数值（原文结果 = 8.278%）</t>
  </si>
  <si>
    <t>[图片] 原文示例计算表（每分机率 0.00001，总期望值 8.278%）  images/jackpot-math/04-image-108-opt.webp</t>
  </si>
  <si>
    <t>原文给出示例表（图片）与蓝底结果 8.278%。本模型按公式重建一组自洽的示范输入，使总期望值恰为原文的 8.278%：</t>
  </si>
  <si>
    <t>起始金额（分）</t>
  </si>
  <si>
    <t>10000</t>
  </si>
  <si>
    <t>2000</t>
  </si>
  <si>
    <t>500</t>
  </si>
  <si>
    <t>100</t>
  </si>
  <si>
    <t>奖项机率</t>
  </si>
  <si>
    <t>0.5%</t>
  </si>
  <si>
    <t>2.0%</t>
  </si>
  <si>
    <t>5.0%</t>
  </si>
  <si>
    <t>92.5%</t>
  </si>
  <si>
    <t>1.000%</t>
  </si>
  <si>
    <t>1.500%</t>
  </si>
  <si>
    <t>2.000%</t>
  </si>
  <si>
    <t>1.703%</t>
  </si>
  <si>
    <t>每分机率 = 0.01%（= 1/10000）。</t>
  </si>
  <si>
    <t>起始部分</t>
  </si>
  <si>
    <t>滚动部分</t>
  </si>
  <si>
    <t>期望值</t>
  </si>
  <si>
    <t>0.500%</t>
  </si>
  <si>
    <t>0.400%</t>
  </si>
  <si>
    <t>1.900%</t>
  </si>
  <si>
    <t>0.250%</t>
  </si>
  <si>
    <t>2.250%</t>
  </si>
  <si>
    <t>0.925%</t>
  </si>
  <si>
    <t>2.628%</t>
  </si>
  <si>
    <t>合计</t>
  </si>
  <si>
    <r>
      <rPr>
        <sz val="10"/>
        <color rgb="FF000000"/>
        <rFont val="微软雅黑"/>
        <charset val="134"/>
      </rPr>
      <t xml:space="preserve">8.278% </t>
    </r>
    <r>
      <rPr>
        <sz val="10"/>
        <color rgb="FF000000"/>
        <rFont val="宋体"/>
        <charset val="134"/>
      </rPr>
      <t>✓</t>
    </r>
  </si>
  <si>
    <t>注意：起始金额、滚动率、奖项机率为示范值（原文具体数字在配图中未公开），但合计 8.278% 与原文一致；公式与约束（奖项机率合计 100%）为原文方法。</t>
  </si>
  <si>
    <t>六、Excel 模型说明</t>
  </si>
  <si>
    <t>老虎机数学专题-连线彩金数学.xlsx：</t>
  </si>
  <si>
    <t>工作表</t>
  </si>
  <si>
    <t>内容</t>
  </si>
  <si>
    <t>说明</t>
  </si>
  <si>
    <t>公式与参数说明</t>
  </si>
  <si>
    <t>连线彩金 参数+期望值</t>
  </si>
  <si>
    <t>彩金参数（每分机率、各池起始金额/滚动率/奖项机率，蓝字可改）+ 期望值计算（各池「起始部分 + 滚动部分」与总期望值，对照原文 8.278%）</t>
  </si>
  <si>
    <t>原文数据核对（读图回填）</t>
  </si>
  <si>
    <r>
      <rPr>
        <sz val="11"/>
        <color rgb="FF000000"/>
        <rFont val="微软雅黑"/>
        <charset val="134"/>
      </rPr>
      <t xml:space="preserve">• 原文示例表（images/jackpot-math/04）真实输入：每分机率 0.00001；Grand 1,000,000/滚动率0.10%/奖项机率0.50% → 5.100%；Major 100,000/0.20%/2.00% → 2.200%；Minor 1,000/0.30%/20.00% → 0.500%；Mini 100/0.40%/77.50% → 0.478%；合计 8.278% </t>
    </r>
    <r>
      <rPr>
        <sz val="11"/>
        <color rgb="FF000000"/>
        <rFont val="宋体"/>
        <charset val="134"/>
      </rPr>
      <t>✓</t>
    </r>
  </si>
  <si>
    <r>
      <rPr>
        <sz val="11"/>
        <color rgb="FF000000"/>
        <rFont val="微软雅黑"/>
        <charset val="134"/>
      </rPr>
      <t xml:space="preserve">• 原文公式 F5 = C5*E5*C2+D5 = 起始金额×奖项机率×每分机率+滚动率 —— 与本模型一致 </t>
    </r>
    <r>
      <rPr>
        <sz val="11"/>
        <color rgb="FF000000"/>
        <rFont val="宋体"/>
        <charset val="134"/>
      </rPr>
      <t>✓</t>
    </r>
  </si>
  <si>
    <t>• 本 xlsx 已改用上述原文真实输入（替换先前的示范值），总期望值精确复现 8.278%</t>
  </si>
  <si>
    <t>• 补充（image-107）：范例机台为 Gold Coin Feature——12 个金币、翻开露出奖项图案、集满 3 个相同即得该彩金</t>
  </si>
  <si>
    <t>配图清单（images/jackpot-math/）</t>
  </si>
  <si>
    <t>文件</t>
  </si>
  <si>
    <t>images/jackpot-math/01-jackpot-1.webp</t>
  </si>
  <si>
    <t>文章题图</t>
  </si>
  <si>
    <t>images/jackpot-math/02-image-107-opt.webp</t>
  </si>
  <si>
    <t>Gold Coin Feature 规则（大图）</t>
  </si>
  <si>
    <t>images/jackpot-math/03-image-107-opt.webp</t>
  </si>
  <si>
    <t>同图（小图重复）</t>
  </si>
  <si>
    <t>images/jackpot-math/04-image-108-opt.webp</t>
  </si>
  <si>
    <t>期望值示例表（大图）</t>
  </si>
  <si>
    <t>images/jackpot-math/05-image-108-opt.webp</t>
  </si>
  <si>
    <t>【彩金参数】</t>
  </si>
  <si>
    <t>彩金参数（原文数据，蓝字可改）</t>
  </si>
  <si>
    <t>每分机率（每一分值进入彩金小游戏的机率）</t>
  </si>
  <si>
    <t>起始金额(分)</t>
  </si>
  <si>
    <t>滚动率合计=1.00%、奖项机率合计=100%（原文约束）</t>
  </si>
  <si>
    <t>【期望值计算】</t>
  </si>
  <si>
    <t>期望值 = 起始金额 x 奖项机率 x 每分机率 + 滚动率（原文公式）</t>
  </si>
  <si>
    <t>原文期望值</t>
  </si>
  <si>
    <t>总期望值</t>
  </si>
  <si>
    <t>差异（本表-原文）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</si>
</sst>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  <numFmt numFmtId="177" formatCode="0.000%"/>
    <numFmt numFmtId="178" formatCode="0.0%"/>
    <numFmt numFmtId="179" formatCode="0.000%"/>
    <numFmt numFmtId="180" formatCode="0.0000000000%"/>
  </numFmts>
  <fonts count="33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b/>
      <sz val="11"/>
      <name val="微软雅黑"/>
      <charset val="134"/>
    </font>
    <font>
      <sz val="11"/>
      <color rgb="FF0000FF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  <font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176" fontId="1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0" fontId="4" fillId="0" borderId="0" xfId="0" applyFont="1" applyBorder="1"/>
    <xf numFmtId="0" fontId="5" fillId="0" borderId="0" xfId="0" applyFont="1" applyBorder="1"/>
    <xf numFmtId="10" fontId="5" fillId="0" borderId="0" xfId="0" applyNumberFormat="1" applyFont="1" applyBorder="1"/>
    <xf numFmtId="10" fontId="2" fillId="4" borderId="0" xfId="0" applyNumberFormat="1" applyFont="1" applyFill="1" applyBorder="1"/>
    <xf numFmtId="177" fontId="2" fillId="0" borderId="0" xfId="0" applyNumberFormat="1" applyFont="1" applyBorder="1"/>
    <xf numFmtId="177" fontId="5" fillId="0" borderId="0" xfId="0" applyNumberFormat="1" applyFont="1" applyBorder="1"/>
    <xf numFmtId="177" fontId="2" fillId="4" borderId="0" xfId="0" applyNumberFormat="1" applyFont="1" applyFill="1" applyBorder="1"/>
    <xf numFmtId="0" fontId="0" fillId="0" borderId="0" xfId="0" applyAlignment="1">
      <alignment wrapText="1"/>
    </xf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7" fillId="0" borderId="0" xfId="0" applyFont="1" applyAlignment="1"/>
    <xf numFmtId="0" fontId="7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9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7" fillId="0" borderId="0" xfId="0" applyNumberFormat="1" applyFont="1" applyAlignment="1"/>
    <xf numFmtId="49" fontId="10" fillId="3" borderId="0" xfId="0" applyNumberFormat="1" applyFont="1" applyFill="1" applyAlignment="1">
      <alignment wrapText="1"/>
    </xf>
    <xf numFmtId="49" fontId="10" fillId="3" borderId="0" xfId="0" applyNumberFormat="1" applyFont="1" applyFill="1"/>
    <xf numFmtId="49" fontId="11" fillId="0" borderId="0" xfId="0" applyNumberFormat="1" applyFont="1" applyAlignment="1">
      <alignment wrapText="1"/>
    </xf>
    <xf numFmtId="49" fontId="11" fillId="0" borderId="0" xfId="0" applyNumberFormat="1" applyFont="1"/>
    <xf numFmtId="49" fontId="9" fillId="0" borderId="0" xfId="0" applyNumberFormat="1" applyFont="1" applyAlignment="1"/>
    <xf numFmtId="0" fontId="6" fillId="0" borderId="0" xfId="0" applyNumberFormat="1" applyFont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9" fillId="0" borderId="0" xfId="0" applyNumberFormat="1" applyFont="1" applyAlignment="1">
      <alignment wrapText="1"/>
    </xf>
    <xf numFmtId="0" fontId="8" fillId="0" borderId="0" xfId="0" applyNumberFormat="1" applyFont="1" applyAlignment="1">
      <alignment wrapText="1"/>
    </xf>
    <xf numFmtId="0" fontId="7" fillId="0" borderId="0" xfId="0" applyNumberFormat="1" applyFont="1" applyAlignment="1">
      <alignment wrapText="1"/>
    </xf>
    <xf numFmtId="0" fontId="7" fillId="0" borderId="0" xfId="0" applyNumberFormat="1" applyFont="1" applyAlignment="1"/>
    <xf numFmtId="0" fontId="10" fillId="3" borderId="0" xfId="0" applyNumberFormat="1" applyFont="1" applyFill="1" applyAlignment="1">
      <alignment wrapText="1"/>
    </xf>
    <xf numFmtId="0" fontId="10" fillId="3" borderId="0" xfId="0" applyNumberFormat="1" applyFont="1" applyFill="1"/>
    <xf numFmtId="0" fontId="11" fillId="0" borderId="0" xfId="0" applyNumberFormat="1" applyFont="1" applyAlignment="1">
      <alignment wrapText="1"/>
    </xf>
    <xf numFmtId="0" fontId="11" fillId="0" borderId="0" xfId="0" applyNumberFormat="1" applyFont="1"/>
    <xf numFmtId="0" fontId="9" fillId="0" borderId="0" xfId="0" applyNumberFormat="1" applyFont="1" applyAlignment="1"/>
    <xf numFmtId="178" fontId="11" fillId="0" borderId="0" xfId="0" applyNumberFormat="1" applyFont="1"/>
    <xf numFmtId="179" fontId="11" fillId="0" borderId="0" xfId="0" applyNumberFormat="1" applyFont="1"/>
    <xf numFmtId="180" applyNumberFormat="1" fontId="5" fillId="0" borderId="0" xfId="0" applyFont="1" applyBorder="1"/>
    <xf numFmtId="180" applyNumberFormat="1" fontId="2" fillId="4" borderId="0" xfId="0" applyFont="1" applyFill="1" applyBorder="1"/>
    <xf numFmtId="180" applyNumberFormat="1" fontId="2" fillId="0" borderId="0" xfId="0" applyFont="1" applyBorder="1"/>
    <xf numFmtId="180" applyNumberFormat="1" fontId="5" fillId="0" borderId="0" xfId="0" applyFont="1" applyBorder="1"/>
    <xf numFmtId="180" applyNumberFormat="1" fontId="2" fillId="4" borderId="0" xfId="0" applyFont="1" applyFill="1" applyBorder="1"/>
    <xf numFmtId="180" applyNumberFormat="1" fontId="11" fillId="0" borderId="0" xfId="0" applyFont="1"/>
    <xf numFmtId="180" applyNumberFormat="1" fontId="1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26</xdr:row>
      <xdr:rowOff>0</xdr:rowOff>
    </xdr:from>
    <xdr:to>
      <xdr:col>9</xdr:col>
      <xdr:colOff>463550</xdr:colOff>
      <xdr:row>42</xdr:row>
      <xdr:rowOff>190500</xdr:rowOff>
    </xdr:to>
    <xdr:pic>
      <xdr:nvPicPr>
        <xdr:cNvPr id="2" name="图片 1" descr="01-jackpot-1"/>
        <xdr:cNvPicPr/>
      </xdr:nvPicPr>
      <xdr:blipFill>
        <a:blip r:embed="rId1"/>
        <a:stretch>
          <a:fillRect/>
        </a:stretch>
      </xdr:blipFill>
      <xdr:spPr>
        <a:xfrm>
          <a:off x="5943600" y="5130800"/>
          <a:ext cx="5461000" cy="34798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45</xdr:row>
      <xdr:rowOff>0</xdr:rowOff>
    </xdr:from>
    <xdr:to>
      <xdr:col>9</xdr:col>
      <xdr:colOff>463550</xdr:colOff>
      <xdr:row>58</xdr:row>
      <xdr:rowOff>165100</xdr:rowOff>
    </xdr:to>
    <xdr:pic>
      <xdr:nvPicPr>
        <xdr:cNvPr id="3" name="图片 2" descr="02-image-107-opt"/>
        <xdr:cNvPicPr/>
      </xdr:nvPicPr>
      <xdr:blipFill>
        <a:blip r:embed="rId2"/>
        <a:stretch>
          <a:fillRect/>
        </a:stretch>
      </xdr:blipFill>
      <xdr:spPr>
        <a:xfrm>
          <a:off x="5943600" y="9061450"/>
          <a:ext cx="5461000" cy="27495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59</xdr:row>
      <xdr:rowOff>57150</xdr:rowOff>
    </xdr:from>
    <xdr:to>
      <xdr:col>9</xdr:col>
      <xdr:colOff>463550</xdr:colOff>
      <xdr:row>71</xdr:row>
      <xdr:rowOff>0</xdr:rowOff>
    </xdr:to>
    <xdr:pic>
      <xdr:nvPicPr>
        <xdr:cNvPr id="4" name="图片 3" descr="04-image-108-opt"/>
        <xdr:cNvPicPr/>
      </xdr:nvPicPr>
      <xdr:blipFill>
        <a:blip r:embed="rId3"/>
        <a:stretch>
          <a:fillRect/>
        </a:stretch>
      </xdr:blipFill>
      <xdr:spPr>
        <a:xfrm>
          <a:off x="5943600" y="11912600"/>
          <a:ext cx="5461000" cy="228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5"/>
  <sheetViews>
    <sheetView workbookViewId="0">
      <selection activeCell="A1" sqref="A1:E1"/>
    </sheetView>
  </sheetViews>
  <sheetFormatPr defaultColWidth="9" defaultRowHeight="14"/>
  <cols>
    <col min="1" max="1" width="84.6363636363636" style="15" customWidth="1"/>
  </cols>
  <sheetData>
    <row r="1" ht="22" customHeight="1" spans="1:10">
      <c r="A1" s="16" t="s">
        <v>0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  <c r="H1" s="17" t="s">
        <v>1</v>
      </c>
      <c r="I1" s="17" t="s">
        <v>1</v>
      </c>
      <c r="J1" s="17" t="s">
        <v>1</v>
      </c>
    </row>
    <row r="2" customHeight="1" spans="1:10">
      <c r="A2" s="18" t="s">
        <v>2</v>
      </c>
    </row>
    <row r="3" customHeight="1" spans="1:10">
      <c r="A3" s="19" t="s">
        <v>3</v>
      </c>
      <c r="B3" s="20" t="s">
        <v>1</v>
      </c>
      <c r="C3" s="20" t="s">
        <v>1</v>
      </c>
      <c r="D3" s="20" t="s">
        <v>1</v>
      </c>
      <c r="E3" s="20" t="s">
        <v>1</v>
      </c>
      <c r="F3" s="20" t="s">
        <v>1</v>
      </c>
      <c r="G3" s="20" t="s">
        <v>1</v>
      </c>
      <c r="H3" s="20" t="s">
        <v>1</v>
      </c>
      <c r="I3" s="20" t="s">
        <v>1</v>
      </c>
      <c r="J3" s="20" t="s">
        <v>1</v>
      </c>
    </row>
    <row r="4" customHeight="1" spans="1:10">
      <c r="A4" s="19" t="s">
        <v>4</v>
      </c>
      <c r="B4" s="20" t="s">
        <v>1</v>
      </c>
      <c r="C4" s="20" t="s">
        <v>1</v>
      </c>
      <c r="D4" s="20" t="s">
        <v>1</v>
      </c>
      <c r="E4" s="20" t="s">
        <v>1</v>
      </c>
      <c r="F4" s="20" t="s">
        <v>1</v>
      </c>
      <c r="G4" s="20" t="s">
        <v>1</v>
      </c>
      <c r="H4" s="20" t="s">
        <v>1</v>
      </c>
      <c r="I4" s="20" t="s">
        <v>1</v>
      </c>
      <c r="J4" s="20" t="s">
        <v>1</v>
      </c>
    </row>
    <row r="5" customHeight="1" spans="1:10">
      <c r="A5" s="19" t="s">
        <v>5</v>
      </c>
      <c r="B5" s="20" t="s">
        <v>1</v>
      </c>
      <c r="C5" s="20" t="s">
        <v>1</v>
      </c>
      <c r="D5" s="20" t="s">
        <v>1</v>
      </c>
      <c r="E5" s="20" t="s">
        <v>1</v>
      </c>
      <c r="F5" s="20" t="s">
        <v>1</v>
      </c>
      <c r="G5" s="20" t="s">
        <v>1</v>
      </c>
      <c r="H5" s="20" t="s">
        <v>1</v>
      </c>
      <c r="I5" s="20" t="s">
        <v>1</v>
      </c>
      <c r="J5" s="20" t="s">
        <v>1</v>
      </c>
    </row>
    <row r="6" customHeight="1" spans="1:10">
      <c r="A6" s="19" t="s">
        <v>3</v>
      </c>
      <c r="B6" s="20" t="s">
        <v>1</v>
      </c>
      <c r="C6" s="20" t="s">
        <v>1</v>
      </c>
      <c r="D6" s="20" t="s">
        <v>1</v>
      </c>
      <c r="E6" s="20" t="s">
        <v>1</v>
      </c>
      <c r="F6" s="20" t="s">
        <v>1</v>
      </c>
      <c r="G6" s="20" t="s">
        <v>1</v>
      </c>
      <c r="H6" s="20" t="s">
        <v>1</v>
      </c>
      <c r="I6" s="20" t="s">
        <v>1</v>
      </c>
      <c r="J6" s="20" t="s">
        <v>1</v>
      </c>
    </row>
    <row r="7" customHeight="1" spans="1:10">
      <c r="A7" s="19" t="s">
        <v>6</v>
      </c>
      <c r="B7" s="20" t="s">
        <v>1</v>
      </c>
      <c r="C7" s="20" t="s">
        <v>1</v>
      </c>
      <c r="D7" s="20" t="s">
        <v>1</v>
      </c>
      <c r="E7" s="20" t="s">
        <v>1</v>
      </c>
      <c r="F7" s="20" t="s">
        <v>1</v>
      </c>
      <c r="G7" s="20" t="s">
        <v>1</v>
      </c>
      <c r="H7" s="20" t="s">
        <v>1</v>
      </c>
      <c r="I7" s="20" t="s">
        <v>1</v>
      </c>
      <c r="J7" s="20" t="s">
        <v>1</v>
      </c>
    </row>
    <row r="8" customHeight="1" spans="1:10">
      <c r="A8" s="19" t="s">
        <v>7</v>
      </c>
      <c r="B8" s="20" t="s">
        <v>1</v>
      </c>
      <c r="C8" s="20" t="s">
        <v>1</v>
      </c>
      <c r="D8" s="20" t="s">
        <v>1</v>
      </c>
      <c r="E8" s="20" t="s">
        <v>1</v>
      </c>
      <c r="F8" s="20" t="s">
        <v>1</v>
      </c>
      <c r="G8" s="20" t="s">
        <v>1</v>
      </c>
      <c r="H8" s="20" t="s">
        <v>1</v>
      </c>
      <c r="I8" s="20" t="s">
        <v>1</v>
      </c>
      <c r="J8" s="20" t="s">
        <v>1</v>
      </c>
    </row>
    <row r="9" customHeight="1" spans="1:10">
      <c r="A9" s="19" t="s">
        <v>8</v>
      </c>
      <c r="B9" s="20" t="s">
        <v>1</v>
      </c>
      <c r="C9" s="20" t="s">
        <v>1</v>
      </c>
      <c r="D9" s="20" t="s">
        <v>1</v>
      </c>
      <c r="E9" s="20" t="s">
        <v>1</v>
      </c>
      <c r="F9" s="20" t="s">
        <v>1</v>
      </c>
      <c r="G9" s="20" t="s">
        <v>1</v>
      </c>
      <c r="H9" s="20" t="s">
        <v>1</v>
      </c>
      <c r="I9" s="20" t="s">
        <v>1</v>
      </c>
      <c r="J9" s="20" t="s">
        <v>1</v>
      </c>
    </row>
    <row r="10" customHeight="1" spans="1:10">
      <c r="A10" s="19" t="s">
        <v>9</v>
      </c>
      <c r="B10" s="20" t="s">
        <v>1</v>
      </c>
      <c r="C10" s="20" t="s">
        <v>1</v>
      </c>
      <c r="D10" s="20" t="s">
        <v>1</v>
      </c>
      <c r="E10" s="20" t="s">
        <v>1</v>
      </c>
      <c r="F10" s="20" t="s">
        <v>1</v>
      </c>
      <c r="G10" s="20" t="s">
        <v>1</v>
      </c>
      <c r="H10" s="20" t="s">
        <v>1</v>
      </c>
      <c r="I10" s="20" t="s">
        <v>1</v>
      </c>
      <c r="J10" s="20" t="s">
        <v>1</v>
      </c>
    </row>
    <row r="11" customHeight="1" spans="1:10">
      <c r="A11" s="19" t="s">
        <v>10</v>
      </c>
      <c r="B11" s="20" t="s">
        <v>1</v>
      </c>
      <c r="C11" s="20" t="s">
        <v>1</v>
      </c>
      <c r="D11" s="20" t="s">
        <v>1</v>
      </c>
      <c r="E11" s="20" t="s">
        <v>1</v>
      </c>
      <c r="F11" s="20" t="s">
        <v>1</v>
      </c>
      <c r="G11" s="20" t="s">
        <v>1</v>
      </c>
      <c r="H11" s="20" t="s">
        <v>1</v>
      </c>
      <c r="I11" s="20" t="s">
        <v>1</v>
      </c>
      <c r="J11" s="20" t="s">
        <v>1</v>
      </c>
    </row>
    <row r="12" customHeight="1" spans="1:10">
      <c r="A12" s="19" t="s">
        <v>11</v>
      </c>
      <c r="B12" s="20" t="s">
        <v>1</v>
      </c>
      <c r="C12" s="20" t="s">
        <v>1</v>
      </c>
      <c r="D12" s="20" t="s">
        <v>1</v>
      </c>
      <c r="E12" s="20" t="s">
        <v>1</v>
      </c>
      <c r="F12" s="20" t="s">
        <v>1</v>
      </c>
      <c r="G12" s="20" t="s">
        <v>1</v>
      </c>
      <c r="H12" s="20" t="s">
        <v>1</v>
      </c>
      <c r="I12" s="20" t="s">
        <v>1</v>
      </c>
      <c r="J12" s="20" t="s">
        <v>1</v>
      </c>
    </row>
    <row r="13" customHeight="1" spans="1:10">
      <c r="A13" s="19" t="s">
        <v>3</v>
      </c>
      <c r="B13" s="20" t="s">
        <v>1</v>
      </c>
      <c r="C13" s="20" t="s">
        <v>1</v>
      </c>
      <c r="D13" s="20" t="s">
        <v>1</v>
      </c>
      <c r="E13" s="20" t="s">
        <v>1</v>
      </c>
      <c r="F13" s="20" t="s">
        <v>1</v>
      </c>
      <c r="G13" s="20" t="s">
        <v>1</v>
      </c>
      <c r="H13" s="20" t="s">
        <v>1</v>
      </c>
      <c r="I13" s="20" t="s">
        <v>1</v>
      </c>
      <c r="J13" s="20" t="s">
        <v>1</v>
      </c>
    </row>
    <row r="14" customHeight="1" spans="1:10">
      <c r="A14" s="19" t="s">
        <v>12</v>
      </c>
      <c r="B14" s="20" t="s">
        <v>1</v>
      </c>
      <c r="C14" s="20" t="s">
        <v>1</v>
      </c>
      <c r="D14" s="20" t="s">
        <v>1</v>
      </c>
      <c r="E14" s="20" t="s">
        <v>1</v>
      </c>
      <c r="F14" s="20" t="s">
        <v>1</v>
      </c>
      <c r="G14" s="20" t="s">
        <v>1</v>
      </c>
      <c r="H14" s="20" t="s">
        <v>1</v>
      </c>
      <c r="I14" s="20" t="s">
        <v>1</v>
      </c>
      <c r="J14" s="20" t="s">
        <v>1</v>
      </c>
    </row>
    <row r="15" customHeight="1" spans="1:10">
      <c r="A15" s="19" t="s">
        <v>13</v>
      </c>
      <c r="B15" s="20" t="s">
        <v>1</v>
      </c>
      <c r="C15" s="20" t="s">
        <v>1</v>
      </c>
      <c r="D15" s="20" t="s">
        <v>1</v>
      </c>
      <c r="E15" s="20" t="s">
        <v>1</v>
      </c>
      <c r="F15" s="20" t="s">
        <v>1</v>
      </c>
      <c r="G15" s="20" t="s">
        <v>1</v>
      </c>
      <c r="H15" s="20" t="s">
        <v>1</v>
      </c>
      <c r="I15" s="20" t="s">
        <v>1</v>
      </c>
      <c r="J15" s="20" t="s">
        <v>1</v>
      </c>
    </row>
    <row r="16" customHeight="1" spans="1:10">
      <c r="A16" s="19" t="s">
        <v>1</v>
      </c>
      <c r="B16" s="20" t="s">
        <v>1</v>
      </c>
      <c r="C16" s="20" t="s">
        <v>1</v>
      </c>
      <c r="D16" s="20" t="s">
        <v>1</v>
      </c>
      <c r="E16" s="20" t="s">
        <v>1</v>
      </c>
      <c r="F16" s="20" t="s">
        <v>1</v>
      </c>
      <c r="G16" s="20" t="s">
        <v>1</v>
      </c>
      <c r="H16" s="20" t="s">
        <v>1</v>
      </c>
      <c r="I16" s="20" t="s">
        <v>1</v>
      </c>
      <c r="J16" s="20" t="s">
        <v>1</v>
      </c>
    </row>
    <row r="17" customHeight="1" spans="1:10">
      <c r="A17" s="19" t="s">
        <v>14</v>
      </c>
      <c r="B17" s="20" t="s">
        <v>1</v>
      </c>
      <c r="C17" s="20" t="s">
        <v>1</v>
      </c>
      <c r="D17" s="20" t="s">
        <v>1</v>
      </c>
      <c r="E17" s="20" t="s">
        <v>1</v>
      </c>
      <c r="F17" s="20" t="s">
        <v>1</v>
      </c>
      <c r="G17" s="20" t="s">
        <v>1</v>
      </c>
      <c r="H17" s="20" t="s">
        <v>1</v>
      </c>
      <c r="I17" s="20" t="s">
        <v>1</v>
      </c>
      <c r="J17" s="20" t="s">
        <v>1</v>
      </c>
    </row>
    <row r="18" ht="16.5" spans="1:10">
      <c r="A18" s="19" t="s">
        <v>1</v>
      </c>
      <c r="B18" s="20" t="s">
        <v>1</v>
      </c>
      <c r="C18" s="20" t="s">
        <v>1</v>
      </c>
      <c r="D18" s="20" t="s">
        <v>1</v>
      </c>
      <c r="E18" s="20" t="s">
        <v>1</v>
      </c>
      <c r="F18" s="20" t="s">
        <v>1</v>
      </c>
      <c r="G18" s="20" t="s">
        <v>1</v>
      </c>
      <c r="H18" s="20" t="s">
        <v>1</v>
      </c>
      <c r="I18" s="20" t="s">
        <v>1</v>
      </c>
      <c r="J18" s="20" t="s">
        <v>1</v>
      </c>
    </row>
    <row r="19" ht="20" customHeight="1" spans="1:10">
      <c r="A19" s="21" t="s">
        <v>15</v>
      </c>
      <c r="B19" s="20" t="s">
        <v>1</v>
      </c>
      <c r="C19" s="20" t="s">
        <v>1</v>
      </c>
      <c r="D19" s="20" t="s">
        <v>1</v>
      </c>
      <c r="E19" s="20" t="s">
        <v>1</v>
      </c>
      <c r="F19" s="20" t="s">
        <v>1</v>
      </c>
      <c r="G19" s="20" t="s">
        <v>1</v>
      </c>
      <c r="H19" s="20" t="s">
        <v>1</v>
      </c>
      <c r="I19" s="20" t="s">
        <v>1</v>
      </c>
      <c r="J19" s="20" t="s">
        <v>1</v>
      </c>
    </row>
    <row r="20" ht="24" customHeight="1" spans="1:10">
      <c r="A20" s="34" t="s">
        <v>16</v>
      </c>
      <c r="B20" s="35" t="s">
        <v>1</v>
      </c>
      <c r="C20" s="35" t="s">
        <v>1</v>
      </c>
      <c r="D20" s="35" t="s">
        <v>1</v>
      </c>
      <c r="E20" s="35" t="s">
        <v>1</v>
      </c>
      <c r="F20" s="35" t="s">
        <v>1</v>
      </c>
      <c r="G20" s="35" t="s">
        <v>1</v>
      </c>
      <c r="H20" s="35" t="s">
        <v>1</v>
      </c>
      <c r="I20" s="35" t="s">
        <v>1</v>
      </c>
      <c r="J20" s="35" t="s">
        <v>1</v>
      </c>
    </row>
    <row r="21" spans="1:10">
      <c r="A21" s="36" t="s">
        <v>1</v>
      </c>
      <c r="B21" s="35" t="s">
        <v>1</v>
      </c>
      <c r="C21" s="35" t="s">
        <v>1</v>
      </c>
      <c r="D21" s="35" t="s">
        <v>1</v>
      </c>
      <c r="E21" s="35" t="s">
        <v>1</v>
      </c>
      <c r="F21" s="35" t="s">
        <v>1</v>
      </c>
      <c r="G21" s="35" t="s">
        <v>1</v>
      </c>
      <c r="H21" s="35" t="s">
        <v>1</v>
      </c>
      <c r="I21" s="35" t="s">
        <v>1</v>
      </c>
      <c r="J21" s="35" t="s">
        <v>1</v>
      </c>
    </row>
    <row r="22" ht="16.5" spans="1:10">
      <c r="A22" s="37" t="s">
        <v>17</v>
      </c>
      <c r="B22" s="35" t="s">
        <v>1</v>
      </c>
      <c r="C22" s="35" t="s">
        <v>1</v>
      </c>
      <c r="D22" s="35" t="s">
        <v>1</v>
      </c>
      <c r="E22" s="35" t="s">
        <v>1</v>
      </c>
      <c r="F22" s="35" t="s">
        <v>1</v>
      </c>
      <c r="G22" s="35" t="s">
        <v>1</v>
      </c>
      <c r="H22" s="35" t="s">
        <v>1</v>
      </c>
      <c r="I22" s="35" t="s">
        <v>1</v>
      </c>
      <c r="J22" s="35" t="s">
        <v>1</v>
      </c>
    </row>
    <row r="23" ht="16.5" spans="1:10">
      <c r="A23" s="37" t="s">
        <v>18</v>
      </c>
      <c r="B23" s="35" t="s">
        <v>1</v>
      </c>
      <c r="C23" s="35" t="s">
        <v>1</v>
      </c>
      <c r="D23" s="35" t="s">
        <v>1</v>
      </c>
      <c r="E23" s="35" t="s">
        <v>1</v>
      </c>
      <c r="F23" s="35" t="s">
        <v>1</v>
      </c>
      <c r="G23" s="35" t="s">
        <v>1</v>
      </c>
      <c r="H23" s="35" t="s">
        <v>1</v>
      </c>
      <c r="I23" s="35" t="s">
        <v>1</v>
      </c>
      <c r="J23" s="35" t="s">
        <v>1</v>
      </c>
    </row>
    <row r="24" ht="16.5" spans="1:10">
      <c r="A24" s="37" t="s">
        <v>19</v>
      </c>
      <c r="B24" s="35" t="s">
        <v>1</v>
      </c>
      <c r="C24" s="35" t="s">
        <v>1</v>
      </c>
      <c r="D24" s="35" t="s">
        <v>1</v>
      </c>
      <c r="E24" s="35" t="s">
        <v>1</v>
      </c>
      <c r="F24" s="35" t="s">
        <v>1</v>
      </c>
      <c r="G24" s="35" t="s">
        <v>1</v>
      </c>
      <c r="H24" s="35" t="s">
        <v>1</v>
      </c>
      <c r="I24" s="35" t="s">
        <v>1</v>
      </c>
      <c r="J24" s="35" t="s">
        <v>1</v>
      </c>
    </row>
    <row r="25" ht="20" customHeight="1" spans="1:10">
      <c r="A25" s="38" t="s">
        <v>20</v>
      </c>
      <c r="B25" s="35" t="s">
        <v>1</v>
      </c>
      <c r="C25" s="35" t="s">
        <v>1</v>
      </c>
      <c r="D25" s="35" t="s">
        <v>1</v>
      </c>
      <c r="E25" s="35" t="s">
        <v>1</v>
      </c>
      <c r="F25" s="35" t="s">
        <v>1</v>
      </c>
      <c r="G25" s="35" t="s">
        <v>1</v>
      </c>
      <c r="H25" s="35" t="s">
        <v>1</v>
      </c>
      <c r="I25" s="35" t="s">
        <v>1</v>
      </c>
      <c r="J25" s="35" t="s">
        <v>1</v>
      </c>
    </row>
    <row r="26" spans="1:10">
      <c r="A26" s="36" t="s">
        <v>1</v>
      </c>
      <c r="B26" s="35" t="s">
        <v>1</v>
      </c>
      <c r="C26" s="35" t="s">
        <v>1</v>
      </c>
      <c r="D26" s="35" t="s">
        <v>1</v>
      </c>
      <c r="E26" s="35" t="s">
        <v>1</v>
      </c>
      <c r="F26" s="35" t="s">
        <v>1</v>
      </c>
      <c r="G26" s="35" t="s">
        <v>1</v>
      </c>
      <c r="H26" s="35" t="s">
        <v>1</v>
      </c>
      <c r="I26" s="35" t="s">
        <v>1</v>
      </c>
      <c r="J26" s="35" t="s">
        <v>1</v>
      </c>
    </row>
    <row r="27" ht="16.5" spans="1:10">
      <c r="A27" s="39" t="s">
        <v>21</v>
      </c>
      <c r="B27" s="35" t="s">
        <v>1</v>
      </c>
      <c r="C27" s="35" t="s">
        <v>1</v>
      </c>
      <c r="D27" s="35" t="s">
        <v>1</v>
      </c>
      <c r="E27" s="35" t="s">
        <v>1</v>
      </c>
      <c r="F27" s="35" t="s">
        <v>1</v>
      </c>
      <c r="G27" s="35" t="s">
        <v>1</v>
      </c>
      <c r="H27" s="35" t="s">
        <v>1</v>
      </c>
      <c r="I27" s="35" t="s">
        <v>1</v>
      </c>
      <c r="J27" s="35" t="s">
        <v>1</v>
      </c>
    </row>
    <row r="28" ht="16.5" spans="1:10">
      <c r="A28" s="40" t="s">
        <v>22</v>
      </c>
    </row>
    <row r="29" ht="16.5" spans="1:10">
      <c r="A29" s="39" t="s">
        <v>23</v>
      </c>
      <c r="B29" s="35" t="s">
        <v>1</v>
      </c>
      <c r="C29" s="35" t="s">
        <v>1</v>
      </c>
      <c r="D29" s="35" t="s">
        <v>1</v>
      </c>
      <c r="E29" s="35" t="s">
        <v>1</v>
      </c>
      <c r="F29" s="35" t="s">
        <v>1</v>
      </c>
      <c r="G29" s="35" t="s">
        <v>1</v>
      </c>
      <c r="H29" s="35" t="s">
        <v>1</v>
      </c>
      <c r="I29" s="35" t="s">
        <v>1</v>
      </c>
      <c r="J29" s="35" t="s">
        <v>1</v>
      </c>
    </row>
    <row r="30" ht="16.5" spans="1:10">
      <c r="A30" s="39" t="s">
        <v>24</v>
      </c>
      <c r="B30" s="35" t="s">
        <v>1</v>
      </c>
      <c r="C30" s="35" t="s">
        <v>1</v>
      </c>
      <c r="D30" s="35" t="s">
        <v>1</v>
      </c>
      <c r="E30" s="35" t="s">
        <v>1</v>
      </c>
      <c r="F30" s="35" t="s">
        <v>1</v>
      </c>
      <c r="G30" s="35" t="s">
        <v>1</v>
      </c>
      <c r="H30" s="35" t="s">
        <v>1</v>
      </c>
      <c r="I30" s="35" t="s">
        <v>1</v>
      </c>
      <c r="J30" s="35" t="s">
        <v>1</v>
      </c>
    </row>
    <row r="31" ht="20" customHeight="1" spans="1:10">
      <c r="A31" s="38" t="s">
        <v>25</v>
      </c>
      <c r="B31" s="35" t="s">
        <v>1</v>
      </c>
      <c r="C31" s="35" t="s">
        <v>1</v>
      </c>
      <c r="D31" s="35" t="s">
        <v>1</v>
      </c>
      <c r="E31" s="35" t="s">
        <v>1</v>
      </c>
      <c r="F31" s="35" t="s">
        <v>1</v>
      </c>
      <c r="G31" s="35" t="s">
        <v>1</v>
      </c>
      <c r="H31" s="35" t="s">
        <v>1</v>
      </c>
      <c r="I31" s="35" t="s">
        <v>1</v>
      </c>
      <c r="J31" s="35" t="s">
        <v>1</v>
      </c>
    </row>
    <row r="32" spans="1:10">
      <c r="A32" s="36" t="s">
        <v>1</v>
      </c>
      <c r="B32" s="35" t="s">
        <v>1</v>
      </c>
      <c r="C32" s="35" t="s">
        <v>1</v>
      </c>
      <c r="D32" s="35" t="s">
        <v>1</v>
      </c>
      <c r="E32" s="35" t="s">
        <v>1</v>
      </c>
      <c r="F32" s="35" t="s">
        <v>1</v>
      </c>
      <c r="G32" s="35" t="s">
        <v>1</v>
      </c>
      <c r="H32" s="35" t="s">
        <v>1</v>
      </c>
      <c r="I32" s="35" t="s">
        <v>1</v>
      </c>
      <c r="J32" s="35" t="s">
        <v>1</v>
      </c>
    </row>
    <row r="33" ht="18" customHeight="1" spans="1:10">
      <c r="A33" s="41" t="s">
        <v>26</v>
      </c>
      <c r="B33" s="42" t="s">
        <v>27</v>
      </c>
      <c r="C33" s="35" t="s">
        <v>1</v>
      </c>
      <c r="D33" s="35" t="s">
        <v>1</v>
      </c>
      <c r="E33" s="35" t="s">
        <v>1</v>
      </c>
      <c r="F33" s="35" t="s">
        <v>1</v>
      </c>
      <c r="G33" s="35" t="s">
        <v>1</v>
      </c>
      <c r="H33" s="35" t="s">
        <v>1</v>
      </c>
      <c r="I33" s="35" t="s">
        <v>1</v>
      </c>
      <c r="J33" s="35" t="s">
        <v>1</v>
      </c>
    </row>
    <row r="34" ht="14.5" spans="1:10">
      <c r="A34" s="43" t="s">
        <v>28</v>
      </c>
      <c r="B34" s="44" t="s">
        <v>29</v>
      </c>
      <c r="C34" s="35" t="s">
        <v>1</v>
      </c>
      <c r="D34" s="35" t="s">
        <v>1</v>
      </c>
      <c r="E34" s="35" t="s">
        <v>1</v>
      </c>
      <c r="F34" s="35" t="s">
        <v>1</v>
      </c>
      <c r="G34" s="35" t="s">
        <v>1</v>
      </c>
      <c r="H34" s="35" t="s">
        <v>1</v>
      </c>
      <c r="I34" s="35" t="s">
        <v>1</v>
      </c>
      <c r="J34" s="35" t="s">
        <v>1</v>
      </c>
    </row>
    <row r="35" ht="14.5" spans="1:10">
      <c r="A35" s="43" t="s">
        <v>30</v>
      </c>
      <c r="B35" s="44" t="s">
        <v>31</v>
      </c>
      <c r="C35" s="35" t="s">
        <v>1</v>
      </c>
      <c r="D35" s="35" t="s">
        <v>1</v>
      </c>
      <c r="E35" s="35" t="s">
        <v>1</v>
      </c>
      <c r="F35" s="35" t="s">
        <v>1</v>
      </c>
      <c r="G35" s="35" t="s">
        <v>1</v>
      </c>
      <c r="H35" s="35" t="s">
        <v>1</v>
      </c>
      <c r="I35" s="35" t="s">
        <v>1</v>
      </c>
      <c r="J35" s="35" t="s">
        <v>1</v>
      </c>
    </row>
    <row r="36" ht="14.5" spans="1:10">
      <c r="A36" s="43" t="s">
        <v>32</v>
      </c>
      <c r="B36" s="44" t="s">
        <v>33</v>
      </c>
      <c r="C36" s="35" t="s">
        <v>1</v>
      </c>
      <c r="D36" s="35" t="s">
        <v>1</v>
      </c>
      <c r="E36" s="35" t="s">
        <v>1</v>
      </c>
      <c r="F36" s="35" t="s">
        <v>1</v>
      </c>
      <c r="G36" s="35" t="s">
        <v>1</v>
      </c>
      <c r="H36" s="35" t="s">
        <v>1</v>
      </c>
      <c r="I36" s="35" t="s">
        <v>1</v>
      </c>
      <c r="J36" s="35" t="s">
        <v>1</v>
      </c>
    </row>
    <row r="37" spans="1:10">
      <c r="A37" s="36" t="s">
        <v>1</v>
      </c>
      <c r="B37" s="35" t="s">
        <v>1</v>
      </c>
      <c r="C37" s="35" t="s">
        <v>1</v>
      </c>
      <c r="D37" s="35" t="s">
        <v>1</v>
      </c>
      <c r="E37" s="35" t="s">
        <v>1</v>
      </c>
      <c r="F37" s="35" t="s">
        <v>1</v>
      </c>
      <c r="G37" s="35" t="s">
        <v>1</v>
      </c>
      <c r="H37" s="35" t="s">
        <v>1</v>
      </c>
      <c r="I37" s="35" t="s">
        <v>1</v>
      </c>
      <c r="J37" s="35" t="s">
        <v>1</v>
      </c>
    </row>
    <row r="38" ht="20" customHeight="1" spans="1:10">
      <c r="A38" s="38" t="s">
        <v>34</v>
      </c>
      <c r="B38" s="35" t="s">
        <v>1</v>
      </c>
      <c r="C38" s="35" t="s">
        <v>1</v>
      </c>
      <c r="D38" s="35" t="s">
        <v>1</v>
      </c>
      <c r="E38" s="35" t="s">
        <v>1</v>
      </c>
      <c r="F38" s="35" t="s">
        <v>1</v>
      </c>
      <c r="G38" s="35" t="s">
        <v>1</v>
      </c>
      <c r="H38" s="35" t="s">
        <v>1</v>
      </c>
      <c r="I38" s="35" t="s">
        <v>1</v>
      </c>
      <c r="J38" s="35" t="s">
        <v>1</v>
      </c>
    </row>
    <row r="39" spans="1:10">
      <c r="A39" s="36" t="s">
        <v>1</v>
      </c>
      <c r="B39" s="35" t="s">
        <v>1</v>
      </c>
      <c r="C39" s="35" t="s">
        <v>1</v>
      </c>
      <c r="D39" s="35" t="s">
        <v>1</v>
      </c>
      <c r="E39" s="35" t="s">
        <v>1</v>
      </c>
      <c r="F39" s="35" t="s">
        <v>1</v>
      </c>
      <c r="G39" s="35" t="s">
        <v>1</v>
      </c>
      <c r="H39" s="35" t="s">
        <v>1</v>
      </c>
      <c r="I39" s="35" t="s">
        <v>1</v>
      </c>
      <c r="J39" s="35" t="s">
        <v>1</v>
      </c>
    </row>
    <row r="40" ht="16.5" spans="1:10">
      <c r="A40" s="39" t="s">
        <v>35</v>
      </c>
      <c r="B40" s="35" t="s">
        <v>1</v>
      </c>
      <c r="C40" s="35" t="s">
        <v>1</v>
      </c>
      <c r="D40" s="35" t="s">
        <v>1</v>
      </c>
      <c r="E40" s="35" t="s">
        <v>1</v>
      </c>
      <c r="F40" s="35" t="s">
        <v>1</v>
      </c>
      <c r="G40" s="35" t="s">
        <v>1</v>
      </c>
      <c r="H40" s="35" t="s">
        <v>1</v>
      </c>
      <c r="I40" s="35" t="s">
        <v>1</v>
      </c>
      <c r="J40" s="35" t="s">
        <v>1</v>
      </c>
    </row>
    <row r="41" ht="16.5" spans="1:10">
      <c r="A41" s="39" t="s">
        <v>36</v>
      </c>
      <c r="B41" s="35" t="s">
        <v>1</v>
      </c>
      <c r="C41" s="35" t="s">
        <v>1</v>
      </c>
      <c r="D41" s="35" t="s">
        <v>1</v>
      </c>
      <c r="E41" s="35" t="s">
        <v>1</v>
      </c>
      <c r="F41" s="35" t="s">
        <v>1</v>
      </c>
      <c r="G41" s="35" t="s">
        <v>1</v>
      </c>
      <c r="H41" s="35" t="s">
        <v>1</v>
      </c>
      <c r="I41" s="35" t="s">
        <v>1</v>
      </c>
      <c r="J41" s="35" t="s">
        <v>1</v>
      </c>
    </row>
    <row r="42" ht="16.5" spans="1:10">
      <c r="A42" s="37" t="s">
        <v>37</v>
      </c>
      <c r="B42" s="35" t="s">
        <v>1</v>
      </c>
      <c r="C42" s="35" t="s">
        <v>1</v>
      </c>
      <c r="D42" s="35" t="s">
        <v>1</v>
      </c>
      <c r="E42" s="35" t="s">
        <v>1</v>
      </c>
      <c r="F42" s="35" t="s">
        <v>1</v>
      </c>
      <c r="G42" s="35" t="s">
        <v>1</v>
      </c>
      <c r="H42" s="35" t="s">
        <v>1</v>
      </c>
      <c r="I42" s="35" t="s">
        <v>1</v>
      </c>
      <c r="J42" s="35" t="s">
        <v>1</v>
      </c>
    </row>
    <row r="43" ht="16.5" spans="1:10">
      <c r="A43" s="37" t="s">
        <v>38</v>
      </c>
      <c r="B43" s="35" t="s">
        <v>1</v>
      </c>
      <c r="C43" s="35" t="s">
        <v>1</v>
      </c>
      <c r="D43" s="35" t="s">
        <v>1</v>
      </c>
      <c r="E43" s="35" t="s">
        <v>1</v>
      </c>
      <c r="F43" s="35" t="s">
        <v>1</v>
      </c>
      <c r="G43" s="35" t="s">
        <v>1</v>
      </c>
      <c r="H43" s="35" t="s">
        <v>1</v>
      </c>
      <c r="I43" s="35" t="s">
        <v>1</v>
      </c>
      <c r="J43" s="35" t="s">
        <v>1</v>
      </c>
    </row>
    <row r="44" ht="20" customHeight="1" spans="1:10">
      <c r="A44" s="38" t="s">
        <v>39</v>
      </c>
      <c r="B44" s="35" t="s">
        <v>1</v>
      </c>
      <c r="C44" s="35" t="s">
        <v>1</v>
      </c>
      <c r="D44" s="35" t="s">
        <v>1</v>
      </c>
      <c r="E44" s="35" t="s">
        <v>1</v>
      </c>
      <c r="F44" s="35" t="s">
        <v>1</v>
      </c>
      <c r="G44" s="35" t="s">
        <v>1</v>
      </c>
      <c r="H44" s="35" t="s">
        <v>1</v>
      </c>
      <c r="I44" s="35" t="s">
        <v>1</v>
      </c>
      <c r="J44" s="35" t="s">
        <v>1</v>
      </c>
    </row>
    <row r="45" spans="1:10">
      <c r="A45" s="36" t="s">
        <v>1</v>
      </c>
      <c r="B45" s="35" t="s">
        <v>1</v>
      </c>
      <c r="C45" s="35" t="s">
        <v>1</v>
      </c>
      <c r="D45" s="35" t="s">
        <v>1</v>
      </c>
      <c r="E45" s="35" t="s">
        <v>1</v>
      </c>
      <c r="F45" s="35" t="s">
        <v>1</v>
      </c>
      <c r="G45" s="35" t="s">
        <v>1</v>
      </c>
      <c r="H45" s="35" t="s">
        <v>1</v>
      </c>
      <c r="I45" s="35" t="s">
        <v>1</v>
      </c>
      <c r="J45" s="35" t="s">
        <v>1</v>
      </c>
    </row>
    <row r="46" ht="16.5" spans="1:10">
      <c r="A46" s="39" t="s">
        <v>40</v>
      </c>
      <c r="B46" s="35" t="s">
        <v>1</v>
      </c>
      <c r="C46" s="35" t="s">
        <v>1</v>
      </c>
      <c r="D46" s="35" t="s">
        <v>1</v>
      </c>
      <c r="E46" s="35" t="s">
        <v>1</v>
      </c>
      <c r="F46" s="35" t="s">
        <v>1</v>
      </c>
      <c r="G46" s="35" t="s">
        <v>1</v>
      </c>
      <c r="H46" s="35" t="s">
        <v>1</v>
      </c>
      <c r="I46" s="35" t="s">
        <v>1</v>
      </c>
      <c r="J46" s="35" t="s">
        <v>1</v>
      </c>
    </row>
    <row r="47" ht="16.5" spans="1:10">
      <c r="A47" s="39" t="s">
        <v>41</v>
      </c>
      <c r="B47" s="35" t="s">
        <v>1</v>
      </c>
      <c r="C47" s="35" t="s">
        <v>1</v>
      </c>
      <c r="D47" s="35" t="s">
        <v>1</v>
      </c>
      <c r="E47" s="35" t="s">
        <v>1</v>
      </c>
      <c r="F47" s="35" t="s">
        <v>1</v>
      </c>
      <c r="G47" s="35" t="s">
        <v>1</v>
      </c>
      <c r="H47" s="35" t="s">
        <v>1</v>
      </c>
      <c r="I47" s="35" t="s">
        <v>1</v>
      </c>
      <c r="J47" s="35" t="s">
        <v>1</v>
      </c>
    </row>
    <row r="48" ht="16.5" spans="1:10">
      <c r="A48" s="39" t="s">
        <v>42</v>
      </c>
      <c r="B48" s="35" t="s">
        <v>1</v>
      </c>
      <c r="C48" s="35" t="s">
        <v>1</v>
      </c>
      <c r="D48" s="35" t="s">
        <v>1</v>
      </c>
      <c r="E48" s="35" t="s">
        <v>1</v>
      </c>
      <c r="F48" s="35" t="s">
        <v>1</v>
      </c>
      <c r="G48" s="35" t="s">
        <v>1</v>
      </c>
      <c r="H48" s="35" t="s">
        <v>1</v>
      </c>
      <c r="I48" s="35" t="s">
        <v>1</v>
      </c>
      <c r="J48" s="35" t="s">
        <v>1</v>
      </c>
    </row>
    <row r="49" ht="16.5" spans="1:10">
      <c r="A49" s="39" t="s">
        <v>43</v>
      </c>
      <c r="B49" s="35" t="s">
        <v>1</v>
      </c>
      <c r="C49" s="35" t="s">
        <v>1</v>
      </c>
      <c r="D49" s="35" t="s">
        <v>1</v>
      </c>
      <c r="E49" s="35" t="s">
        <v>1</v>
      </c>
      <c r="F49" s="35" t="s">
        <v>1</v>
      </c>
      <c r="G49" s="35" t="s">
        <v>1</v>
      </c>
      <c r="H49" s="35" t="s">
        <v>1</v>
      </c>
      <c r="I49" s="35" t="s">
        <v>1</v>
      </c>
      <c r="J49" s="35" t="s">
        <v>1</v>
      </c>
    </row>
    <row r="50" ht="15" customHeight="1" spans="1:10">
      <c r="A50" s="41" t="s">
        <v>44</v>
      </c>
      <c r="B50" s="42" t="s">
        <v>45</v>
      </c>
    </row>
    <row r="51" ht="14.5" spans="1:10">
      <c r="A51" s="43" t="s">
        <v>46</v>
      </c>
      <c r="B51" s="44" t="s">
        <v>47</v>
      </c>
      <c r="C51" s="35" t="s">
        <v>1</v>
      </c>
      <c r="D51" s="35" t="s">
        <v>1</v>
      </c>
      <c r="E51" s="35" t="s">
        <v>1</v>
      </c>
      <c r="F51" s="35" t="s">
        <v>1</v>
      </c>
      <c r="G51" s="35" t="s">
        <v>1</v>
      </c>
      <c r="H51" s="35" t="s">
        <v>1</v>
      </c>
      <c r="I51" s="35" t="s">
        <v>1</v>
      </c>
      <c r="J51" s="35" t="s">
        <v>1</v>
      </c>
    </row>
    <row r="52" ht="14.5" spans="1:10">
      <c r="A52" s="43" t="s">
        <v>48</v>
      </c>
      <c r="B52" s="44" t="s">
        <v>49</v>
      </c>
      <c r="C52" s="35" t="s">
        <v>1</v>
      </c>
      <c r="D52" s="35" t="s">
        <v>1</v>
      </c>
      <c r="E52" s="35" t="s">
        <v>1</v>
      </c>
      <c r="F52" s="35" t="s">
        <v>1</v>
      </c>
      <c r="G52" s="35" t="s">
        <v>1</v>
      </c>
      <c r="H52" s="35" t="s">
        <v>1</v>
      </c>
      <c r="I52" s="35" t="s">
        <v>1</v>
      </c>
      <c r="J52" s="35" t="s">
        <v>1</v>
      </c>
    </row>
    <row r="53" ht="14.5" spans="1:10">
      <c r="A53" s="43" t="s">
        <v>50</v>
      </c>
      <c r="B53" s="44" t="s">
        <v>51</v>
      </c>
      <c r="C53" s="35" t="s">
        <v>1</v>
      </c>
      <c r="D53" s="35" t="s">
        <v>1</v>
      </c>
      <c r="E53" s="35" t="s">
        <v>1</v>
      </c>
      <c r="F53" s="35" t="s">
        <v>1</v>
      </c>
      <c r="G53" s="35" t="s">
        <v>1</v>
      </c>
      <c r="H53" s="35" t="s">
        <v>1</v>
      </c>
      <c r="I53" s="35" t="s">
        <v>1</v>
      </c>
      <c r="J53" s="35" t="s">
        <v>1</v>
      </c>
    </row>
    <row r="54" ht="14.5" spans="1:10">
      <c r="A54" s="43" t="s">
        <v>52</v>
      </c>
      <c r="B54" s="44" t="s">
        <v>53</v>
      </c>
      <c r="C54" s="35" t="s">
        <v>1</v>
      </c>
      <c r="D54" s="35" t="s">
        <v>1</v>
      </c>
      <c r="E54" s="35" t="s">
        <v>1</v>
      </c>
      <c r="F54" s="35" t="s">
        <v>1</v>
      </c>
      <c r="G54" s="35" t="s">
        <v>1</v>
      </c>
      <c r="H54" s="35" t="s">
        <v>1</v>
      </c>
      <c r="I54" s="35" t="s">
        <v>1</v>
      </c>
      <c r="J54" s="35" t="s">
        <v>1</v>
      </c>
    </row>
    <row r="55" spans="1:10">
      <c r="A55" s="36" t="s">
        <v>1</v>
      </c>
      <c r="B55" s="35" t="s">
        <v>1</v>
      </c>
      <c r="C55" s="35" t="s">
        <v>1</v>
      </c>
      <c r="D55" s="35" t="s">
        <v>1</v>
      </c>
      <c r="E55" s="35" t="s">
        <v>1</v>
      </c>
      <c r="F55" s="35" t="s">
        <v>1</v>
      </c>
      <c r="G55" s="35" t="s">
        <v>1</v>
      </c>
      <c r="H55" s="35" t="s">
        <v>1</v>
      </c>
      <c r="I55" s="35" t="s">
        <v>1</v>
      </c>
      <c r="J55" s="35" t="s">
        <v>1</v>
      </c>
    </row>
    <row r="56" ht="16.5" spans="1:10">
      <c r="A56" s="37" t="s">
        <v>54</v>
      </c>
      <c r="B56" s="35" t="s">
        <v>1</v>
      </c>
      <c r="C56" s="35" t="s">
        <v>1</v>
      </c>
      <c r="D56" s="35" t="s">
        <v>1</v>
      </c>
      <c r="E56" s="35" t="s">
        <v>1</v>
      </c>
      <c r="F56" s="35" t="s">
        <v>1</v>
      </c>
      <c r="G56" s="35" t="s">
        <v>1</v>
      </c>
      <c r="H56" s="35" t="s">
        <v>1</v>
      </c>
      <c r="I56" s="35" t="s">
        <v>1</v>
      </c>
      <c r="J56" s="35" t="s">
        <v>1</v>
      </c>
    </row>
    <row r="57" ht="20" customHeight="1" spans="1:10">
      <c r="A57" s="38" t="s">
        <v>55</v>
      </c>
      <c r="B57" s="35" t="s">
        <v>1</v>
      </c>
      <c r="C57" s="35" t="s">
        <v>1</v>
      </c>
      <c r="D57" s="35" t="s">
        <v>1</v>
      </c>
      <c r="E57" s="35" t="s">
        <v>1</v>
      </c>
      <c r="F57" s="35" t="s">
        <v>1</v>
      </c>
      <c r="G57" s="35" t="s">
        <v>1</v>
      </c>
      <c r="H57" s="35" t="s">
        <v>1</v>
      </c>
      <c r="I57" s="35" t="s">
        <v>1</v>
      </c>
      <c r="J57" s="35" t="s">
        <v>1</v>
      </c>
    </row>
    <row r="58" spans="1:10">
      <c r="A58" s="36" t="s">
        <v>1</v>
      </c>
      <c r="B58" s="35" t="s">
        <v>1</v>
      </c>
      <c r="C58" s="35" t="s">
        <v>1</v>
      </c>
      <c r="D58" s="35" t="s">
        <v>1</v>
      </c>
      <c r="E58" s="35" t="s">
        <v>1</v>
      </c>
      <c r="F58" s="35" t="s">
        <v>1</v>
      </c>
      <c r="G58" s="35" t="s">
        <v>1</v>
      </c>
      <c r="H58" s="35" t="s">
        <v>1</v>
      </c>
      <c r="I58" s="35" t="s">
        <v>1</v>
      </c>
      <c r="J58" s="35" t="s">
        <v>1</v>
      </c>
    </row>
    <row r="59" ht="16.5" spans="1:10">
      <c r="A59" s="39" t="s">
        <v>56</v>
      </c>
      <c r="B59" s="35" t="s">
        <v>1</v>
      </c>
      <c r="C59" s="35" t="s">
        <v>1</v>
      </c>
      <c r="D59" s="35" t="s">
        <v>1</v>
      </c>
      <c r="E59" s="35" t="s">
        <v>1</v>
      </c>
      <c r="F59" s="35" t="s">
        <v>1</v>
      </c>
      <c r="G59" s="35" t="s">
        <v>1</v>
      </c>
      <c r="H59" s="35" t="s">
        <v>1</v>
      </c>
      <c r="I59" s="35" t="s">
        <v>1</v>
      </c>
      <c r="J59" s="35" t="s">
        <v>1</v>
      </c>
    </row>
    <row r="60" ht="16.5" spans="1:10">
      <c r="A60" s="39" t="s">
        <v>57</v>
      </c>
      <c r="B60" s="35" t="s">
        <v>1</v>
      </c>
      <c r="C60" s="35" t="s">
        <v>1</v>
      </c>
      <c r="D60" s="35" t="s">
        <v>1</v>
      </c>
      <c r="E60" s="35" t="s">
        <v>1</v>
      </c>
      <c r="F60" s="35" t="s">
        <v>1</v>
      </c>
      <c r="G60" s="35" t="s">
        <v>1</v>
      </c>
      <c r="H60" s="35" t="s">
        <v>1</v>
      </c>
      <c r="I60" s="35" t="s">
        <v>1</v>
      </c>
      <c r="J60" s="35" t="s">
        <v>1</v>
      </c>
    </row>
    <row r="61" ht="18" customHeight="1" spans="1:10">
      <c r="A61" s="41" t="s">
        <v>26</v>
      </c>
      <c r="B61" s="42" t="s">
        <v>46</v>
      </c>
      <c r="C61" s="42" t="s">
        <v>48</v>
      </c>
      <c r="D61" s="42" t="s">
        <v>50</v>
      </c>
      <c r="E61" s="42" t="s">
        <v>52</v>
      </c>
      <c r="F61" s="35" t="s">
        <v>1</v>
      </c>
      <c r="G61" s="35" t="s">
        <v>1</v>
      </c>
      <c r="H61" s="35" t="s">
        <v>1</v>
      </c>
      <c r="I61" s="35" t="s">
        <v>1</v>
      </c>
      <c r="J61" s="35" t="s">
        <v>1</v>
      </c>
    </row>
    <row r="62" ht="14.5" spans="1:10">
      <c r="A62" s="43" t="s">
        <v>58</v>
      </c>
      <c r="B62" s="44">
        <v>10000</v>
      </c>
      <c r="C62" s="44">
        <v>2000</v>
      </c>
      <c r="D62" s="44">
        <v>500</v>
      </c>
      <c r="E62" s="44">
        <v>100</v>
      </c>
      <c r="F62" s="35" t="s">
        <v>1</v>
      </c>
      <c r="G62" s="35" t="s">
        <v>1</v>
      </c>
      <c r="H62" s="35" t="s">
        <v>1</v>
      </c>
      <c r="I62" s="35" t="s">
        <v>1</v>
      </c>
      <c r="J62" s="35" t="s">
        <v>1</v>
      </c>
    </row>
    <row r="63" ht="14.5" spans="1:10">
      <c r="A63" s="43" t="s">
        <v>63</v>
      </c>
      <c r="B63" s="46">
        <v>0.005</v>
      </c>
      <c r="C63" s="46">
        <v>0.02</v>
      </c>
      <c r="D63" s="46">
        <v>0.05</v>
      </c>
      <c r="E63" s="46">
        <v>0.925</v>
      </c>
      <c r="F63" s="35" t="s">
        <v>1</v>
      </c>
      <c r="G63" s="35" t="s">
        <v>1</v>
      </c>
      <c r="H63" s="35" t="s">
        <v>1</v>
      </c>
      <c r="I63" s="35" t="s">
        <v>1</v>
      </c>
      <c r="J63" s="35" t="s">
        <v>1</v>
      </c>
    </row>
    <row r="64" ht="14.5" spans="1:10">
      <c r="A64" s="43" t="s">
        <v>30</v>
      </c>
      <c r="B64" s="47">
        <v>0.010</v>
      </c>
      <c r="C64" s="47">
        <v>0.015</v>
      </c>
      <c r="D64" s="47">
        <v>0.020</v>
      </c>
      <c r="E64" s="47">
        <v>0.01703</v>
      </c>
      <c r="F64" s="35" t="s">
        <v>1</v>
      </c>
      <c r="G64" s="35" t="s">
        <v>1</v>
      </c>
      <c r="H64" s="35" t="s">
        <v>1</v>
      </c>
      <c r="I64" s="35" t="s">
        <v>1</v>
      </c>
      <c r="J64" s="35" t="s">
        <v>1</v>
      </c>
    </row>
    <row r="65" spans="1:10">
      <c r="A65" s="36" t="s">
        <v>1</v>
      </c>
      <c r="B65" s="35" t="s">
        <v>1</v>
      </c>
      <c r="C65" s="35" t="s">
        <v>1</v>
      </c>
      <c r="D65" s="35" t="s">
        <v>1</v>
      </c>
      <c r="E65" s="35" t="s">
        <v>1</v>
      </c>
      <c r="F65" s="35" t="s">
        <v>1</v>
      </c>
      <c r="G65" s="35" t="s">
        <v>1</v>
      </c>
      <c r="H65" s="35" t="s">
        <v>1</v>
      </c>
      <c r="I65" s="35" t="s">
        <v>1</v>
      </c>
      <c r="J65" s="35" t="s">
        <v>1</v>
      </c>
    </row>
    <row r="66" ht="16.5" spans="1:10">
      <c r="A66" s="39" t="s">
        <v>72</v>
      </c>
      <c r="B66" s="35" t="s">
        <v>1</v>
      </c>
      <c r="C66" s="35" t="s">
        <v>1</v>
      </c>
      <c r="D66" s="35" t="s">
        <v>1</v>
      </c>
      <c r="E66" s="35" t="s">
        <v>1</v>
      </c>
      <c r="F66" s="35" t="s">
        <v>1</v>
      </c>
      <c r="G66" s="35" t="s">
        <v>1</v>
      </c>
      <c r="H66" s="35" t="s">
        <v>1</v>
      </c>
      <c r="I66" s="35" t="s">
        <v>1</v>
      </c>
      <c r="J66" s="35" t="s">
        <v>1</v>
      </c>
    </row>
    <row r="67" ht="18" customHeight="1" spans="1:10">
      <c r="A67" s="41" t="s">
        <v>44</v>
      </c>
      <c r="B67" s="42" t="s">
        <v>73</v>
      </c>
      <c r="C67" s="42" t="s">
        <v>74</v>
      </c>
      <c r="D67" s="42" t="s">
        <v>75</v>
      </c>
      <c r="E67" s="35" t="s">
        <v>1</v>
      </c>
      <c r="F67" s="35" t="s">
        <v>1</v>
      </c>
      <c r="G67" s="35" t="s">
        <v>1</v>
      </c>
      <c r="H67" s="35" t="s">
        <v>1</v>
      </c>
      <c r="I67" s="35" t="s">
        <v>1</v>
      </c>
      <c r="J67" s="35" t="s">
        <v>1</v>
      </c>
    </row>
    <row r="68" ht="14.5" spans="1:10">
      <c r="A68" s="43" t="s">
        <v>46</v>
      </c>
      <c r="B68" s="47">
        <v>0.005</v>
      </c>
      <c r="C68" s="47">
        <v>0.010</v>
      </c>
      <c r="D68" s="47">
        <v>0.015</v>
      </c>
      <c r="E68" s="35" t="s">
        <v>1</v>
      </c>
      <c r="F68" s="35" t="s">
        <v>1</v>
      </c>
      <c r="G68" s="35" t="s">
        <v>1</v>
      </c>
      <c r="H68" s="35" t="s">
        <v>1</v>
      </c>
      <c r="I68" s="35" t="s">
        <v>1</v>
      </c>
      <c r="J68" s="35" t="s">
        <v>1</v>
      </c>
    </row>
    <row r="69" ht="14.5" spans="1:10">
      <c r="A69" s="43" t="s">
        <v>48</v>
      </c>
      <c r="B69" s="47">
        <v>0.004</v>
      </c>
      <c r="C69" s="47">
        <v>0.015</v>
      </c>
      <c r="D69" s="47">
        <v>0.019</v>
      </c>
      <c r="E69" s="35" t="s">
        <v>1</v>
      </c>
      <c r="F69" s="35" t="s">
        <v>1</v>
      </c>
      <c r="G69" s="35" t="s">
        <v>1</v>
      </c>
      <c r="H69" s="35" t="s">
        <v>1</v>
      </c>
      <c r="I69" s="35" t="s">
        <v>1</v>
      </c>
      <c r="J69" s="35" t="s">
        <v>1</v>
      </c>
    </row>
    <row r="70" ht="14.5" spans="1:10">
      <c r="A70" s="43" t="s">
        <v>50</v>
      </c>
      <c r="B70" s="47">
        <v>0.0025</v>
      </c>
      <c r="C70" s="47">
        <v>0.020</v>
      </c>
      <c r="D70" s="47">
        <v>0.0225</v>
      </c>
      <c r="E70" s="35" t="s">
        <v>1</v>
      </c>
      <c r="F70" s="35" t="s">
        <v>1</v>
      </c>
      <c r="G70" s="35" t="s">
        <v>1</v>
      </c>
      <c r="H70" s="35" t="s">
        <v>1</v>
      </c>
      <c r="I70" s="35" t="s">
        <v>1</v>
      </c>
      <c r="J70" s="35" t="s">
        <v>1</v>
      </c>
    </row>
    <row r="71" ht="14.5" spans="1:10">
      <c r="A71" s="43" t="s">
        <v>52</v>
      </c>
      <c r="B71" s="47">
        <v>0.00925</v>
      </c>
      <c r="C71" s="47">
        <v>0.01703</v>
      </c>
      <c r="D71" s="47">
        <v>0.02628</v>
      </c>
      <c r="E71" s="35" t="s">
        <v>1</v>
      </c>
      <c r="F71" s="35" t="s">
        <v>1</v>
      </c>
      <c r="G71" s="35" t="s">
        <v>1</v>
      </c>
      <c r="H71" s="35" t="s">
        <v>1</v>
      </c>
      <c r="I71" s="35" t="s">
        <v>1</v>
      </c>
      <c r="J71" s="35" t="s">
        <v>1</v>
      </c>
    </row>
    <row r="72" ht="14.5" spans="1:10">
      <c r="A72" s="43" t="s">
        <v>83</v>
      </c>
      <c r="B72" s="44" t="s">
        <v>1</v>
      </c>
      <c r="C72" s="44" t="s">
        <v>1</v>
      </c>
      <c r="D72" s="47">
        <v>0.08278</v>
      </c>
      <c r="E72" s="35" t="s">
        <v>1</v>
      </c>
      <c r="F72" s="35" t="s">
        <v>1</v>
      </c>
      <c r="G72" s="35" t="s">
        <v>1</v>
      </c>
      <c r="H72" s="35" t="s">
        <v>1</v>
      </c>
      <c r="I72" s="35" t="s">
        <v>1</v>
      </c>
      <c r="J72" s="35" t="s">
        <v>1</v>
      </c>
    </row>
    <row r="73" spans="1:10">
      <c r="A73" s="36" t="s">
        <v>1</v>
      </c>
      <c r="B73" s="35" t="s">
        <v>1</v>
      </c>
      <c r="C73" s="35" t="s">
        <v>1</v>
      </c>
      <c r="D73" s="35" t="s">
        <v>1</v>
      </c>
      <c r="E73" s="35" t="s">
        <v>1</v>
      </c>
      <c r="F73" s="35" t="s">
        <v>1</v>
      </c>
      <c r="G73" s="35" t="s">
        <v>1</v>
      </c>
      <c r="H73" s="35" t="s">
        <v>1</v>
      </c>
      <c r="I73" s="35" t="s">
        <v>1</v>
      </c>
      <c r="J73" s="35" t="s">
        <v>1</v>
      </c>
    </row>
    <row r="74" ht="16.5" spans="1:10">
      <c r="A74" s="45" t="s">
        <v>85</v>
      </c>
      <c r="B74" s="35" t="s">
        <v>1</v>
      </c>
      <c r="C74" s="35" t="s">
        <v>1</v>
      </c>
      <c r="D74" s="35" t="s">
        <v>1</v>
      </c>
      <c r="E74" s="35" t="s">
        <v>1</v>
      </c>
      <c r="F74" s="35" t="s">
        <v>1</v>
      </c>
      <c r="G74" s="35" t="s">
        <v>1</v>
      </c>
      <c r="H74" s="35" t="s">
        <v>1</v>
      </c>
      <c r="I74" s="35" t="s">
        <v>1</v>
      </c>
      <c r="J74" s="35" t="s">
        <v>1</v>
      </c>
    </row>
    <row r="75" ht="20" customHeight="1" spans="1:10">
      <c r="A75" s="38" t="s">
        <v>86</v>
      </c>
      <c r="B75" s="35" t="s">
        <v>1</v>
      </c>
      <c r="C75" s="35" t="s">
        <v>1</v>
      </c>
      <c r="D75" s="35" t="s">
        <v>1</v>
      </c>
      <c r="E75" s="35" t="s">
        <v>1</v>
      </c>
      <c r="F75" s="35" t="s">
        <v>1</v>
      </c>
      <c r="G75" s="35" t="s">
        <v>1</v>
      </c>
      <c r="H75" s="35" t="s">
        <v>1</v>
      </c>
      <c r="I75" s="35" t="s">
        <v>1</v>
      </c>
      <c r="J75" s="35" t="s">
        <v>1</v>
      </c>
    </row>
    <row r="76" spans="1:10">
      <c r="A76" s="36" t="s">
        <v>1</v>
      </c>
      <c r="B76" s="35" t="s">
        <v>1</v>
      </c>
      <c r="C76" s="35" t="s">
        <v>1</v>
      </c>
      <c r="D76" s="35" t="s">
        <v>1</v>
      </c>
      <c r="E76" s="35" t="s">
        <v>1</v>
      </c>
      <c r="F76" s="35" t="s">
        <v>1</v>
      </c>
      <c r="G76" s="35" t="s">
        <v>1</v>
      </c>
      <c r="H76" s="35" t="s">
        <v>1</v>
      </c>
      <c r="I76" s="35" t="s">
        <v>1</v>
      </c>
      <c r="J76" s="35" t="s">
        <v>1</v>
      </c>
    </row>
    <row r="77" ht="16.5" spans="1:10">
      <c r="A77" s="39" t="s">
        <v>87</v>
      </c>
      <c r="B77" s="35" t="s">
        <v>1</v>
      </c>
      <c r="C77" s="35" t="s">
        <v>1</v>
      </c>
      <c r="D77" s="35" t="s">
        <v>1</v>
      </c>
      <c r="E77" s="35" t="s">
        <v>1</v>
      </c>
      <c r="F77" s="35" t="s">
        <v>1</v>
      </c>
      <c r="G77" s="35" t="s">
        <v>1</v>
      </c>
      <c r="H77" s="35" t="s">
        <v>1</v>
      </c>
      <c r="I77" s="35" t="s">
        <v>1</v>
      </c>
      <c r="J77" s="35" t="s">
        <v>1</v>
      </c>
    </row>
    <row r="78" ht="18" customHeight="1" spans="1:10">
      <c r="A78" s="41" t="s">
        <v>88</v>
      </c>
      <c r="B78" s="42" t="s">
        <v>89</v>
      </c>
      <c r="C78" s="35" t="s">
        <v>1</v>
      </c>
      <c r="D78" s="35" t="s">
        <v>1</v>
      </c>
      <c r="E78" s="35" t="s">
        <v>1</v>
      </c>
      <c r="F78" s="35" t="s">
        <v>1</v>
      </c>
      <c r="G78" s="35" t="s">
        <v>1</v>
      </c>
      <c r="H78" s="35" t="s">
        <v>1</v>
      </c>
      <c r="I78" s="35" t="s">
        <v>1</v>
      </c>
      <c r="J78" s="35" t="s">
        <v>1</v>
      </c>
    </row>
    <row r="79" ht="14.5" spans="1:10">
      <c r="A79" s="43" t="s">
        <v>90</v>
      </c>
      <c r="B79" s="44" t="s">
        <v>91</v>
      </c>
      <c r="C79" s="35" t="s">
        <v>1</v>
      </c>
      <c r="D79" s="35" t="s">
        <v>1</v>
      </c>
      <c r="E79" s="35" t="s">
        <v>1</v>
      </c>
      <c r="F79" s="35" t="s">
        <v>1</v>
      </c>
      <c r="G79" s="35" t="s">
        <v>1</v>
      </c>
      <c r="H79" s="35" t="s">
        <v>1</v>
      </c>
      <c r="I79" s="35" t="s">
        <v>1</v>
      </c>
      <c r="J79" s="35" t="s">
        <v>1</v>
      </c>
    </row>
    <row r="80" ht="14.5" spans="1:10">
      <c r="A80" s="43" t="s">
        <v>92</v>
      </c>
      <c r="B80" s="44" t="s">
        <v>93</v>
      </c>
      <c r="C80" s="35" t="s">
        <v>1</v>
      </c>
      <c r="D80" s="35" t="s">
        <v>1</v>
      </c>
      <c r="E80" s="35" t="s">
        <v>1</v>
      </c>
      <c r="F80" s="35" t="s">
        <v>1</v>
      </c>
      <c r="G80" s="35" t="s">
        <v>1</v>
      </c>
      <c r="H80" s="35" t="s">
        <v>1</v>
      </c>
      <c r="I80" s="35" t="s">
        <v>1</v>
      </c>
      <c r="J80" s="35" t="s">
        <v>1</v>
      </c>
    </row>
    <row r="81" spans="1:10">
      <c r="A81" s="36" t="s">
        <v>1</v>
      </c>
      <c r="B81" s="35" t="s">
        <v>1</v>
      </c>
      <c r="C81" s="35" t="s">
        <v>1</v>
      </c>
      <c r="D81" s="35" t="s">
        <v>1</v>
      </c>
      <c r="E81" s="35" t="s">
        <v>1</v>
      </c>
      <c r="F81" s="35" t="s">
        <v>1</v>
      </c>
      <c r="G81" s="35" t="s">
        <v>1</v>
      </c>
      <c r="H81" s="35" t="s">
        <v>1</v>
      </c>
      <c r="I81" s="35" t="s">
        <v>1</v>
      </c>
      <c r="J81" s="35" t="s">
        <v>1</v>
      </c>
    </row>
    <row r="82" ht="20" customHeight="1" spans="1:10">
      <c r="A82" s="38" t="s">
        <v>94</v>
      </c>
      <c r="B82" s="35" t="s">
        <v>1</v>
      </c>
      <c r="C82" s="35" t="s">
        <v>1</v>
      </c>
      <c r="D82" s="35" t="s">
        <v>1</v>
      </c>
      <c r="E82" s="35" t="s">
        <v>1</v>
      </c>
      <c r="F82" s="35" t="s">
        <v>1</v>
      </c>
      <c r="G82" s="35" t="s">
        <v>1</v>
      </c>
      <c r="H82" s="35" t="s">
        <v>1</v>
      </c>
      <c r="I82" s="35" t="s">
        <v>1</v>
      </c>
      <c r="J82" s="35" t="s">
        <v>1</v>
      </c>
    </row>
    <row r="83" spans="1:10">
      <c r="A83" s="36" t="s">
        <v>1</v>
      </c>
      <c r="B83" s="35" t="s">
        <v>1</v>
      </c>
      <c r="C83" s="35" t="s">
        <v>1</v>
      </c>
      <c r="D83" s="35" t="s">
        <v>1</v>
      </c>
      <c r="E83" s="35" t="s">
        <v>1</v>
      </c>
      <c r="F83" s="35" t="s">
        <v>1</v>
      </c>
      <c r="G83" s="35" t="s">
        <v>1</v>
      </c>
      <c r="H83" s="35" t="s">
        <v>1</v>
      </c>
      <c r="I83" s="35" t="s">
        <v>1</v>
      </c>
      <c r="J83" s="35" t="s">
        <v>1</v>
      </c>
    </row>
    <row r="84" ht="16.5" spans="1:10">
      <c r="A84" s="40" t="s">
        <v>95</v>
      </c>
      <c r="B84" s="35" t="s">
        <v>1</v>
      </c>
      <c r="C84" s="35" t="s">
        <v>1</v>
      </c>
      <c r="D84" s="35" t="s">
        <v>1</v>
      </c>
      <c r="E84" s="35" t="s">
        <v>1</v>
      </c>
      <c r="F84" s="35" t="s">
        <v>1</v>
      </c>
      <c r="G84" s="35" t="s">
        <v>1</v>
      </c>
      <c r="H84" s="35" t="s">
        <v>1</v>
      </c>
      <c r="I84" s="35" t="s">
        <v>1</v>
      </c>
      <c r="J84" s="35" t="s">
        <v>1</v>
      </c>
    </row>
    <row r="85" ht="30.5" spans="1:10">
      <c r="A85" s="39" t="s">
        <v>96</v>
      </c>
      <c r="B85" s="35" t="s">
        <v>1</v>
      </c>
      <c r="C85" s="35" t="s">
        <v>1</v>
      </c>
      <c r="D85" s="35" t="s">
        <v>1</v>
      </c>
      <c r="E85" s="35" t="s">
        <v>1</v>
      </c>
      <c r="F85" s="35" t="s">
        <v>1</v>
      </c>
      <c r="G85" s="35" t="s">
        <v>1</v>
      </c>
      <c r="H85" s="35" t="s">
        <v>1</v>
      </c>
      <c r="I85" s="35" t="s">
        <v>1</v>
      </c>
      <c r="J85" s="35" t="s">
        <v>1</v>
      </c>
    </row>
    <row r="86" ht="16.5" spans="1:10">
      <c r="A86" s="39" t="s">
        <v>97</v>
      </c>
      <c r="B86" s="35" t="s">
        <v>1</v>
      </c>
      <c r="C86" s="35" t="s">
        <v>1</v>
      </c>
      <c r="D86" s="35" t="s">
        <v>1</v>
      </c>
      <c r="E86" s="35" t="s">
        <v>1</v>
      </c>
      <c r="F86" s="35" t="s">
        <v>1</v>
      </c>
      <c r="G86" s="35" t="s">
        <v>1</v>
      </c>
      <c r="H86" s="35" t="s">
        <v>1</v>
      </c>
      <c r="I86" s="35" t="s">
        <v>1</v>
      </c>
      <c r="J86" s="35" t="s">
        <v>1</v>
      </c>
    </row>
    <row r="87" ht="16.5" spans="1:10">
      <c r="A87" s="39" t="s">
        <v>98</v>
      </c>
      <c r="B87" s="35" t="s">
        <v>1</v>
      </c>
      <c r="C87" s="35" t="s">
        <v>1</v>
      </c>
      <c r="D87" s="35" t="s">
        <v>1</v>
      </c>
      <c r="E87" s="35" t="s">
        <v>1</v>
      </c>
      <c r="F87" s="35" t="s">
        <v>1</v>
      </c>
      <c r="G87" s="35" t="s">
        <v>1</v>
      </c>
      <c r="H87" s="35" t="s">
        <v>1</v>
      </c>
      <c r="I87" s="35" t="s">
        <v>1</v>
      </c>
      <c r="J87" s="35" t="s">
        <v>1</v>
      </c>
    </row>
    <row r="88" ht="20" customHeight="1" spans="1:10">
      <c r="A88" s="38" t="s">
        <v>99</v>
      </c>
      <c r="B88" s="35" t="s">
        <v>1</v>
      </c>
      <c r="C88" s="35" t="s">
        <v>1</v>
      </c>
      <c r="D88" s="35" t="s">
        <v>1</v>
      </c>
      <c r="E88" s="35" t="s">
        <v>1</v>
      </c>
      <c r="F88" s="35" t="s">
        <v>1</v>
      </c>
      <c r="G88" s="35" t="s">
        <v>1</v>
      </c>
      <c r="H88" s="35" t="s">
        <v>1</v>
      </c>
      <c r="I88" s="35" t="s">
        <v>1</v>
      </c>
      <c r="J88" s="35" t="s">
        <v>1</v>
      </c>
    </row>
    <row r="89" spans="1:10">
      <c r="A89" s="36" t="s">
        <v>1</v>
      </c>
      <c r="B89" s="35" t="s">
        <v>1</v>
      </c>
      <c r="C89" s="35" t="s">
        <v>1</v>
      </c>
      <c r="D89" s="35" t="s">
        <v>1</v>
      </c>
      <c r="E89" s="35" t="s">
        <v>1</v>
      </c>
      <c r="F89" s="35" t="s">
        <v>1</v>
      </c>
      <c r="G89" s="35" t="s">
        <v>1</v>
      </c>
      <c r="H89" s="35" t="s">
        <v>1</v>
      </c>
      <c r="I89" s="35" t="s">
        <v>1</v>
      </c>
      <c r="J89" s="35" t="s">
        <v>1</v>
      </c>
    </row>
    <row r="90" ht="18" customHeight="1" spans="1:10">
      <c r="A90" s="41" t="s">
        <v>100</v>
      </c>
      <c r="B90" s="42" t="s">
        <v>90</v>
      </c>
      <c r="C90" s="35" t="s">
        <v>1</v>
      </c>
      <c r="D90" s="35" t="s">
        <v>1</v>
      </c>
      <c r="E90" s="35" t="s">
        <v>1</v>
      </c>
      <c r="F90" s="35" t="s">
        <v>1</v>
      </c>
      <c r="G90" s="35" t="s">
        <v>1</v>
      </c>
      <c r="H90" s="35" t="s">
        <v>1</v>
      </c>
      <c r="I90" s="35" t="s">
        <v>1</v>
      </c>
      <c r="J90" s="35" t="s">
        <v>1</v>
      </c>
    </row>
    <row r="91" ht="14.5" spans="1:10">
      <c r="A91" s="43" t="s">
        <v>101</v>
      </c>
      <c r="B91" s="44" t="s">
        <v>102</v>
      </c>
      <c r="C91" s="35" t="s">
        <v>1</v>
      </c>
      <c r="D91" s="35" t="s">
        <v>1</v>
      </c>
      <c r="E91" s="35" t="s">
        <v>1</v>
      </c>
      <c r="F91" s="35" t="s">
        <v>1</v>
      </c>
      <c r="G91" s="35" t="s">
        <v>1</v>
      </c>
      <c r="H91" s="35" t="s">
        <v>1</v>
      </c>
      <c r="I91" s="35" t="s">
        <v>1</v>
      </c>
      <c r="J91" s="35" t="s">
        <v>1</v>
      </c>
    </row>
    <row r="92" ht="14.5" spans="1:10">
      <c r="A92" s="43" t="s">
        <v>103</v>
      </c>
      <c r="B92" s="44" t="s">
        <v>104</v>
      </c>
      <c r="C92" s="35" t="s">
        <v>1</v>
      </c>
      <c r="D92" s="35" t="s">
        <v>1</v>
      </c>
      <c r="E92" s="35" t="s">
        <v>1</v>
      </c>
      <c r="F92" s="35" t="s">
        <v>1</v>
      </c>
      <c r="G92" s="35" t="s">
        <v>1</v>
      </c>
      <c r="H92" s="35" t="s">
        <v>1</v>
      </c>
      <c r="I92" s="35" t="s">
        <v>1</v>
      </c>
      <c r="J92" s="35" t="s">
        <v>1</v>
      </c>
    </row>
    <row r="93" ht="14.5" spans="1:10">
      <c r="A93" s="43" t="s">
        <v>105</v>
      </c>
      <c r="B93" s="44" t="s">
        <v>106</v>
      </c>
      <c r="C93" s="35" t="s">
        <v>1</v>
      </c>
      <c r="D93" s="35" t="s">
        <v>1</v>
      </c>
      <c r="E93" s="35" t="s">
        <v>1</v>
      </c>
      <c r="F93" s="35" t="s">
        <v>1</v>
      </c>
      <c r="G93" s="35" t="s">
        <v>1</v>
      </c>
      <c r="H93" s="35" t="s">
        <v>1</v>
      </c>
      <c r="I93" s="35" t="s">
        <v>1</v>
      </c>
      <c r="J93" s="35" t="s">
        <v>1</v>
      </c>
    </row>
    <row r="94" ht="14.5" spans="1:10">
      <c r="A94" s="43" t="s">
        <v>107</v>
      </c>
      <c r="B94" s="44" t="s">
        <v>108</v>
      </c>
      <c r="C94" s="35" t="s">
        <v>1</v>
      </c>
      <c r="D94" s="35" t="s">
        <v>1</v>
      </c>
      <c r="E94" s="35" t="s">
        <v>1</v>
      </c>
      <c r="F94" s="35" t="s">
        <v>1</v>
      </c>
      <c r="G94" s="35" t="s">
        <v>1</v>
      </c>
      <c r="H94" s="35" t="s">
        <v>1</v>
      </c>
      <c r="I94" s="35" t="s">
        <v>1</v>
      </c>
      <c r="J94" s="35" t="s">
        <v>1</v>
      </c>
    </row>
    <row r="95" ht="14.5" spans="1:10">
      <c r="A95" s="43" t="s">
        <v>109</v>
      </c>
      <c r="B95" s="44" t="s">
        <v>106</v>
      </c>
      <c r="C95" s="35" t="s">
        <v>1</v>
      </c>
      <c r="D95" s="35" t="s">
        <v>1</v>
      </c>
      <c r="E95" s="35" t="s">
        <v>1</v>
      </c>
      <c r="F95" s="35" t="s">
        <v>1</v>
      </c>
      <c r="G95" s="35" t="s">
        <v>1</v>
      </c>
      <c r="H95" s="35" t="s">
        <v>1</v>
      </c>
      <c r="I95" s="35" t="s">
        <v>1</v>
      </c>
      <c r="J95" s="35" t="s">
        <v>1</v>
      </c>
    </row>
  </sheetData>
  <mergeCells count="23">
    <mergeCell ref="A1:E1"/>
    <mergeCell ref="A17:D17"/>
    <mergeCell ref="A30:C30"/>
    <mergeCell ref="B34:H34"/>
    <mergeCell ref="B35:H35"/>
    <mergeCell ref="B36:G36"/>
    <mergeCell ref="A42:D42"/>
    <mergeCell ref="A46:D46"/>
    <mergeCell ref="B51:F51"/>
    <mergeCell ref="B52:F52"/>
    <mergeCell ref="B53:F53"/>
    <mergeCell ref="B54:F54"/>
    <mergeCell ref="A59:D59"/>
    <mergeCell ref="A60:D60"/>
    <mergeCell ref="A74:H74"/>
    <mergeCell ref="B79:C79"/>
    <mergeCell ref="B80:P80"/>
    <mergeCell ref="A84:R84"/>
    <mergeCell ref="A87:D87"/>
    <mergeCell ref="B92:E92"/>
    <mergeCell ref="B93:C93"/>
    <mergeCell ref="B94:D94"/>
    <mergeCell ref="B95:C95"/>
  </mergeCells>
  <pageMargins left="0.75" right="0.75" top="1" bottom="1" header="0.5" footer="0.5"/>
  <headerFooter/>
  <ignoredErrors>
    <ignoredError sqref="A1:W115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I23" sqref="I23"/>
    </sheetView>
  </sheetViews>
  <sheetFormatPr defaultColWidth="8.72727272727273" defaultRowHeight="14" outlineLevelCol="5"/>
  <cols>
    <col min="1" max="1" width="15.4545454545455" customWidth="1"/>
    <col min="2" max="5" width="9" customWidth="1"/>
    <col min="6" max="6" width="26.9090909090909" customWidth="1"/>
  </cols>
  <sheetData>
    <row r="1" customHeight="1" spans="1:5">
      <c r="A1" s="1" t="s">
        <v>110</v>
      </c>
      <c r="B1" s="1" t="s">
        <v>1</v>
      </c>
      <c r="C1" s="1" t="s">
        <v>1</v>
      </c>
      <c r="D1" s="1" t="s">
        <v>1</v>
      </c>
      <c r="E1" s="2" t="s">
        <v>1</v>
      </c>
    </row>
    <row r="2" ht="16.5" spans="1:5">
      <c r="A2" s="3" t="s">
        <v>111</v>
      </c>
      <c r="B2" s="4" t="s">
        <v>1</v>
      </c>
      <c r="C2" s="4" t="s">
        <v>1</v>
      </c>
      <c r="D2" s="4" t="s">
        <v>1</v>
      </c>
      <c r="E2" s="2" t="s">
        <v>1</v>
      </c>
    </row>
    <row r="3" ht="16.5" spans="1:5">
      <c r="A3" s="4" t="s">
        <v>1</v>
      </c>
      <c r="B3" s="4" t="s">
        <v>1</v>
      </c>
      <c r="C3" s="4" t="s">
        <v>1</v>
      </c>
      <c r="D3" s="4" t="s">
        <v>1</v>
      </c>
      <c r="E3" s="2" t="s">
        <v>1</v>
      </c>
    </row>
    <row r="4" ht="16.5" spans="1:5">
      <c r="A4" s="5" t="s">
        <v>112</v>
      </c>
      <c r="B4" s="6">
        <v>1e-5</v>
      </c>
      <c r="C4" s="5" t="s">
        <v>1</v>
      </c>
      <c r="D4" s="7" t="s">
        <v>1</v>
      </c>
      <c r="E4" s="2" t="s">
        <v>1</v>
      </c>
    </row>
    <row r="5" ht="16.5" spans="1:5">
      <c r="A5" s="4" t="s">
        <v>1</v>
      </c>
      <c r="B5" s="4" t="s">
        <v>1</v>
      </c>
      <c r="C5" s="4" t="s">
        <v>1</v>
      </c>
      <c r="D5" s="4" t="s">
        <v>1</v>
      </c>
      <c r="E5" s="2" t="s">
        <v>1</v>
      </c>
    </row>
    <row r="6" ht="16.5" spans="1:5">
      <c r="A6" s="8" t="s">
        <v>44</v>
      </c>
      <c r="B6" s="8" t="s">
        <v>113</v>
      </c>
      <c r="C6" s="8" t="s">
        <v>30</v>
      </c>
      <c r="D6" s="8" t="s">
        <v>63</v>
      </c>
      <c r="E6" s="2" t="s">
        <v>1</v>
      </c>
    </row>
    <row r="7" ht="16.5" spans="1:5">
      <c r="A7" s="4" t="s">
        <v>46</v>
      </c>
      <c r="B7" s="9">
        <v>1000000</v>
      </c>
      <c r="C7" s="10">
        <v>0.001</v>
      </c>
      <c r="D7" s="10">
        <v>0.005</v>
      </c>
      <c r="E7" s="2" t="s">
        <v>1</v>
      </c>
    </row>
    <row r="8" ht="16.5" spans="1:5">
      <c r="A8" s="4" t="s">
        <v>48</v>
      </c>
      <c r="B8" s="9">
        <v>100000</v>
      </c>
      <c r="C8" s="10">
        <v>0.002</v>
      </c>
      <c r="D8" s="10">
        <v>0.02</v>
      </c>
      <c r="E8" s="2" t="s">
        <v>1</v>
      </c>
    </row>
    <row r="9" ht="16.5" spans="1:5">
      <c r="A9" s="4" t="s">
        <v>50</v>
      </c>
      <c r="B9" s="9">
        <v>1000</v>
      </c>
      <c r="C9" s="10">
        <v>0.003</v>
      </c>
      <c r="D9" s="10">
        <v>0.2</v>
      </c>
      <c r="E9" s="2" t="s">
        <v>1</v>
      </c>
    </row>
    <row r="10" ht="16.5" spans="1:5">
      <c r="A10" s="4" t="s">
        <v>52</v>
      </c>
      <c r="B10" s="9">
        <v>100</v>
      </c>
      <c r="C10" s="10">
        <v>0.004</v>
      </c>
      <c r="D10" s="10">
        <v>0.775</v>
      </c>
      <c r="E10" s="2" t="s">
        <v>1</v>
      </c>
    </row>
    <row r="11" ht="16.5" spans="1:5">
      <c r="A11" s="8" t="s">
        <v>83</v>
      </c>
      <c r="B11" s="4" t="s">
        <v>1</v>
      </c>
      <c r="C11" s="49">
        <f>SUM(C7:C10)</f>
        <v>0.01</v>
      </c>
      <c r="D11" s="49">
        <f>SUM(D7:D10)</f>
        <v>1</v>
      </c>
      <c r="E11" s="2" t="s">
        <v>1</v>
      </c>
    </row>
    <row r="12" ht="16.5" spans="1:5">
      <c r="A12" s="4" t="s">
        <v>114</v>
      </c>
      <c r="B12" s="4" t="s">
        <v>1</v>
      </c>
      <c r="C12" s="4" t="s">
        <v>1</v>
      </c>
      <c r="D12" s="4" t="s">
        <v>1</v>
      </c>
      <c r="E12" s="2" t="s">
        <v>1</v>
      </c>
    </row>
    <row r="13" ht="16.5" spans="1:5">
      <c r="A13" s="2" t="s">
        <v>1</v>
      </c>
      <c r="B13" s="2" t="s">
        <v>1</v>
      </c>
      <c r="C13" s="2" t="s">
        <v>1</v>
      </c>
      <c r="D13" s="2" t="s">
        <v>1</v>
      </c>
      <c r="E13" s="2" t="s">
        <v>1</v>
      </c>
    </row>
    <row r="14" customHeight="1" spans="1:5">
      <c r="A14" s="1" t="s">
        <v>115</v>
      </c>
      <c r="B14" s="1" t="s">
        <v>1</v>
      </c>
      <c r="C14" s="1" t="s">
        <v>1</v>
      </c>
      <c r="D14" s="1" t="s">
        <v>1</v>
      </c>
      <c r="E14" s="1" t="s">
        <v>1</v>
      </c>
    </row>
    <row r="15" ht="16.5" spans="1:5">
      <c r="A15" s="3" t="s">
        <v>116</v>
      </c>
      <c r="B15" s="4" t="s">
        <v>1</v>
      </c>
      <c r="C15" s="4" t="s">
        <v>1</v>
      </c>
      <c r="D15" s="4" t="s">
        <v>1</v>
      </c>
      <c r="E15" s="4" t="s">
        <v>1</v>
      </c>
    </row>
    <row r="16" ht="16.5" spans="1:5">
      <c r="A16" s="4" t="s">
        <v>1</v>
      </c>
      <c r="B16" s="4" t="s">
        <v>1</v>
      </c>
      <c r="C16" s="4" t="s">
        <v>1</v>
      </c>
      <c r="D16" s="4" t="s">
        <v>1</v>
      </c>
      <c r="E16" s="4" t="s">
        <v>1</v>
      </c>
    </row>
    <row r="17" customHeight="1" spans="1:5">
      <c r="A17" s="5" t="s">
        <v>44</v>
      </c>
      <c r="B17" s="5" t="s">
        <v>73</v>
      </c>
      <c r="C17" s="5" t="s">
        <v>74</v>
      </c>
      <c r="D17" s="5" t="s">
        <v>75</v>
      </c>
      <c r="E17" s="5" t="s">
        <v>117</v>
      </c>
    </row>
    <row r="18" ht="16.5" spans="1:5">
      <c r="A18" s="4" t="s">
        <v>46</v>
      </c>
      <c r="B18" s="50">
        <f>B7*D7*$B$4</f>
        <v>0.05</v>
      </c>
      <c r="C18" s="50">
        <f>C7</f>
        <v>0.001</v>
      </c>
      <c r="D18" s="50">
        <f>B18+C18</f>
        <v>0.051</v>
      </c>
      <c r="E18" s="13">
        <v>0.051</v>
      </c>
    </row>
    <row r="19" ht="16.5" spans="1:5">
      <c r="A19" s="4" t="s">
        <v>48</v>
      </c>
      <c r="B19" s="50">
        <f>B8*D8*$B$4</f>
        <v>0.02</v>
      </c>
      <c r="C19" s="50">
        <f>C8</f>
        <v>0.002</v>
      </c>
      <c r="D19" s="50">
        <f>B19+C19</f>
        <v>0.022</v>
      </c>
      <c r="E19" s="13">
        <v>0.022</v>
      </c>
    </row>
    <row r="20" ht="16.5" spans="1:5">
      <c r="A20" s="4" t="s">
        <v>50</v>
      </c>
      <c r="B20" s="50">
        <f>B9*D9*$B$4</f>
        <v>0.002</v>
      </c>
      <c r="C20" s="50">
        <f>C9</f>
        <v>0.003</v>
      </c>
      <c r="D20" s="50">
        <f>B20+C20</f>
        <v>0.005</v>
      </c>
      <c r="E20" s="13">
        <v>0.005</v>
      </c>
    </row>
    <row r="21" ht="16.5" spans="1:5">
      <c r="A21" s="4" t="s">
        <v>52</v>
      </c>
      <c r="B21" s="50">
        <f>B10*D10*$B$4</f>
        <v>0.000775</v>
      </c>
      <c r="C21" s="50">
        <f>C10</f>
        <v>0.004</v>
      </c>
      <c r="D21" s="50">
        <f>B21+C21</f>
        <v>0.004775</v>
      </c>
      <c r="E21" s="13">
        <v>0.00478</v>
      </c>
    </row>
    <row r="22" ht="16.5" spans="1:5">
      <c r="A22" s="8" t="s">
        <v>118</v>
      </c>
      <c r="B22" s="52">
        <f>SUM(B18:B21)</f>
        <v>0.072775</v>
      </c>
      <c r="C22" s="52">
        <f>SUM(C18:C21)</f>
        <v>0.01</v>
      </c>
      <c r="D22" s="52">
        <f>SUM(D18:D21)</f>
        <v>0.082775</v>
      </c>
      <c r="E22" s="13">
        <v>0.08278</v>
      </c>
    </row>
    <row r="23" ht="16.5" spans="1:5">
      <c r="A23" s="4" t="s">
        <v>1</v>
      </c>
      <c r="B23" s="4" t="s">
        <v>1</v>
      </c>
      <c r="C23" s="4" t="s">
        <v>1</v>
      </c>
      <c r="D23" s="4" t="s">
        <v>1</v>
      </c>
      <c r="E23" s="4" t="s">
        <v>1</v>
      </c>
    </row>
    <row r="24" ht="30" customHeight="1" spans="1:5">
      <c r="A24" s="4" t="s">
        <v>119</v>
      </c>
      <c r="B24" s="50">
        <f>D22-E22</f>
        <v>-4.99999999999112e-6</v>
      </c>
      <c r="C24" s="4" t="s">
        <v>1</v>
      </c>
      <c r="D24" s="4" t="s">
        <v>1</v>
      </c>
      <c r="E24" s="4" t="s">
        <v>1</v>
      </c>
    </row>
  </sheetData>
  <mergeCells count="5">
    <mergeCell ref="A1:E1"/>
    <mergeCell ref="A2:C2"/>
    <mergeCell ref="A12:E12"/>
    <mergeCell ref="A14:C14"/>
    <mergeCell ref="A15:F15"/>
  </mergeCells>
  <pageMargins left="0.75" right="0.75" top="1" bottom="1" header="0.5" footer="0.5"/>
  <headerFooter/>
  <ignoredErrors>
    <ignoredError sqref="A1:K44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连线彩金 参数+期望值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2026-09-27T17:35:00Z</dcterms:created>
  <dcterms:modified xsi:type="dcterms:W3CDTF">2026-09-29T15:51:48Z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A23CB5E04F944FACA08DDFA7224F4187_12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