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扩展百搭 状态A与B连线→RTP汇总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<sst xmlns="http://schemas.openxmlformats.org/spreadsheetml/2006/main" count="3192" uniqueCount="141">
  <si>
    <t>扩展百搭 Expanding Wild（原文数据版）</t>
  </si>
  <si>
    <t xml:space="preserve"> </t>
  </si>
  <si>
    <t>来源：https://ezslotdesign.com/expanding-wild/  图片：images/expanding-wild/</t>
  </si>
  <si>
    <t/>
  </si>
  <si>
    <t>原文设定：5个转轮轮带相同（K/Q/J/10/9 各4个，轮长20）；转轮3位置10的9换成W。</t>
  </si>
  <si>
    <t>走线：Line1=中行、Line2=上行、Line3=下行（直线）。</t>
  </si>
  <si>
    <t>赔率表（原文）：K 5/30/100，Q 5/25/100，J 5/20/75，10 5/20/75，9 5/10/50。</t>
  </si>
  <si>
    <t>W扩展口径（原文次数表）：W停在轮3任一行都会整轮扩展 → 对每条线 W 有效次数=3；</t>
  </si>
  <si>
    <t>被W盖掉的图案次数-1（Line1: K、10 → 3；Line2: J、10 → 3；Line3: K、Q → 3）。</t>
  </si>
  <si>
    <t>WK/WQ/... = 图案+W 的合成次数；X_WK/... = 非该图案且非W（4连线/5连线排除用）。</t>
  </si>
  <si>
    <t>组合数（原文口径）：5连线=5轮合成次数相乘；4连线=前4轮相乘x第5轮X_W；</t>
  </si>
  <si>
    <t>3连线=前3轮相乘x第4轮X_Wx第5轮any(20)；总分母 = 20^5 = 3,200,000。</t>
  </si>
  <si>
    <t>复算结果：L1=67.01% L2=69.84% L3=66.86%（原文黄底：67.198/69.339/67.448，见 09-image-41）。</t>
  </si>
  <si>
    <t>蓝字=原文数据；黑字=公式；黄底=结果。</t>
  </si>
  <si>
    <t>（本簿已合并为 2 个页签：说明、扩展百搭 状态A与B连线→RTP汇总；各区块：转轮表 第2~26行，赔率表 第29~36行，次数表 第39~63行，连线计算 第66~93行，RTP汇总 第96~104行）</t>
  </si>
  <si>
    <t>── 完整文档（原 老虎机数学专题-扩展百搭.md 存档）──</t>
  </si>
  <si>
    <t>老虎机数学专题 —— 扩展百搭（Expanding Wild）</t>
  </si>
  <si>
    <t>来源：https://ezslotdesign.com/expanding-wild/ （原文滚轮表、三张次数分布图与全部计算以图片呈现，正文未含数字）</t>
  </si>
  <si>
    <t>配图：原文 10 张配图已下载到本目录 images/expanding-wild/ 并嵌入本文。</t>
  </si>
  <si>
    <t>配套模型：老虎机数学专题-扩展百搭.xlsx</t>
  </si>
  <si>
    <t>一、特色定义</t>
  </si>
  <si>
    <t>[图片] 参考游戏画面（Starburst 的彩虹星星即扩展百搭）  images/expanding-wild/01-R-1-opt.webp</t>
  </si>
  <si>
    <t>Expanding Wild（扩展百搭）：滚轮上出现 Wild 时，该整轮所有位置都变成 Wild，大幅增加连线机会。代表游戏：NetEnt《Starburst》（彩虹星星）。</t>
  </si>
  <si>
    <t>二、原文示范设定</t>
  </si>
  <si>
    <t>[图片] 原文滚轮表（5 轮 × 20 格，轮 3 位置 10 为 W）＋赔率表＋Lines Table  images/expanding-wild/02-image-35-opt.webp</t>
  </si>
  <si>
    <t>• 为简化说明，整个滚轮表只在转轮 3 放入一个百搭 W</t>
  </si>
  <si>
    <t>• 转轮 3 上 K、Q、J、10 的图案次数均为 4，W 为 1</t>
  </si>
  <si>
    <t>W 停在转轮 3 的三种状况（视觉上取代相邻格）：</t>
  </si>
  <si>
    <t>[图片] W 停在上/中/下格的三种状况，与三条得分线的关系  images/expanding-wild/04-image-37-opt.webp</t>
  </si>
  <si>
    <t>• 1. W 在上格 → 取代 K 与 Q</t>
  </si>
  <si>
    <t>• 2. W 在中格 → 取代 10 与 K</t>
  </si>
  <si>
    <t>• 3. W 在下格 → 取代 J 与 10</t>
  </si>
  <si>
    <t>对三条得分线的影响（原文）：</t>
  </si>
  <si>
    <t>得分线</t>
  </si>
  <si>
    <t>被 W 取代的图案</t>
  </si>
  <si>
    <t>Line 1</t>
  </si>
  <si>
    <t>K 与 10</t>
  </si>
  <si>
    <t>Line 2</t>
  </si>
  <si>
    <t>10 与 J</t>
  </si>
  <si>
    <t>Line 3</t>
  </si>
  <si>
    <t>Q 与 K</t>
  </si>
  <si>
    <t>三、RTP 求法（原文步骤 + 本模型实现）</t>
  </si>
  <si>
    <t>原文步骤：① 对 5 个滚轮上的每一个 W 计算影响 → ② 计入滚轮表算每条线 RTP → ③ 所有线加总平均。</t>
  </si>
  <si>
    <t>[图片] 原文配图：各线图案次数计算表（image-39）  images/expanding-wild/07-image-39-opt.webp</t>
  </si>
  <si>
    <t>[图片] 原文配图：各线图案次数计算表（image-40）  images/expanding-wild/08-image-40-opt.webp</t>
  </si>
  <si>
    <t>数学要点：扩展后转轮 3 整轮都是 W，该轮上每个图案的有效次数 = 轮长；不论 W 停在上/中/下格扩展结果相同，各线 RTP 的差异来自走线形状。</t>
  </si>
  <si>
    <t>本模型（直线走线）把每条线拆成两种状态加权：</t>
  </si>
  <si>
    <t>• P(扩展) = 3 × W个数 ÷ 轮长 = 3/21（W 停在任意一行都会整轮扩展）</t>
  </si>
  <si>
    <t>• 未扩展状态：该行无 W，每图案次数 = 轮带次数（4）</t>
  </si>
  <si>
    <t>• 扩展状态：轮 3 整轮都是 W，每图案次数 = 轮长（21）</t>
  </si>
  <si>
    <t>• 每线 RTP = (1 − P扩展) × 未扩展RTP + P扩展 × 扩展RTP</t>
  </si>
  <si>
    <t>示范结果（示范赔率下）：未扩展 19.5352%、扩展 102.5600%、每线 RTP ≈ 31.40%（三线直线走线时相同）。</t>
  </si>
  <si>
    <t>四、Excel 模型（示范数据）</t>
  </si>
  <si>
    <t>[图片] Line 1 图案次数计算（any/W/K/Q/J/10/9/WK…/X_W…）  images/expanding-wild/06-image-38-opt.webp</t>
  </si>
  <si>
    <t>[图片] 主游戏全部计算（三线明细，黄底为各线 RTP）  images/expanding-wild/09-image-41-opt.webp</t>
  </si>
  <si>
    <t>原文滚轮表全表在配图中，本模型按其规则重建示范数据（蓝字可改）：</t>
  </si>
  <si>
    <t>• 5 个转轮：K/Q/J/10/9 各 4 个（轮长 20）；转轮 3 额外放 1 个 W（轮长 21）</t>
  </si>
  <si>
    <t>• 赔率表：3/4/5 连线（K 5/15/50，Q 4/12/40，J 3/10/30，10 3/8/25，9 2/6/20）</t>
  </si>
  <si>
    <t>• 组合数公式：恰好 k 连线 = 前 k 轮次数相乘 × 后续轮（轮长−次数）</t>
  </si>
  <si>
    <t>工作表</t>
  </si>
  <si>
    <t>内容</t>
  </si>
  <si>
    <t>说明</t>
  </si>
  <si>
    <t>设定（蓝字输入）</t>
  </si>
  <si>
    <t>扩展百搭 状态A与B连线→RTP汇总</t>
  </si>
  <si>
    <t>转轮表 / 赔率表 / 次数表 + 连线计算（状态A未扩展 / 状态B扩展，两区块的 3/4/5 连线组合数与 RTP）+ RTP汇总（P(扩展)、两状态 RTP 加权 → 每线 RTP 与总 RTP）</t>
  </si>
  <si>
    <t>配图清单（images/expanding-wild/）</t>
  </si>
  <si>
    <t>文件</t>
  </si>
  <si>
    <t>images/expanding-wild/01-R-1-opt.webp</t>
  </si>
  <si>
    <t>参考游戏画面</t>
  </si>
  <si>
    <t>images/expanding-wild/02-image-35-opt.webp</t>
  </si>
  <si>
    <t>滚轮表＋赔率表＋Lines Table（大图）</t>
  </si>
  <si>
    <t>images/expanding-wild/03-image-35-opt.webp</t>
  </si>
  <si>
    <t>同图（小图重复）</t>
  </si>
  <si>
    <t>images/expanding-wild/04-image-37-opt.webp</t>
  </si>
  <si>
    <t>W 三种扩展状况与三条线（大图）</t>
  </si>
  <si>
    <t>images/expanding-wild/05-image-37-opt.webp</t>
  </si>
  <si>
    <t>images/expanding-wild/06-image-38-opt.webp</t>
  </si>
  <si>
    <t>Line1 图案次数计算</t>
  </si>
  <si>
    <t>images/expanding-wild/07-image-39-opt.webp</t>
  </si>
  <si>
    <t>原文配图 image-39</t>
  </si>
  <si>
    <t>images/expanding-wild/08-image-40-opt.webp</t>
  </si>
  <si>
    <t>原文配图 image-40</t>
  </si>
  <si>
    <t>images/expanding-wild/09-image-41-opt.webp</t>
  </si>
  <si>
    <t>主游戏全部计算（大图）</t>
  </si>
  <si>
    <t>images/expanding-wild/10-image-41-opt.webp</t>
  </si>
  <si>
    <t>【转轮表】</t>
  </si>
  <si>
    <t>滚轮表（原文：5轮条带相同，轮3位置10的9换成W）</t>
  </si>
  <si>
    <t>位置</t>
  </si>
  <si>
    <t>转轮1</t>
  </si>
  <si>
    <t>转轮2</t>
  </si>
  <si>
    <t>转轮3</t>
  </si>
  <si>
    <t>转轮4</t>
  </si>
  <si>
    <t>转轮5</t>
  </si>
  <si>
    <t>K</t>
  </si>
  <si>
    <t>Q</t>
  </si>
  <si>
    <t>J</t>
  </si>
  <si>
    <t>10</t>
  </si>
  <si>
    <t>9</t>
  </si>
  <si>
    <t>W</t>
  </si>
  <si>
    <t>轮长</t>
  </si>
  <si>
    <t>【赔率表】</t>
  </si>
  <si>
    <t>赔率表（原文数据，蓝字）</t>
  </si>
  <si>
    <t>图案</t>
  </si>
  <si>
    <t>3连线</t>
  </si>
  <si>
    <t>4连线</t>
  </si>
  <si>
    <t>5连线</t>
  </si>
  <si>
    <t>【次数表】</t>
  </si>
  <si>
    <t>图案次数计算（原文口径；蓝字=原文数据）</t>
  </si>
  <si>
    <t>Line1(中行) 图案次数计算</t>
  </si>
  <si>
    <t>any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</si>
  <si>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</si>
  <si>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</si>
  <si>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</si>
  <si>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</si>
  <si>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</si>
  <si>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</si>
  <si>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</si>
  <si>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</si>
  <si>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</si>
  <si>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</si>
  <si>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轮1</t>
  </si>
  <si>
    <t>轮2</t>
  </si>
  <si>
    <t>轮3</t>
  </si>
  <si>
    <t>轮4</t>
  </si>
  <si>
    <t>轮5</t>
  </si>
  <si>
    <t>Line2(上行) 图案次数计算</t>
  </si>
  <si>
    <t>Line3(下行) 图案次数计算</t>
  </si>
  <si>
    <t>【连线计算】</t>
  </si>
  <si>
    <t>连线计算（恰好k连线 = 前k轮合成次数相乘 x 后续轮X_W相乘；分母20^5）</t>
  </si>
  <si>
    <t>Line1(中行)</t>
  </si>
  <si>
    <t>3连线组合</t>
  </si>
  <si>
    <t>4连线组合</t>
  </si>
  <si>
    <t>5连线组合</t>
  </si>
  <si>
    <t>期望值</t>
  </si>
  <si>
    <t>线RTP</t>
  </si>
  <si>
    <t>Line2(上行)</t>
  </si>
  <si>
    <t>Line3(下行)</t>
  </si>
  <si>
    <t>【RTP汇总】</t>
  </si>
  <si>
    <t>RTP汇总</t>
  </si>
  <si>
    <t>总RTP（三线平均）</t>
  </si>
  <si>
    <t>原文各线RTP见 images/expanding-wild/09-image-41（黄底格），本表按原文次数表口径重建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</si>
</sst>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76" fontId="2" fillId="0" borderId="0" xfId="0" applyNumberFormat="1" applyFont="1" applyBorder="1"/>
    <xf numFmtId="176" fontId="2" fillId="5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/>
    <xf numFmtId="0" fontId="10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1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9" fillId="0" borderId="0" xfId="0" applyNumberFormat="1" applyFont="1" applyAlignment="1"/>
    <xf numFmtId="49" fontId="12" fillId="3" borderId="0" xfId="0" applyNumberFormat="1" applyFont="1" applyFill="1" applyAlignment="1">
      <alignment wrapText="1"/>
    </xf>
    <xf numFmtId="49" fontId="12" fillId="3" borderId="0" xfId="0" applyNumberFormat="1" applyFont="1" applyFill="1"/>
    <xf numFmtId="49" fontId="13" fillId="0" borderId="0" xfId="0" applyNumberFormat="1" applyFont="1" applyAlignment="1">
      <alignment wrapText="1"/>
    </xf>
    <xf numFmtId="49" fontId="13" fillId="0" borderId="0" xfId="0" applyNumberFormat="1" applyFont="1"/>
    <xf numFmtId="49" fontId="1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36</xdr:row>
      <xdr:rowOff>127000</xdr:rowOff>
    </xdr:to>
    <xdr:pic>
      <xdr:nvPicPr>
        <xdr:cNvPr id="2" name="图片 1" descr="01-R-1-opt"/>
        <xdr:cNvPicPr/>
      </xdr:nvPicPr>
      <xdr:blipFill>
        <a:blip r:embed="rId1"/>
        <a:stretch>
          <a:fillRect/>
        </a:stretch>
      </xdr:blipFill>
      <xdr:spPr>
        <a:xfrm>
          <a:off x="5943600" y="5130800"/>
          <a:ext cx="5461000" cy="223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19050</xdr:rowOff>
    </xdr:from>
    <xdr:to>
      <xdr:col>7</xdr:col>
      <xdr:colOff>501650</xdr:colOff>
      <xdr:row>56</xdr:row>
      <xdr:rowOff>19050</xdr:rowOff>
    </xdr:to>
    <xdr:pic>
      <xdr:nvPicPr>
        <xdr:cNvPr id="3" name="图片 2" descr="02-image-35-opt"/>
        <xdr:cNvPicPr/>
      </xdr:nvPicPr>
      <xdr:blipFill>
        <a:blip r:embed="rId2"/>
        <a:stretch>
          <a:fillRect/>
        </a:stretch>
      </xdr:blipFill>
      <xdr:spPr>
        <a:xfrm>
          <a:off x="5943600" y="7467600"/>
          <a:ext cx="4241800" cy="3905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56</xdr:row>
      <xdr:rowOff>120650</xdr:rowOff>
    </xdr:from>
    <xdr:to>
      <xdr:col>9</xdr:col>
      <xdr:colOff>463550</xdr:colOff>
      <xdr:row>67</xdr:row>
      <xdr:rowOff>120650</xdr:rowOff>
    </xdr:to>
    <xdr:pic>
      <xdr:nvPicPr>
        <xdr:cNvPr id="4" name="图片 3" descr="04-image-37-opt"/>
        <xdr:cNvPicPr/>
      </xdr:nvPicPr>
      <xdr:blipFill>
        <a:blip r:embed="rId3"/>
        <a:stretch>
          <a:fillRect/>
        </a:stretch>
      </xdr:blipFill>
      <xdr:spPr>
        <a:xfrm>
          <a:off x="5943600" y="11474450"/>
          <a:ext cx="5461000" cy="2286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68</xdr:row>
      <xdr:rowOff>44450</xdr:rowOff>
    </xdr:from>
    <xdr:to>
      <xdr:col>9</xdr:col>
      <xdr:colOff>463550</xdr:colOff>
      <xdr:row>93</xdr:row>
      <xdr:rowOff>158750</xdr:rowOff>
    </xdr:to>
    <xdr:pic>
      <xdr:nvPicPr>
        <xdr:cNvPr id="5" name="图片 4" descr="07-image-39-opt"/>
        <xdr:cNvPicPr/>
      </xdr:nvPicPr>
      <xdr:blipFill>
        <a:blip r:embed="rId4"/>
        <a:stretch>
          <a:fillRect/>
        </a:stretch>
      </xdr:blipFill>
      <xdr:spPr>
        <a:xfrm>
          <a:off x="5943600" y="13862050"/>
          <a:ext cx="5461000" cy="47498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94</xdr:row>
      <xdr:rowOff>82550</xdr:rowOff>
    </xdr:from>
    <xdr:to>
      <xdr:col>9</xdr:col>
      <xdr:colOff>463550</xdr:colOff>
      <xdr:row>120</xdr:row>
      <xdr:rowOff>171450</xdr:rowOff>
    </xdr:to>
    <xdr:pic>
      <xdr:nvPicPr>
        <xdr:cNvPr id="6" name="图片 5" descr="08-image-40-opt"/>
        <xdr:cNvPicPr/>
      </xdr:nvPicPr>
      <xdr:blipFill>
        <a:blip r:embed="rId5"/>
        <a:stretch>
          <a:fillRect/>
        </a:stretch>
      </xdr:blipFill>
      <xdr:spPr>
        <a:xfrm>
          <a:off x="5943600" y="18713450"/>
          <a:ext cx="5461000" cy="47117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121</xdr:row>
      <xdr:rowOff>95250</xdr:rowOff>
    </xdr:from>
    <xdr:to>
      <xdr:col>9</xdr:col>
      <xdr:colOff>463550</xdr:colOff>
      <xdr:row>148</xdr:row>
      <xdr:rowOff>44450</xdr:rowOff>
    </xdr:to>
    <xdr:pic>
      <xdr:nvPicPr>
        <xdr:cNvPr id="7" name="图片 6" descr="06-image-38-opt"/>
        <xdr:cNvPicPr/>
      </xdr:nvPicPr>
      <xdr:blipFill>
        <a:blip r:embed="rId6"/>
        <a:stretch>
          <a:fillRect/>
        </a:stretch>
      </xdr:blipFill>
      <xdr:spPr>
        <a:xfrm>
          <a:off x="5943600" y="23526750"/>
          <a:ext cx="5461000" cy="47498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148</xdr:row>
      <xdr:rowOff>146050</xdr:rowOff>
    </xdr:from>
    <xdr:to>
      <xdr:col>9</xdr:col>
      <xdr:colOff>463550</xdr:colOff>
      <xdr:row>168</xdr:row>
      <xdr:rowOff>158750</xdr:rowOff>
    </xdr:to>
    <xdr:pic>
      <xdr:nvPicPr>
        <xdr:cNvPr id="8" name="图片 7" descr="09-image-41-opt"/>
        <xdr:cNvPicPr/>
      </xdr:nvPicPr>
      <xdr:blipFill>
        <a:blip r:embed="rId7"/>
        <a:stretch>
          <a:fillRect/>
        </a:stretch>
      </xdr:blipFill>
      <xdr:spPr>
        <a:xfrm>
          <a:off x="5943600" y="28378150"/>
          <a:ext cx="5461000" cy="356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9"/>
  <sheetViews>
    <sheetView workbookViewId="0">
      <selection activeCell="A1" sqref="A1:B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6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3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7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8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9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10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11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7" t="s">
        <v>12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customHeight="1" spans="1:10">
      <c r="A14" s="17" t="s">
        <v>3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customHeight="1" spans="1:10">
      <c r="A15" s="17" t="s">
        <v>13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customHeight="1" spans="1:10">
      <c r="A16" s="17" t="s">
        <v>1</v>
      </c>
      <c r="B16" s="18" t="s">
        <v>1</v>
      </c>
      <c r="C16" s="18" t="s">
        <v>1</v>
      </c>
      <c r="D16" s="18" t="s">
        <v>1</v>
      </c>
      <c r="E16" s="18" t="s">
        <v>1</v>
      </c>
      <c r="F16" s="18" t="s">
        <v>1</v>
      </c>
      <c r="G16" s="18" t="s">
        <v>1</v>
      </c>
      <c r="H16" s="18" t="s">
        <v>1</v>
      </c>
      <c r="I16" s="18" t="s">
        <v>1</v>
      </c>
      <c r="J16" s="18" t="s">
        <v>1</v>
      </c>
    </row>
    <row r="17" customHeight="1" spans="1:10">
      <c r="A17" s="19" t="s">
        <v>14</v>
      </c>
      <c r="B17" s="18" t="s">
        <v>1</v>
      </c>
      <c r="C17" s="18" t="s">
        <v>1</v>
      </c>
      <c r="D17" s="18" t="s">
        <v>1</v>
      </c>
      <c r="E17" s="18" t="s">
        <v>1</v>
      </c>
      <c r="F17" s="18" t="s">
        <v>1</v>
      </c>
      <c r="G17" s="18" t="s">
        <v>1</v>
      </c>
      <c r="H17" s="18" t="s">
        <v>1</v>
      </c>
      <c r="I17" s="18" t="s">
        <v>1</v>
      </c>
      <c r="J17" s="18" t="s">
        <v>1</v>
      </c>
    </row>
    <row r="18" ht="16.5" spans="1:10">
      <c r="A18" s="17" t="s">
        <v>1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ht="20" customHeight="1" spans="1:10">
      <c r="A19" s="20" t="s">
        <v>15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24" customHeight="1" spans="1:10">
      <c r="A20" s="21" t="s">
        <v>16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spans="1:10">
      <c r="A21" s="23" t="s">
        <v>1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ht="16.5" spans="1:10">
      <c r="A22" s="24" t="s">
        <v>17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16.5" spans="1:10">
      <c r="A23" s="24" t="s">
        <v>18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4" t="s">
        <v>19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20" customHeight="1" spans="1:10">
      <c r="A25" s="25" t="s">
        <v>20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spans="1:10">
      <c r="A26" s="23" t="s">
        <v>1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16.5" spans="1:10">
      <c r="A27" s="26" t="s">
        <v>21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ht="16.5" spans="1:10">
      <c r="A28" s="27" t="s">
        <v>22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ht="20" customHeight="1" spans="1:10">
      <c r="A29" s="25" t="s">
        <v>23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spans="1:10">
      <c r="A30" s="23" t="s">
        <v>1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16.5" spans="1:10">
      <c r="A31" s="26" t="s">
        <v>24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ht="16.5" spans="1:10">
      <c r="A32" s="26" t="s">
        <v>25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6" t="s">
        <v>26</v>
      </c>
      <c r="B33" s="22" t="s">
        <v>1</v>
      </c>
      <c r="C33" s="22" t="s">
        <v>1</v>
      </c>
      <c r="D33" s="22" t="s">
        <v>1</v>
      </c>
      <c r="E33" s="22" t="s">
        <v>1</v>
      </c>
      <c r="F33" s="22" t="s">
        <v>1</v>
      </c>
      <c r="G33" s="22" t="s">
        <v>1</v>
      </c>
      <c r="H33" s="22" t="s">
        <v>1</v>
      </c>
      <c r="I33" s="22" t="s">
        <v>1</v>
      </c>
      <c r="J33" s="22" t="s">
        <v>1</v>
      </c>
    </row>
    <row r="34" ht="16.5" spans="1:10">
      <c r="A34" s="26" t="s">
        <v>27</v>
      </c>
      <c r="B34" s="22" t="s">
        <v>1</v>
      </c>
      <c r="C34" s="22" t="s">
        <v>1</v>
      </c>
      <c r="D34" s="22" t="s">
        <v>1</v>
      </c>
      <c r="E34" s="22" t="s">
        <v>1</v>
      </c>
      <c r="F34" s="22" t="s">
        <v>1</v>
      </c>
      <c r="G34" s="22" t="s">
        <v>1</v>
      </c>
      <c r="H34" s="22" t="s">
        <v>1</v>
      </c>
      <c r="I34" s="22" t="s">
        <v>1</v>
      </c>
      <c r="J34" s="22" t="s">
        <v>1</v>
      </c>
    </row>
    <row r="35" ht="16.5" spans="1:10">
      <c r="A35" s="26" t="s">
        <v>28</v>
      </c>
      <c r="B35" s="22" t="s">
        <v>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6.5" spans="1:10">
      <c r="A36" s="26" t="s">
        <v>29</v>
      </c>
      <c r="B36" s="22" t="s">
        <v>1</v>
      </c>
      <c r="C36" s="22" t="s">
        <v>1</v>
      </c>
      <c r="D36" s="22" t="s">
        <v>1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16.5" spans="1:10">
      <c r="A37" s="26" t="s">
        <v>30</v>
      </c>
      <c r="B37" s="22" t="s">
        <v>1</v>
      </c>
      <c r="C37" s="22" t="s">
        <v>1</v>
      </c>
      <c r="D37" s="22" t="s">
        <v>1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ht="16.5" spans="1:10">
      <c r="A38" s="26" t="s">
        <v>31</v>
      </c>
      <c r="B38" s="22" t="s">
        <v>1</v>
      </c>
      <c r="C38" s="22" t="s">
        <v>1</v>
      </c>
      <c r="D38" s="22" t="s">
        <v>1</v>
      </c>
      <c r="E38" s="22" t="s">
        <v>1</v>
      </c>
      <c r="F38" s="22" t="s">
        <v>1</v>
      </c>
      <c r="G38" s="22" t="s">
        <v>1</v>
      </c>
      <c r="H38" s="22" t="s">
        <v>1</v>
      </c>
      <c r="I38" s="22" t="s">
        <v>1</v>
      </c>
      <c r="J38" s="22" t="s">
        <v>1</v>
      </c>
    </row>
    <row r="39" ht="16.5" spans="1:10">
      <c r="A39" s="26" t="s">
        <v>32</v>
      </c>
      <c r="B39" s="22" t="s">
        <v>1</v>
      </c>
      <c r="C39" s="22" t="s">
        <v>1</v>
      </c>
      <c r="D39" s="22" t="s">
        <v>1</v>
      </c>
      <c r="E39" s="22" t="s">
        <v>1</v>
      </c>
      <c r="F39" s="22" t="s">
        <v>1</v>
      </c>
      <c r="G39" s="22" t="s">
        <v>1</v>
      </c>
      <c r="H39" s="22" t="s">
        <v>1</v>
      </c>
      <c r="I39" s="22" t="s">
        <v>1</v>
      </c>
      <c r="J39" s="22" t="s">
        <v>1</v>
      </c>
    </row>
    <row r="40" ht="18" customHeight="1" spans="1:10">
      <c r="A40" s="28" t="s">
        <v>33</v>
      </c>
      <c r="B40" s="29" t="s">
        <v>34</v>
      </c>
      <c r="C40" s="22" t="s">
        <v>1</v>
      </c>
      <c r="D40" s="22" t="s">
        <v>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ht="14.5" spans="1:10">
      <c r="A41" s="30" t="s">
        <v>35</v>
      </c>
      <c r="B41" s="31" t="s">
        <v>36</v>
      </c>
      <c r="C41" s="22" t="s">
        <v>1</v>
      </c>
      <c r="D41" s="22" t="s">
        <v>1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14.5" spans="1:10">
      <c r="A42" s="30" t="s">
        <v>37</v>
      </c>
      <c r="B42" s="31" t="s">
        <v>38</v>
      </c>
      <c r="C42" s="22" t="s">
        <v>1</v>
      </c>
      <c r="D42" s="22" t="s">
        <v>1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ht="14.5" spans="1:10">
      <c r="A43" s="30" t="s">
        <v>39</v>
      </c>
      <c r="B43" s="31" t="s">
        <v>40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spans="1:10">
      <c r="A44" s="23" t="s">
        <v>1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20" customHeight="1" spans="1:10">
      <c r="A45" s="25" t="s">
        <v>41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spans="1:10">
      <c r="A46" s="23" t="s">
        <v>1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ht="16.5" spans="1:10">
      <c r="A47" s="26" t="s">
        <v>42</v>
      </c>
      <c r="B47" s="22" t="s">
        <v>1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ht="16.5" spans="1:10">
      <c r="A48" s="26" t="s">
        <v>43</v>
      </c>
      <c r="B48" s="22" t="s">
        <v>1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6.5" spans="1:10">
      <c r="A49" s="26" t="s">
        <v>44</v>
      </c>
      <c r="B49" s="22" t="s">
        <v>1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ht="16.5" spans="1:10">
      <c r="A50" s="32" t="s">
        <v>45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16.5" spans="1:10">
      <c r="A51" s="26" t="s">
        <v>46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ht="16.5" spans="1:10">
      <c r="A52" s="26" t="s">
        <v>47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6.5" spans="1:10">
      <c r="A53" s="26" t="s">
        <v>48</v>
      </c>
      <c r="B53" s="22" t="s">
        <v>1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16.5" spans="1:10">
      <c r="A54" s="26" t="s">
        <v>49</v>
      </c>
      <c r="B54" s="22" t="s">
        <v>1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  <row r="55" ht="16.5" spans="1:10">
      <c r="A55" s="26" t="s">
        <v>50</v>
      </c>
      <c r="B55" s="22" t="s">
        <v>1</v>
      </c>
      <c r="C55" s="22" t="s">
        <v>1</v>
      </c>
      <c r="D55" s="22" t="s">
        <v>1</v>
      </c>
      <c r="E55" s="22" t="s">
        <v>1</v>
      </c>
      <c r="F55" s="22" t="s">
        <v>1</v>
      </c>
      <c r="G55" s="22" t="s">
        <v>1</v>
      </c>
      <c r="H55" s="22" t="s">
        <v>1</v>
      </c>
      <c r="I55" s="22" t="s">
        <v>1</v>
      </c>
      <c r="J55" s="22" t="s">
        <v>1</v>
      </c>
    </row>
    <row r="56" ht="16.5" spans="1:10">
      <c r="A56" s="26" t="s">
        <v>51</v>
      </c>
      <c r="B56" s="22" t="s">
        <v>1</v>
      </c>
      <c r="C56" s="22" t="s">
        <v>1</v>
      </c>
      <c r="D56" s="22" t="s">
        <v>1</v>
      </c>
      <c r="E56" s="22" t="s">
        <v>1</v>
      </c>
      <c r="F56" s="22" t="s">
        <v>1</v>
      </c>
      <c r="G56" s="22" t="s">
        <v>1</v>
      </c>
      <c r="H56" s="22" t="s">
        <v>1</v>
      </c>
      <c r="I56" s="22" t="s">
        <v>1</v>
      </c>
      <c r="J56" s="22" t="s">
        <v>1</v>
      </c>
    </row>
    <row r="57" ht="20" customHeight="1" spans="1:10">
      <c r="A57" s="25" t="s">
        <v>52</v>
      </c>
      <c r="B57" s="22" t="s">
        <v>1</v>
      </c>
      <c r="C57" s="22" t="s">
        <v>1</v>
      </c>
      <c r="D57" s="22" t="s">
        <v>1</v>
      </c>
      <c r="E57" s="22" t="s">
        <v>1</v>
      </c>
      <c r="F57" s="22" t="s">
        <v>1</v>
      </c>
      <c r="G57" s="22" t="s">
        <v>1</v>
      </c>
      <c r="H57" s="22" t="s">
        <v>1</v>
      </c>
      <c r="I57" s="22" t="s">
        <v>1</v>
      </c>
      <c r="J57" s="22" t="s">
        <v>1</v>
      </c>
    </row>
    <row r="58" spans="1:10">
      <c r="A58" s="23" t="s">
        <v>1</v>
      </c>
      <c r="B58" s="22" t="s">
        <v>1</v>
      </c>
      <c r="C58" s="22" t="s">
        <v>1</v>
      </c>
      <c r="D58" s="22" t="s">
        <v>1</v>
      </c>
      <c r="E58" s="22" t="s">
        <v>1</v>
      </c>
      <c r="F58" s="22" t="s">
        <v>1</v>
      </c>
      <c r="G58" s="22" t="s">
        <v>1</v>
      </c>
      <c r="H58" s="22" t="s">
        <v>1</v>
      </c>
      <c r="I58" s="22" t="s">
        <v>1</v>
      </c>
      <c r="J58" s="22" t="s">
        <v>1</v>
      </c>
    </row>
    <row r="59" ht="16.5" spans="1:10">
      <c r="A59" s="26" t="s">
        <v>53</v>
      </c>
      <c r="B59" s="22" t="s">
        <v>1</v>
      </c>
      <c r="C59" s="22" t="s">
        <v>1</v>
      </c>
      <c r="D59" s="22" t="s">
        <v>1</v>
      </c>
      <c r="E59" s="22" t="s">
        <v>1</v>
      </c>
      <c r="F59" s="22" t="s">
        <v>1</v>
      </c>
      <c r="G59" s="22" t="s">
        <v>1</v>
      </c>
      <c r="H59" s="22" t="s">
        <v>1</v>
      </c>
      <c r="I59" s="22" t="s">
        <v>1</v>
      </c>
      <c r="J59" s="22" t="s">
        <v>1</v>
      </c>
    </row>
    <row r="60" ht="16.5" spans="1:10">
      <c r="A60" s="26" t="s">
        <v>54</v>
      </c>
      <c r="B60" s="22" t="s">
        <v>1</v>
      </c>
      <c r="C60" s="22" t="s">
        <v>1</v>
      </c>
      <c r="D60" s="22" t="s">
        <v>1</v>
      </c>
      <c r="E60" s="22" t="s">
        <v>1</v>
      </c>
      <c r="F60" s="22" t="s">
        <v>1</v>
      </c>
      <c r="G60" s="22" t="s">
        <v>1</v>
      </c>
      <c r="H60" s="22" t="s">
        <v>1</v>
      </c>
      <c r="I60" s="22" t="s">
        <v>1</v>
      </c>
      <c r="J60" s="22" t="s">
        <v>1</v>
      </c>
    </row>
    <row r="61" ht="16.5" spans="1:10">
      <c r="A61" s="26" t="s">
        <v>55</v>
      </c>
      <c r="B61" s="22" t="s">
        <v>1</v>
      </c>
      <c r="C61" s="22" t="s">
        <v>1</v>
      </c>
      <c r="D61" s="22" t="s">
        <v>1</v>
      </c>
      <c r="E61" s="22" t="s">
        <v>1</v>
      </c>
      <c r="F61" s="22" t="s">
        <v>1</v>
      </c>
      <c r="G61" s="22" t="s">
        <v>1</v>
      </c>
      <c r="H61" s="22" t="s">
        <v>1</v>
      </c>
      <c r="I61" s="22" t="s">
        <v>1</v>
      </c>
      <c r="J61" s="22" t="s">
        <v>1</v>
      </c>
    </row>
    <row r="62" ht="16.5" spans="1:10">
      <c r="A62" s="26" t="s">
        <v>56</v>
      </c>
      <c r="B62" s="22" t="s">
        <v>1</v>
      </c>
      <c r="C62" s="22" t="s">
        <v>1</v>
      </c>
      <c r="D62" s="22" t="s">
        <v>1</v>
      </c>
      <c r="E62" s="22" t="s">
        <v>1</v>
      </c>
      <c r="F62" s="22" t="s">
        <v>1</v>
      </c>
      <c r="G62" s="22" t="s">
        <v>1</v>
      </c>
      <c r="H62" s="22" t="s">
        <v>1</v>
      </c>
      <c r="I62" s="22" t="s">
        <v>1</v>
      </c>
      <c r="J62" s="22" t="s">
        <v>1</v>
      </c>
    </row>
    <row r="63" ht="16.5" spans="1:10">
      <c r="A63" s="26" t="s">
        <v>57</v>
      </c>
      <c r="B63" s="22" t="s">
        <v>1</v>
      </c>
      <c r="C63" s="22" t="s">
        <v>1</v>
      </c>
      <c r="D63" s="22" t="s">
        <v>1</v>
      </c>
      <c r="E63" s="22" t="s">
        <v>1</v>
      </c>
      <c r="F63" s="22" t="s">
        <v>1</v>
      </c>
      <c r="G63" s="22" t="s">
        <v>1</v>
      </c>
      <c r="H63" s="22" t="s">
        <v>1</v>
      </c>
      <c r="I63" s="22" t="s">
        <v>1</v>
      </c>
      <c r="J63" s="22" t="s">
        <v>1</v>
      </c>
    </row>
    <row r="64" ht="16.5" spans="1:10">
      <c r="A64" s="26" t="s">
        <v>58</v>
      </c>
      <c r="B64" s="22" t="s">
        <v>1</v>
      </c>
      <c r="C64" s="22" t="s">
        <v>1</v>
      </c>
      <c r="D64" s="22" t="s">
        <v>1</v>
      </c>
      <c r="E64" s="22" t="s">
        <v>1</v>
      </c>
      <c r="F64" s="22" t="s">
        <v>1</v>
      </c>
      <c r="G64" s="22" t="s">
        <v>1</v>
      </c>
      <c r="H64" s="22" t="s">
        <v>1</v>
      </c>
      <c r="I64" s="22" t="s">
        <v>1</v>
      </c>
      <c r="J64" s="22" t="s">
        <v>1</v>
      </c>
    </row>
    <row r="65" ht="18" customHeight="1" spans="1:10">
      <c r="A65" s="28" t="s">
        <v>59</v>
      </c>
      <c r="B65" s="29" t="s">
        <v>60</v>
      </c>
      <c r="C65" s="22" t="s">
        <v>1</v>
      </c>
      <c r="D65" s="22" t="s">
        <v>1</v>
      </c>
      <c r="E65" s="22" t="s">
        <v>1</v>
      </c>
      <c r="F65" s="22" t="s">
        <v>1</v>
      </c>
      <c r="G65" s="22" t="s">
        <v>1</v>
      </c>
      <c r="H65" s="22" t="s">
        <v>1</v>
      </c>
      <c r="I65" s="22" t="s">
        <v>1</v>
      </c>
      <c r="J65" s="22" t="s">
        <v>1</v>
      </c>
    </row>
    <row r="66" ht="14.5" spans="1:10">
      <c r="A66" s="30" t="s">
        <v>61</v>
      </c>
      <c r="B66" s="31" t="s">
        <v>62</v>
      </c>
      <c r="C66" s="22" t="s">
        <v>1</v>
      </c>
      <c r="D66" s="22" t="s">
        <v>1</v>
      </c>
      <c r="E66" s="22" t="s">
        <v>1</v>
      </c>
      <c r="F66" s="22" t="s">
        <v>1</v>
      </c>
      <c r="G66" s="22" t="s">
        <v>1</v>
      </c>
      <c r="H66" s="22" t="s">
        <v>1</v>
      </c>
      <c r="I66" s="22" t="s">
        <v>1</v>
      </c>
      <c r="J66" s="22" t="s">
        <v>1</v>
      </c>
    </row>
    <row r="67" ht="14.5" spans="1:10">
      <c r="A67" s="30" t="s">
        <v>63</v>
      </c>
      <c r="B67" s="31" t="s">
        <v>64</v>
      </c>
      <c r="C67" s="22" t="s">
        <v>1</v>
      </c>
      <c r="D67" s="22" t="s">
        <v>1</v>
      </c>
      <c r="E67" s="22" t="s">
        <v>1</v>
      </c>
      <c r="F67" s="22" t="s">
        <v>1</v>
      </c>
      <c r="G67" s="22" t="s">
        <v>1</v>
      </c>
      <c r="H67" s="22" t="s">
        <v>1</v>
      </c>
      <c r="I67" s="22" t="s">
        <v>1</v>
      </c>
      <c r="J67" s="22" t="s">
        <v>1</v>
      </c>
    </row>
    <row r="68" spans="1:10">
      <c r="A68" s="23" t="s">
        <v>1</v>
      </c>
      <c r="B68" s="22" t="s">
        <v>1</v>
      </c>
      <c r="C68" s="22" t="s">
        <v>1</v>
      </c>
      <c r="D68" s="22" t="s">
        <v>1</v>
      </c>
      <c r="E68" s="22" t="s">
        <v>1</v>
      </c>
      <c r="F68" s="22" t="s">
        <v>1</v>
      </c>
      <c r="G68" s="22" t="s">
        <v>1</v>
      </c>
      <c r="H68" s="22" t="s">
        <v>1</v>
      </c>
      <c r="I68" s="22" t="s">
        <v>1</v>
      </c>
      <c r="J68" s="22" t="s">
        <v>1</v>
      </c>
    </row>
    <row r="69" ht="20" customHeight="1" spans="1:10">
      <c r="A69" s="25" t="s">
        <v>65</v>
      </c>
      <c r="B69" s="22" t="s">
        <v>1</v>
      </c>
      <c r="C69" s="22" t="s">
        <v>1</v>
      </c>
      <c r="D69" s="22" t="s">
        <v>1</v>
      </c>
      <c r="E69" s="22" t="s">
        <v>1</v>
      </c>
      <c r="F69" s="22" t="s">
        <v>1</v>
      </c>
      <c r="G69" s="22" t="s">
        <v>1</v>
      </c>
      <c r="H69" s="22" t="s">
        <v>1</v>
      </c>
      <c r="I69" s="22" t="s">
        <v>1</v>
      </c>
      <c r="J69" s="22" t="s">
        <v>1</v>
      </c>
    </row>
    <row r="70" spans="1:10">
      <c r="A70" s="23" t="s">
        <v>1</v>
      </c>
      <c r="B70" s="22" t="s">
        <v>1</v>
      </c>
      <c r="C70" s="22" t="s">
        <v>1</v>
      </c>
      <c r="D70" s="22" t="s">
        <v>1</v>
      </c>
      <c r="E70" s="22" t="s">
        <v>1</v>
      </c>
      <c r="F70" s="22" t="s">
        <v>1</v>
      </c>
      <c r="G70" s="22" t="s">
        <v>1</v>
      </c>
      <c r="H70" s="22" t="s">
        <v>1</v>
      </c>
      <c r="I70" s="22" t="s">
        <v>1</v>
      </c>
      <c r="J70" s="22" t="s">
        <v>1</v>
      </c>
    </row>
    <row r="71" ht="18" customHeight="1" spans="1:10">
      <c r="A71" s="28" t="s">
        <v>66</v>
      </c>
      <c r="B71" s="29" t="s">
        <v>61</v>
      </c>
      <c r="C71" s="22" t="s">
        <v>1</v>
      </c>
      <c r="D71" s="22" t="s">
        <v>1</v>
      </c>
      <c r="E71" s="22" t="s">
        <v>1</v>
      </c>
      <c r="F71" s="22" t="s">
        <v>1</v>
      </c>
      <c r="G71" s="22" t="s">
        <v>1</v>
      </c>
      <c r="H71" s="22" t="s">
        <v>1</v>
      </c>
      <c r="I71" s="22" t="s">
        <v>1</v>
      </c>
      <c r="J71" s="22" t="s">
        <v>1</v>
      </c>
    </row>
    <row r="72" ht="14.5" spans="1:10">
      <c r="A72" s="30" t="s">
        <v>67</v>
      </c>
      <c r="B72" s="31" t="s">
        <v>68</v>
      </c>
    </row>
    <row r="73" ht="14.5" spans="1:10">
      <c r="A73" s="30" t="s">
        <v>69</v>
      </c>
      <c r="B73" s="31" t="s">
        <v>70</v>
      </c>
      <c r="C73" s="22" t="s">
        <v>1</v>
      </c>
      <c r="D73" s="22" t="s">
        <v>1</v>
      </c>
      <c r="E73" s="22" t="s">
        <v>1</v>
      </c>
      <c r="F73" s="22" t="s">
        <v>1</v>
      </c>
      <c r="G73" s="22" t="s">
        <v>1</v>
      </c>
      <c r="H73" s="22" t="s">
        <v>1</v>
      </c>
      <c r="I73" s="22" t="s">
        <v>1</v>
      </c>
      <c r="J73" s="22" t="s">
        <v>1</v>
      </c>
    </row>
    <row r="74" ht="14.5" spans="1:10">
      <c r="A74" s="30" t="s">
        <v>71</v>
      </c>
      <c r="B74" s="31" t="s">
        <v>72</v>
      </c>
      <c r="C74" s="22" t="s">
        <v>1</v>
      </c>
      <c r="D74" s="22" t="s">
        <v>1</v>
      </c>
      <c r="E74" s="22" t="s">
        <v>1</v>
      </c>
      <c r="F74" s="22" t="s">
        <v>1</v>
      </c>
      <c r="G74" s="22" t="s">
        <v>1</v>
      </c>
      <c r="H74" s="22" t="s">
        <v>1</v>
      </c>
      <c r="I74" s="22" t="s">
        <v>1</v>
      </c>
      <c r="J74" s="22" t="s">
        <v>1</v>
      </c>
    </row>
    <row r="75" ht="14.5" spans="1:10">
      <c r="A75" s="30" t="s">
        <v>73</v>
      </c>
      <c r="B75" s="31" t="s">
        <v>74</v>
      </c>
      <c r="C75" s="22" t="s">
        <v>1</v>
      </c>
      <c r="D75" s="22" t="s">
        <v>1</v>
      </c>
      <c r="E75" s="22" t="s">
        <v>1</v>
      </c>
      <c r="F75" s="22" t="s">
        <v>1</v>
      </c>
      <c r="G75" s="22" t="s">
        <v>1</v>
      </c>
      <c r="H75" s="22" t="s">
        <v>1</v>
      </c>
      <c r="I75" s="22" t="s">
        <v>1</v>
      </c>
      <c r="J75" s="22" t="s">
        <v>1</v>
      </c>
    </row>
    <row r="76" ht="14.5" spans="1:10">
      <c r="A76" s="30" t="s">
        <v>75</v>
      </c>
      <c r="B76" s="31" t="s">
        <v>72</v>
      </c>
      <c r="C76" s="22" t="s">
        <v>1</v>
      </c>
      <c r="D76" s="22" t="s">
        <v>1</v>
      </c>
      <c r="E76" s="22" t="s">
        <v>1</v>
      </c>
      <c r="F76" s="22" t="s">
        <v>1</v>
      </c>
      <c r="G76" s="22" t="s">
        <v>1</v>
      </c>
      <c r="H76" s="22" t="s">
        <v>1</v>
      </c>
      <c r="I76" s="22" t="s">
        <v>1</v>
      </c>
      <c r="J76" s="22" t="s">
        <v>1</v>
      </c>
    </row>
    <row r="77" ht="14.5" spans="1:10">
      <c r="A77" s="30" t="s">
        <v>76</v>
      </c>
      <c r="B77" s="31" t="s">
        <v>77</v>
      </c>
      <c r="C77" s="22" t="s">
        <v>1</v>
      </c>
      <c r="D77" s="22" t="s">
        <v>1</v>
      </c>
      <c r="E77" s="22" t="s">
        <v>1</v>
      </c>
      <c r="F77" s="22" t="s">
        <v>1</v>
      </c>
      <c r="G77" s="22" t="s">
        <v>1</v>
      </c>
      <c r="H77" s="22" t="s">
        <v>1</v>
      </c>
      <c r="I77" s="22" t="s">
        <v>1</v>
      </c>
      <c r="J77" s="22" t="s">
        <v>1</v>
      </c>
    </row>
    <row r="78" ht="14.5" spans="1:10">
      <c r="A78" s="30" t="s">
        <v>78</v>
      </c>
      <c r="B78" s="31" t="s">
        <v>79</v>
      </c>
      <c r="C78" s="22" t="s">
        <v>1</v>
      </c>
      <c r="D78" s="22" t="s">
        <v>1</v>
      </c>
      <c r="E78" s="22" t="s">
        <v>1</v>
      </c>
      <c r="F78" s="22" t="s">
        <v>1</v>
      </c>
      <c r="G78" s="22" t="s">
        <v>1</v>
      </c>
      <c r="H78" s="22" t="s">
        <v>1</v>
      </c>
      <c r="I78" s="22" t="s">
        <v>1</v>
      </c>
      <c r="J78" s="22" t="s">
        <v>1</v>
      </c>
    </row>
    <row r="79" ht="14.5" spans="1:10">
      <c r="A79" s="30" t="s">
        <v>80</v>
      </c>
      <c r="B79" s="31" t="s">
        <v>81</v>
      </c>
      <c r="C79" s="22" t="s">
        <v>1</v>
      </c>
      <c r="D79" s="22" t="s">
        <v>1</v>
      </c>
      <c r="E79" s="22" t="s">
        <v>1</v>
      </c>
      <c r="F79" s="22" t="s">
        <v>1</v>
      </c>
      <c r="G79" s="22" t="s">
        <v>1</v>
      </c>
      <c r="H79" s="22" t="s">
        <v>1</v>
      </c>
      <c r="I79" s="22" t="s">
        <v>1</v>
      </c>
      <c r="J79" s="22" t="s">
        <v>1</v>
      </c>
    </row>
    <row r="80" ht="14.5" spans="1:10">
      <c r="A80" s="30" t="s">
        <v>82</v>
      </c>
      <c r="B80" s="31" t="s">
        <v>83</v>
      </c>
      <c r="C80" s="22" t="s">
        <v>1</v>
      </c>
      <c r="D80" s="22" t="s">
        <v>1</v>
      </c>
      <c r="E80" s="22" t="s">
        <v>1</v>
      </c>
      <c r="F80" s="22" t="s">
        <v>1</v>
      </c>
      <c r="G80" s="22" t="s">
        <v>1</v>
      </c>
      <c r="H80" s="22" t="s">
        <v>1</v>
      </c>
      <c r="I80" s="22" t="s">
        <v>1</v>
      </c>
      <c r="J80" s="22" t="s">
        <v>1</v>
      </c>
    </row>
    <row r="81" ht="14.5" spans="1:10">
      <c r="A81" s="30" t="s">
        <v>84</v>
      </c>
      <c r="B81" s="31" t="s">
        <v>72</v>
      </c>
      <c r="C81" s="22" t="s">
        <v>1</v>
      </c>
      <c r="D81" s="22" t="s">
        <v>1</v>
      </c>
      <c r="E81" s="22" t="s">
        <v>1</v>
      </c>
      <c r="F81" s="22" t="s">
        <v>1</v>
      </c>
      <c r="G81" s="22" t="s">
        <v>1</v>
      </c>
      <c r="H81" s="22" t="s">
        <v>1</v>
      </c>
      <c r="I81" s="22" t="s">
        <v>1</v>
      </c>
      <c r="J81" s="22" t="s">
        <v>1</v>
      </c>
    </row>
    <row r="82" spans="1:10">
      <c r="A82" s="23" t="s">
        <v>1</v>
      </c>
      <c r="B82" s="22" t="s">
        <v>1</v>
      </c>
      <c r="C82" s="22" t="s">
        <v>1</v>
      </c>
      <c r="D82" s="22" t="s">
        <v>1</v>
      </c>
      <c r="E82" s="22" t="s">
        <v>1</v>
      </c>
      <c r="F82" s="22" t="s">
        <v>1</v>
      </c>
      <c r="G82" s="22" t="s">
        <v>1</v>
      </c>
      <c r="H82" s="22" t="s">
        <v>1</v>
      </c>
      <c r="I82" s="22" t="s">
        <v>1</v>
      </c>
      <c r="J82" s="22" t="s">
        <v>1</v>
      </c>
    </row>
    <row r="83" spans="1:10">
      <c r="A83" s="23" t="s">
        <v>1</v>
      </c>
      <c r="B83" s="22" t="s">
        <v>1</v>
      </c>
      <c r="C83" s="22" t="s">
        <v>1</v>
      </c>
      <c r="D83" s="22" t="s">
        <v>1</v>
      </c>
      <c r="E83" s="22" t="s">
        <v>1</v>
      </c>
      <c r="F83" s="22" t="s">
        <v>1</v>
      </c>
      <c r="G83" s="22" t="s">
        <v>1</v>
      </c>
      <c r="H83" s="22" t="s">
        <v>1</v>
      </c>
      <c r="I83" s="22" t="s">
        <v>1</v>
      </c>
      <c r="J83" s="22" t="s">
        <v>1</v>
      </c>
    </row>
    <row r="84" spans="1:10">
      <c r="A84" s="23" t="s">
        <v>1</v>
      </c>
      <c r="B84" s="22" t="s">
        <v>1</v>
      </c>
      <c r="C84" s="22" t="s">
        <v>1</v>
      </c>
      <c r="D84" s="22" t="s">
        <v>1</v>
      </c>
      <c r="E84" s="22" t="s">
        <v>1</v>
      </c>
      <c r="F84" s="22" t="s">
        <v>1</v>
      </c>
      <c r="G84" s="22" t="s">
        <v>1</v>
      </c>
      <c r="H84" s="22" t="s">
        <v>1</v>
      </c>
      <c r="I84" s="22" t="s">
        <v>1</v>
      </c>
      <c r="J84" s="22" t="s">
        <v>1</v>
      </c>
    </row>
    <row r="85" spans="1:10">
      <c r="A85" s="23" t="s">
        <v>1</v>
      </c>
      <c r="B85" s="22" t="s">
        <v>1</v>
      </c>
      <c r="C85" s="22" t="s">
        <v>1</v>
      </c>
      <c r="D85" s="22" t="s">
        <v>1</v>
      </c>
      <c r="E85" s="22" t="s">
        <v>1</v>
      </c>
      <c r="F85" s="22" t="s">
        <v>1</v>
      </c>
      <c r="G85" s="22" t="s">
        <v>1</v>
      </c>
      <c r="H85" s="22" t="s">
        <v>1</v>
      </c>
      <c r="I85" s="22" t="s">
        <v>1</v>
      </c>
      <c r="J85" s="22" t="s">
        <v>1</v>
      </c>
    </row>
    <row r="86" spans="1:10">
      <c r="A86" s="23" t="s">
        <v>1</v>
      </c>
      <c r="B86" s="22" t="s">
        <v>1</v>
      </c>
      <c r="C86" s="22" t="s">
        <v>1</v>
      </c>
      <c r="D86" s="22" t="s">
        <v>1</v>
      </c>
      <c r="E86" s="22" t="s">
        <v>1</v>
      </c>
      <c r="F86" s="22" t="s">
        <v>1</v>
      </c>
      <c r="G86" s="22" t="s">
        <v>1</v>
      </c>
      <c r="H86" s="22" t="s">
        <v>1</v>
      </c>
      <c r="I86" s="22" t="s">
        <v>1</v>
      </c>
      <c r="J86" s="22" t="s">
        <v>1</v>
      </c>
    </row>
    <row r="87" spans="1:10">
      <c r="A87" s="23" t="s">
        <v>1</v>
      </c>
      <c r="B87" s="22" t="s">
        <v>1</v>
      </c>
      <c r="C87" s="22" t="s">
        <v>1</v>
      </c>
      <c r="D87" s="22" t="s">
        <v>1</v>
      </c>
      <c r="E87" s="22" t="s">
        <v>1</v>
      </c>
      <c r="F87" s="22" t="s">
        <v>1</v>
      </c>
      <c r="G87" s="22" t="s">
        <v>1</v>
      </c>
      <c r="H87" s="22" t="s">
        <v>1</v>
      </c>
      <c r="I87" s="22" t="s">
        <v>1</v>
      </c>
      <c r="J87" s="22" t="s">
        <v>1</v>
      </c>
    </row>
    <row r="88" spans="1:10">
      <c r="A88" s="23" t="s">
        <v>1</v>
      </c>
      <c r="B88" s="22" t="s">
        <v>1</v>
      </c>
      <c r="C88" s="22" t="s">
        <v>1</v>
      </c>
      <c r="D88" s="22" t="s">
        <v>1</v>
      </c>
      <c r="E88" s="22" t="s">
        <v>1</v>
      </c>
      <c r="F88" s="22" t="s">
        <v>1</v>
      </c>
      <c r="G88" s="22" t="s">
        <v>1</v>
      </c>
      <c r="H88" s="22" t="s">
        <v>1</v>
      </c>
      <c r="I88" s="22" t="s">
        <v>1</v>
      </c>
      <c r="J88" s="22" t="s">
        <v>1</v>
      </c>
    </row>
    <row r="89" spans="1:10">
      <c r="A89" s="23" t="s">
        <v>1</v>
      </c>
      <c r="B89" s="22" t="s">
        <v>1</v>
      </c>
      <c r="C89" s="22" t="s">
        <v>1</v>
      </c>
      <c r="D89" s="22" t="s">
        <v>1</v>
      </c>
      <c r="E89" s="22" t="s">
        <v>1</v>
      </c>
      <c r="F89" s="22" t="s">
        <v>1</v>
      </c>
      <c r="G89" s="22" t="s">
        <v>1</v>
      </c>
      <c r="H89" s="22" t="s">
        <v>1</v>
      </c>
      <c r="I89" s="22" t="s">
        <v>1</v>
      </c>
      <c r="J89" s="22" t="s">
        <v>1</v>
      </c>
    </row>
    <row r="90" spans="1:10">
      <c r="A90" s="23" t="s">
        <v>1</v>
      </c>
      <c r="B90" s="22" t="s">
        <v>1</v>
      </c>
      <c r="C90" s="22" t="s">
        <v>1</v>
      </c>
      <c r="D90" s="22" t="s">
        <v>1</v>
      </c>
      <c r="E90" s="22" t="s">
        <v>1</v>
      </c>
      <c r="F90" s="22" t="s">
        <v>1</v>
      </c>
      <c r="G90" s="22" t="s">
        <v>1</v>
      </c>
      <c r="H90" s="22" t="s">
        <v>1</v>
      </c>
      <c r="I90" s="22" t="s">
        <v>1</v>
      </c>
      <c r="J90" s="22" t="s">
        <v>1</v>
      </c>
    </row>
    <row r="91" spans="1:10">
      <c r="A91" s="23" t="s">
        <v>1</v>
      </c>
      <c r="B91" s="22" t="s">
        <v>1</v>
      </c>
      <c r="C91" s="22" t="s">
        <v>1</v>
      </c>
      <c r="D91" s="22" t="s">
        <v>1</v>
      </c>
      <c r="E91" s="22" t="s">
        <v>1</v>
      </c>
      <c r="F91" s="22" t="s">
        <v>1</v>
      </c>
      <c r="G91" s="22" t="s">
        <v>1</v>
      </c>
      <c r="H91" s="22" t="s">
        <v>1</v>
      </c>
      <c r="I91" s="22" t="s">
        <v>1</v>
      </c>
      <c r="J91" s="22" t="s">
        <v>1</v>
      </c>
    </row>
    <row r="92" spans="1:10">
      <c r="A92" s="23" t="s">
        <v>1</v>
      </c>
      <c r="B92" s="22" t="s">
        <v>1</v>
      </c>
      <c r="C92" s="22" t="s">
        <v>1</v>
      </c>
      <c r="D92" s="22" t="s">
        <v>1</v>
      </c>
      <c r="E92" s="22" t="s">
        <v>1</v>
      </c>
      <c r="F92" s="22" t="s">
        <v>1</v>
      </c>
      <c r="G92" s="22" t="s">
        <v>1</v>
      </c>
      <c r="H92" s="22" t="s">
        <v>1</v>
      </c>
      <c r="I92" s="22" t="s">
        <v>1</v>
      </c>
      <c r="J92" s="22" t="s">
        <v>1</v>
      </c>
    </row>
    <row r="93" spans="1:10">
      <c r="A93" s="23" t="s">
        <v>1</v>
      </c>
      <c r="B93" s="22" t="s">
        <v>1</v>
      </c>
      <c r="C93" s="22" t="s">
        <v>1</v>
      </c>
      <c r="D93" s="22" t="s">
        <v>1</v>
      </c>
      <c r="E93" s="22" t="s">
        <v>1</v>
      </c>
      <c r="F93" s="22" t="s">
        <v>1</v>
      </c>
      <c r="G93" s="22" t="s">
        <v>1</v>
      </c>
      <c r="H93" s="22" t="s">
        <v>1</v>
      </c>
      <c r="I93" s="22" t="s">
        <v>1</v>
      </c>
      <c r="J93" s="22" t="s">
        <v>1</v>
      </c>
    </row>
    <row r="94" spans="1:10">
      <c r="A94" s="23" t="s">
        <v>1</v>
      </c>
      <c r="B94" s="22" t="s">
        <v>1</v>
      </c>
      <c r="C94" s="22" t="s">
        <v>1</v>
      </c>
      <c r="D94" s="22" t="s">
        <v>1</v>
      </c>
      <c r="E94" s="22" t="s">
        <v>1</v>
      </c>
      <c r="F94" s="22" t="s">
        <v>1</v>
      </c>
      <c r="G94" s="22" t="s">
        <v>1</v>
      </c>
      <c r="H94" s="22" t="s">
        <v>1</v>
      </c>
      <c r="I94" s="22" t="s">
        <v>1</v>
      </c>
      <c r="J94" s="22" t="s">
        <v>1</v>
      </c>
    </row>
    <row r="95" spans="1:10">
      <c r="A95" s="23" t="s">
        <v>1</v>
      </c>
      <c r="B95" s="22" t="s">
        <v>1</v>
      </c>
      <c r="C95" s="22" t="s">
        <v>1</v>
      </c>
      <c r="D95" s="22" t="s">
        <v>1</v>
      </c>
      <c r="E95" s="22" t="s">
        <v>1</v>
      </c>
      <c r="F95" s="22" t="s">
        <v>1</v>
      </c>
      <c r="G95" s="22" t="s">
        <v>1</v>
      </c>
      <c r="H95" s="22" t="s">
        <v>1</v>
      </c>
      <c r="I95" s="22" t="s">
        <v>1</v>
      </c>
      <c r="J95" s="22" t="s">
        <v>1</v>
      </c>
    </row>
    <row r="96" spans="1:10">
      <c r="A96" s="23" t="s">
        <v>1</v>
      </c>
      <c r="B96" s="22" t="s">
        <v>1</v>
      </c>
      <c r="C96" s="22" t="s">
        <v>1</v>
      </c>
      <c r="D96" s="22" t="s">
        <v>1</v>
      </c>
      <c r="E96" s="22" t="s">
        <v>1</v>
      </c>
      <c r="F96" s="22" t="s">
        <v>1</v>
      </c>
      <c r="G96" s="22" t="s">
        <v>1</v>
      </c>
      <c r="H96" s="22" t="s">
        <v>1</v>
      </c>
      <c r="I96" s="22" t="s">
        <v>1</v>
      </c>
      <c r="J96" s="22" t="s">
        <v>1</v>
      </c>
    </row>
    <row r="97" spans="1:10">
      <c r="A97" s="23" t="s">
        <v>1</v>
      </c>
      <c r="B97" s="22" t="s">
        <v>1</v>
      </c>
      <c r="C97" s="22" t="s">
        <v>1</v>
      </c>
      <c r="D97" s="22" t="s">
        <v>1</v>
      </c>
      <c r="E97" s="22" t="s">
        <v>1</v>
      </c>
      <c r="F97" s="22" t="s">
        <v>1</v>
      </c>
      <c r="G97" s="22" t="s">
        <v>1</v>
      </c>
      <c r="H97" s="22" t="s">
        <v>1</v>
      </c>
      <c r="I97" s="22" t="s">
        <v>1</v>
      </c>
      <c r="J97" s="22" t="s">
        <v>1</v>
      </c>
    </row>
    <row r="98" spans="1:10">
      <c r="A98" s="23" t="s">
        <v>1</v>
      </c>
      <c r="B98" s="22" t="s">
        <v>1</v>
      </c>
      <c r="C98" s="22" t="s">
        <v>1</v>
      </c>
      <c r="D98" s="22" t="s">
        <v>1</v>
      </c>
      <c r="E98" s="22" t="s">
        <v>1</v>
      </c>
      <c r="F98" s="22" t="s">
        <v>1</v>
      </c>
      <c r="G98" s="22" t="s">
        <v>1</v>
      </c>
      <c r="H98" s="22" t="s">
        <v>1</v>
      </c>
      <c r="I98" s="22" t="s">
        <v>1</v>
      </c>
      <c r="J98" s="22" t="s">
        <v>1</v>
      </c>
    </row>
    <row r="99" spans="1:10">
      <c r="A99" s="23" t="s">
        <v>1</v>
      </c>
      <c r="B99" s="22" t="s">
        <v>1</v>
      </c>
      <c r="C99" s="22" t="s">
        <v>1</v>
      </c>
      <c r="D99" s="22" t="s">
        <v>1</v>
      </c>
      <c r="E99" s="22" t="s">
        <v>1</v>
      </c>
      <c r="F99" s="22" t="s">
        <v>1</v>
      </c>
      <c r="G99" s="22" t="s">
        <v>1</v>
      </c>
      <c r="H99" s="22" t="s">
        <v>1</v>
      </c>
      <c r="I99" s="22" t="s">
        <v>1</v>
      </c>
      <c r="J99" s="22" t="s">
        <v>1</v>
      </c>
    </row>
    <row r="100" spans="1:10">
      <c r="A100" s="23" t="s">
        <v>1</v>
      </c>
      <c r="B100" s="22" t="s">
        <v>1</v>
      </c>
      <c r="C100" s="22" t="s">
        <v>1</v>
      </c>
      <c r="D100" s="22" t="s">
        <v>1</v>
      </c>
      <c r="E100" s="22" t="s">
        <v>1</v>
      </c>
      <c r="F100" s="22" t="s">
        <v>1</v>
      </c>
      <c r="G100" s="22" t="s">
        <v>1</v>
      </c>
      <c r="H100" s="22" t="s">
        <v>1</v>
      </c>
      <c r="I100" s="22" t="s">
        <v>1</v>
      </c>
      <c r="J100" s="22" t="s">
        <v>1</v>
      </c>
    </row>
    <row r="101" spans="1:10">
      <c r="A101" s="23" t="s">
        <v>1</v>
      </c>
      <c r="B101" s="22" t="s">
        <v>1</v>
      </c>
      <c r="C101" s="22" t="s">
        <v>1</v>
      </c>
      <c r="D101" s="22" t="s">
        <v>1</v>
      </c>
      <c r="E101" s="22" t="s">
        <v>1</v>
      </c>
      <c r="F101" s="22" t="s">
        <v>1</v>
      </c>
      <c r="G101" s="22" t="s">
        <v>1</v>
      </c>
      <c r="H101" s="22" t="s">
        <v>1</v>
      </c>
      <c r="I101" s="22" t="s">
        <v>1</v>
      </c>
      <c r="J101" s="22" t="s">
        <v>1</v>
      </c>
    </row>
    <row r="102" spans="1:10">
      <c r="A102" s="23" t="s">
        <v>1</v>
      </c>
      <c r="B102" s="22" t="s">
        <v>1</v>
      </c>
      <c r="C102" s="22" t="s">
        <v>1</v>
      </c>
      <c r="D102" s="22" t="s">
        <v>1</v>
      </c>
      <c r="E102" s="22" t="s">
        <v>1</v>
      </c>
      <c r="F102" s="22" t="s">
        <v>1</v>
      </c>
      <c r="G102" s="22" t="s">
        <v>1</v>
      </c>
      <c r="H102" s="22" t="s">
        <v>1</v>
      </c>
      <c r="I102" s="22" t="s">
        <v>1</v>
      </c>
      <c r="J102" s="22" t="s">
        <v>1</v>
      </c>
    </row>
    <row r="103" spans="1:10">
      <c r="A103" s="23" t="s">
        <v>1</v>
      </c>
      <c r="B103" s="22" t="s">
        <v>1</v>
      </c>
      <c r="C103" s="22" t="s">
        <v>1</v>
      </c>
      <c r="D103" s="22" t="s">
        <v>1</v>
      </c>
      <c r="E103" s="22" t="s">
        <v>1</v>
      </c>
      <c r="F103" s="22" t="s">
        <v>1</v>
      </c>
      <c r="G103" s="22" t="s">
        <v>1</v>
      </c>
      <c r="H103" s="22" t="s">
        <v>1</v>
      </c>
      <c r="I103" s="22" t="s">
        <v>1</v>
      </c>
      <c r="J103" s="22" t="s">
        <v>1</v>
      </c>
    </row>
    <row r="104" spans="1:10">
      <c r="A104" s="23" t="s">
        <v>1</v>
      </c>
      <c r="B104" s="22" t="s">
        <v>1</v>
      </c>
      <c r="C104" s="22" t="s">
        <v>1</v>
      </c>
      <c r="D104" s="22" t="s">
        <v>1</v>
      </c>
      <c r="E104" s="22" t="s">
        <v>1</v>
      </c>
      <c r="F104" s="22" t="s">
        <v>1</v>
      </c>
      <c r="G104" s="22" t="s">
        <v>1</v>
      </c>
      <c r="H104" s="22" t="s">
        <v>1</v>
      </c>
      <c r="I104" s="22" t="s">
        <v>1</v>
      </c>
      <c r="J104" s="22" t="s">
        <v>1</v>
      </c>
    </row>
    <row r="105" spans="1:10">
      <c r="A105" s="23" t="s">
        <v>1</v>
      </c>
      <c r="B105" s="22" t="s">
        <v>1</v>
      </c>
      <c r="C105" s="22" t="s">
        <v>1</v>
      </c>
      <c r="D105" s="22" t="s">
        <v>1</v>
      </c>
      <c r="E105" s="22" t="s">
        <v>1</v>
      </c>
      <c r="F105" s="22" t="s">
        <v>1</v>
      </c>
      <c r="G105" s="22" t="s">
        <v>1</v>
      </c>
      <c r="H105" s="22" t="s">
        <v>1</v>
      </c>
      <c r="I105" s="22" t="s">
        <v>1</v>
      </c>
      <c r="J105" s="22" t="s">
        <v>1</v>
      </c>
    </row>
    <row r="106" spans="1:10">
      <c r="A106" s="23" t="s">
        <v>1</v>
      </c>
      <c r="B106" s="22" t="s">
        <v>1</v>
      </c>
      <c r="C106" s="22" t="s">
        <v>1</v>
      </c>
      <c r="D106" s="22" t="s">
        <v>1</v>
      </c>
      <c r="E106" s="22" t="s">
        <v>1</v>
      </c>
      <c r="F106" s="22" t="s">
        <v>1</v>
      </c>
      <c r="G106" s="22" t="s">
        <v>1</v>
      </c>
      <c r="H106" s="22" t="s">
        <v>1</v>
      </c>
      <c r="I106" s="22" t="s">
        <v>1</v>
      </c>
      <c r="J106" s="22" t="s">
        <v>1</v>
      </c>
    </row>
    <row r="107" spans="1:10">
      <c r="A107" s="23" t="s">
        <v>1</v>
      </c>
      <c r="B107" s="22" t="s">
        <v>1</v>
      </c>
      <c r="C107" s="22" t="s">
        <v>1</v>
      </c>
      <c r="D107" s="22" t="s">
        <v>1</v>
      </c>
      <c r="E107" s="22" t="s">
        <v>1</v>
      </c>
      <c r="F107" s="22" t="s">
        <v>1</v>
      </c>
      <c r="G107" s="22" t="s">
        <v>1</v>
      </c>
      <c r="H107" s="22" t="s">
        <v>1</v>
      </c>
      <c r="I107" s="22" t="s">
        <v>1</v>
      </c>
      <c r="J107" s="22" t="s">
        <v>1</v>
      </c>
    </row>
    <row r="108" spans="1:10">
      <c r="A108" s="23" t="s">
        <v>1</v>
      </c>
      <c r="B108" s="22" t="s">
        <v>1</v>
      </c>
      <c r="C108" s="22" t="s">
        <v>1</v>
      </c>
      <c r="D108" s="22" t="s">
        <v>1</v>
      </c>
      <c r="E108" s="22" t="s">
        <v>1</v>
      </c>
      <c r="F108" s="22" t="s">
        <v>1</v>
      </c>
      <c r="G108" s="22" t="s">
        <v>1</v>
      </c>
      <c r="H108" s="22" t="s">
        <v>1</v>
      </c>
      <c r="I108" s="22" t="s">
        <v>1</v>
      </c>
      <c r="J108" s="22" t="s">
        <v>1</v>
      </c>
    </row>
    <row r="109" spans="1:10">
      <c r="A109" s="23" t="s">
        <v>1</v>
      </c>
      <c r="B109" s="22" t="s">
        <v>1</v>
      </c>
      <c r="C109" s="22" t="s">
        <v>1</v>
      </c>
      <c r="D109" s="22" t="s">
        <v>1</v>
      </c>
      <c r="E109" s="22" t="s">
        <v>1</v>
      </c>
      <c r="F109" s="22" t="s">
        <v>1</v>
      </c>
      <c r="G109" s="22" t="s">
        <v>1</v>
      </c>
      <c r="H109" s="22" t="s">
        <v>1</v>
      </c>
      <c r="I109" s="22" t="s">
        <v>1</v>
      </c>
      <c r="J109" s="22" t="s">
        <v>1</v>
      </c>
    </row>
    <row r="110" spans="1:10">
      <c r="A110" s="23" t="s">
        <v>1</v>
      </c>
      <c r="B110" s="22" t="s">
        <v>1</v>
      </c>
      <c r="C110" s="22" t="s">
        <v>1</v>
      </c>
      <c r="D110" s="22" t="s">
        <v>1</v>
      </c>
      <c r="E110" s="22" t="s">
        <v>1</v>
      </c>
      <c r="F110" s="22" t="s">
        <v>1</v>
      </c>
      <c r="G110" s="22" t="s">
        <v>1</v>
      </c>
      <c r="H110" s="22" t="s">
        <v>1</v>
      </c>
      <c r="I110" s="22" t="s">
        <v>1</v>
      </c>
      <c r="J110" s="22" t="s">
        <v>1</v>
      </c>
    </row>
    <row r="111" spans="1:10">
      <c r="A111" s="23" t="s">
        <v>1</v>
      </c>
      <c r="B111" s="22" t="s">
        <v>1</v>
      </c>
      <c r="C111" s="22" t="s">
        <v>1</v>
      </c>
      <c r="D111" s="22" t="s">
        <v>1</v>
      </c>
      <c r="E111" s="22" t="s">
        <v>1</v>
      </c>
      <c r="F111" s="22" t="s">
        <v>1</v>
      </c>
      <c r="G111" s="22" t="s">
        <v>1</v>
      </c>
      <c r="H111" s="22" t="s">
        <v>1</v>
      </c>
      <c r="I111" s="22" t="s">
        <v>1</v>
      </c>
      <c r="J111" s="22" t="s">
        <v>1</v>
      </c>
    </row>
    <row r="112" spans="1:10">
      <c r="A112" s="23" t="s">
        <v>1</v>
      </c>
      <c r="B112" s="22" t="s">
        <v>1</v>
      </c>
      <c r="C112" s="22" t="s">
        <v>1</v>
      </c>
      <c r="D112" s="22" t="s">
        <v>1</v>
      </c>
      <c r="E112" s="22" t="s">
        <v>1</v>
      </c>
      <c r="F112" s="22" t="s">
        <v>1</v>
      </c>
      <c r="G112" s="22" t="s">
        <v>1</v>
      </c>
      <c r="H112" s="22" t="s">
        <v>1</v>
      </c>
      <c r="I112" s="22" t="s">
        <v>1</v>
      </c>
      <c r="J112" s="22" t="s">
        <v>1</v>
      </c>
    </row>
    <row r="113" spans="1:10">
      <c r="A113" s="23" t="s">
        <v>1</v>
      </c>
      <c r="B113" s="22" t="s">
        <v>1</v>
      </c>
      <c r="C113" s="22" t="s">
        <v>1</v>
      </c>
      <c r="D113" s="22" t="s">
        <v>1</v>
      </c>
      <c r="E113" s="22" t="s">
        <v>1</v>
      </c>
      <c r="F113" s="22" t="s">
        <v>1</v>
      </c>
      <c r="G113" s="22" t="s">
        <v>1</v>
      </c>
      <c r="H113" s="22" t="s">
        <v>1</v>
      </c>
      <c r="I113" s="22" t="s">
        <v>1</v>
      </c>
      <c r="J113" s="22" t="s">
        <v>1</v>
      </c>
    </row>
    <row r="114" spans="1:10">
      <c r="A114" s="23" t="s">
        <v>1</v>
      </c>
      <c r="B114" s="22" t="s">
        <v>1</v>
      </c>
      <c r="C114" s="22" t="s">
        <v>1</v>
      </c>
      <c r="D114" s="22" t="s">
        <v>1</v>
      </c>
      <c r="E114" s="22" t="s">
        <v>1</v>
      </c>
      <c r="F114" s="22" t="s">
        <v>1</v>
      </c>
      <c r="G114" s="22" t="s">
        <v>1</v>
      </c>
      <c r="H114" s="22" t="s">
        <v>1</v>
      </c>
      <c r="I114" s="22" t="s">
        <v>1</v>
      </c>
      <c r="J114" s="22" t="s">
        <v>1</v>
      </c>
    </row>
    <row r="115" spans="1:10">
      <c r="A115" s="23" t="s">
        <v>1</v>
      </c>
      <c r="B115" s="22" t="s">
        <v>1</v>
      </c>
      <c r="C115" s="22" t="s">
        <v>1</v>
      </c>
      <c r="D115" s="22" t="s">
        <v>1</v>
      </c>
      <c r="E115" s="22" t="s">
        <v>1</v>
      </c>
      <c r="F115" s="22" t="s">
        <v>1</v>
      </c>
      <c r="G115" s="22" t="s">
        <v>1</v>
      </c>
      <c r="H115" s="22" t="s">
        <v>1</v>
      </c>
      <c r="I115" s="22" t="s">
        <v>1</v>
      </c>
      <c r="J115" s="22" t="s">
        <v>1</v>
      </c>
    </row>
    <row r="116" spans="1:10">
      <c r="A116" s="23" t="s">
        <v>1</v>
      </c>
      <c r="B116" s="22" t="s">
        <v>1</v>
      </c>
      <c r="C116" s="22" t="s">
        <v>1</v>
      </c>
      <c r="D116" s="22" t="s">
        <v>1</v>
      </c>
      <c r="E116" s="22" t="s">
        <v>1</v>
      </c>
      <c r="F116" s="22" t="s">
        <v>1</v>
      </c>
      <c r="G116" s="22" t="s">
        <v>1</v>
      </c>
      <c r="H116" s="22" t="s">
        <v>1</v>
      </c>
      <c r="I116" s="22" t="s">
        <v>1</v>
      </c>
      <c r="J116" s="22" t="s">
        <v>1</v>
      </c>
    </row>
    <row r="117" spans="1:10">
      <c r="A117" s="23" t="s">
        <v>1</v>
      </c>
      <c r="B117" s="22" t="s">
        <v>1</v>
      </c>
      <c r="C117" s="22" t="s">
        <v>1</v>
      </c>
      <c r="D117" s="22" t="s">
        <v>1</v>
      </c>
      <c r="E117" s="22" t="s">
        <v>1</v>
      </c>
      <c r="F117" s="22" t="s">
        <v>1</v>
      </c>
      <c r="G117" s="22" t="s">
        <v>1</v>
      </c>
      <c r="H117" s="22" t="s">
        <v>1</v>
      </c>
      <c r="I117" s="22" t="s">
        <v>1</v>
      </c>
      <c r="J117" s="22" t="s">
        <v>1</v>
      </c>
    </row>
    <row r="118" spans="1:10">
      <c r="A118" s="23" t="s">
        <v>1</v>
      </c>
      <c r="B118" s="22" t="s">
        <v>1</v>
      </c>
      <c r="C118" s="22" t="s">
        <v>1</v>
      </c>
      <c r="D118" s="22" t="s">
        <v>1</v>
      </c>
      <c r="E118" s="22" t="s">
        <v>1</v>
      </c>
      <c r="F118" s="22" t="s">
        <v>1</v>
      </c>
      <c r="G118" s="22" t="s">
        <v>1</v>
      </c>
      <c r="H118" s="22" t="s">
        <v>1</v>
      </c>
      <c r="I118" s="22" t="s">
        <v>1</v>
      </c>
      <c r="J118" s="22" t="s">
        <v>1</v>
      </c>
    </row>
    <row r="119" spans="1:10">
      <c r="A119" s="23" t="s">
        <v>1</v>
      </c>
      <c r="B119" s="22" t="s">
        <v>1</v>
      </c>
      <c r="C119" s="22" t="s">
        <v>1</v>
      </c>
      <c r="D119" s="22" t="s">
        <v>1</v>
      </c>
      <c r="E119" s="22" t="s">
        <v>1</v>
      </c>
      <c r="F119" s="22" t="s">
        <v>1</v>
      </c>
      <c r="G119" s="22" t="s">
        <v>1</v>
      </c>
      <c r="H119" s="22" t="s">
        <v>1</v>
      </c>
      <c r="I119" s="22" t="s">
        <v>1</v>
      </c>
      <c r="J119" s="22" t="s">
        <v>1</v>
      </c>
    </row>
    <row r="120" spans="1:10">
      <c r="A120" s="23" t="s">
        <v>1</v>
      </c>
      <c r="B120" s="22" t="s">
        <v>1</v>
      </c>
      <c r="C120" s="22" t="s">
        <v>1</v>
      </c>
      <c r="D120" s="22" t="s">
        <v>1</v>
      </c>
      <c r="E120" s="22" t="s">
        <v>1</v>
      </c>
      <c r="F120" s="22" t="s">
        <v>1</v>
      </c>
      <c r="G120" s="22" t="s">
        <v>1</v>
      </c>
      <c r="H120" s="22" t="s">
        <v>1</v>
      </c>
      <c r="I120" s="22" t="s">
        <v>1</v>
      </c>
      <c r="J120" s="22" t="s">
        <v>1</v>
      </c>
    </row>
    <row r="121" spans="1:10">
      <c r="A121" s="23" t="s">
        <v>1</v>
      </c>
      <c r="B121" s="22" t="s">
        <v>1</v>
      </c>
      <c r="C121" s="22" t="s">
        <v>1</v>
      </c>
      <c r="D121" s="22" t="s">
        <v>1</v>
      </c>
      <c r="E121" s="22" t="s">
        <v>1</v>
      </c>
      <c r="F121" s="22" t="s">
        <v>1</v>
      </c>
      <c r="G121" s="22" t="s">
        <v>1</v>
      </c>
      <c r="H121" s="22" t="s">
        <v>1</v>
      </c>
      <c r="I121" s="22" t="s">
        <v>1</v>
      </c>
      <c r="J121" s="22" t="s">
        <v>1</v>
      </c>
    </row>
    <row r="122" spans="1:10">
      <c r="A122" s="23" t="s">
        <v>1</v>
      </c>
      <c r="B122" s="22" t="s">
        <v>1</v>
      </c>
      <c r="C122" s="22" t="s">
        <v>1</v>
      </c>
      <c r="D122" s="22" t="s">
        <v>1</v>
      </c>
      <c r="E122" s="22" t="s">
        <v>1</v>
      </c>
      <c r="F122" s="22" t="s">
        <v>1</v>
      </c>
      <c r="G122" s="22" t="s">
        <v>1</v>
      </c>
      <c r="H122" s="22" t="s">
        <v>1</v>
      </c>
      <c r="I122" s="22" t="s">
        <v>1</v>
      </c>
      <c r="J122" s="22" t="s">
        <v>1</v>
      </c>
    </row>
    <row r="123" spans="1:10">
      <c r="A123" s="23" t="s">
        <v>1</v>
      </c>
      <c r="B123" s="22" t="s">
        <v>1</v>
      </c>
      <c r="C123" s="22" t="s">
        <v>1</v>
      </c>
      <c r="D123" s="22" t="s">
        <v>1</v>
      </c>
      <c r="E123" s="22" t="s">
        <v>1</v>
      </c>
      <c r="F123" s="22" t="s">
        <v>1</v>
      </c>
      <c r="G123" s="22" t="s">
        <v>1</v>
      </c>
      <c r="H123" s="22" t="s">
        <v>1</v>
      </c>
      <c r="I123" s="22" t="s">
        <v>1</v>
      </c>
      <c r="J123" s="22" t="s">
        <v>1</v>
      </c>
    </row>
    <row r="124" spans="1:10">
      <c r="A124" s="23" t="s">
        <v>1</v>
      </c>
      <c r="B124" s="22" t="s">
        <v>1</v>
      </c>
      <c r="C124" s="22" t="s">
        <v>1</v>
      </c>
      <c r="D124" s="22" t="s">
        <v>1</v>
      </c>
      <c r="E124" s="22" t="s">
        <v>1</v>
      </c>
      <c r="F124" s="22" t="s">
        <v>1</v>
      </c>
      <c r="G124" s="22" t="s">
        <v>1</v>
      </c>
      <c r="H124" s="22" t="s">
        <v>1</v>
      </c>
      <c r="I124" s="22" t="s">
        <v>1</v>
      </c>
      <c r="J124" s="22" t="s">
        <v>1</v>
      </c>
    </row>
    <row r="125" spans="1:10">
      <c r="A125" s="23" t="s">
        <v>1</v>
      </c>
      <c r="B125" s="22" t="s">
        <v>1</v>
      </c>
      <c r="C125" s="22" t="s">
        <v>1</v>
      </c>
      <c r="D125" s="22" t="s">
        <v>1</v>
      </c>
      <c r="E125" s="22" t="s">
        <v>1</v>
      </c>
      <c r="F125" s="22" t="s">
        <v>1</v>
      </c>
      <c r="G125" s="22" t="s">
        <v>1</v>
      </c>
      <c r="H125" s="22" t="s">
        <v>1</v>
      </c>
      <c r="I125" s="22" t="s">
        <v>1</v>
      </c>
      <c r="J125" s="22" t="s">
        <v>1</v>
      </c>
    </row>
    <row r="126" spans="1:10">
      <c r="A126" s="23" t="s">
        <v>1</v>
      </c>
      <c r="B126" s="22" t="s">
        <v>1</v>
      </c>
      <c r="C126" s="22" t="s">
        <v>1</v>
      </c>
      <c r="D126" s="22" t="s">
        <v>1</v>
      </c>
      <c r="E126" s="22" t="s">
        <v>1</v>
      </c>
      <c r="F126" s="22" t="s">
        <v>1</v>
      </c>
      <c r="G126" s="22" t="s">
        <v>1</v>
      </c>
      <c r="H126" s="22" t="s">
        <v>1</v>
      </c>
      <c r="I126" s="22" t="s">
        <v>1</v>
      </c>
      <c r="J126" s="22" t="s">
        <v>1</v>
      </c>
    </row>
    <row r="127" spans="1:10">
      <c r="A127" s="23" t="s">
        <v>1</v>
      </c>
      <c r="B127" s="22" t="s">
        <v>1</v>
      </c>
      <c r="C127" s="22" t="s">
        <v>1</v>
      </c>
      <c r="D127" s="22" t="s">
        <v>1</v>
      </c>
      <c r="E127" s="22" t="s">
        <v>1</v>
      </c>
      <c r="F127" s="22" t="s">
        <v>1</v>
      </c>
      <c r="G127" s="22" t="s">
        <v>1</v>
      </c>
      <c r="H127" s="22" t="s">
        <v>1</v>
      </c>
      <c r="I127" s="22" t="s">
        <v>1</v>
      </c>
      <c r="J127" s="22" t="s">
        <v>1</v>
      </c>
    </row>
    <row r="128" spans="1:10">
      <c r="A128" s="23" t="s">
        <v>1</v>
      </c>
      <c r="B128" s="22" t="s">
        <v>1</v>
      </c>
      <c r="C128" s="22" t="s">
        <v>1</v>
      </c>
      <c r="D128" s="22" t="s">
        <v>1</v>
      </c>
      <c r="E128" s="22" t="s">
        <v>1</v>
      </c>
      <c r="F128" s="22" t="s">
        <v>1</v>
      </c>
      <c r="G128" s="22" t="s">
        <v>1</v>
      </c>
      <c r="H128" s="22" t="s">
        <v>1</v>
      </c>
      <c r="I128" s="22" t="s">
        <v>1</v>
      </c>
      <c r="J128" s="22" t="s">
        <v>1</v>
      </c>
    </row>
    <row r="129" spans="1:10">
      <c r="A129" s="23" t="s">
        <v>1</v>
      </c>
      <c r="B129" s="22" t="s">
        <v>1</v>
      </c>
      <c r="C129" s="22" t="s">
        <v>1</v>
      </c>
      <c r="D129" s="22" t="s">
        <v>1</v>
      </c>
      <c r="E129" s="22" t="s">
        <v>1</v>
      </c>
      <c r="F129" s="22" t="s">
        <v>1</v>
      </c>
      <c r="G129" s="22" t="s">
        <v>1</v>
      </c>
      <c r="H129" s="22" t="s">
        <v>1</v>
      </c>
      <c r="I129" s="22" t="s">
        <v>1</v>
      </c>
      <c r="J129" s="22" t="s">
        <v>1</v>
      </c>
    </row>
    <row r="130" spans="1:10">
      <c r="A130" s="23" t="s">
        <v>1</v>
      </c>
      <c r="B130" s="22" t="s">
        <v>1</v>
      </c>
      <c r="C130" s="22" t="s">
        <v>1</v>
      </c>
      <c r="D130" s="22" t="s">
        <v>1</v>
      </c>
      <c r="E130" s="22" t="s">
        <v>1</v>
      </c>
      <c r="F130" s="22" t="s">
        <v>1</v>
      </c>
      <c r="G130" s="22" t="s">
        <v>1</v>
      </c>
      <c r="H130" s="22" t="s">
        <v>1</v>
      </c>
      <c r="I130" s="22" t="s">
        <v>1</v>
      </c>
      <c r="J130" s="22" t="s">
        <v>1</v>
      </c>
    </row>
    <row r="131" spans="1:10">
      <c r="A131" s="23" t="s">
        <v>1</v>
      </c>
      <c r="B131" s="22" t="s">
        <v>1</v>
      </c>
      <c r="C131" s="22" t="s">
        <v>1</v>
      </c>
      <c r="D131" s="22" t="s">
        <v>1</v>
      </c>
      <c r="E131" s="22" t="s">
        <v>1</v>
      </c>
      <c r="F131" s="22" t="s">
        <v>1</v>
      </c>
      <c r="G131" s="22" t="s">
        <v>1</v>
      </c>
      <c r="H131" s="22" t="s">
        <v>1</v>
      </c>
      <c r="I131" s="22" t="s">
        <v>1</v>
      </c>
      <c r="J131" s="22" t="s">
        <v>1</v>
      </c>
    </row>
    <row r="132" spans="1:10">
      <c r="A132" s="23" t="s">
        <v>1</v>
      </c>
      <c r="B132" s="22" t="s">
        <v>1</v>
      </c>
      <c r="C132" s="22" t="s">
        <v>1</v>
      </c>
      <c r="D132" s="22" t="s">
        <v>1</v>
      </c>
      <c r="E132" s="22" t="s">
        <v>1</v>
      </c>
      <c r="F132" s="22" t="s">
        <v>1</v>
      </c>
      <c r="G132" s="22" t="s">
        <v>1</v>
      </c>
      <c r="H132" s="22" t="s">
        <v>1</v>
      </c>
      <c r="I132" s="22" t="s">
        <v>1</v>
      </c>
      <c r="J132" s="22" t="s">
        <v>1</v>
      </c>
    </row>
    <row r="133" spans="1:10">
      <c r="A133" s="23" t="s">
        <v>1</v>
      </c>
      <c r="B133" s="22" t="s">
        <v>1</v>
      </c>
      <c r="C133" s="22" t="s">
        <v>1</v>
      </c>
      <c r="D133" s="22" t="s">
        <v>1</v>
      </c>
      <c r="E133" s="22" t="s">
        <v>1</v>
      </c>
      <c r="F133" s="22" t="s">
        <v>1</v>
      </c>
      <c r="G133" s="22" t="s">
        <v>1</v>
      </c>
      <c r="H133" s="22" t="s">
        <v>1</v>
      </c>
      <c r="I133" s="22" t="s">
        <v>1</v>
      </c>
      <c r="J133" s="22" t="s">
        <v>1</v>
      </c>
    </row>
    <row r="134" spans="1:10">
      <c r="A134" s="23" t="s">
        <v>1</v>
      </c>
      <c r="B134" s="22" t="s">
        <v>1</v>
      </c>
      <c r="C134" s="22" t="s">
        <v>1</v>
      </c>
      <c r="D134" s="22" t="s">
        <v>1</v>
      </c>
      <c r="E134" s="22" t="s">
        <v>1</v>
      </c>
      <c r="F134" s="22" t="s">
        <v>1</v>
      </c>
      <c r="G134" s="22" t="s">
        <v>1</v>
      </c>
      <c r="H134" s="22" t="s">
        <v>1</v>
      </c>
      <c r="I134" s="22" t="s">
        <v>1</v>
      </c>
      <c r="J134" s="22" t="s">
        <v>1</v>
      </c>
    </row>
    <row r="135" spans="1:10">
      <c r="A135" s="23" t="s">
        <v>1</v>
      </c>
      <c r="B135" s="22" t="s">
        <v>1</v>
      </c>
      <c r="C135" s="22" t="s">
        <v>1</v>
      </c>
      <c r="D135" s="22" t="s">
        <v>1</v>
      </c>
      <c r="E135" s="22" t="s">
        <v>1</v>
      </c>
      <c r="F135" s="22" t="s">
        <v>1</v>
      </c>
      <c r="G135" s="22" t="s">
        <v>1</v>
      </c>
      <c r="H135" s="22" t="s">
        <v>1</v>
      </c>
      <c r="I135" s="22" t="s">
        <v>1</v>
      </c>
      <c r="J135" s="22" t="s">
        <v>1</v>
      </c>
    </row>
    <row r="136" spans="1:10">
      <c r="A136" s="23" t="s">
        <v>1</v>
      </c>
      <c r="B136" s="22" t="s">
        <v>1</v>
      </c>
      <c r="C136" s="22" t="s">
        <v>1</v>
      </c>
      <c r="D136" s="22" t="s">
        <v>1</v>
      </c>
      <c r="E136" s="22" t="s">
        <v>1</v>
      </c>
      <c r="F136" s="22" t="s">
        <v>1</v>
      </c>
      <c r="G136" s="22" t="s">
        <v>1</v>
      </c>
      <c r="H136" s="22" t="s">
        <v>1</v>
      </c>
      <c r="I136" s="22" t="s">
        <v>1</v>
      </c>
      <c r="J136" s="22" t="s">
        <v>1</v>
      </c>
    </row>
    <row r="137" spans="1:10">
      <c r="A137" s="23" t="s">
        <v>1</v>
      </c>
      <c r="B137" s="22" t="s">
        <v>1</v>
      </c>
      <c r="C137" s="22" t="s">
        <v>1</v>
      </c>
      <c r="D137" s="22" t="s">
        <v>1</v>
      </c>
      <c r="E137" s="22" t="s">
        <v>1</v>
      </c>
      <c r="F137" s="22" t="s">
        <v>1</v>
      </c>
      <c r="G137" s="22" t="s">
        <v>1</v>
      </c>
      <c r="H137" s="22" t="s">
        <v>1</v>
      </c>
      <c r="I137" s="22" t="s">
        <v>1</v>
      </c>
      <c r="J137" s="22" t="s">
        <v>1</v>
      </c>
    </row>
    <row r="138" spans="1:10">
      <c r="A138" s="23" t="s">
        <v>1</v>
      </c>
      <c r="B138" s="22" t="s">
        <v>1</v>
      </c>
      <c r="C138" s="22" t="s">
        <v>1</v>
      </c>
      <c r="D138" s="22" t="s">
        <v>1</v>
      </c>
      <c r="E138" s="22" t="s">
        <v>1</v>
      </c>
      <c r="F138" s="22" t="s">
        <v>1</v>
      </c>
      <c r="G138" s="22" t="s">
        <v>1</v>
      </c>
      <c r="H138" s="22" t="s">
        <v>1</v>
      </c>
      <c r="I138" s="22" t="s">
        <v>1</v>
      </c>
      <c r="J138" s="22" t="s">
        <v>1</v>
      </c>
    </row>
    <row r="139" spans="1:10">
      <c r="A139" s="23" t="s">
        <v>1</v>
      </c>
      <c r="B139" s="22" t="s">
        <v>1</v>
      </c>
      <c r="C139" s="22" t="s">
        <v>1</v>
      </c>
      <c r="D139" s="22" t="s">
        <v>1</v>
      </c>
      <c r="E139" s="22" t="s">
        <v>1</v>
      </c>
      <c r="F139" s="22" t="s">
        <v>1</v>
      </c>
      <c r="G139" s="22" t="s">
        <v>1</v>
      </c>
      <c r="H139" s="22" t="s">
        <v>1</v>
      </c>
      <c r="I139" s="22" t="s">
        <v>1</v>
      </c>
      <c r="J139" s="22" t="s">
        <v>1</v>
      </c>
    </row>
    <row r="140" spans="1:10">
      <c r="A140" s="23" t="s">
        <v>1</v>
      </c>
      <c r="B140" s="22" t="s">
        <v>1</v>
      </c>
      <c r="C140" s="22" t="s">
        <v>1</v>
      </c>
      <c r="D140" s="22" t="s">
        <v>1</v>
      </c>
      <c r="E140" s="22" t="s">
        <v>1</v>
      </c>
      <c r="F140" s="22" t="s">
        <v>1</v>
      </c>
      <c r="G140" s="22" t="s">
        <v>1</v>
      </c>
      <c r="H140" s="22" t="s">
        <v>1</v>
      </c>
      <c r="I140" s="22" t="s">
        <v>1</v>
      </c>
      <c r="J140" s="22" t="s">
        <v>1</v>
      </c>
    </row>
    <row r="141" spans="1:10">
      <c r="A141" s="23" t="s">
        <v>1</v>
      </c>
      <c r="B141" s="22" t="s">
        <v>1</v>
      </c>
      <c r="C141" s="22" t="s">
        <v>1</v>
      </c>
      <c r="D141" s="22" t="s">
        <v>1</v>
      </c>
      <c r="E141" s="22" t="s">
        <v>1</v>
      </c>
      <c r="F141" s="22" t="s">
        <v>1</v>
      </c>
      <c r="G141" s="22" t="s">
        <v>1</v>
      </c>
      <c r="H141" s="22" t="s">
        <v>1</v>
      </c>
      <c r="I141" s="22" t="s">
        <v>1</v>
      </c>
      <c r="J141" s="22" t="s">
        <v>1</v>
      </c>
    </row>
    <row r="142" spans="1:10">
      <c r="A142" s="23" t="s">
        <v>1</v>
      </c>
      <c r="B142" s="22" t="s">
        <v>1</v>
      </c>
      <c r="C142" s="22" t="s">
        <v>1</v>
      </c>
      <c r="D142" s="22" t="s">
        <v>1</v>
      </c>
      <c r="E142" s="22" t="s">
        <v>1</v>
      </c>
      <c r="F142" s="22" t="s">
        <v>1</v>
      </c>
      <c r="G142" s="22" t="s">
        <v>1</v>
      </c>
      <c r="H142" s="22" t="s">
        <v>1</v>
      </c>
      <c r="I142" s="22" t="s">
        <v>1</v>
      </c>
      <c r="J142" s="22" t="s">
        <v>1</v>
      </c>
    </row>
    <row r="143" spans="1:10">
      <c r="A143" s="23" t="s">
        <v>1</v>
      </c>
      <c r="B143" s="22" t="s">
        <v>1</v>
      </c>
      <c r="C143" s="22" t="s">
        <v>1</v>
      </c>
      <c r="D143" s="22" t="s">
        <v>1</v>
      </c>
      <c r="E143" s="22" t="s">
        <v>1</v>
      </c>
      <c r="F143" s="22" t="s">
        <v>1</v>
      </c>
      <c r="G143" s="22" t="s">
        <v>1</v>
      </c>
      <c r="H143" s="22" t="s">
        <v>1</v>
      </c>
      <c r="I143" s="22" t="s">
        <v>1</v>
      </c>
      <c r="J143" s="22" t="s">
        <v>1</v>
      </c>
    </row>
    <row r="144" spans="1:10">
      <c r="A144" s="23" t="s">
        <v>1</v>
      </c>
      <c r="B144" s="22" t="s">
        <v>1</v>
      </c>
      <c r="C144" s="22" t="s">
        <v>1</v>
      </c>
      <c r="D144" s="22" t="s">
        <v>1</v>
      </c>
      <c r="E144" s="22" t="s">
        <v>1</v>
      </c>
      <c r="F144" s="22" t="s">
        <v>1</v>
      </c>
      <c r="G144" s="22" t="s">
        <v>1</v>
      </c>
      <c r="H144" s="22" t="s">
        <v>1</v>
      </c>
      <c r="I144" s="22" t="s">
        <v>1</v>
      </c>
      <c r="J144" s="22" t="s">
        <v>1</v>
      </c>
    </row>
    <row r="145" spans="1:10">
      <c r="A145" s="23" t="s">
        <v>1</v>
      </c>
      <c r="B145" s="22" t="s">
        <v>1</v>
      </c>
      <c r="C145" s="22" t="s">
        <v>1</v>
      </c>
      <c r="D145" s="22" t="s">
        <v>1</v>
      </c>
      <c r="E145" s="22" t="s">
        <v>1</v>
      </c>
      <c r="F145" s="22" t="s">
        <v>1</v>
      </c>
      <c r="G145" s="22" t="s">
        <v>1</v>
      </c>
      <c r="H145" s="22" t="s">
        <v>1</v>
      </c>
      <c r="I145" s="22" t="s">
        <v>1</v>
      </c>
      <c r="J145" s="22" t="s">
        <v>1</v>
      </c>
    </row>
    <row r="146" spans="1:10">
      <c r="A146" s="23" t="s">
        <v>1</v>
      </c>
      <c r="B146" s="22" t="s">
        <v>1</v>
      </c>
      <c r="C146" s="22" t="s">
        <v>1</v>
      </c>
      <c r="D146" s="22" t="s">
        <v>1</v>
      </c>
      <c r="E146" s="22" t="s">
        <v>1</v>
      </c>
      <c r="F146" s="22" t="s">
        <v>1</v>
      </c>
      <c r="G146" s="22" t="s">
        <v>1</v>
      </c>
      <c r="H146" s="22" t="s">
        <v>1</v>
      </c>
      <c r="I146" s="22" t="s">
        <v>1</v>
      </c>
      <c r="J146" s="22" t="s">
        <v>1</v>
      </c>
    </row>
    <row r="147" spans="1:10">
      <c r="A147" s="23" t="s">
        <v>1</v>
      </c>
      <c r="B147" s="22" t="s">
        <v>1</v>
      </c>
      <c r="C147" s="22" t="s">
        <v>1</v>
      </c>
      <c r="D147" s="22" t="s">
        <v>1</v>
      </c>
      <c r="E147" s="22" t="s">
        <v>1</v>
      </c>
      <c r="F147" s="22" t="s">
        <v>1</v>
      </c>
      <c r="G147" s="22" t="s">
        <v>1</v>
      </c>
      <c r="H147" s="22" t="s">
        <v>1</v>
      </c>
      <c r="I147" s="22" t="s">
        <v>1</v>
      </c>
      <c r="J147" s="22" t="s">
        <v>1</v>
      </c>
    </row>
    <row r="148" spans="1:10">
      <c r="A148" s="23" t="s">
        <v>1</v>
      </c>
      <c r="B148" s="22" t="s">
        <v>1</v>
      </c>
      <c r="C148" s="22" t="s">
        <v>1</v>
      </c>
      <c r="D148" s="22" t="s">
        <v>1</v>
      </c>
      <c r="E148" s="22" t="s">
        <v>1</v>
      </c>
      <c r="F148" s="22" t="s">
        <v>1</v>
      </c>
      <c r="G148" s="22" t="s">
        <v>1</v>
      </c>
      <c r="H148" s="22" t="s">
        <v>1</v>
      </c>
      <c r="I148" s="22" t="s">
        <v>1</v>
      </c>
      <c r="J148" s="22" t="s">
        <v>1</v>
      </c>
    </row>
    <row r="149" spans="1:10">
      <c r="A149" s="23" t="s">
        <v>1</v>
      </c>
      <c r="B149" s="22" t="s">
        <v>1</v>
      </c>
      <c r="C149" s="22" t="s">
        <v>1</v>
      </c>
      <c r="D149" s="22" t="s">
        <v>1</v>
      </c>
      <c r="E149" s="22" t="s">
        <v>1</v>
      </c>
      <c r="F149" s="22" t="s">
        <v>1</v>
      </c>
      <c r="G149" s="22" t="s">
        <v>1</v>
      </c>
      <c r="H149" s="22" t="s">
        <v>1</v>
      </c>
      <c r="I149" s="22" t="s">
        <v>1</v>
      </c>
      <c r="J149" s="22" t="s">
        <v>1</v>
      </c>
    </row>
    <row r="150" spans="1:10">
      <c r="A150" s="23" t="s">
        <v>1</v>
      </c>
      <c r="B150" s="22" t="s">
        <v>1</v>
      </c>
      <c r="C150" s="22" t="s">
        <v>1</v>
      </c>
      <c r="D150" s="22" t="s">
        <v>1</v>
      </c>
      <c r="E150" s="22" t="s">
        <v>1</v>
      </c>
      <c r="F150" s="22" t="s">
        <v>1</v>
      </c>
      <c r="G150" s="22" t="s">
        <v>1</v>
      </c>
      <c r="H150" s="22" t="s">
        <v>1</v>
      </c>
      <c r="I150" s="22" t="s">
        <v>1</v>
      </c>
      <c r="J150" s="22" t="s">
        <v>1</v>
      </c>
    </row>
    <row r="151" spans="1:10">
      <c r="A151" s="23" t="s">
        <v>1</v>
      </c>
      <c r="B151" s="22" t="s">
        <v>1</v>
      </c>
      <c r="C151" s="22" t="s">
        <v>1</v>
      </c>
      <c r="D151" s="22" t="s">
        <v>1</v>
      </c>
      <c r="E151" s="22" t="s">
        <v>1</v>
      </c>
      <c r="F151" s="22" t="s">
        <v>1</v>
      </c>
      <c r="G151" s="22" t="s">
        <v>1</v>
      </c>
      <c r="H151" s="22" t="s">
        <v>1</v>
      </c>
      <c r="I151" s="22" t="s">
        <v>1</v>
      </c>
      <c r="J151" s="22" t="s">
        <v>1</v>
      </c>
    </row>
    <row r="152" spans="1:10">
      <c r="A152" s="23" t="s">
        <v>1</v>
      </c>
      <c r="B152" s="22" t="s">
        <v>1</v>
      </c>
      <c r="C152" s="22" t="s">
        <v>1</v>
      </c>
      <c r="D152" s="22" t="s">
        <v>1</v>
      </c>
      <c r="E152" s="22" t="s">
        <v>1</v>
      </c>
      <c r="F152" s="22" t="s">
        <v>1</v>
      </c>
      <c r="G152" s="22" t="s">
        <v>1</v>
      </c>
      <c r="H152" s="22" t="s">
        <v>1</v>
      </c>
      <c r="I152" s="22" t="s">
        <v>1</v>
      </c>
      <c r="J152" s="22" t="s">
        <v>1</v>
      </c>
    </row>
    <row r="153" spans="1:10">
      <c r="A153" s="23" t="s">
        <v>1</v>
      </c>
      <c r="B153" s="22" t="s">
        <v>1</v>
      </c>
      <c r="C153" s="22" t="s">
        <v>1</v>
      </c>
      <c r="D153" s="22" t="s">
        <v>1</v>
      </c>
      <c r="E153" s="22" t="s">
        <v>1</v>
      </c>
      <c r="F153" s="22" t="s">
        <v>1</v>
      </c>
      <c r="G153" s="22" t="s">
        <v>1</v>
      </c>
      <c r="H153" s="22" t="s">
        <v>1</v>
      </c>
      <c r="I153" s="22" t="s">
        <v>1</v>
      </c>
      <c r="J153" s="22" t="s">
        <v>1</v>
      </c>
    </row>
    <row r="154" spans="1:10">
      <c r="A154" s="23" t="s">
        <v>1</v>
      </c>
      <c r="B154" s="22" t="s">
        <v>1</v>
      </c>
      <c r="C154" s="22" t="s">
        <v>1</v>
      </c>
      <c r="D154" s="22" t="s">
        <v>1</v>
      </c>
      <c r="E154" s="22" t="s">
        <v>1</v>
      </c>
      <c r="F154" s="22" t="s">
        <v>1</v>
      </c>
      <c r="G154" s="22" t="s">
        <v>1</v>
      </c>
      <c r="H154" s="22" t="s">
        <v>1</v>
      </c>
      <c r="I154" s="22" t="s">
        <v>1</v>
      </c>
      <c r="J154" s="22" t="s">
        <v>1</v>
      </c>
    </row>
    <row r="155" spans="1:10">
      <c r="A155" s="23" t="s">
        <v>1</v>
      </c>
      <c r="B155" s="22" t="s">
        <v>1</v>
      </c>
      <c r="C155" s="22" t="s">
        <v>1</v>
      </c>
      <c r="D155" s="22" t="s">
        <v>1</v>
      </c>
      <c r="E155" s="22" t="s">
        <v>1</v>
      </c>
      <c r="F155" s="22" t="s">
        <v>1</v>
      </c>
      <c r="G155" s="22" t="s">
        <v>1</v>
      </c>
      <c r="H155" s="22" t="s">
        <v>1</v>
      </c>
      <c r="I155" s="22" t="s">
        <v>1</v>
      </c>
      <c r="J155" s="22" t="s">
        <v>1</v>
      </c>
    </row>
    <row r="156" spans="1:10">
      <c r="A156" s="23" t="s">
        <v>1</v>
      </c>
      <c r="B156" s="22" t="s">
        <v>1</v>
      </c>
      <c r="C156" s="22" t="s">
        <v>1</v>
      </c>
      <c r="D156" s="22" t="s">
        <v>1</v>
      </c>
      <c r="E156" s="22" t="s">
        <v>1</v>
      </c>
      <c r="F156" s="22" t="s">
        <v>1</v>
      </c>
      <c r="G156" s="22" t="s">
        <v>1</v>
      </c>
      <c r="H156" s="22" t="s">
        <v>1</v>
      </c>
      <c r="I156" s="22" t="s">
        <v>1</v>
      </c>
      <c r="J156" s="22" t="s">
        <v>1</v>
      </c>
    </row>
    <row r="157" spans="1:10">
      <c r="A157" s="23" t="s">
        <v>1</v>
      </c>
      <c r="B157" s="22" t="s">
        <v>1</v>
      </c>
      <c r="C157" s="22" t="s">
        <v>1</v>
      </c>
      <c r="D157" s="22" t="s">
        <v>1</v>
      </c>
      <c r="E157" s="22" t="s">
        <v>1</v>
      </c>
      <c r="F157" s="22" t="s">
        <v>1</v>
      </c>
      <c r="G157" s="22" t="s">
        <v>1</v>
      </c>
      <c r="H157" s="22" t="s">
        <v>1</v>
      </c>
      <c r="I157" s="22" t="s">
        <v>1</v>
      </c>
      <c r="J157" s="22" t="s">
        <v>1</v>
      </c>
    </row>
    <row r="158" spans="1:10">
      <c r="A158" s="23" t="s">
        <v>1</v>
      </c>
      <c r="B158" s="22" t="s">
        <v>1</v>
      </c>
      <c r="C158" s="22" t="s">
        <v>1</v>
      </c>
      <c r="D158" s="22" t="s">
        <v>1</v>
      </c>
      <c r="E158" s="22" t="s">
        <v>1</v>
      </c>
      <c r="F158" s="22" t="s">
        <v>1</v>
      </c>
      <c r="G158" s="22" t="s">
        <v>1</v>
      </c>
      <c r="H158" s="22" t="s">
        <v>1</v>
      </c>
      <c r="I158" s="22" t="s">
        <v>1</v>
      </c>
      <c r="J158" s="22" t="s">
        <v>1</v>
      </c>
    </row>
    <row r="159" spans="1:10">
      <c r="A159" s="23" t="s">
        <v>1</v>
      </c>
      <c r="B159" s="22" t="s">
        <v>1</v>
      </c>
      <c r="C159" s="22" t="s">
        <v>1</v>
      </c>
      <c r="D159" s="22" t="s">
        <v>1</v>
      </c>
      <c r="E159" s="22" t="s">
        <v>1</v>
      </c>
      <c r="F159" s="22" t="s">
        <v>1</v>
      </c>
      <c r="G159" s="22" t="s">
        <v>1</v>
      </c>
      <c r="H159" s="22" t="s">
        <v>1</v>
      </c>
      <c r="I159" s="22" t="s">
        <v>1</v>
      </c>
      <c r="J159" s="22" t="s">
        <v>1</v>
      </c>
    </row>
    <row r="160" spans="1:10">
      <c r="A160" s="23" t="s">
        <v>1</v>
      </c>
      <c r="B160" s="22" t="s">
        <v>1</v>
      </c>
      <c r="C160" s="22" t="s">
        <v>1</v>
      </c>
      <c r="D160" s="22" t="s">
        <v>1</v>
      </c>
      <c r="E160" s="22" t="s">
        <v>1</v>
      </c>
      <c r="F160" s="22" t="s">
        <v>1</v>
      </c>
      <c r="G160" s="22" t="s">
        <v>1</v>
      </c>
      <c r="H160" s="22" t="s">
        <v>1</v>
      </c>
      <c r="I160" s="22" t="s">
        <v>1</v>
      </c>
      <c r="J160" s="22" t="s">
        <v>1</v>
      </c>
    </row>
    <row r="161" spans="1:10">
      <c r="A161" s="23" t="s">
        <v>1</v>
      </c>
      <c r="B161" s="22" t="s">
        <v>1</v>
      </c>
      <c r="C161" s="22" t="s">
        <v>1</v>
      </c>
      <c r="D161" s="22" t="s">
        <v>1</v>
      </c>
      <c r="E161" s="22" t="s">
        <v>1</v>
      </c>
      <c r="F161" s="22" t="s">
        <v>1</v>
      </c>
      <c r="G161" s="22" t="s">
        <v>1</v>
      </c>
      <c r="H161" s="22" t="s">
        <v>1</v>
      </c>
      <c r="I161" s="22" t="s">
        <v>1</v>
      </c>
      <c r="J161" s="22" t="s">
        <v>1</v>
      </c>
    </row>
    <row r="162" spans="1:10">
      <c r="A162" s="23" t="s">
        <v>1</v>
      </c>
      <c r="B162" s="22" t="s">
        <v>1</v>
      </c>
      <c r="C162" s="22" t="s">
        <v>1</v>
      </c>
      <c r="D162" s="22" t="s">
        <v>1</v>
      </c>
      <c r="E162" s="22" t="s">
        <v>1</v>
      </c>
      <c r="F162" s="22" t="s">
        <v>1</v>
      </c>
      <c r="G162" s="22" t="s">
        <v>1</v>
      </c>
      <c r="H162" s="22" t="s">
        <v>1</v>
      </c>
      <c r="I162" s="22" t="s">
        <v>1</v>
      </c>
      <c r="J162" s="22" t="s">
        <v>1</v>
      </c>
    </row>
    <row r="163" spans="1:10">
      <c r="A163" s="23" t="s">
        <v>1</v>
      </c>
      <c r="B163" s="22" t="s">
        <v>1</v>
      </c>
      <c r="C163" s="22" t="s">
        <v>1</v>
      </c>
      <c r="D163" s="22" t="s">
        <v>1</v>
      </c>
      <c r="E163" s="22" t="s">
        <v>1</v>
      </c>
      <c r="F163" s="22" t="s">
        <v>1</v>
      </c>
      <c r="G163" s="22" t="s">
        <v>1</v>
      </c>
      <c r="H163" s="22" t="s">
        <v>1</v>
      </c>
      <c r="I163" s="22" t="s">
        <v>1</v>
      </c>
      <c r="J163" s="22" t="s">
        <v>1</v>
      </c>
    </row>
    <row r="164" spans="1:10">
      <c r="A164" s="23" t="s">
        <v>1</v>
      </c>
      <c r="B164" s="22" t="s">
        <v>1</v>
      </c>
      <c r="C164" s="22" t="s">
        <v>1</v>
      </c>
      <c r="D164" s="22" t="s">
        <v>1</v>
      </c>
      <c r="E164" s="22" t="s">
        <v>1</v>
      </c>
      <c r="F164" s="22" t="s">
        <v>1</v>
      </c>
      <c r="G164" s="22" t="s">
        <v>1</v>
      </c>
      <c r="H164" s="22" t="s">
        <v>1</v>
      </c>
      <c r="I164" s="22" t="s">
        <v>1</v>
      </c>
      <c r="J164" s="22" t="s">
        <v>1</v>
      </c>
    </row>
    <row r="165" spans="1:10">
      <c r="A165" s="23" t="s">
        <v>1</v>
      </c>
      <c r="B165" s="22" t="s">
        <v>1</v>
      </c>
      <c r="C165" s="22" t="s">
        <v>1</v>
      </c>
      <c r="D165" s="22" t="s">
        <v>1</v>
      </c>
      <c r="E165" s="22" t="s">
        <v>1</v>
      </c>
      <c r="F165" s="22" t="s">
        <v>1</v>
      </c>
      <c r="G165" s="22" t="s">
        <v>1</v>
      </c>
      <c r="H165" s="22" t="s">
        <v>1</v>
      </c>
      <c r="I165" s="22" t="s">
        <v>1</v>
      </c>
      <c r="J165" s="22" t="s">
        <v>1</v>
      </c>
    </row>
    <row r="166" spans="1:10">
      <c r="A166" s="23" t="s">
        <v>1</v>
      </c>
      <c r="B166" s="22" t="s">
        <v>1</v>
      </c>
      <c r="C166" s="22" t="s">
        <v>1</v>
      </c>
      <c r="D166" s="22" t="s">
        <v>1</v>
      </c>
      <c r="E166" s="22" t="s">
        <v>1</v>
      </c>
      <c r="F166" s="22" t="s">
        <v>1</v>
      </c>
      <c r="G166" s="22" t="s">
        <v>1</v>
      </c>
      <c r="H166" s="22" t="s">
        <v>1</v>
      </c>
      <c r="I166" s="22" t="s">
        <v>1</v>
      </c>
      <c r="J166" s="22" t="s">
        <v>1</v>
      </c>
    </row>
    <row r="167" spans="1:10">
      <c r="A167" s="23" t="s">
        <v>1</v>
      </c>
      <c r="B167" s="22" t="s">
        <v>1</v>
      </c>
      <c r="C167" s="22" t="s">
        <v>1</v>
      </c>
      <c r="D167" s="22" t="s">
        <v>1</v>
      </c>
      <c r="E167" s="22" t="s">
        <v>1</v>
      </c>
      <c r="F167" s="22" t="s">
        <v>1</v>
      </c>
      <c r="G167" s="22" t="s">
        <v>1</v>
      </c>
      <c r="H167" s="22" t="s">
        <v>1</v>
      </c>
      <c r="I167" s="22" t="s">
        <v>1</v>
      </c>
      <c r="J167" s="22" t="s">
        <v>1</v>
      </c>
    </row>
    <row r="168" spans="1:10">
      <c r="A168" s="23" t="s">
        <v>1</v>
      </c>
      <c r="B168" s="22" t="s">
        <v>1</v>
      </c>
      <c r="C168" s="22" t="s">
        <v>1</v>
      </c>
      <c r="D168" s="22" t="s">
        <v>1</v>
      </c>
      <c r="E168" s="22" t="s">
        <v>1</v>
      </c>
      <c r="F168" s="22" t="s">
        <v>1</v>
      </c>
      <c r="G168" s="22" t="s">
        <v>1</v>
      </c>
      <c r="H168" s="22" t="s">
        <v>1</v>
      </c>
      <c r="I168" s="22" t="s">
        <v>1</v>
      </c>
      <c r="J168" s="22" t="s">
        <v>1</v>
      </c>
    </row>
    <row r="169" spans="1:10">
      <c r="A169" s="23" t="s">
        <v>1</v>
      </c>
      <c r="B169" s="22" t="s">
        <v>1</v>
      </c>
      <c r="C169" s="22" t="s">
        <v>1</v>
      </c>
      <c r="D169" s="22" t="s">
        <v>1</v>
      </c>
      <c r="E169" s="22" t="s">
        <v>1</v>
      </c>
      <c r="F169" s="22" t="s">
        <v>1</v>
      </c>
      <c r="G169" s="22" t="s">
        <v>1</v>
      </c>
      <c r="H169" s="22" t="s">
        <v>1</v>
      </c>
      <c r="I169" s="22" t="s">
        <v>1</v>
      </c>
      <c r="J169" s="22" t="s">
        <v>1</v>
      </c>
    </row>
  </sheetData>
  <mergeCells count="27">
    <mergeCell ref="A1:B1"/>
    <mergeCell ref="A13:C13"/>
    <mergeCell ref="A17:J17"/>
    <mergeCell ref="A22:E22"/>
    <mergeCell ref="A27:C27"/>
    <mergeCell ref="A28:G28"/>
    <mergeCell ref="A31:E31"/>
    <mergeCell ref="A35:C35"/>
    <mergeCell ref="B40:C40"/>
    <mergeCell ref="A47:C47"/>
    <mergeCell ref="A48:C48"/>
    <mergeCell ref="A49:C49"/>
    <mergeCell ref="A50:G50"/>
    <mergeCell ref="A56:D56"/>
    <mergeCell ref="A59:D59"/>
    <mergeCell ref="A60:C60"/>
    <mergeCell ref="B66:C66"/>
    <mergeCell ref="B67:R67"/>
    <mergeCell ref="B73:E73"/>
    <mergeCell ref="B74:C74"/>
    <mergeCell ref="B75:E75"/>
    <mergeCell ref="B76:C76"/>
    <mergeCell ref="B77:C77"/>
    <mergeCell ref="B78:C78"/>
    <mergeCell ref="B79:C79"/>
    <mergeCell ref="B80:D80"/>
    <mergeCell ref="B81:C8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tabSelected="1" workbookViewId="0">
      <selection activeCell="Q26" sqref="Q26"/>
    </sheetView>
  </sheetViews>
  <sheetFormatPr defaultColWidth="8.72727272727273" defaultRowHeight="14"/>
  <cols>
    <col min="1" max="1" width="20" customWidth="1"/>
    <col min="2" max="2" width="13.6363636363636" customWidth="1"/>
    <col min="3" max="4" width="9" customWidth="1"/>
    <col min="5" max="5" width="13.6363636363636" customWidth="1"/>
    <col min="6" max="18" width="9" customWidth="1"/>
  </cols>
  <sheetData>
    <row r="1" customHeight="1" spans="1:18">
      <c r="A1" s="1" t="s">
        <v>85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</row>
    <row r="2" ht="16.5" spans="1:18">
      <c r="A2" s="3" t="s">
        <v>86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ht="16.5" spans="1:18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</row>
    <row r="4" customHeight="1" spans="1:18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ht="16.5" spans="1:18">
      <c r="A5" s="4">
        <v>1</v>
      </c>
      <c r="B5" s="4" t="s">
        <v>93</v>
      </c>
      <c r="C5" s="4" t="s">
        <v>93</v>
      </c>
      <c r="D5" s="4" t="s">
        <v>93</v>
      </c>
      <c r="E5" s="4" t="s">
        <v>93</v>
      </c>
      <c r="F5" s="4" t="s">
        <v>93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</row>
    <row r="6" ht="16.5" spans="1:18">
      <c r="A6" s="4">
        <v>2</v>
      </c>
      <c r="B6" s="4" t="s">
        <v>94</v>
      </c>
      <c r="C6" s="4" t="s">
        <v>94</v>
      </c>
      <c r="D6" s="4" t="s">
        <v>94</v>
      </c>
      <c r="E6" s="4" t="s">
        <v>94</v>
      </c>
      <c r="F6" s="4" t="s">
        <v>94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ht="16.5" spans="1:18">
      <c r="A7" s="4">
        <v>3</v>
      </c>
      <c r="B7" s="4" t="s">
        <v>95</v>
      </c>
      <c r="C7" s="4" t="s">
        <v>95</v>
      </c>
      <c r="D7" s="4" t="s">
        <v>95</v>
      </c>
      <c r="E7" s="4" t="s">
        <v>95</v>
      </c>
      <c r="F7" s="4" t="s">
        <v>95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ht="16.5" spans="1:18">
      <c r="A8" s="4">
        <v>4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ht="16.5" spans="1:18">
      <c r="A9" s="4">
        <v>5</v>
      </c>
      <c r="B9" s="4" t="s">
        <v>97</v>
      </c>
      <c r="C9" s="4" t="s">
        <v>97</v>
      </c>
      <c r="D9" s="4" t="s">
        <v>97</v>
      </c>
      <c r="E9" s="4" t="s">
        <v>97</v>
      </c>
      <c r="F9" s="4" t="s">
        <v>97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ht="16.5" spans="1:18">
      <c r="A10" s="4">
        <v>6</v>
      </c>
      <c r="B10" s="4" t="s">
        <v>93</v>
      </c>
      <c r="C10" s="4" t="s">
        <v>93</v>
      </c>
      <c r="D10" s="4" t="s">
        <v>93</v>
      </c>
      <c r="E10" s="4" t="s">
        <v>93</v>
      </c>
      <c r="F10" s="4" t="s">
        <v>93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ht="16.5" spans="1:18">
      <c r="A11" s="4">
        <v>7</v>
      </c>
      <c r="B11" s="4" t="s">
        <v>94</v>
      </c>
      <c r="C11" s="4" t="s">
        <v>94</v>
      </c>
      <c r="D11" s="4" t="s">
        <v>94</v>
      </c>
      <c r="E11" s="4" t="s">
        <v>94</v>
      </c>
      <c r="F11" s="4" t="s">
        <v>94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ht="16.5" spans="1:18">
      <c r="A12" s="4">
        <v>8</v>
      </c>
      <c r="B12" s="4" t="s">
        <v>95</v>
      </c>
      <c r="C12" s="4" t="s">
        <v>95</v>
      </c>
      <c r="D12" s="4" t="s">
        <v>95</v>
      </c>
      <c r="E12" s="4" t="s">
        <v>95</v>
      </c>
      <c r="F12" s="4" t="s">
        <v>95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ht="16.5" spans="1:18">
      <c r="A13" s="4">
        <v>9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ht="16.5" spans="1:18">
      <c r="A14" s="4">
        <v>10</v>
      </c>
      <c r="B14" s="4" t="s">
        <v>97</v>
      </c>
      <c r="C14" s="4" t="s">
        <v>97</v>
      </c>
      <c r="D14" s="7" t="s">
        <v>98</v>
      </c>
      <c r="E14" s="4" t="s">
        <v>97</v>
      </c>
      <c r="F14" s="4" t="s">
        <v>97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ht="16.5" spans="1:18">
      <c r="A15" s="4">
        <v>11</v>
      </c>
      <c r="B15" s="4" t="s">
        <v>93</v>
      </c>
      <c r="C15" s="4" t="s">
        <v>93</v>
      </c>
      <c r="D15" s="4" t="s">
        <v>93</v>
      </c>
      <c r="E15" s="4" t="s">
        <v>93</v>
      </c>
      <c r="F15" s="4" t="s">
        <v>93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ht="16.5" spans="1:18">
      <c r="A16" s="4">
        <v>12</v>
      </c>
      <c r="B16" s="4" t="s">
        <v>94</v>
      </c>
      <c r="C16" s="4" t="s">
        <v>94</v>
      </c>
      <c r="D16" s="4" t="s">
        <v>94</v>
      </c>
      <c r="E16" s="4" t="s">
        <v>94</v>
      </c>
      <c r="F16" s="4" t="s">
        <v>94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</row>
    <row r="17" ht="16.5" spans="1:18">
      <c r="A17" s="4">
        <v>13</v>
      </c>
      <c r="B17" s="4" t="s">
        <v>95</v>
      </c>
      <c r="C17" s="4" t="s">
        <v>95</v>
      </c>
      <c r="D17" s="4" t="s">
        <v>95</v>
      </c>
      <c r="E17" s="4" t="s">
        <v>95</v>
      </c>
      <c r="F17" s="4" t="s">
        <v>95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</row>
    <row r="18" ht="16.5" spans="1:18">
      <c r="A18" s="4">
        <v>14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</row>
    <row r="19" ht="16.5" spans="1:18">
      <c r="A19" s="4">
        <v>15</v>
      </c>
      <c r="B19" s="4" t="s">
        <v>97</v>
      </c>
      <c r="C19" s="4" t="s">
        <v>97</v>
      </c>
      <c r="D19" s="4" t="s">
        <v>97</v>
      </c>
      <c r="E19" s="4" t="s">
        <v>97</v>
      </c>
      <c r="F19" s="4" t="s">
        <v>97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</row>
    <row r="20" ht="16.5" spans="1:18">
      <c r="A20" s="4">
        <v>16</v>
      </c>
      <c r="B20" s="4" t="s">
        <v>93</v>
      </c>
      <c r="C20" s="4" t="s">
        <v>93</v>
      </c>
      <c r="D20" s="4" t="s">
        <v>93</v>
      </c>
      <c r="E20" s="4" t="s">
        <v>93</v>
      </c>
      <c r="F20" s="4" t="s">
        <v>93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</row>
    <row r="21" ht="16.5" spans="1:18">
      <c r="A21" s="4">
        <v>17</v>
      </c>
      <c r="B21" s="4" t="s">
        <v>94</v>
      </c>
      <c r="C21" s="4" t="s">
        <v>94</v>
      </c>
      <c r="D21" s="4" t="s">
        <v>94</v>
      </c>
      <c r="E21" s="4" t="s">
        <v>94</v>
      </c>
      <c r="F21" s="4" t="s">
        <v>94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</row>
    <row r="22" ht="16.5" spans="1:18">
      <c r="A22" s="4">
        <v>18</v>
      </c>
      <c r="B22" s="4" t="s">
        <v>95</v>
      </c>
      <c r="C22" s="4" t="s">
        <v>95</v>
      </c>
      <c r="D22" s="4" t="s">
        <v>95</v>
      </c>
      <c r="E22" s="4" t="s">
        <v>95</v>
      </c>
      <c r="F22" s="4" t="s">
        <v>95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</row>
    <row r="23" ht="16.5" spans="1:18">
      <c r="A23" s="4">
        <v>19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</row>
    <row r="24" ht="16.5" spans="1:18">
      <c r="A24" s="4">
        <v>20</v>
      </c>
      <c r="B24" s="4" t="s">
        <v>97</v>
      </c>
      <c r="C24" s="4" t="s">
        <v>97</v>
      </c>
      <c r="D24" s="4" t="s">
        <v>97</v>
      </c>
      <c r="E24" s="4" t="s">
        <v>97</v>
      </c>
      <c r="F24" s="4" t="s">
        <v>97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</row>
    <row r="25" ht="16.5" spans="1:18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</row>
    <row r="26" ht="16.5" spans="1:18">
      <c r="A26" s="4" t="s">
        <v>99</v>
      </c>
      <c r="B26" s="4">
        <f>COUNTA(B5:B24)</f>
        <v>20</v>
      </c>
      <c r="C26" s="4">
        <f>COUNTA(C5:C24)</f>
        <v>20</v>
      </c>
      <c r="D26" s="4">
        <f>COUNTA(D5:D24)</f>
        <v>20</v>
      </c>
      <c r="E26" s="4">
        <f>COUNTA(E5:E24)</f>
        <v>20</v>
      </c>
      <c r="F26" s="4">
        <f>COUNTA(F5:F24)</f>
        <v>20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</row>
    <row r="27" ht="16.5" spans="1:18">
      <c r="A27" s="2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</row>
    <row r="28" customHeight="1" spans="1:18">
      <c r="A28" s="1" t="s">
        <v>100</v>
      </c>
      <c r="B28" s="1" t="s">
        <v>1</v>
      </c>
      <c r="C28" s="1" t="s">
        <v>1</v>
      </c>
      <c r="D28" s="1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</row>
    <row r="29" ht="16.5" spans="1:18">
      <c r="A29" s="3" t="s">
        <v>101</v>
      </c>
      <c r="B29" s="4" t="s">
        <v>1</v>
      </c>
      <c r="C29" s="4" t="s">
        <v>1</v>
      </c>
      <c r="D29" s="4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</row>
    <row r="30" ht="16.5" spans="1:18">
      <c r="A30" s="4" t="s">
        <v>1</v>
      </c>
      <c r="B30" s="4" t="s">
        <v>1</v>
      </c>
      <c r="C30" s="4" t="s">
        <v>1</v>
      </c>
      <c r="D30" s="4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</row>
    <row r="31" customHeight="1" spans="1:18">
      <c r="A31" s="5" t="s">
        <v>102</v>
      </c>
      <c r="B31" s="5" t="s">
        <v>103</v>
      </c>
      <c r="C31" s="5" t="s">
        <v>104</v>
      </c>
      <c r="D31" s="5" t="s">
        <v>105</v>
      </c>
      <c r="E31" s="6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</row>
    <row r="32" ht="16.5" spans="1:18">
      <c r="A32" s="4" t="s">
        <v>93</v>
      </c>
      <c r="B32" s="8">
        <v>5</v>
      </c>
      <c r="C32" s="8">
        <v>30</v>
      </c>
      <c r="D32" s="8">
        <v>100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</row>
    <row r="33" ht="16.5" spans="1:18">
      <c r="A33" s="4" t="s">
        <v>94</v>
      </c>
      <c r="B33" s="8">
        <v>5</v>
      </c>
      <c r="C33" s="8">
        <v>25</v>
      </c>
      <c r="D33" s="8">
        <v>100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</row>
    <row r="34" ht="16.5" spans="1:18">
      <c r="A34" s="4" t="s">
        <v>95</v>
      </c>
      <c r="B34" s="8">
        <v>5</v>
      </c>
      <c r="C34" s="8">
        <v>20</v>
      </c>
      <c r="D34" s="8">
        <v>75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</row>
    <row r="35" ht="16.5" spans="1:18">
      <c r="A35" s="4" t="s">
        <v>96</v>
      </c>
      <c r="B35" s="8">
        <v>5</v>
      </c>
      <c r="C35" s="8">
        <v>20</v>
      </c>
      <c r="D35" s="8">
        <v>75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</row>
    <row r="36" ht="16.5" spans="1:18">
      <c r="A36" s="4" t="s">
        <v>97</v>
      </c>
      <c r="B36" s="8">
        <v>5</v>
      </c>
      <c r="C36" s="8">
        <v>10</v>
      </c>
      <c r="D36" s="8">
        <v>50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</row>
    <row r="37" ht="16.5" spans="1:18">
      <c r="A37" s="2" t="s">
        <v>1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</row>
    <row r="38" customHeight="1" spans="1:18">
      <c r="A38" s="1" t="s">
        <v>106</v>
      </c>
      <c r="B38" s="1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</row>
    <row r="39" ht="16.5" spans="1:18">
      <c r="A39" s="9" t="s">
        <v>107</v>
      </c>
      <c r="B39" s="4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</row>
    <row r="40" ht="16.5" spans="1:18">
      <c r="A40" s="2" t="s">
        <v>1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</row>
    <row r="41" customHeight="1" spans="1:18">
      <c r="A41" s="1" t="s">
        <v>108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1" t="s">
        <v>1</v>
      </c>
    </row>
    <row r="42" customHeight="1" spans="1:18">
      <c r="A42" s="5" t="s">
        <v>109</v>
      </c>
      <c r="B42" s="5" t="s">
        <v>98</v>
      </c>
      <c r="C42" s="5" t="s">
        <v>93</v>
      </c>
      <c r="D42" s="5" t="s">
        <v>94</v>
      </c>
      <c r="E42" s="5" t="s">
        <v>95</v>
      </c>
      <c r="F42" s="5" t="s">
        <v>96</v>
      </c>
      <c r="G42" s="5" t="s">
        <v>97</v>
      </c>
      <c r="H42" s="5" t="s">
        <v>110</v>
      </c>
      <c r="I42" s="5" t="s">
        <v>111</v>
      </c>
      <c r="J42" s="5" t="s">
        <v>112</v>
      </c>
      <c r="K42" s="5" t="s">
        <v>113</v>
      </c>
      <c r="L42" s="5" t="s">
        <v>114</v>
      </c>
      <c r="M42" s="5" t="s">
        <v>115</v>
      </c>
      <c r="N42" s="5" t="s">
        <v>116</v>
      </c>
      <c r="O42" s="5" t="s">
        <v>117</v>
      </c>
      <c r="P42" s="5" t="s">
        <v>118</v>
      </c>
      <c r="Q42" s="5" t="s">
        <v>119</v>
      </c>
      <c r="R42" s="5" t="s">
        <v>1</v>
      </c>
    </row>
    <row r="43" ht="16.5" spans="1:18">
      <c r="A43" s="4" t="s">
        <v>120</v>
      </c>
      <c r="B43" s="4">
        <v>20</v>
      </c>
      <c r="C43" s="4">
        <v>0</v>
      </c>
      <c r="D43" s="10">
        <v>4</v>
      </c>
      <c r="E43" s="10">
        <v>4</v>
      </c>
      <c r="F43" s="10">
        <v>4</v>
      </c>
      <c r="G43" s="10">
        <v>4</v>
      </c>
      <c r="H43" s="10">
        <v>4</v>
      </c>
      <c r="I43" s="4">
        <f>D43+C43</f>
        <v>4</v>
      </c>
      <c r="J43" s="4">
        <f>E43+C43</f>
        <v>4</v>
      </c>
      <c r="K43" s="4">
        <f>F43+C43</f>
        <v>4</v>
      </c>
      <c r="L43" s="4">
        <f>G43+C43</f>
        <v>4</v>
      </c>
      <c r="M43" s="4">
        <f>H43+C43</f>
        <v>4</v>
      </c>
      <c r="N43" s="4">
        <f>20-D43-C43</f>
        <v>16</v>
      </c>
      <c r="O43" s="4">
        <f>20-E43-C43</f>
        <v>16</v>
      </c>
      <c r="P43" s="4">
        <f>20-F43-C43</f>
        <v>16</v>
      </c>
      <c r="Q43" s="4">
        <f>20-G43-C43</f>
        <v>16</v>
      </c>
      <c r="R43" s="4">
        <f>20-H43-C43</f>
        <v>16</v>
      </c>
    </row>
    <row r="44" ht="16.5" spans="1:18">
      <c r="A44" s="4" t="s">
        <v>121</v>
      </c>
      <c r="B44" s="4">
        <v>20</v>
      </c>
      <c r="C44" s="4">
        <v>0</v>
      </c>
      <c r="D44" s="10">
        <v>4</v>
      </c>
      <c r="E44" s="10">
        <v>4</v>
      </c>
      <c r="F44" s="10">
        <v>4</v>
      </c>
      <c r="G44" s="10">
        <v>4</v>
      </c>
      <c r="H44" s="10">
        <v>4</v>
      </c>
      <c r="I44" s="4">
        <f>D44+C44</f>
        <v>4</v>
      </c>
      <c r="J44" s="4">
        <f>E44+C44</f>
        <v>4</v>
      </c>
      <c r="K44" s="4">
        <f>F44+C44</f>
        <v>4</v>
      </c>
      <c r="L44" s="4">
        <f>G44+C44</f>
        <v>4</v>
      </c>
      <c r="M44" s="4">
        <f>H44+C44</f>
        <v>4</v>
      </c>
      <c r="N44" s="4">
        <f>20-D44-C44</f>
        <v>16</v>
      </c>
      <c r="O44" s="4">
        <f>20-E44-C44</f>
        <v>16</v>
      </c>
      <c r="P44" s="4">
        <f>20-F44-C44</f>
        <v>16</v>
      </c>
      <c r="Q44" s="4">
        <f>20-G44-C44</f>
        <v>16</v>
      </c>
      <c r="R44" s="4">
        <f>20-H44-C44</f>
        <v>16</v>
      </c>
    </row>
    <row r="45" ht="16.5" spans="1:18">
      <c r="A45" s="4" t="s">
        <v>122</v>
      </c>
      <c r="B45" s="4">
        <v>20</v>
      </c>
      <c r="C45" s="4">
        <v>3</v>
      </c>
      <c r="D45" s="8">
        <v>3</v>
      </c>
      <c r="E45" s="8">
        <v>4</v>
      </c>
      <c r="F45" s="8">
        <v>4</v>
      </c>
      <c r="G45" s="8">
        <v>3</v>
      </c>
      <c r="H45" s="8">
        <v>4</v>
      </c>
      <c r="I45" s="4">
        <f>D45+C45</f>
        <v>6</v>
      </c>
      <c r="J45" s="4">
        <f>E45+C45</f>
        <v>7</v>
      </c>
      <c r="K45" s="4">
        <f>F45+C45</f>
        <v>7</v>
      </c>
      <c r="L45" s="4">
        <f>G45+C45</f>
        <v>6</v>
      </c>
      <c r="M45" s="4">
        <f>H45+C45</f>
        <v>7</v>
      </c>
      <c r="N45" s="4">
        <f>20-D45-C45</f>
        <v>14</v>
      </c>
      <c r="O45" s="4">
        <f>20-E45-C45</f>
        <v>13</v>
      </c>
      <c r="P45" s="4">
        <f>20-F45-C45</f>
        <v>13</v>
      </c>
      <c r="Q45" s="4">
        <f>20-G45-C45</f>
        <v>14</v>
      </c>
      <c r="R45" s="4">
        <f>20-H45-C45</f>
        <v>13</v>
      </c>
    </row>
    <row r="46" ht="16.5" spans="1:18">
      <c r="A46" s="4" t="s">
        <v>123</v>
      </c>
      <c r="B46" s="4">
        <v>20</v>
      </c>
      <c r="C46" s="4">
        <v>0</v>
      </c>
      <c r="D46" s="10">
        <v>4</v>
      </c>
      <c r="E46" s="10">
        <v>4</v>
      </c>
      <c r="F46" s="10">
        <v>4</v>
      </c>
      <c r="G46" s="10">
        <v>4</v>
      </c>
      <c r="H46" s="10">
        <v>4</v>
      </c>
      <c r="I46" s="4">
        <f>D46+C46</f>
        <v>4</v>
      </c>
      <c r="J46" s="4">
        <f>E46+C46</f>
        <v>4</v>
      </c>
      <c r="K46" s="4">
        <f>F46+C46</f>
        <v>4</v>
      </c>
      <c r="L46" s="4">
        <f>G46+C46</f>
        <v>4</v>
      </c>
      <c r="M46" s="4">
        <f>H46+C46</f>
        <v>4</v>
      </c>
      <c r="N46" s="4">
        <f>20-D46-C46</f>
        <v>16</v>
      </c>
      <c r="O46" s="4">
        <f>20-E46-C46</f>
        <v>16</v>
      </c>
      <c r="P46" s="4">
        <f>20-F46-C46</f>
        <v>16</v>
      </c>
      <c r="Q46" s="4">
        <f>20-G46-C46</f>
        <v>16</v>
      </c>
      <c r="R46" s="4">
        <f>20-H46-C46</f>
        <v>16</v>
      </c>
    </row>
    <row r="47" ht="16.5" spans="1:18">
      <c r="A47" s="4" t="s">
        <v>124</v>
      </c>
      <c r="B47" s="4">
        <v>20</v>
      </c>
      <c r="C47" s="4">
        <v>0</v>
      </c>
      <c r="D47" s="10">
        <v>4</v>
      </c>
      <c r="E47" s="10">
        <v>4</v>
      </c>
      <c r="F47" s="10">
        <v>4</v>
      </c>
      <c r="G47" s="10">
        <v>4</v>
      </c>
      <c r="H47" s="10">
        <v>4</v>
      </c>
      <c r="I47" s="4">
        <f>D47+C47</f>
        <v>4</v>
      </c>
      <c r="J47" s="4">
        <f>E47+C47</f>
        <v>4</v>
      </c>
      <c r="K47" s="4">
        <f>F47+C47</f>
        <v>4</v>
      </c>
      <c r="L47" s="4">
        <f>G47+C47</f>
        <v>4</v>
      </c>
      <c r="M47" s="4">
        <f>H47+C47</f>
        <v>4</v>
      </c>
      <c r="N47" s="4">
        <f>20-D47-C47</f>
        <v>16</v>
      </c>
      <c r="O47" s="4">
        <f>20-E47-C47</f>
        <v>16</v>
      </c>
      <c r="P47" s="4">
        <f>20-F47-C47</f>
        <v>16</v>
      </c>
      <c r="Q47" s="4">
        <f>20-G47-C47</f>
        <v>16</v>
      </c>
      <c r="R47" s="4">
        <f>20-H47-C47</f>
        <v>16</v>
      </c>
    </row>
    <row r="48" ht="16.5" spans="1:18">
      <c r="A48" s="2" t="s">
        <v>1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</row>
    <row r="49" customHeight="1" spans="1:18">
      <c r="A49" s="1" t="s">
        <v>125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</row>
    <row r="50" customHeight="1" spans="1:18">
      <c r="A50" s="5" t="s">
        <v>109</v>
      </c>
      <c r="B50" s="5" t="s">
        <v>98</v>
      </c>
      <c r="C50" s="5" t="s">
        <v>93</v>
      </c>
      <c r="D50" s="5" t="s">
        <v>94</v>
      </c>
      <c r="E50" s="5" t="s">
        <v>95</v>
      </c>
      <c r="F50" s="5" t="s">
        <v>96</v>
      </c>
      <c r="G50" s="5" t="s">
        <v>97</v>
      </c>
      <c r="H50" s="5" t="s">
        <v>110</v>
      </c>
      <c r="I50" s="5" t="s">
        <v>111</v>
      </c>
      <c r="J50" s="5" t="s">
        <v>112</v>
      </c>
      <c r="K50" s="5" t="s">
        <v>113</v>
      </c>
      <c r="L50" s="5" t="s">
        <v>114</v>
      </c>
      <c r="M50" s="5" t="s">
        <v>115</v>
      </c>
      <c r="N50" s="5" t="s">
        <v>116</v>
      </c>
      <c r="O50" s="5" t="s">
        <v>117</v>
      </c>
      <c r="P50" s="5" t="s">
        <v>118</v>
      </c>
      <c r="Q50" s="5" t="s">
        <v>119</v>
      </c>
      <c r="R50" s="5" t="s">
        <v>1</v>
      </c>
    </row>
    <row r="51" ht="16.5" spans="1:18">
      <c r="A51" s="4" t="s">
        <v>120</v>
      </c>
      <c r="B51" s="4">
        <v>20</v>
      </c>
      <c r="C51" s="4">
        <v>0</v>
      </c>
      <c r="D51" s="10">
        <v>4</v>
      </c>
      <c r="E51" s="10">
        <v>4</v>
      </c>
      <c r="F51" s="10">
        <v>4</v>
      </c>
      <c r="G51" s="10">
        <v>4</v>
      </c>
      <c r="H51" s="10">
        <v>4</v>
      </c>
      <c r="I51" s="4">
        <f>D51+C51</f>
        <v>4</v>
      </c>
      <c r="J51" s="4">
        <f>E51+C51</f>
        <v>4</v>
      </c>
      <c r="K51" s="4">
        <f>F51+C51</f>
        <v>4</v>
      </c>
      <c r="L51" s="4">
        <f>G51+C51</f>
        <v>4</v>
      </c>
      <c r="M51" s="4">
        <f>H51+C51</f>
        <v>4</v>
      </c>
      <c r="N51" s="4">
        <f>20-D51-C51</f>
        <v>16</v>
      </c>
      <c r="O51" s="4">
        <f>20-E51-C51</f>
        <v>16</v>
      </c>
      <c r="P51" s="4">
        <f>20-F51-C51</f>
        <v>16</v>
      </c>
      <c r="Q51" s="4">
        <f>20-G51-C51</f>
        <v>16</v>
      </c>
      <c r="R51" s="4">
        <f>20-H51-C51</f>
        <v>16</v>
      </c>
    </row>
    <row r="52" ht="16.5" spans="1:18">
      <c r="A52" s="4" t="s">
        <v>121</v>
      </c>
      <c r="B52" s="4">
        <v>20</v>
      </c>
      <c r="C52" s="4">
        <v>0</v>
      </c>
      <c r="D52" s="10">
        <v>4</v>
      </c>
      <c r="E52" s="10">
        <v>4</v>
      </c>
      <c r="F52" s="10">
        <v>4</v>
      </c>
      <c r="G52" s="10">
        <v>4</v>
      </c>
      <c r="H52" s="10">
        <v>4</v>
      </c>
      <c r="I52" s="4">
        <f>D52+C52</f>
        <v>4</v>
      </c>
      <c r="J52" s="4">
        <f>E52+C52</f>
        <v>4</v>
      </c>
      <c r="K52" s="4">
        <f>F52+C52</f>
        <v>4</v>
      </c>
      <c r="L52" s="4">
        <f>G52+C52</f>
        <v>4</v>
      </c>
      <c r="M52" s="4">
        <f>H52+C52</f>
        <v>4</v>
      </c>
      <c r="N52" s="4">
        <f>20-D52-C52</f>
        <v>16</v>
      </c>
      <c r="O52" s="4">
        <f>20-E52-C52</f>
        <v>16</v>
      </c>
      <c r="P52" s="4">
        <f>20-F52-C52</f>
        <v>16</v>
      </c>
      <c r="Q52" s="4">
        <f>20-G52-C52</f>
        <v>16</v>
      </c>
      <c r="R52" s="4">
        <f>20-H52-C52</f>
        <v>16</v>
      </c>
    </row>
    <row r="53" ht="16.5" spans="1:18">
      <c r="A53" s="4" t="s">
        <v>122</v>
      </c>
      <c r="B53" s="4">
        <v>20</v>
      </c>
      <c r="C53" s="4">
        <v>3</v>
      </c>
      <c r="D53" s="8">
        <v>4</v>
      </c>
      <c r="E53" s="8">
        <v>4</v>
      </c>
      <c r="F53" s="8">
        <v>3</v>
      </c>
      <c r="G53" s="8">
        <v>3</v>
      </c>
      <c r="H53" s="8">
        <v>4</v>
      </c>
      <c r="I53" s="4">
        <f>D53+C53</f>
        <v>7</v>
      </c>
      <c r="J53" s="4">
        <f>E53+C53</f>
        <v>7</v>
      </c>
      <c r="K53" s="4">
        <f>F53+C53</f>
        <v>6</v>
      </c>
      <c r="L53" s="4">
        <f>G53+C53</f>
        <v>6</v>
      </c>
      <c r="M53" s="4">
        <f>H53+C53</f>
        <v>7</v>
      </c>
      <c r="N53" s="4">
        <f>20-D53-C53</f>
        <v>13</v>
      </c>
      <c r="O53" s="4">
        <f>20-E53-C53</f>
        <v>13</v>
      </c>
      <c r="P53" s="4">
        <f>20-F53-C53</f>
        <v>14</v>
      </c>
      <c r="Q53" s="4">
        <f>20-G53-C53</f>
        <v>14</v>
      </c>
      <c r="R53" s="4">
        <f>20-H53-C53</f>
        <v>13</v>
      </c>
    </row>
    <row r="54" ht="16.5" spans="1:18">
      <c r="A54" s="4" t="s">
        <v>123</v>
      </c>
      <c r="B54" s="4">
        <v>20</v>
      </c>
      <c r="C54" s="4">
        <v>0</v>
      </c>
      <c r="D54" s="10">
        <v>4</v>
      </c>
      <c r="E54" s="10">
        <v>4</v>
      </c>
      <c r="F54" s="10">
        <v>4</v>
      </c>
      <c r="G54" s="10">
        <v>4</v>
      </c>
      <c r="H54" s="10">
        <v>4</v>
      </c>
      <c r="I54" s="4">
        <f>D54+C54</f>
        <v>4</v>
      </c>
      <c r="J54" s="4">
        <f>E54+C54</f>
        <v>4</v>
      </c>
      <c r="K54" s="4">
        <f>F54+C54</f>
        <v>4</v>
      </c>
      <c r="L54" s="4">
        <f>G54+C54</f>
        <v>4</v>
      </c>
      <c r="M54" s="4">
        <f>H54+C54</f>
        <v>4</v>
      </c>
      <c r="N54" s="4">
        <f>20-D54-C54</f>
        <v>16</v>
      </c>
      <c r="O54" s="4">
        <f>20-E54-C54</f>
        <v>16</v>
      </c>
      <c r="P54" s="4">
        <f>20-F54-C54</f>
        <v>16</v>
      </c>
      <c r="Q54" s="4">
        <f>20-G54-C54</f>
        <v>16</v>
      </c>
      <c r="R54" s="4">
        <f>20-H54-C54</f>
        <v>16</v>
      </c>
    </row>
    <row r="55" ht="16.5" spans="1:18">
      <c r="A55" s="4" t="s">
        <v>124</v>
      </c>
      <c r="B55" s="4">
        <v>20</v>
      </c>
      <c r="C55" s="4">
        <v>0</v>
      </c>
      <c r="D55" s="10">
        <v>4</v>
      </c>
      <c r="E55" s="10">
        <v>4</v>
      </c>
      <c r="F55" s="10">
        <v>4</v>
      </c>
      <c r="G55" s="10">
        <v>4</v>
      </c>
      <c r="H55" s="10">
        <v>4</v>
      </c>
      <c r="I55" s="4">
        <f>D55+C55</f>
        <v>4</v>
      </c>
      <c r="J55" s="4">
        <f>E55+C55</f>
        <v>4</v>
      </c>
      <c r="K55" s="4">
        <f>F55+C55</f>
        <v>4</v>
      </c>
      <c r="L55" s="4">
        <f>G55+C55</f>
        <v>4</v>
      </c>
      <c r="M55" s="4">
        <f>H55+C55</f>
        <v>4</v>
      </c>
      <c r="N55" s="4">
        <f>20-D55-C55</f>
        <v>16</v>
      </c>
      <c r="O55" s="4">
        <f>20-E55-C55</f>
        <v>16</v>
      </c>
      <c r="P55" s="4">
        <f>20-F55-C55</f>
        <v>16</v>
      </c>
      <c r="Q55" s="4">
        <f>20-G55-C55</f>
        <v>16</v>
      </c>
      <c r="R55" s="4">
        <f>20-H55-C55</f>
        <v>16</v>
      </c>
    </row>
    <row r="56" ht="16.5" spans="1:18">
      <c r="A56" s="2" t="s">
        <v>1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</row>
    <row r="57" customHeight="1" spans="1:18">
      <c r="A57" s="1" t="s">
        <v>126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</row>
    <row r="58" customHeight="1" spans="1:18">
      <c r="A58" s="5" t="s">
        <v>109</v>
      </c>
      <c r="B58" s="5" t="s">
        <v>98</v>
      </c>
      <c r="C58" s="5" t="s">
        <v>93</v>
      </c>
      <c r="D58" s="5" t="s">
        <v>94</v>
      </c>
      <c r="E58" s="5" t="s">
        <v>95</v>
      </c>
      <c r="F58" s="5" t="s">
        <v>96</v>
      </c>
      <c r="G58" s="5" t="s">
        <v>97</v>
      </c>
      <c r="H58" s="5" t="s">
        <v>110</v>
      </c>
      <c r="I58" s="5" t="s">
        <v>111</v>
      </c>
      <c r="J58" s="5" t="s">
        <v>112</v>
      </c>
      <c r="K58" s="5" t="s">
        <v>113</v>
      </c>
      <c r="L58" s="5" t="s">
        <v>114</v>
      </c>
      <c r="M58" s="5" t="s">
        <v>115</v>
      </c>
      <c r="N58" s="5" t="s">
        <v>116</v>
      </c>
      <c r="O58" s="5" t="s">
        <v>117</v>
      </c>
      <c r="P58" s="5" t="s">
        <v>118</v>
      </c>
      <c r="Q58" s="5" t="s">
        <v>119</v>
      </c>
      <c r="R58" s="5" t="s">
        <v>1</v>
      </c>
    </row>
    <row r="59" ht="16.5" spans="1:18">
      <c r="A59" s="4" t="s">
        <v>120</v>
      </c>
      <c r="B59" s="4">
        <v>20</v>
      </c>
      <c r="C59" s="4">
        <v>0</v>
      </c>
      <c r="D59" s="10">
        <v>4</v>
      </c>
      <c r="E59" s="10">
        <v>4</v>
      </c>
      <c r="F59" s="10">
        <v>4</v>
      </c>
      <c r="G59" s="10">
        <v>4</v>
      </c>
      <c r="H59" s="10">
        <v>4</v>
      </c>
      <c r="I59" s="4">
        <f>D59+C59</f>
        <v>4</v>
      </c>
      <c r="J59" s="4">
        <f>E59+C59</f>
        <v>4</v>
      </c>
      <c r="K59" s="4">
        <f>F59+C59</f>
        <v>4</v>
      </c>
      <c r="L59" s="4">
        <f>G59+C59</f>
        <v>4</v>
      </c>
      <c r="M59" s="4">
        <f>H59+C59</f>
        <v>4</v>
      </c>
      <c r="N59" s="4">
        <f>20-D59-C59</f>
        <v>16</v>
      </c>
      <c r="O59" s="4">
        <f>20-E59-C59</f>
        <v>16</v>
      </c>
      <c r="P59" s="4">
        <f>20-F59-C59</f>
        <v>16</v>
      </c>
      <c r="Q59" s="4">
        <f>20-G59-C59</f>
        <v>16</v>
      </c>
      <c r="R59" s="4">
        <f>20-H59-C59</f>
        <v>16</v>
      </c>
    </row>
    <row r="60" ht="16.5" spans="1:18">
      <c r="A60" s="4" t="s">
        <v>121</v>
      </c>
      <c r="B60" s="4">
        <v>20</v>
      </c>
      <c r="C60" s="4">
        <v>0</v>
      </c>
      <c r="D60" s="10">
        <v>4</v>
      </c>
      <c r="E60" s="10">
        <v>4</v>
      </c>
      <c r="F60" s="10">
        <v>4</v>
      </c>
      <c r="G60" s="10">
        <v>4</v>
      </c>
      <c r="H60" s="10">
        <v>4</v>
      </c>
      <c r="I60" s="4">
        <f>D60+C60</f>
        <v>4</v>
      </c>
      <c r="J60" s="4">
        <f>E60+C60</f>
        <v>4</v>
      </c>
      <c r="K60" s="4">
        <f>F60+C60</f>
        <v>4</v>
      </c>
      <c r="L60" s="4">
        <f>G60+C60</f>
        <v>4</v>
      </c>
      <c r="M60" s="4">
        <f>H60+C60</f>
        <v>4</v>
      </c>
      <c r="N60" s="4">
        <f>20-D60-C60</f>
        <v>16</v>
      </c>
      <c r="O60" s="4">
        <f>20-E60-C60</f>
        <v>16</v>
      </c>
      <c r="P60" s="4">
        <f>20-F60-C60</f>
        <v>16</v>
      </c>
      <c r="Q60" s="4">
        <f>20-G60-C60</f>
        <v>16</v>
      </c>
      <c r="R60" s="4">
        <f>20-H60-C60</f>
        <v>16</v>
      </c>
    </row>
    <row r="61" ht="16.5" spans="1:18">
      <c r="A61" s="4" t="s">
        <v>122</v>
      </c>
      <c r="B61" s="4">
        <v>20</v>
      </c>
      <c r="C61" s="4">
        <v>3</v>
      </c>
      <c r="D61" s="8">
        <v>3</v>
      </c>
      <c r="E61" s="8">
        <v>3</v>
      </c>
      <c r="F61" s="8">
        <v>4</v>
      </c>
      <c r="G61" s="8">
        <v>4</v>
      </c>
      <c r="H61" s="8">
        <v>4</v>
      </c>
      <c r="I61" s="4">
        <f>D61+C61</f>
        <v>6</v>
      </c>
      <c r="J61" s="4">
        <f>E61+C61</f>
        <v>6</v>
      </c>
      <c r="K61" s="4">
        <f>F61+C61</f>
        <v>7</v>
      </c>
      <c r="L61" s="4">
        <f>G61+C61</f>
        <v>7</v>
      </c>
      <c r="M61" s="4">
        <f>H61+C61</f>
        <v>7</v>
      </c>
      <c r="N61" s="4">
        <f>20-D61-C61</f>
        <v>14</v>
      </c>
      <c r="O61" s="4">
        <f>20-E61-C61</f>
        <v>14</v>
      </c>
      <c r="P61" s="4">
        <f>20-F61-C61</f>
        <v>13</v>
      </c>
      <c r="Q61" s="4">
        <f>20-G61-C61</f>
        <v>13</v>
      </c>
      <c r="R61" s="4">
        <f>20-H61-C61</f>
        <v>13</v>
      </c>
    </row>
    <row r="62" ht="16.5" spans="1:18">
      <c r="A62" s="4" t="s">
        <v>123</v>
      </c>
      <c r="B62" s="4">
        <v>20</v>
      </c>
      <c r="C62" s="4">
        <v>0</v>
      </c>
      <c r="D62" s="10">
        <v>4</v>
      </c>
      <c r="E62" s="10">
        <v>4</v>
      </c>
      <c r="F62" s="10">
        <v>4</v>
      </c>
      <c r="G62" s="10">
        <v>4</v>
      </c>
      <c r="H62" s="10">
        <v>4</v>
      </c>
      <c r="I62" s="4">
        <f>D62+C62</f>
        <v>4</v>
      </c>
      <c r="J62" s="4">
        <f>E62+C62</f>
        <v>4</v>
      </c>
      <c r="K62" s="4">
        <f>F62+C62</f>
        <v>4</v>
      </c>
      <c r="L62" s="4">
        <f>G62+C62</f>
        <v>4</v>
      </c>
      <c r="M62" s="4">
        <f>H62+C62</f>
        <v>4</v>
      </c>
      <c r="N62" s="4">
        <f>20-D62-C62</f>
        <v>16</v>
      </c>
      <c r="O62" s="4">
        <f>20-E62-C62</f>
        <v>16</v>
      </c>
      <c r="P62" s="4">
        <f>20-F62-C62</f>
        <v>16</v>
      </c>
      <c r="Q62" s="4">
        <f>20-G62-C62</f>
        <v>16</v>
      </c>
      <c r="R62" s="4">
        <f>20-H62-C62</f>
        <v>16</v>
      </c>
    </row>
    <row r="63" ht="16.5" spans="1:18">
      <c r="A63" s="4" t="s">
        <v>124</v>
      </c>
      <c r="B63" s="4">
        <v>20</v>
      </c>
      <c r="C63" s="4">
        <v>0</v>
      </c>
      <c r="D63" s="10">
        <v>4</v>
      </c>
      <c r="E63" s="10">
        <v>4</v>
      </c>
      <c r="F63" s="10">
        <v>4</v>
      </c>
      <c r="G63" s="10">
        <v>4</v>
      </c>
      <c r="H63" s="10">
        <v>4</v>
      </c>
      <c r="I63" s="4">
        <f>D63+C63</f>
        <v>4</v>
      </c>
      <c r="J63" s="4">
        <f>E63+C63</f>
        <v>4</v>
      </c>
      <c r="K63" s="4">
        <f>F63+C63</f>
        <v>4</v>
      </c>
      <c r="L63" s="4">
        <f>G63+C63</f>
        <v>4</v>
      </c>
      <c r="M63" s="4">
        <f>H63+C63</f>
        <v>4</v>
      </c>
      <c r="N63" s="4">
        <f>20-D63-C63</f>
        <v>16</v>
      </c>
      <c r="O63" s="4">
        <f>20-E63-C63</f>
        <v>16</v>
      </c>
      <c r="P63" s="4">
        <f>20-F63-C63</f>
        <v>16</v>
      </c>
      <c r="Q63" s="4">
        <f>20-G63-C63</f>
        <v>16</v>
      </c>
      <c r="R63" s="4">
        <f>20-H63-C63</f>
        <v>16</v>
      </c>
    </row>
    <row r="64" ht="16.5" spans="1:18">
      <c r="A64" s="2" t="s">
        <v>1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</row>
    <row r="65" customHeight="1" spans="1:18">
      <c r="A65" s="1" t="s">
        <v>127</v>
      </c>
      <c r="B65" s="1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</row>
    <row r="66" ht="16.5" spans="1:18">
      <c r="A66" s="9" t="s">
        <v>128</v>
      </c>
      <c r="B66" s="4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</row>
    <row r="67" ht="16.5" spans="1:18">
      <c r="A67" s="2" t="s">
        <v>1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</row>
    <row r="68" customHeight="1" spans="1:18">
      <c r="A68" s="1" t="s">
        <v>129</v>
      </c>
      <c r="B68" s="1" t="s">
        <v>1</v>
      </c>
      <c r="C68" s="1" t="s">
        <v>1</v>
      </c>
      <c r="D68" s="1" t="s">
        <v>1</v>
      </c>
      <c r="E68" s="1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</row>
    <row r="69" customHeight="1" spans="1:18">
      <c r="A69" s="5" t="s">
        <v>102</v>
      </c>
      <c r="B69" s="5" t="s">
        <v>130</v>
      </c>
      <c r="C69" s="5" t="s">
        <v>131</v>
      </c>
      <c r="D69" s="5" t="s">
        <v>132</v>
      </c>
      <c r="E69" s="5" t="s">
        <v>133</v>
      </c>
      <c r="F69" s="6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</row>
    <row r="70" ht="16.5" spans="1:18">
      <c r="A70" s="4" t="s">
        <v>93</v>
      </c>
      <c r="B70" s="4">
        <f>I43*I44*I45*N46*20</f>
        <v>30720</v>
      </c>
      <c r="C70" s="4">
        <f>I43*I44*I45*I46*N47</f>
        <v>6144</v>
      </c>
      <c r="D70" s="4">
        <f>I43*I44*I45*I46*I47</f>
        <v>1536</v>
      </c>
      <c r="E70" s="11">
        <f>(B70*B32+C70*C32+D70*D32)/POWER(20,5)</f>
        <v>0.1536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</row>
    <row r="71" ht="16.5" spans="1:18">
      <c r="A71" s="4" t="s">
        <v>94</v>
      </c>
      <c r="B71" s="4">
        <f>J43*J44*J45*O46*20</f>
        <v>35840</v>
      </c>
      <c r="C71" s="4">
        <f>J43*J44*J45*J46*O47</f>
        <v>7168</v>
      </c>
      <c r="D71" s="4">
        <f>J43*J44*J45*J46*J47</f>
        <v>1792</v>
      </c>
      <c r="E71" s="11">
        <f>(B71*B33+C71*C33+D71*D33)/POWER(20,5)</f>
        <v>0.168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</row>
    <row r="72" ht="16.5" spans="1:18">
      <c r="A72" s="4" t="s">
        <v>95</v>
      </c>
      <c r="B72" s="4">
        <f>K43*K44*K45*P46*20</f>
        <v>35840</v>
      </c>
      <c r="C72" s="4">
        <f>K43*K44*K45*K46*P47</f>
        <v>7168</v>
      </c>
      <c r="D72" s="4">
        <f>K43*K44*K45*K46*K47</f>
        <v>1792</v>
      </c>
      <c r="E72" s="11">
        <f>(B72*B34+C72*C34+D72*D34)/POWER(20,5)</f>
        <v>0.1428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</row>
    <row r="73" ht="16.5" spans="1:18">
      <c r="A73" s="4" t="s">
        <v>96</v>
      </c>
      <c r="B73" s="4">
        <f>L43*L44*L45*Q46*20</f>
        <v>30720</v>
      </c>
      <c r="C73" s="4">
        <f>L43*L44*L45*L46*Q47</f>
        <v>6144</v>
      </c>
      <c r="D73" s="4">
        <f>L43*L44*L45*L46*L47</f>
        <v>1536</v>
      </c>
      <c r="E73" s="11">
        <f>(B73*B35+C73*C35+D73*D35)/POWER(20,5)</f>
        <v>0.1224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</row>
    <row r="74" ht="16.5" spans="1:18">
      <c r="A74" s="4" t="s">
        <v>97</v>
      </c>
      <c r="B74" s="4">
        <f>M43*M44*M45*R46*20</f>
        <v>35840</v>
      </c>
      <c r="C74" s="4">
        <f>M43*M44*M45*M46*R47</f>
        <v>7168</v>
      </c>
      <c r="D74" s="4">
        <f>M43*M44*M45*M46*M47</f>
        <v>1792</v>
      </c>
      <c r="E74" s="11">
        <f>(B74*B36+C74*C36+D74*D36)/POWER(20,5)</f>
        <v>0.1064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</row>
    <row r="75" ht="16.5" spans="1:18">
      <c r="A75" s="9" t="s">
        <v>134</v>
      </c>
      <c r="B75" s="4" t="s">
        <v>1</v>
      </c>
      <c r="C75" s="4" t="s">
        <v>1</v>
      </c>
      <c r="D75" s="4" t="s">
        <v>1</v>
      </c>
      <c r="E75" s="12">
        <f>SUM(E70:E74)</f>
        <v>0.6932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</row>
    <row r="76" ht="16.5" spans="1:18">
      <c r="A76" s="2" t="s">
        <v>1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</row>
    <row r="77" customHeight="1" spans="1:18">
      <c r="A77" s="1" t="s">
        <v>135</v>
      </c>
      <c r="B77" s="1" t="s">
        <v>1</v>
      </c>
      <c r="C77" s="1" t="s">
        <v>1</v>
      </c>
      <c r="D77" s="1" t="s">
        <v>1</v>
      </c>
      <c r="E77" s="1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</row>
    <row r="78" customHeight="1" spans="1:18">
      <c r="A78" s="5" t="s">
        <v>102</v>
      </c>
      <c r="B78" s="5" t="s">
        <v>130</v>
      </c>
      <c r="C78" s="5" t="s">
        <v>131</v>
      </c>
      <c r="D78" s="5" t="s">
        <v>132</v>
      </c>
      <c r="E78" s="5" t="s">
        <v>133</v>
      </c>
      <c r="F78" s="6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</row>
    <row r="79" ht="16.5" spans="1:18">
      <c r="A79" s="4" t="s">
        <v>93</v>
      </c>
      <c r="B79" s="4">
        <f>I51*I52*I53*N54*20</f>
        <v>35840</v>
      </c>
      <c r="C79" s="4">
        <f>I51*I52*I53*I54*N55</f>
        <v>7168</v>
      </c>
      <c r="D79" s="4">
        <f>I51*I52*I53*I54*I55</f>
        <v>1792</v>
      </c>
      <c r="E79" s="11">
        <f>(B79*B32+C79*C32+D79*D32)/POWER(20,5)</f>
        <v>0.1792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</row>
    <row r="80" ht="16.5" spans="1:18">
      <c r="A80" s="4" t="s">
        <v>94</v>
      </c>
      <c r="B80" s="4">
        <f>J51*J52*J53*O54*20</f>
        <v>35840</v>
      </c>
      <c r="C80" s="4">
        <f>J51*J52*J53*J54*O55</f>
        <v>7168</v>
      </c>
      <c r="D80" s="4">
        <f>J51*J52*J53*J54*J55</f>
        <v>1792</v>
      </c>
      <c r="E80" s="11">
        <f>(B80*B33+C80*C33+D80*D33)/POWER(20,5)</f>
        <v>0.168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</row>
    <row r="81" ht="16.5" spans="1:18">
      <c r="A81" s="4" t="s">
        <v>95</v>
      </c>
      <c r="B81" s="4">
        <f>K51*K52*K53*P54*20</f>
        <v>30720</v>
      </c>
      <c r="C81" s="4">
        <f>K51*K52*K53*K54*P55</f>
        <v>6144</v>
      </c>
      <c r="D81" s="4">
        <f>K51*K52*K53*K54*K55</f>
        <v>1536</v>
      </c>
      <c r="E81" s="11">
        <f>(B81*B34+C81*C34+D81*D34)/POWER(20,5)</f>
        <v>0.1224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</row>
    <row r="82" ht="16.5" spans="1:18">
      <c r="A82" s="4" t="s">
        <v>96</v>
      </c>
      <c r="B82" s="4">
        <f>L51*L52*L53*Q54*20</f>
        <v>30720</v>
      </c>
      <c r="C82" s="4">
        <f>L51*L52*L53*L54*Q55</f>
        <v>6144</v>
      </c>
      <c r="D82" s="4">
        <f>L51*L52*L53*L54*L55</f>
        <v>1536</v>
      </c>
      <c r="E82" s="11">
        <f>(B82*B35+C82*C35+D82*D35)/POWER(20,5)</f>
        <v>0.1224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</row>
    <row r="83" ht="16.5" spans="1:18">
      <c r="A83" s="4" t="s">
        <v>97</v>
      </c>
      <c r="B83" s="4">
        <f>M51*M52*M53*R54*20</f>
        <v>35840</v>
      </c>
      <c r="C83" s="4">
        <f>M51*M52*M53*M54*R55</f>
        <v>7168</v>
      </c>
      <c r="D83" s="4">
        <f>M51*M52*M53*M54*M55</f>
        <v>1792</v>
      </c>
      <c r="E83" s="11">
        <f>(B83*B36+C83*C36+D83*D36)/POWER(20,5)</f>
        <v>0.1064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</row>
    <row r="84" ht="16.5" spans="1:18">
      <c r="A84" s="9" t="s">
        <v>134</v>
      </c>
      <c r="B84" s="4" t="s">
        <v>1</v>
      </c>
      <c r="C84" s="4" t="s">
        <v>1</v>
      </c>
      <c r="D84" s="4" t="s">
        <v>1</v>
      </c>
      <c r="E84" s="12">
        <f>SUM(E79:E83)</f>
        <v>0.6984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</row>
    <row r="85" ht="16.5" spans="1:18">
      <c r="A85" s="2" t="s">
        <v>1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</row>
    <row r="86" customHeight="1" spans="1:18">
      <c r="A86" s="1" t="s">
        <v>136</v>
      </c>
      <c r="B86" s="1" t="s">
        <v>1</v>
      </c>
      <c r="C86" s="1" t="s">
        <v>1</v>
      </c>
      <c r="D86" s="1" t="s">
        <v>1</v>
      </c>
      <c r="E86" s="1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</row>
    <row r="87" customHeight="1" spans="1:18">
      <c r="A87" s="5" t="s">
        <v>102</v>
      </c>
      <c r="B87" s="5" t="s">
        <v>130</v>
      </c>
      <c r="C87" s="5" t="s">
        <v>131</v>
      </c>
      <c r="D87" s="5" t="s">
        <v>132</v>
      </c>
      <c r="E87" s="5" t="s">
        <v>133</v>
      </c>
      <c r="F87" s="6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</row>
    <row r="88" ht="16.5" spans="1:18">
      <c r="A88" s="4" t="s">
        <v>93</v>
      </c>
      <c r="B88" s="4">
        <f>I59*I60*I61*N62*20</f>
        <v>30720</v>
      </c>
      <c r="C88" s="4">
        <f>I59*I60*I61*I62*N63</f>
        <v>6144</v>
      </c>
      <c r="D88" s="4">
        <f>I59*I60*I61*I62*I63</f>
        <v>1536</v>
      </c>
      <c r="E88" s="11">
        <f>(B88*B32+C88*C32+D88*D32)/POWER(20,5)</f>
        <v>0.1536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</row>
    <row r="89" ht="16.5" spans="1:18">
      <c r="A89" s="4" t="s">
        <v>94</v>
      </c>
      <c r="B89" s="4">
        <f>J59*J60*J61*O62*20</f>
        <v>30720</v>
      </c>
      <c r="C89" s="4">
        <f>J59*J60*J61*J62*O63</f>
        <v>6144</v>
      </c>
      <c r="D89" s="4">
        <f>J59*J60*J61*J62*J63</f>
        <v>1536</v>
      </c>
      <c r="E89" s="11">
        <f>(B89*B33+C89*C33+D89*D33)/POWER(20,5)</f>
        <v>0.144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</row>
    <row r="90" ht="16.5" spans="1:18">
      <c r="A90" s="4" t="s">
        <v>95</v>
      </c>
      <c r="B90" s="4">
        <f>K59*K60*K61*P62*20</f>
        <v>35840</v>
      </c>
      <c r="C90" s="4">
        <f>K59*K60*K61*K62*P63</f>
        <v>7168</v>
      </c>
      <c r="D90" s="4">
        <f>K59*K60*K61*K62*K63</f>
        <v>1792</v>
      </c>
      <c r="E90" s="11">
        <f>(B90*B34+C90*C34+D90*D34)/POWER(20,5)</f>
        <v>0.1428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</row>
    <row r="91" ht="16.5" spans="1:18">
      <c r="A91" s="4" t="s">
        <v>96</v>
      </c>
      <c r="B91" s="4">
        <f>L59*L60*L61*Q62*20</f>
        <v>35840</v>
      </c>
      <c r="C91" s="4">
        <f>L59*L60*L61*L62*Q63</f>
        <v>7168</v>
      </c>
      <c r="D91" s="4">
        <f>L59*L60*L61*L62*L63</f>
        <v>1792</v>
      </c>
      <c r="E91" s="11">
        <f>(B91*B35+C91*C35+D91*D35)/POWER(20,5)</f>
        <v>0.1428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</row>
    <row r="92" ht="16.5" spans="1:18">
      <c r="A92" s="4" t="s">
        <v>97</v>
      </c>
      <c r="B92" s="4">
        <f>M59*M60*M61*R62*20</f>
        <v>35840</v>
      </c>
      <c r="C92" s="4">
        <f>M59*M60*M61*M62*R63</f>
        <v>7168</v>
      </c>
      <c r="D92" s="4">
        <f>M59*M60*M61*M62*M63</f>
        <v>1792</v>
      </c>
      <c r="E92" s="11">
        <f>(B92*B36+C92*C36+D92*D36)/POWER(20,5)</f>
        <v>0.1064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</row>
    <row r="93" ht="16.5" spans="1:18">
      <c r="A93" s="9" t="s">
        <v>134</v>
      </c>
      <c r="B93" s="4" t="s">
        <v>1</v>
      </c>
      <c r="C93" s="4" t="s">
        <v>1</v>
      </c>
      <c r="D93" s="4" t="s">
        <v>1</v>
      </c>
      <c r="E93" s="12">
        <f>SUM(E88:E92)</f>
        <v>0.6896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</row>
    <row r="94" ht="16.5" spans="1:18">
      <c r="A94" s="2" t="s">
        <v>1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</row>
    <row r="95" customHeight="1" spans="1:18">
      <c r="A95" s="1" t="s">
        <v>137</v>
      </c>
      <c r="B95" s="1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</row>
    <row r="96" ht="16.5" spans="1:18">
      <c r="A96" s="3" t="s">
        <v>138</v>
      </c>
      <c r="B96" s="4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</row>
    <row r="97" ht="16.5" spans="1:18">
      <c r="A97" s="4" t="s">
        <v>1</v>
      </c>
      <c r="B97" s="4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</row>
    <row r="98" customHeight="1" spans="1:18">
      <c r="A98" s="5" t="s">
        <v>129</v>
      </c>
      <c r="B98" s="13">
        <f>E75</f>
        <v>0.6932</v>
      </c>
      <c r="C98" s="6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</row>
    <row r="99" ht="16.5" spans="1:18">
      <c r="A99" s="4" t="s">
        <v>135</v>
      </c>
      <c r="B99" s="11">
        <f>E84</f>
        <v>0.6984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</row>
    <row r="100" ht="16.5" spans="1:18">
      <c r="A100" s="4" t="s">
        <v>136</v>
      </c>
      <c r="B100" s="11">
        <f>E93</f>
        <v>0.6896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</row>
    <row r="101" ht="16.5" spans="1:18">
      <c r="A101" s="4" t="s">
        <v>1</v>
      </c>
      <c r="B101" s="4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</row>
    <row r="102" ht="16.5" spans="1:18">
      <c r="A102" s="9" t="s">
        <v>139</v>
      </c>
      <c r="B102" s="12">
        <f>AVERAGE(B98:B100)</f>
        <v>0.693733333333333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</row>
    <row r="103" ht="16.5" spans="1:18">
      <c r="A103" s="4" t="s">
        <v>1</v>
      </c>
      <c r="B103" s="4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</row>
    <row r="104" ht="16.5" spans="1:18">
      <c r="A104" s="4" t="s">
        <v>140</v>
      </c>
      <c r="B104" s="4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</row>
  </sheetData>
  <mergeCells count="13">
    <mergeCell ref="A1:R1"/>
    <mergeCell ref="A2:D2"/>
    <mergeCell ref="A28:C28"/>
    <mergeCell ref="A29:B29"/>
    <mergeCell ref="A38:C38"/>
    <mergeCell ref="A39:D39"/>
    <mergeCell ref="A41:B41"/>
    <mergeCell ref="A49:B49"/>
    <mergeCell ref="A57:B57"/>
    <mergeCell ref="A65:C65"/>
    <mergeCell ref="A66:F66"/>
    <mergeCell ref="A95:C95"/>
    <mergeCell ref="A104:H1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扩展百搭 状态A与B连线→RTP汇总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2026-09-27T17:38:00Z</dcterms:created>
  <dcterms:modified xsi:type="dcterms:W3CDTF">2026-09-29T15:52:04Z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6B6161DDB64D4854AD772D4680523713_12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