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firstSheet="1" activeTab="1"/>
  </bookViews>
  <sheets>
    <sheet name="说明" sheetId="1" r:id="rId1"/>
    <sheet name="马可夫链 转移矩阵+逐把迭代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<sst xmlns="http://schemas.openxmlformats.org/spreadsheetml/2006/main" count="1097" uniqueCount="117">
  <si>
    <t>马可夫链（Markov Chain）：甲乙猜拳示范</t>
  </si>
  <si>
    <t xml:space="preserve"> </t>
  </si>
  <si>
    <t>来源：https://ezslotdesign.com/markovchain/</t>
  </si>
  <si>
    <t/>
  </si>
  <si>
    <t>甲：每把独立随机出拳（剪刀30% / 石头33% / 布37%）</t>
  </si>
  <si>
    <t>乙：上一把赢→继续出同拳；输或平→出另外两种拳各50%</t>
  </si>
  <si>
    <t>问：乙第一把出石头，第五把乙的出拳分配机率？</t>
  </si>
  <si>
    <t>解法：表2 逐把递推（本拳赢率 x 上把本拳 + [(1-另两拳赢率) x 上把另两拳]/2），等价于转移矩阵的 MMULT 迭代；表布局对应原文配图</t>
  </si>
  <si>
    <t>剪刀克布→P(剪刀赢)=37%；石头克剪刀→30%；布克石头→33%</t>
  </si>
  <si>
    <t>关联：黏性百搭的 P(没黏住率)^n、二项分配 Table5 的多轮迭代，本质都是马可夫链</t>
  </si>
  <si>
    <t>工作表：说明、马可夫链 转移矩阵+逐把迭代（原「甲的行为与乙赢率」「转移矩阵」「逐把迭代」已并入「马可夫链 转移矩阵+逐把迭代」）</t>
  </si>
  <si>
    <t>── 完整文档（原 老虎机数学专题-马可夫链.md 存档）──</t>
  </si>
  <si>
    <t>老虎机数学专题 —— 马可夫链（Markov Chain）</t>
  </si>
  <si>
    <t>配图：原文配图已下载到本目录 images/markovchain/ 并嵌入本文。</t>
  </si>
  <si>
    <t>配套模型：老虎机数学专题-马可夫链.xlsx</t>
  </si>
  <si>
    <t>[图片] 原文头图：马可夫链  images/markovchain/01-feature-09-photo-1635070041409-e63e783ce3c1-opt.webp</t>
  </si>
  <si>
    <t>一、概述</t>
  </si>
  <si>
    <t>马可夫链描述系统在状态之间的转移机率，核心特性是「下一个状态只取决于当前状态，与历史无关」。在老虎机设计中，常用于计算含状态累积特色（Sticky Wild、State Game）的 Free Game RTP 与期望值。</t>
  </si>
  <si>
    <t>许多博弈公司将 Markov Chain 列为机率工程师的征才条件。参考：马可夫链 - WIKI（https://zh.wikipedia.org/wiki/马尔可夫链）。</t>
  </si>
  <si>
    <t>二、示范问题（原文）</t>
  </si>
  <si>
    <t>[图片] 甲与乙的行为分析图（原文）  images/markovchain/02-markovchain-job-1-opt.webp</t>
  </si>
  <si>
    <t>甲乙两人玩猜拳，出拳策略不同：</t>
  </si>
  <si>
    <t>• 甲：随机出 —— 30% 剪刀、33% 石头、37% 布（每把独立）</t>
  </si>
  <si>
    <t>• 乙：</t>
  </si>
  <si>
    <t>• 上一把赢 → 继续出相同的拳</t>
  </si>
  <si>
    <t>• 上一把输或平手 → 出另外两种拳之一，机率各 50%</t>
  </si>
  <si>
    <t>问：这次游戏乙第一把出石头，则第五把乙的出拳分配机率为何？</t>
  </si>
  <si>
    <t>三、解法（转移矩阵）</t>
  </si>
  <si>
    <t>[图片] 乙的转移矩阵推导与第五把出拳分配表（原文，含各把数值）  images/markovchain/07------_---3-opt.webp</t>
  </si>
  <si>
    <t>[图片] 乙第二把出石头机率的公式解说（原文）  images/markovchain/09-image-4-opt-1.webp</t>
  </si>
  <si>
    <t>乙的状态只有 3 个：剪刀 / 石头 / 布。</t>
  </si>
  <si>
    <t>乙「赢」的机率取决于甲的固定策略（剪刀胜布、石头胜剪刀、布胜石头）：</t>
  </si>
  <si>
    <t>乙出</t>
  </si>
  <si>
    <t>剪刀</t>
  </si>
  <si>
    <t>石头</t>
  </si>
  <si>
    <t>布</t>
  </si>
  <si>
    <t>乙赢的机率</t>
  </si>
  <si>
    <t>P(甲出布)=37%</t>
  </si>
  <si>
    <t>P(甲出剪刀)=30%</t>
  </si>
  <si>
    <t>P(甲出石头)=33%</t>
  </si>
  <si>
    <t>乙的转移矩阵（行=当前状态，列=下一把）：</t>
  </si>
  <si>
    <t>• 对角线（继续同拳）= P(该拳会赢) = 上表数值</t>
  </si>
  <si>
    <t>• 非对角线（换拳）= (1 − P(赢)) × 50%</t>
  </si>
  <si>
    <t>当前 \ 下一把</t>
  </si>
  <si>
    <t>0.37</t>
  </si>
  <si>
    <t>0.315</t>
  </si>
  <si>
    <t>0.35</t>
  </si>
  <si>
    <t>0.30</t>
  </si>
  <si>
    <t>0.335</t>
  </si>
  <si>
    <t>0.33</t>
  </si>
  <si>
    <t>初始分布（乙第一把出石头）= [0, 1, 0]。</t>
  </si>
  <si>
    <t>第 n 把的分布 = 初始分布 × 转移矩阵的 (n−1) 次方，用 MMULT 逐把迭代：</t>
  </si>
  <si>
    <t>第2把 = MMULT(第1把, 矩阵)</t>
  </si>
  <si>
    <t>第3把 = MMULT(第2把, 矩阵)  … 依此类推到第 5 把</t>
  </si>
  <si>
    <t>结果（模型计算值）：</t>
  </si>
  <si>
    <t>把次</t>
  </si>
  <si>
    <t>1</t>
  </si>
  <si>
    <t>0.000%</t>
  </si>
  <si>
    <t>100.000%</t>
  </si>
  <si>
    <t>2</t>
  </si>
  <si>
    <t>35.000%</t>
  </si>
  <si>
    <t>30.000%</t>
  </si>
  <si>
    <t>3</t>
  </si>
  <si>
    <t>35.175%</t>
  </si>
  <si>
    <t>31.750%</t>
  </si>
  <si>
    <t>33.075%</t>
  </si>
  <si>
    <t>5</t>
  </si>
  <si>
    <t>35.208%</t>
  </si>
  <si>
    <t>31.687%</t>
  </si>
  <si>
    <t>33.106%</t>
  </si>
  <si>
    <t>（分布很快收敛；精确值以 xlsx 的 MMULT 迭代为准）</t>
  </si>
  <si>
    <t>四、与老虎机的关联</t>
  </si>
  <si>
    <t>• Sticky Wild：每个格子的「黏住 / 没黏住」就是 2 状态马可夫链（见《黏性百搭》一篇的 P(没黏住率)^n 公式，其本质就是马可夫链的 n 步转移）。</t>
  </si>
  <si>
    <t>• 二项分配一篇的 Table 5：多轮收集 B1 的分布迭代，同样是马可夫链（作者原文也如此点明）。</t>
  </si>
  <si>
    <t>五、Excel 模型说明</t>
  </si>
  <si>
    <t>老虎机数学专题-马可夫链.xlsx：</t>
  </si>
  <si>
    <t>工作表</t>
  </si>
  <si>
    <t>内容</t>
  </si>
  <si>
    <t>说明</t>
  </si>
  <si>
    <t>问题、策略、解法</t>
  </si>
  <si>
    <t>马可夫链 转移矩阵+逐把迭代</t>
  </si>
  <si>
    <t>表1 甲出拳机率（30%/33%/37%，蓝字可改）+ 表2 乙的出拳分布（第 1~10 把，逐把递推；行=石头/布/剪刀，列=把次）+ 表3 乙的 3×3 转移矩阵（表2 递推式的矩阵形式）</t>
  </si>
  <si>
    <t>表布局与原文配图 images/markovchain/07 一致，方便对照。</t>
  </si>
  <si>
    <t>原文数据核对（读图回填）</t>
  </si>
  <si>
    <t>• 原文答案表（images/markovchain/07）：乙第2把 = 石头30%/布35%/剪刀35%；第3把 = 31.75/33.075/35.175；第5把 = 31.6868687500/33.1055943750/35.2075368750</t>
  </si>
  <si>
    <r>
      <rPr>
        <sz val="11"/>
        <color rgb="FF000000"/>
        <rFont val="微软雅黑"/>
        <charset val="134"/>
      </rPr>
      <t xml:space="preserve">• 本模型用原文图上的直接递推式：本拳赢率×上把本拳 + [(1−另两拳赢率)×上把另两拳]/2，与原文逐位一致 </t>
    </r>
    <r>
      <rPr>
        <sz val="11"/>
        <color rgb="FF000000"/>
        <rFont val="宋体"/>
        <charset val="134"/>
      </rPr>
      <t>✓</t>
    </r>
    <r>
      <rPr>
        <sz val="11"/>
        <color rgb="FF000000"/>
        <rFont val="微软雅黑"/>
        <charset val="134"/>
      </rPr>
      <t>（它与转移矩阵乘法等价）</t>
    </r>
  </si>
  <si>
    <r>
      <rPr>
        <sz val="11"/>
        <color rgb="FF000000"/>
        <rFont val="微软雅黑"/>
        <charset val="134"/>
      </rPr>
      <t xml:space="preserve">• 原文公式口径：P(乙续出同拳) = 甲出被克拳的机率（剪刀克布→37%、石头克剪刀→30%、布克石头→33%），与本模型转移矩阵一致 </t>
    </r>
    <r>
      <rPr>
        <sz val="11"/>
        <color rgb="FF000000"/>
        <rFont val="宋体"/>
        <charset val="134"/>
      </rPr>
      <t>✓</t>
    </r>
  </si>
  <si>
    <t>配图清单（images/markovchain/）</t>
  </si>
  <si>
    <t>文件</t>
  </si>
  <si>
    <t>images/markovchain/01-feature-09-photo-1635070041409-e63e783ce3c1-opt.webp</t>
  </si>
  <si>
    <t>文章题图</t>
  </si>
  <si>
    <t>images/markovchain/02-markovchain-job-1-opt.webp</t>
  </si>
  <si>
    <t>甲乙行为分析图（大图）</t>
  </si>
  <si>
    <t>images/markovchain/03-markovchain-job-1-opt.webp</t>
  </si>
  <si>
    <t>同图（小图重复）</t>
  </si>
  <si>
    <t>images/markovchain/04------_---opt.webp</t>
  </si>
  <si>
    <t>原文推导图（小图）</t>
  </si>
  <si>
    <t>images/markovchain/05------_---1-opt.webp</t>
  </si>
  <si>
    <t>原文推导图（大图）</t>
  </si>
  <si>
    <t>images/markovchain/06------_---1-opt.webp</t>
  </si>
  <si>
    <t>images/markovchain/07------_---3-opt.webp</t>
  </si>
  <si>
    <t>转移矩阵推导与答案表（大图）</t>
  </si>
  <si>
    <t>images/markovchain/08------_---3-opt.webp</t>
  </si>
  <si>
    <t>images/markovchain/09-image-4-opt-1.webp</t>
  </si>
  <si>
    <t>第二把机率公式解说（大图）</t>
  </si>
  <si>
    <t>images/markovchain/10-image-4-opt-1.webp</t>
  </si>
  <si>
    <t>马可夫链（Markov Chain）：甲乙猜拳 —— 布局对应原文配图 images/markovchain/07，方便对照</t>
  </si>
  <si>
    <t>【表1】甲出拳机率（原文左上小表，蓝字可改）</t>
  </si>
  <si>
    <t>甲出</t>
  </si>
  <si>
    <t>合计</t>
  </si>
  <si>
    <t>各列合计</t>
  </si>
  <si>
    <t>【表3】乙的转移矩阵（上面公式的矩阵形式：行=当前出拳，列=下一把）</t>
  </si>
  <si>
    <t>当前\下一把</t>
  </si>
  <si>
    <t>行合计</t>
  </si>
  <si>
    <t>【推导】表2 每一格 = 本拳赢率 x 上把本拳 + [(1-另两拳赢率) x 上把另两拳] / 2</t>
  </si>
  <si>
    <t>例：第2把「石头」= 30% x 100% + [(1-33%) x 0% + (1-37%) x 0%] / 2 = 30.00%</t>
  </si>
  <si>
    <t>第 5 把（第5列）即原文答案：石头 31.6868687500% / 布 33.1055943750% / 剪刀 35.2075368750%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</si>
</sst>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%"/>
    <numFmt numFmtId="177" formatCode="0.000000"/>
  </numFmts>
  <fonts count="29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b/>
      <sz val="11"/>
      <color rgb="FF1F4E79"/>
      <name val="微软雅黑"/>
      <charset val="134"/>
    </font>
    <font>
      <b/>
      <sz val="14"/>
      <color rgb="FF1F4E79"/>
      <name val="微软雅黑"/>
      <charset val="134"/>
    </font>
    <font>
      <b/>
      <sz val="12"/>
      <color rgb="FF1F4E79"/>
      <name val="微软雅黑"/>
      <charset val="134"/>
    </font>
    <font>
      <i/>
      <sz val="11"/>
      <color rgb="FF606060"/>
      <name val="微软雅黑"/>
      <charset val="134"/>
    </font>
    <font>
      <b/>
      <sz val="10"/>
      <color rgb="FF1F4E7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wrapText="1"/>
    </xf>
    <xf numFmtId="0" fontId="2" fillId="0" borderId="0" xfId="0" applyFont="1" applyBorder="1"/>
    <xf numFmtId="10" fontId="2" fillId="0" borderId="0" xfId="0" applyNumberFormat="1" applyFont="1" applyBorder="1"/>
    <xf numFmtId="176" fontId="2" fillId="0" borderId="0" xfId="0" applyNumberFormat="1" applyFont="1" applyBorder="1"/>
    <xf numFmtId="0" fontId="2" fillId="0" borderId="0" xfId="0" applyFont="1" applyAlignment="1"/>
    <xf numFmtId="177" fontId="2" fillId="0" borderId="0" xfId="0" applyNumberFormat="1" applyFont="1" applyBorder="1"/>
    <xf numFmtId="0" fontId="0" fillId="0" borderId="0" xfId="0" applyAlignment="1">
      <alignment wrapText="1"/>
    </xf>
    <xf numFmtId="0" fontId="4" fillId="0" borderId="0" xfId="0" applyFont="1" applyFill="1" applyBorder="1" applyAlignment="1">
      <alignment wrapText="1"/>
    </xf>
    <xf numFmtId="0" fontId="1" fillId="0" borderId="0" xfId="0" applyFont="1" applyFill="1" applyBorder="1"/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49" fontId="4" fillId="0" borderId="0" xfId="0" applyNumberFormat="1" applyFon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49" fontId="6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49" fontId="5" fillId="0" borderId="0" xfId="0" applyNumberFormat="1" applyFont="1" applyAlignment="1">
      <alignment wrapText="1"/>
    </xf>
    <xf numFmtId="49" fontId="1" fillId="0" borderId="0" xfId="0" applyNumberFormat="1" applyFont="1" applyAlignment="1"/>
    <xf numFmtId="49" fontId="7" fillId="3" borderId="0" xfId="0" applyNumberFormat="1" applyFont="1" applyFill="1" applyAlignment="1">
      <alignment wrapText="1"/>
    </xf>
    <xf numFmtId="49" fontId="7" fillId="3" borderId="0" xfId="0" applyNumberFormat="1" applyFont="1" applyFill="1"/>
    <xf numFmtId="49" fontId="8" fillId="0" borderId="0" xfId="0" applyNumberFormat="1" applyFont="1" applyAlignment="1">
      <alignment wrapText="1"/>
    </xf>
    <xf numFmtId="49" fontId="8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31750</xdr:colOff>
      <xdr:row>19</xdr:row>
      <xdr:rowOff>0</xdr:rowOff>
    </xdr:from>
    <xdr:to>
      <xdr:col>9</xdr:col>
      <xdr:colOff>463550</xdr:colOff>
      <xdr:row>33</xdr:row>
      <xdr:rowOff>57150</xdr:rowOff>
    </xdr:to>
    <xdr:pic>
      <xdr:nvPicPr>
        <xdr:cNvPr id="2" name="图片 1" descr="01-feature-09-photo-1635070041409-e63e783ce3c1-opt"/>
        <xdr:cNvPicPr/>
      </xdr:nvPicPr>
      <xdr:blipFill>
        <a:blip r:embed="rId1"/>
        <a:stretch>
          <a:fillRect/>
        </a:stretch>
      </xdr:blipFill>
      <xdr:spPr>
        <a:xfrm>
          <a:off x="5943600" y="3810000"/>
          <a:ext cx="5461000" cy="30162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33</xdr:row>
      <xdr:rowOff>158750</xdr:rowOff>
    </xdr:from>
    <xdr:to>
      <xdr:col>9</xdr:col>
      <xdr:colOff>463550</xdr:colOff>
      <xdr:row>53</xdr:row>
      <xdr:rowOff>95250</xdr:rowOff>
    </xdr:to>
    <xdr:pic>
      <xdr:nvPicPr>
        <xdr:cNvPr id="3" name="图片 2" descr="02-markovchain-job-1-opt"/>
        <xdr:cNvPicPr/>
      </xdr:nvPicPr>
      <xdr:blipFill>
        <a:blip r:embed="rId2"/>
        <a:stretch>
          <a:fillRect/>
        </a:stretch>
      </xdr:blipFill>
      <xdr:spPr>
        <a:xfrm>
          <a:off x="5943600" y="6927850"/>
          <a:ext cx="5461000" cy="421005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53</xdr:row>
      <xdr:rowOff>196850</xdr:rowOff>
    </xdr:from>
    <xdr:to>
      <xdr:col>9</xdr:col>
      <xdr:colOff>463550</xdr:colOff>
      <xdr:row>60</xdr:row>
      <xdr:rowOff>171450</xdr:rowOff>
    </xdr:to>
    <xdr:pic>
      <xdr:nvPicPr>
        <xdr:cNvPr id="4" name="图片 3" descr="07------_---3-opt"/>
        <xdr:cNvPicPr/>
      </xdr:nvPicPr>
      <xdr:blipFill>
        <a:blip r:embed="rId3"/>
        <a:stretch>
          <a:fillRect/>
        </a:stretch>
      </xdr:blipFill>
      <xdr:spPr>
        <a:xfrm>
          <a:off x="5943600" y="11239500"/>
          <a:ext cx="5461000" cy="1358900"/>
        </a:xfrm>
        <a:prstGeom prst="rect">
          <a:avLst/>
        </a:prstGeom>
      </xdr:spPr>
    </xdr:pic>
    <xdr:clientData/>
  </xdr:twoCellAnchor>
  <xdr:twoCellAnchor editAs="absolute">
    <xdr:from>
      <xdr:col>1</xdr:col>
      <xdr:colOff>31750</xdr:colOff>
      <xdr:row>61</xdr:row>
      <xdr:rowOff>95250</xdr:rowOff>
    </xdr:from>
    <xdr:to>
      <xdr:col>9</xdr:col>
      <xdr:colOff>463550</xdr:colOff>
      <xdr:row>65</xdr:row>
      <xdr:rowOff>171450</xdr:rowOff>
    </xdr:to>
    <xdr:pic>
      <xdr:nvPicPr>
        <xdr:cNvPr id="5" name="图片 4" descr="09-image-4-opt-1"/>
        <xdr:cNvPicPr/>
      </xdr:nvPicPr>
      <xdr:blipFill>
        <a:blip r:embed="rId4"/>
        <a:stretch>
          <a:fillRect/>
        </a:stretch>
      </xdr:blipFill>
      <xdr:spPr>
        <a:xfrm>
          <a:off x="5943600" y="12700000"/>
          <a:ext cx="5461000" cy="92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2"/>
  <sheetViews>
    <sheetView workbookViewId="0">
      <selection activeCell="H57" sqref="H57"/>
    </sheetView>
  </sheetViews>
  <sheetFormatPr defaultColWidth="9" defaultRowHeight="14"/>
  <cols>
    <col min="1" max="1" width="84.6363636363636" style="11" customWidth="1"/>
  </cols>
  <sheetData>
    <row r="1" ht="22" customHeight="1" spans="1:10">
      <c r="A1" s="12" t="s">
        <v>0</v>
      </c>
      <c r="B1" s="13" t="s">
        <v>1</v>
      </c>
      <c r="C1" s="13" t="s">
        <v>1</v>
      </c>
      <c r="D1" s="13" t="s">
        <v>1</v>
      </c>
      <c r="E1" s="13" t="s">
        <v>1</v>
      </c>
      <c r="F1" s="13" t="s">
        <v>1</v>
      </c>
      <c r="G1" s="13" t="s">
        <v>1</v>
      </c>
      <c r="H1" s="13" t="s">
        <v>1</v>
      </c>
      <c r="I1" s="13" t="s">
        <v>1</v>
      </c>
      <c r="J1" s="13" t="s">
        <v>1</v>
      </c>
    </row>
    <row r="2" customHeight="1" spans="1:10">
      <c r="A2" s="14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</row>
    <row r="3" customHeight="1" spans="1:10">
      <c r="A3" s="14" t="s">
        <v>3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</row>
    <row r="4" customHeight="1" spans="1:10">
      <c r="A4" s="14" t="s">
        <v>4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</row>
    <row r="5" customHeight="1" spans="1:10">
      <c r="A5" s="14" t="s">
        <v>5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</row>
    <row r="6" customHeight="1" spans="1:10">
      <c r="A6" s="14" t="s">
        <v>6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1" t="s">
        <v>1</v>
      </c>
    </row>
    <row r="7" customHeight="1" spans="1:10">
      <c r="A7" s="14" t="s">
        <v>3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  <c r="J7" s="1" t="s">
        <v>1</v>
      </c>
    </row>
    <row r="8" customHeight="1" spans="1:10">
      <c r="A8" s="14" t="s">
        <v>7</v>
      </c>
      <c r="B8" s="1" t="s">
        <v>1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  <c r="J8" s="1" t="s">
        <v>1</v>
      </c>
    </row>
    <row r="9" customHeight="1" spans="1:10">
      <c r="A9" s="14" t="s">
        <v>8</v>
      </c>
      <c r="B9" s="1" t="s">
        <v>1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  <c r="J9" s="1" t="s">
        <v>1</v>
      </c>
    </row>
    <row r="10" customHeight="1" spans="1:10">
      <c r="A10" s="14" t="s">
        <v>3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1</v>
      </c>
      <c r="J10" s="1" t="s">
        <v>1</v>
      </c>
    </row>
    <row r="11" customHeight="1" spans="1:10">
      <c r="A11" s="14" t="s">
        <v>9</v>
      </c>
      <c r="B11" s="1" t="s">
        <v>1</v>
      </c>
      <c r="C11" s="1" t="s">
        <v>1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1</v>
      </c>
      <c r="J11" s="1" t="s">
        <v>1</v>
      </c>
    </row>
    <row r="12" customHeight="1" spans="1:10">
      <c r="A12" s="14" t="s">
        <v>10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1" t="s">
        <v>1</v>
      </c>
      <c r="I12" s="1" t="s">
        <v>1</v>
      </c>
      <c r="J12" s="1" t="s">
        <v>1</v>
      </c>
    </row>
    <row r="13" ht="16.5" spans="1:10">
      <c r="A13" s="14" t="s">
        <v>1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  <c r="J13" s="1" t="s">
        <v>1</v>
      </c>
    </row>
    <row r="14" ht="20" customHeight="1" spans="1:10">
      <c r="A14" s="15" t="s">
        <v>11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</v>
      </c>
    </row>
    <row r="15" ht="24" customHeight="1" spans="1:10">
      <c r="A15" s="16" t="s">
        <v>12</v>
      </c>
      <c r="B15" s="17" t="s">
        <v>1</v>
      </c>
      <c r="C15" s="17" t="s">
        <v>1</v>
      </c>
      <c r="D15" s="17" t="s">
        <v>1</v>
      </c>
      <c r="E15" s="17" t="s">
        <v>1</v>
      </c>
      <c r="F15" s="17" t="s">
        <v>1</v>
      </c>
      <c r="G15" s="17" t="s">
        <v>1</v>
      </c>
      <c r="H15" s="17" t="s">
        <v>1</v>
      </c>
      <c r="I15" s="17" t="s">
        <v>1</v>
      </c>
      <c r="J15" s="17" t="s">
        <v>1</v>
      </c>
    </row>
    <row r="16" spans="1:10">
      <c r="A16" s="18" t="s">
        <v>1</v>
      </c>
      <c r="B16" s="17" t="s">
        <v>1</v>
      </c>
      <c r="C16" s="17" t="s">
        <v>1</v>
      </c>
      <c r="D16" s="17" t="s">
        <v>1</v>
      </c>
      <c r="E16" s="17" t="s">
        <v>1</v>
      </c>
      <c r="F16" s="17" t="s">
        <v>1</v>
      </c>
      <c r="G16" s="17" t="s">
        <v>1</v>
      </c>
      <c r="H16" s="17" t="s">
        <v>1</v>
      </c>
      <c r="I16" s="17" t="s">
        <v>1</v>
      </c>
      <c r="J16" s="17" t="s">
        <v>1</v>
      </c>
    </row>
    <row r="17" ht="16.5" spans="1:10">
      <c r="A17" s="19" t="s">
        <v>2</v>
      </c>
      <c r="B17" s="17" t="s">
        <v>1</v>
      </c>
      <c r="C17" s="17" t="s">
        <v>1</v>
      </c>
      <c r="D17" s="17" t="s">
        <v>1</v>
      </c>
      <c r="E17" s="17" t="s">
        <v>1</v>
      </c>
      <c r="F17" s="17" t="s">
        <v>1</v>
      </c>
      <c r="G17" s="17" t="s">
        <v>1</v>
      </c>
      <c r="H17" s="17" t="s">
        <v>1</v>
      </c>
      <c r="I17" s="17" t="s">
        <v>1</v>
      </c>
      <c r="J17" s="17" t="s">
        <v>1</v>
      </c>
    </row>
    <row r="18" ht="16.5" spans="1:10">
      <c r="A18" s="19" t="s">
        <v>13</v>
      </c>
      <c r="B18" s="17" t="s">
        <v>1</v>
      </c>
      <c r="C18" s="17" t="s">
        <v>1</v>
      </c>
      <c r="D18" s="17" t="s">
        <v>1</v>
      </c>
      <c r="E18" s="17" t="s">
        <v>1</v>
      </c>
      <c r="F18" s="17" t="s">
        <v>1</v>
      </c>
      <c r="G18" s="17" t="s">
        <v>1</v>
      </c>
      <c r="H18" s="17" t="s">
        <v>1</v>
      </c>
      <c r="I18" s="17" t="s">
        <v>1</v>
      </c>
      <c r="J18" s="17" t="s">
        <v>1</v>
      </c>
    </row>
    <row r="19" ht="16.5" spans="1:10">
      <c r="A19" s="19" t="s">
        <v>14</v>
      </c>
      <c r="B19" s="17" t="s">
        <v>1</v>
      </c>
      <c r="C19" s="17" t="s">
        <v>1</v>
      </c>
      <c r="D19" s="17" t="s">
        <v>1</v>
      </c>
      <c r="E19" s="17" t="s">
        <v>1</v>
      </c>
      <c r="F19" s="17" t="s">
        <v>1</v>
      </c>
      <c r="G19" s="17" t="s">
        <v>1</v>
      </c>
      <c r="H19" s="17" t="s">
        <v>1</v>
      </c>
      <c r="I19" s="17" t="s">
        <v>1</v>
      </c>
      <c r="J19" s="17" t="s">
        <v>1</v>
      </c>
    </row>
    <row r="20" ht="16.5" spans="1:10">
      <c r="A20" s="20" t="s">
        <v>15</v>
      </c>
      <c r="B20" s="17" t="s">
        <v>1</v>
      </c>
      <c r="C20" s="17" t="s">
        <v>1</v>
      </c>
      <c r="D20" s="17" t="s">
        <v>1</v>
      </c>
      <c r="E20" s="17" t="s">
        <v>1</v>
      </c>
      <c r="F20" s="17" t="s">
        <v>1</v>
      </c>
      <c r="G20" s="17" t="s">
        <v>1</v>
      </c>
      <c r="H20" s="17" t="s">
        <v>1</v>
      </c>
      <c r="I20" s="17" t="s">
        <v>1</v>
      </c>
      <c r="J20" s="17" t="s">
        <v>1</v>
      </c>
    </row>
    <row r="21" ht="20" customHeight="1" spans="1:10">
      <c r="A21" s="21" t="s">
        <v>16</v>
      </c>
      <c r="B21" s="17" t="s">
        <v>1</v>
      </c>
      <c r="C21" s="17" t="s">
        <v>1</v>
      </c>
      <c r="D21" s="17" t="s">
        <v>1</v>
      </c>
      <c r="E21" s="17" t="s">
        <v>1</v>
      </c>
      <c r="F21" s="17" t="s">
        <v>1</v>
      </c>
      <c r="G21" s="17" t="s">
        <v>1</v>
      </c>
      <c r="H21" s="17" t="s">
        <v>1</v>
      </c>
      <c r="I21" s="17" t="s">
        <v>1</v>
      </c>
      <c r="J21" s="17" t="s">
        <v>1</v>
      </c>
    </row>
    <row r="22" spans="1:10">
      <c r="A22" s="18" t="s">
        <v>1</v>
      </c>
      <c r="B22" s="17" t="s">
        <v>1</v>
      </c>
      <c r="C22" s="17" t="s">
        <v>1</v>
      </c>
      <c r="D22" s="17" t="s">
        <v>1</v>
      </c>
      <c r="E22" s="17" t="s">
        <v>1</v>
      </c>
      <c r="F22" s="17" t="s">
        <v>1</v>
      </c>
      <c r="G22" s="17" t="s">
        <v>1</v>
      </c>
      <c r="H22" s="17" t="s">
        <v>1</v>
      </c>
      <c r="I22" s="17" t="s">
        <v>1</v>
      </c>
      <c r="J22" s="17" t="s">
        <v>1</v>
      </c>
    </row>
    <row r="23" ht="16.5" spans="1:10">
      <c r="A23" s="22" t="s">
        <v>17</v>
      </c>
      <c r="B23" s="17" t="s">
        <v>1</v>
      </c>
      <c r="C23" s="17" t="s">
        <v>1</v>
      </c>
      <c r="D23" s="17" t="s">
        <v>1</v>
      </c>
      <c r="E23" s="17" t="s">
        <v>1</v>
      </c>
      <c r="F23" s="17" t="s">
        <v>1</v>
      </c>
      <c r="G23" s="17" t="s">
        <v>1</v>
      </c>
      <c r="H23" s="17" t="s">
        <v>1</v>
      </c>
      <c r="I23" s="17" t="s">
        <v>1</v>
      </c>
      <c r="J23" s="17" t="s">
        <v>1</v>
      </c>
    </row>
    <row r="24" ht="16.5" spans="1:10">
      <c r="A24" s="22" t="s">
        <v>18</v>
      </c>
      <c r="B24" s="17" t="s">
        <v>1</v>
      </c>
      <c r="C24" s="17" t="s">
        <v>1</v>
      </c>
      <c r="D24" s="17" t="s">
        <v>1</v>
      </c>
      <c r="E24" s="17" t="s">
        <v>1</v>
      </c>
      <c r="F24" s="17" t="s">
        <v>1</v>
      </c>
      <c r="G24" s="17" t="s">
        <v>1</v>
      </c>
      <c r="H24" s="17" t="s">
        <v>1</v>
      </c>
      <c r="I24" s="17" t="s">
        <v>1</v>
      </c>
      <c r="J24" s="17" t="s">
        <v>1</v>
      </c>
    </row>
    <row r="25" ht="20" customHeight="1" spans="1:10">
      <c r="A25" s="21" t="s">
        <v>19</v>
      </c>
      <c r="B25" s="17" t="s">
        <v>1</v>
      </c>
      <c r="C25" s="17" t="s">
        <v>1</v>
      </c>
      <c r="D25" s="17" t="s">
        <v>1</v>
      </c>
      <c r="E25" s="17" t="s">
        <v>1</v>
      </c>
      <c r="F25" s="17" t="s">
        <v>1</v>
      </c>
      <c r="G25" s="17" t="s">
        <v>1</v>
      </c>
      <c r="H25" s="17" t="s">
        <v>1</v>
      </c>
      <c r="I25" s="17" t="s">
        <v>1</v>
      </c>
      <c r="J25" s="17" t="s">
        <v>1</v>
      </c>
    </row>
    <row r="26" spans="1:10">
      <c r="A26" s="18" t="s">
        <v>1</v>
      </c>
      <c r="B26" s="17" t="s">
        <v>1</v>
      </c>
      <c r="C26" s="17" t="s">
        <v>1</v>
      </c>
      <c r="D26" s="17" t="s">
        <v>1</v>
      </c>
      <c r="E26" s="17" t="s">
        <v>1</v>
      </c>
      <c r="F26" s="17" t="s">
        <v>1</v>
      </c>
      <c r="G26" s="17" t="s">
        <v>1</v>
      </c>
      <c r="H26" s="17" t="s">
        <v>1</v>
      </c>
      <c r="I26" s="17" t="s">
        <v>1</v>
      </c>
      <c r="J26" s="17" t="s">
        <v>1</v>
      </c>
    </row>
    <row r="27" ht="16.5" spans="1:10">
      <c r="A27" s="22" t="s">
        <v>20</v>
      </c>
    </row>
    <row r="28" ht="16.5" spans="1:10">
      <c r="A28" s="20" t="s">
        <v>21</v>
      </c>
      <c r="B28" s="17" t="s">
        <v>1</v>
      </c>
      <c r="C28" s="17" t="s">
        <v>1</v>
      </c>
      <c r="D28" s="17" t="s">
        <v>1</v>
      </c>
      <c r="E28" s="17" t="s">
        <v>1</v>
      </c>
      <c r="F28" s="17" t="s">
        <v>1</v>
      </c>
      <c r="G28" s="17" t="s">
        <v>1</v>
      </c>
      <c r="H28" s="17" t="s">
        <v>1</v>
      </c>
      <c r="I28" s="17" t="s">
        <v>1</v>
      </c>
      <c r="J28" s="17" t="s">
        <v>1</v>
      </c>
    </row>
    <row r="29" ht="16.5" spans="1:10">
      <c r="A29" s="20" t="s">
        <v>22</v>
      </c>
      <c r="B29" s="17" t="s">
        <v>1</v>
      </c>
      <c r="C29" s="17" t="s">
        <v>1</v>
      </c>
      <c r="D29" s="17" t="s">
        <v>1</v>
      </c>
      <c r="E29" s="17" t="s">
        <v>1</v>
      </c>
      <c r="F29" s="17" t="s">
        <v>1</v>
      </c>
      <c r="G29" s="17" t="s">
        <v>1</v>
      </c>
      <c r="H29" s="17" t="s">
        <v>1</v>
      </c>
      <c r="I29" s="17" t="s">
        <v>1</v>
      </c>
      <c r="J29" s="17" t="s">
        <v>1</v>
      </c>
    </row>
    <row r="30" ht="16.5" spans="1:10">
      <c r="A30" s="20" t="s">
        <v>23</v>
      </c>
      <c r="B30" s="17" t="s">
        <v>1</v>
      </c>
      <c r="C30" s="17" t="s">
        <v>1</v>
      </c>
      <c r="D30" s="17" t="s">
        <v>1</v>
      </c>
      <c r="E30" s="17" t="s">
        <v>1</v>
      </c>
      <c r="F30" s="17" t="s">
        <v>1</v>
      </c>
      <c r="G30" s="17" t="s">
        <v>1</v>
      </c>
      <c r="H30" s="17" t="s">
        <v>1</v>
      </c>
      <c r="I30" s="17" t="s">
        <v>1</v>
      </c>
      <c r="J30" s="17" t="s">
        <v>1</v>
      </c>
    </row>
    <row r="31" ht="16.5" spans="1:10">
      <c r="A31" s="20" t="s">
        <v>24</v>
      </c>
      <c r="B31" s="17" t="s">
        <v>1</v>
      </c>
      <c r="C31" s="17" t="s">
        <v>1</v>
      </c>
      <c r="D31" s="17" t="s">
        <v>1</v>
      </c>
      <c r="E31" s="17" t="s">
        <v>1</v>
      </c>
      <c r="F31" s="17" t="s">
        <v>1</v>
      </c>
      <c r="G31" s="17" t="s">
        <v>1</v>
      </c>
      <c r="H31" s="17" t="s">
        <v>1</v>
      </c>
      <c r="I31" s="17" t="s">
        <v>1</v>
      </c>
      <c r="J31" s="17" t="s">
        <v>1</v>
      </c>
    </row>
    <row r="32" ht="16.5" spans="1:10">
      <c r="A32" s="20" t="s">
        <v>25</v>
      </c>
      <c r="B32" s="17" t="s">
        <v>1</v>
      </c>
      <c r="C32" s="17" t="s">
        <v>1</v>
      </c>
      <c r="D32" s="17" t="s">
        <v>1</v>
      </c>
      <c r="E32" s="17" t="s">
        <v>1</v>
      </c>
      <c r="F32" s="17" t="s">
        <v>1</v>
      </c>
      <c r="G32" s="17" t="s">
        <v>1</v>
      </c>
      <c r="H32" s="17" t="s">
        <v>1</v>
      </c>
      <c r="I32" s="17" t="s">
        <v>1</v>
      </c>
      <c r="J32" s="17" t="s">
        <v>1</v>
      </c>
    </row>
    <row r="33" ht="16.5" spans="1:10">
      <c r="A33" s="20" t="s">
        <v>26</v>
      </c>
      <c r="B33" s="17" t="s">
        <v>1</v>
      </c>
      <c r="C33" s="17" t="s">
        <v>1</v>
      </c>
      <c r="D33" s="17" t="s">
        <v>1</v>
      </c>
      <c r="E33" s="17" t="s">
        <v>1</v>
      </c>
      <c r="F33" s="17" t="s">
        <v>1</v>
      </c>
      <c r="G33" s="17" t="s">
        <v>1</v>
      </c>
      <c r="H33" s="17" t="s">
        <v>1</v>
      </c>
      <c r="I33" s="17" t="s">
        <v>1</v>
      </c>
      <c r="J33" s="17" t="s">
        <v>1</v>
      </c>
    </row>
    <row r="34" ht="20" customHeight="1" spans="1:10">
      <c r="A34" s="21" t="s">
        <v>27</v>
      </c>
      <c r="B34" s="17" t="s">
        <v>1</v>
      </c>
      <c r="C34" s="17" t="s">
        <v>1</v>
      </c>
      <c r="D34" s="17" t="s">
        <v>1</v>
      </c>
      <c r="E34" s="17" t="s">
        <v>1</v>
      </c>
      <c r="F34" s="17" t="s">
        <v>1</v>
      </c>
      <c r="G34" s="17" t="s">
        <v>1</v>
      </c>
      <c r="H34" s="17" t="s">
        <v>1</v>
      </c>
      <c r="I34" s="17" t="s">
        <v>1</v>
      </c>
      <c r="J34" s="17" t="s">
        <v>1</v>
      </c>
    </row>
    <row r="35" spans="1:10">
      <c r="A35" s="18" t="s">
        <v>1</v>
      </c>
      <c r="B35" s="17" t="s">
        <v>1</v>
      </c>
      <c r="C35" s="17" t="s">
        <v>1</v>
      </c>
      <c r="D35" s="17" t="s">
        <v>1</v>
      </c>
      <c r="E35" s="17" t="s">
        <v>1</v>
      </c>
      <c r="F35" s="17" t="s">
        <v>1</v>
      </c>
      <c r="G35" s="17" t="s">
        <v>1</v>
      </c>
      <c r="H35" s="17" t="s">
        <v>1</v>
      </c>
      <c r="I35" s="17" t="s">
        <v>1</v>
      </c>
      <c r="J35" s="17" t="s">
        <v>1</v>
      </c>
    </row>
    <row r="36" ht="16.5" spans="1:10">
      <c r="A36" s="20" t="s">
        <v>28</v>
      </c>
      <c r="B36" s="17" t="s">
        <v>1</v>
      </c>
      <c r="C36" s="17" t="s">
        <v>1</v>
      </c>
      <c r="D36" s="17" t="s">
        <v>1</v>
      </c>
      <c r="E36" s="17" t="s">
        <v>1</v>
      </c>
      <c r="F36" s="17" t="s">
        <v>1</v>
      </c>
      <c r="G36" s="17" t="s">
        <v>1</v>
      </c>
      <c r="H36" s="17" t="s">
        <v>1</v>
      </c>
      <c r="I36" s="17" t="s">
        <v>1</v>
      </c>
      <c r="J36" s="17" t="s">
        <v>1</v>
      </c>
    </row>
    <row r="37" ht="16.5" spans="1:10">
      <c r="A37" s="20" t="s">
        <v>29</v>
      </c>
      <c r="B37" s="17" t="s">
        <v>1</v>
      </c>
      <c r="C37" s="17" t="s">
        <v>1</v>
      </c>
      <c r="D37" s="17" t="s">
        <v>1</v>
      </c>
      <c r="E37" s="17" t="s">
        <v>1</v>
      </c>
      <c r="F37" s="17" t="s">
        <v>1</v>
      </c>
      <c r="G37" s="17" t="s">
        <v>1</v>
      </c>
      <c r="H37" s="17" t="s">
        <v>1</v>
      </c>
      <c r="I37" s="17" t="s">
        <v>1</v>
      </c>
      <c r="J37" s="17" t="s">
        <v>1</v>
      </c>
    </row>
    <row r="38" ht="16.5" spans="1:10">
      <c r="A38" s="20" t="s">
        <v>30</v>
      </c>
      <c r="B38" s="17" t="s">
        <v>1</v>
      </c>
      <c r="C38" s="17" t="s">
        <v>1</v>
      </c>
      <c r="D38" s="17" t="s">
        <v>1</v>
      </c>
      <c r="E38" s="17" t="s">
        <v>1</v>
      </c>
      <c r="F38" s="17" t="s">
        <v>1</v>
      </c>
      <c r="G38" s="17" t="s">
        <v>1</v>
      </c>
      <c r="H38" s="17" t="s">
        <v>1</v>
      </c>
      <c r="I38" s="17" t="s">
        <v>1</v>
      </c>
      <c r="J38" s="17" t="s">
        <v>1</v>
      </c>
    </row>
    <row r="39" ht="16.5" spans="1:10">
      <c r="A39" s="20" t="s">
        <v>31</v>
      </c>
      <c r="B39" s="17" t="s">
        <v>1</v>
      </c>
      <c r="C39" s="17" t="s">
        <v>1</v>
      </c>
      <c r="D39" s="17" t="s">
        <v>1</v>
      </c>
      <c r="E39" s="17" t="s">
        <v>1</v>
      </c>
      <c r="F39" s="17" t="s">
        <v>1</v>
      </c>
      <c r="G39" s="17" t="s">
        <v>1</v>
      </c>
      <c r="H39" s="17" t="s">
        <v>1</v>
      </c>
      <c r="I39" s="17" t="s">
        <v>1</v>
      </c>
      <c r="J39" s="17" t="s">
        <v>1</v>
      </c>
    </row>
    <row r="40" ht="18" customHeight="1" spans="1:10">
      <c r="A40" s="23" t="s">
        <v>32</v>
      </c>
      <c r="B40" s="24" t="s">
        <v>33</v>
      </c>
      <c r="C40" s="24" t="s">
        <v>34</v>
      </c>
      <c r="D40" s="24" t="s">
        <v>35</v>
      </c>
      <c r="E40" s="17" t="s">
        <v>1</v>
      </c>
      <c r="F40" s="17" t="s">
        <v>1</v>
      </c>
      <c r="G40" s="17" t="s">
        <v>1</v>
      </c>
      <c r="H40" s="17" t="s">
        <v>1</v>
      </c>
      <c r="I40" s="17" t="s">
        <v>1</v>
      </c>
      <c r="J40" s="17" t="s">
        <v>1</v>
      </c>
    </row>
    <row r="41" ht="30" customHeight="1" spans="1:10">
      <c r="A41" s="25" t="s">
        <v>36</v>
      </c>
      <c r="B41" s="25" t="s">
        <v>37</v>
      </c>
      <c r="C41" s="25" t="s">
        <v>38</v>
      </c>
      <c r="D41" s="26" t="s">
        <v>39</v>
      </c>
      <c r="E41" s="17" t="s">
        <v>1</v>
      </c>
      <c r="F41" s="17" t="s">
        <v>1</v>
      </c>
      <c r="G41" s="17" t="s">
        <v>1</v>
      </c>
      <c r="H41" s="17" t="s">
        <v>1</v>
      </c>
      <c r="I41" s="17" t="s">
        <v>1</v>
      </c>
      <c r="J41" s="17" t="s">
        <v>1</v>
      </c>
    </row>
    <row r="42" spans="1:10">
      <c r="A42" s="18" t="s">
        <v>1</v>
      </c>
      <c r="B42" s="17" t="s">
        <v>1</v>
      </c>
      <c r="C42" s="17" t="s">
        <v>1</v>
      </c>
      <c r="D42" s="17" t="s">
        <v>1</v>
      </c>
      <c r="E42" s="17" t="s">
        <v>1</v>
      </c>
      <c r="F42" s="17" t="s">
        <v>1</v>
      </c>
      <c r="G42" s="17" t="s">
        <v>1</v>
      </c>
      <c r="H42" s="17" t="s">
        <v>1</v>
      </c>
      <c r="I42" s="17" t="s">
        <v>1</v>
      </c>
      <c r="J42" s="17" t="s">
        <v>1</v>
      </c>
    </row>
    <row r="43" ht="16.5" spans="1:10">
      <c r="A43" s="20" t="s">
        <v>40</v>
      </c>
      <c r="B43" s="17" t="s">
        <v>1</v>
      </c>
      <c r="C43" s="17" t="s">
        <v>1</v>
      </c>
      <c r="D43" s="17" t="s">
        <v>1</v>
      </c>
      <c r="E43" s="17" t="s">
        <v>1</v>
      </c>
      <c r="F43" s="17" t="s">
        <v>1</v>
      </c>
      <c r="G43" s="17" t="s">
        <v>1</v>
      </c>
      <c r="H43" s="17" t="s">
        <v>1</v>
      </c>
      <c r="I43" s="17" t="s">
        <v>1</v>
      </c>
      <c r="J43" s="17" t="s">
        <v>1</v>
      </c>
    </row>
    <row r="44" ht="16.5" spans="1:10">
      <c r="A44" s="20" t="s">
        <v>41</v>
      </c>
      <c r="B44" s="17" t="s">
        <v>1</v>
      </c>
      <c r="C44" s="17" t="s">
        <v>1</v>
      </c>
      <c r="D44" s="17" t="s">
        <v>1</v>
      </c>
      <c r="E44" s="17" t="s">
        <v>1</v>
      </c>
      <c r="F44" s="17" t="s">
        <v>1</v>
      </c>
      <c r="G44" s="17" t="s">
        <v>1</v>
      </c>
      <c r="H44" s="17" t="s">
        <v>1</v>
      </c>
      <c r="I44" s="17" t="s">
        <v>1</v>
      </c>
      <c r="J44" s="17" t="s">
        <v>1</v>
      </c>
    </row>
    <row r="45" ht="16.5" spans="1:10">
      <c r="A45" s="20" t="s">
        <v>42</v>
      </c>
      <c r="B45" s="17" t="s">
        <v>1</v>
      </c>
      <c r="C45" s="17" t="s">
        <v>1</v>
      </c>
      <c r="D45" s="17" t="s">
        <v>1</v>
      </c>
      <c r="E45" s="17" t="s">
        <v>1</v>
      </c>
      <c r="F45" s="17" t="s">
        <v>1</v>
      </c>
      <c r="G45" s="17" t="s">
        <v>1</v>
      </c>
      <c r="H45" s="17" t="s">
        <v>1</v>
      </c>
      <c r="I45" s="17" t="s">
        <v>1</v>
      </c>
      <c r="J45" s="17" t="s">
        <v>1</v>
      </c>
    </row>
    <row r="46" ht="18" customHeight="1" spans="1:10">
      <c r="A46" s="23" t="s">
        <v>43</v>
      </c>
      <c r="B46" s="24" t="s">
        <v>33</v>
      </c>
      <c r="C46" s="24" t="s">
        <v>34</v>
      </c>
      <c r="D46" s="24" t="s">
        <v>35</v>
      </c>
      <c r="E46" s="17" t="s">
        <v>1</v>
      </c>
      <c r="F46" s="17" t="s">
        <v>1</v>
      </c>
      <c r="G46" s="17" t="s">
        <v>1</v>
      </c>
      <c r="H46" s="17" t="s">
        <v>1</v>
      </c>
      <c r="I46" s="17" t="s">
        <v>1</v>
      </c>
      <c r="J46" s="17" t="s">
        <v>1</v>
      </c>
    </row>
    <row r="47" ht="14.5" spans="1:10">
      <c r="A47" s="25" t="s">
        <v>33</v>
      </c>
      <c r="B47" s="26" t="s">
        <v>44</v>
      </c>
      <c r="C47" s="26" t="s">
        <v>45</v>
      </c>
      <c r="D47" s="26" t="s">
        <v>45</v>
      </c>
      <c r="E47" s="17" t="s">
        <v>1</v>
      </c>
      <c r="F47" s="17" t="s">
        <v>1</v>
      </c>
      <c r="G47" s="17" t="s">
        <v>1</v>
      </c>
      <c r="H47" s="17" t="s">
        <v>1</v>
      </c>
      <c r="I47" s="17" t="s">
        <v>1</v>
      </c>
      <c r="J47" s="17" t="s">
        <v>1</v>
      </c>
    </row>
    <row r="48" ht="14.5" spans="1:10">
      <c r="A48" s="25" t="s">
        <v>34</v>
      </c>
      <c r="B48" s="26" t="s">
        <v>46</v>
      </c>
      <c r="C48" s="26" t="s">
        <v>47</v>
      </c>
      <c r="D48" s="26" t="s">
        <v>46</v>
      </c>
      <c r="E48" s="17" t="s">
        <v>1</v>
      </c>
      <c r="F48" s="17" t="s">
        <v>1</v>
      </c>
      <c r="G48" s="17" t="s">
        <v>1</v>
      </c>
      <c r="H48" s="17" t="s">
        <v>1</v>
      </c>
      <c r="I48" s="17" t="s">
        <v>1</v>
      </c>
      <c r="J48" s="17" t="s">
        <v>1</v>
      </c>
    </row>
    <row r="49" ht="14.5" spans="1:10">
      <c r="A49" s="25" t="s">
        <v>35</v>
      </c>
      <c r="B49" s="26" t="s">
        <v>48</v>
      </c>
      <c r="C49" s="26" t="s">
        <v>48</v>
      </c>
      <c r="D49" s="26" t="s">
        <v>49</v>
      </c>
      <c r="E49" s="17" t="s">
        <v>1</v>
      </c>
      <c r="F49" s="17" t="s">
        <v>1</v>
      </c>
      <c r="G49" s="17" t="s">
        <v>1</v>
      </c>
      <c r="H49" s="17" t="s">
        <v>1</v>
      </c>
      <c r="I49" s="17" t="s">
        <v>1</v>
      </c>
      <c r="J49" s="17" t="s">
        <v>1</v>
      </c>
    </row>
    <row r="50" spans="1:10">
      <c r="A50" s="18" t="s">
        <v>1</v>
      </c>
      <c r="B50" s="17" t="s">
        <v>1</v>
      </c>
      <c r="C50" s="17" t="s">
        <v>1</v>
      </c>
      <c r="D50" s="17" t="s">
        <v>1</v>
      </c>
      <c r="E50" s="17" t="s">
        <v>1</v>
      </c>
      <c r="F50" s="17" t="s">
        <v>1</v>
      </c>
      <c r="G50" s="17" t="s">
        <v>1</v>
      </c>
      <c r="H50" s="17" t="s">
        <v>1</v>
      </c>
      <c r="I50" s="17" t="s">
        <v>1</v>
      </c>
      <c r="J50" s="17" t="s">
        <v>1</v>
      </c>
    </row>
    <row r="51" ht="16.5" spans="1:10">
      <c r="A51" s="20" t="s">
        <v>50</v>
      </c>
      <c r="B51" s="17" t="s">
        <v>1</v>
      </c>
      <c r="C51" s="17" t="s">
        <v>1</v>
      </c>
      <c r="D51" s="17" t="s">
        <v>1</v>
      </c>
      <c r="E51" s="17" t="s">
        <v>1</v>
      </c>
      <c r="F51" s="17" t="s">
        <v>1</v>
      </c>
      <c r="G51" s="17" t="s">
        <v>1</v>
      </c>
      <c r="H51" s="17" t="s">
        <v>1</v>
      </c>
      <c r="I51" s="17" t="s">
        <v>1</v>
      </c>
      <c r="J51" s="17" t="s">
        <v>1</v>
      </c>
    </row>
    <row r="52" ht="16.5" spans="1:10">
      <c r="A52" s="20" t="s">
        <v>51</v>
      </c>
      <c r="B52" s="17" t="s">
        <v>1</v>
      </c>
      <c r="C52" s="17" t="s">
        <v>1</v>
      </c>
      <c r="D52" s="17" t="s">
        <v>1</v>
      </c>
      <c r="E52" s="17" t="s">
        <v>1</v>
      </c>
      <c r="F52" s="17" t="s">
        <v>1</v>
      </c>
      <c r="G52" s="17" t="s">
        <v>1</v>
      </c>
      <c r="H52" s="17" t="s">
        <v>1</v>
      </c>
      <c r="I52" s="17" t="s">
        <v>1</v>
      </c>
      <c r="J52" s="17" t="s">
        <v>1</v>
      </c>
    </row>
    <row r="53" ht="16.5" spans="1:10">
      <c r="A53" s="20" t="s">
        <v>52</v>
      </c>
      <c r="B53" s="17" t="s">
        <v>1</v>
      </c>
      <c r="C53" s="17" t="s">
        <v>1</v>
      </c>
      <c r="D53" s="17" t="s">
        <v>1</v>
      </c>
      <c r="E53" s="17" t="s">
        <v>1</v>
      </c>
      <c r="F53" s="17" t="s">
        <v>1</v>
      </c>
      <c r="G53" s="17" t="s">
        <v>1</v>
      </c>
      <c r="H53" s="17" t="s">
        <v>1</v>
      </c>
      <c r="I53" s="17" t="s">
        <v>1</v>
      </c>
      <c r="J53" s="17" t="s">
        <v>1</v>
      </c>
    </row>
    <row r="54" ht="16.5" spans="1:10">
      <c r="A54" s="20" t="s">
        <v>53</v>
      </c>
      <c r="B54" s="17" t="s">
        <v>1</v>
      </c>
      <c r="C54" s="17" t="s">
        <v>1</v>
      </c>
      <c r="D54" s="17" t="s">
        <v>1</v>
      </c>
      <c r="E54" s="17" t="s">
        <v>1</v>
      </c>
      <c r="F54" s="17" t="s">
        <v>1</v>
      </c>
      <c r="G54" s="17" t="s">
        <v>1</v>
      </c>
      <c r="H54" s="17" t="s">
        <v>1</v>
      </c>
      <c r="I54" s="17" t="s">
        <v>1</v>
      </c>
      <c r="J54" s="17" t="s">
        <v>1</v>
      </c>
    </row>
    <row r="55" ht="16.5" spans="1:10">
      <c r="A55" s="20" t="s">
        <v>54</v>
      </c>
      <c r="B55" s="17" t="s">
        <v>1</v>
      </c>
      <c r="C55" s="17" t="s">
        <v>1</v>
      </c>
      <c r="D55" s="17" t="s">
        <v>1</v>
      </c>
      <c r="E55" s="17" t="s">
        <v>1</v>
      </c>
      <c r="F55" s="17" t="s">
        <v>1</v>
      </c>
      <c r="G55" s="17" t="s">
        <v>1</v>
      </c>
      <c r="H55" s="17" t="s">
        <v>1</v>
      </c>
      <c r="I55" s="17" t="s">
        <v>1</v>
      </c>
      <c r="J55" s="17" t="s">
        <v>1</v>
      </c>
    </row>
    <row r="56" ht="18" customHeight="1" spans="1:10">
      <c r="A56" s="23" t="s">
        <v>55</v>
      </c>
      <c r="B56" s="24" t="s">
        <v>33</v>
      </c>
      <c r="C56" s="24" t="s">
        <v>34</v>
      </c>
      <c r="D56" s="24" t="s">
        <v>35</v>
      </c>
      <c r="E56" s="17" t="s">
        <v>1</v>
      </c>
      <c r="F56" s="17" t="s">
        <v>1</v>
      </c>
      <c r="G56" s="17" t="s">
        <v>1</v>
      </c>
      <c r="H56" s="17" t="s">
        <v>1</v>
      </c>
      <c r="I56" s="17" t="s">
        <v>1</v>
      </c>
      <c r="J56" s="17" t="s">
        <v>1</v>
      </c>
    </row>
    <row r="57" ht="14.5" spans="1:10">
      <c r="A57" s="25" t="s">
        <v>56</v>
      </c>
      <c r="B57" s="26" t="s">
        <v>57</v>
      </c>
      <c r="C57" s="26" t="s">
        <v>58</v>
      </c>
      <c r="D57" s="26" t="s">
        <v>57</v>
      </c>
      <c r="E57" s="17" t="s">
        <v>1</v>
      </c>
      <c r="F57" s="17" t="s">
        <v>1</v>
      </c>
      <c r="G57" s="17" t="s">
        <v>1</v>
      </c>
      <c r="H57" s="17" t="s">
        <v>1</v>
      </c>
      <c r="I57" s="17" t="s">
        <v>1</v>
      </c>
      <c r="J57" s="17" t="s">
        <v>1</v>
      </c>
    </row>
    <row r="58" ht="14.5" spans="1:10">
      <c r="A58" s="25" t="s">
        <v>59</v>
      </c>
      <c r="B58" s="26" t="s">
        <v>60</v>
      </c>
      <c r="C58" s="26" t="s">
        <v>61</v>
      </c>
      <c r="D58" s="26" t="s">
        <v>60</v>
      </c>
      <c r="E58" s="17" t="s">
        <v>1</v>
      </c>
      <c r="F58" s="17" t="s">
        <v>1</v>
      </c>
      <c r="G58" s="17" t="s">
        <v>1</v>
      </c>
      <c r="H58" s="17" t="s">
        <v>1</v>
      </c>
      <c r="I58" s="17" t="s">
        <v>1</v>
      </c>
      <c r="J58" s="17" t="s">
        <v>1</v>
      </c>
    </row>
    <row r="59" ht="14.5" spans="1:10">
      <c r="A59" s="25" t="s">
        <v>62</v>
      </c>
      <c r="B59" s="26" t="s">
        <v>63</v>
      </c>
      <c r="C59" s="26" t="s">
        <v>64</v>
      </c>
      <c r="D59" s="26" t="s">
        <v>65</v>
      </c>
      <c r="E59" s="17" t="s">
        <v>1</v>
      </c>
      <c r="F59" s="17" t="s">
        <v>1</v>
      </c>
      <c r="G59" s="17" t="s">
        <v>1</v>
      </c>
      <c r="H59" s="17" t="s">
        <v>1</v>
      </c>
      <c r="I59" s="17" t="s">
        <v>1</v>
      </c>
      <c r="J59" s="17" t="s">
        <v>1</v>
      </c>
    </row>
    <row r="60" ht="14.5" spans="1:10">
      <c r="A60" s="25" t="s">
        <v>66</v>
      </c>
      <c r="B60" s="26" t="s">
        <v>67</v>
      </c>
      <c r="C60" s="26" t="s">
        <v>68</v>
      </c>
      <c r="D60" s="26" t="s">
        <v>69</v>
      </c>
      <c r="E60" s="17" t="s">
        <v>1</v>
      </c>
      <c r="F60" s="17" t="s">
        <v>1</v>
      </c>
      <c r="G60" s="17" t="s">
        <v>1</v>
      </c>
      <c r="H60" s="17" t="s">
        <v>1</v>
      </c>
      <c r="I60" s="17" t="s">
        <v>1</v>
      </c>
      <c r="J60" s="17" t="s">
        <v>1</v>
      </c>
    </row>
    <row r="61" spans="1:10">
      <c r="A61" s="18" t="s">
        <v>1</v>
      </c>
      <c r="B61" s="17" t="s">
        <v>1</v>
      </c>
      <c r="C61" s="17" t="s">
        <v>1</v>
      </c>
      <c r="D61" s="17" t="s">
        <v>1</v>
      </c>
      <c r="E61" s="17" t="s">
        <v>1</v>
      </c>
      <c r="F61" s="17" t="s">
        <v>1</v>
      </c>
      <c r="G61" s="17" t="s">
        <v>1</v>
      </c>
      <c r="H61" s="17" t="s">
        <v>1</v>
      </c>
      <c r="I61" s="17" t="s">
        <v>1</v>
      </c>
      <c r="J61" s="17" t="s">
        <v>1</v>
      </c>
    </row>
    <row r="62" ht="16.5" spans="1:10">
      <c r="A62" s="20" t="s">
        <v>70</v>
      </c>
      <c r="B62" s="17" t="s">
        <v>1</v>
      </c>
      <c r="C62" s="17" t="s">
        <v>1</v>
      </c>
      <c r="D62" s="17" t="s">
        <v>1</v>
      </c>
      <c r="E62" s="17" t="s">
        <v>1</v>
      </c>
      <c r="F62" s="17" t="s">
        <v>1</v>
      </c>
      <c r="G62" s="17" t="s">
        <v>1</v>
      </c>
      <c r="H62" s="17" t="s">
        <v>1</v>
      </c>
      <c r="I62" s="17" t="s">
        <v>1</v>
      </c>
      <c r="J62" s="17" t="s">
        <v>1</v>
      </c>
    </row>
    <row r="63" ht="20" customHeight="1" spans="1:10">
      <c r="A63" s="21" t="s">
        <v>71</v>
      </c>
      <c r="B63" s="17" t="s">
        <v>1</v>
      </c>
      <c r="C63" s="17" t="s">
        <v>1</v>
      </c>
      <c r="D63" s="17" t="s">
        <v>1</v>
      </c>
      <c r="E63" s="17" t="s">
        <v>1</v>
      </c>
      <c r="F63" s="17" t="s">
        <v>1</v>
      </c>
      <c r="G63" s="17" t="s">
        <v>1</v>
      </c>
      <c r="H63" s="17" t="s">
        <v>1</v>
      </c>
      <c r="I63" s="17" t="s">
        <v>1</v>
      </c>
      <c r="J63" s="17" t="s">
        <v>1</v>
      </c>
    </row>
    <row r="64" spans="1:10">
      <c r="A64" s="18" t="s">
        <v>1</v>
      </c>
      <c r="B64" s="17" t="s">
        <v>1</v>
      </c>
      <c r="C64" s="17" t="s">
        <v>1</v>
      </c>
      <c r="D64" s="17" t="s">
        <v>1</v>
      </c>
      <c r="E64" s="17" t="s">
        <v>1</v>
      </c>
      <c r="F64" s="17" t="s">
        <v>1</v>
      </c>
      <c r="G64" s="17" t="s">
        <v>1</v>
      </c>
      <c r="H64" s="17" t="s">
        <v>1</v>
      </c>
      <c r="I64" s="17" t="s">
        <v>1</v>
      </c>
      <c r="J64" s="17" t="s">
        <v>1</v>
      </c>
    </row>
    <row r="65" ht="16.5" spans="1:10">
      <c r="A65" s="22" t="s">
        <v>72</v>
      </c>
      <c r="B65" s="17" t="s">
        <v>1</v>
      </c>
      <c r="C65" s="17" t="s">
        <v>1</v>
      </c>
      <c r="D65" s="17" t="s">
        <v>1</v>
      </c>
      <c r="E65" s="17" t="s">
        <v>1</v>
      </c>
      <c r="F65" s="17" t="s">
        <v>1</v>
      </c>
      <c r="G65" s="17" t="s">
        <v>1</v>
      </c>
      <c r="H65" s="17" t="s">
        <v>1</v>
      </c>
      <c r="I65" s="17" t="s">
        <v>1</v>
      </c>
      <c r="J65" s="17" t="s">
        <v>1</v>
      </c>
    </row>
    <row r="66" ht="16.5" spans="1:10">
      <c r="A66" s="20" t="s">
        <v>73</v>
      </c>
      <c r="B66" s="17" t="s">
        <v>1</v>
      </c>
      <c r="C66" s="17" t="s">
        <v>1</v>
      </c>
      <c r="D66" s="17" t="s">
        <v>1</v>
      </c>
      <c r="E66" s="17" t="s">
        <v>1</v>
      </c>
      <c r="F66" s="17" t="s">
        <v>1</v>
      </c>
      <c r="G66" s="17" t="s">
        <v>1</v>
      </c>
      <c r="H66" s="17" t="s">
        <v>1</v>
      </c>
      <c r="I66" s="17" t="s">
        <v>1</v>
      </c>
      <c r="J66" s="17" t="s">
        <v>1</v>
      </c>
    </row>
    <row r="67" ht="20" customHeight="1" spans="1:10">
      <c r="A67" s="21" t="s">
        <v>74</v>
      </c>
      <c r="B67" s="17" t="s">
        <v>1</v>
      </c>
      <c r="C67" s="17" t="s">
        <v>1</v>
      </c>
      <c r="D67" s="17" t="s">
        <v>1</v>
      </c>
      <c r="E67" s="17" t="s">
        <v>1</v>
      </c>
      <c r="F67" s="17" t="s">
        <v>1</v>
      </c>
      <c r="G67" s="17" t="s">
        <v>1</v>
      </c>
      <c r="H67" s="17" t="s">
        <v>1</v>
      </c>
      <c r="I67" s="17" t="s">
        <v>1</v>
      </c>
      <c r="J67" s="17" t="s">
        <v>1</v>
      </c>
    </row>
    <row r="68" spans="1:10">
      <c r="A68" s="18" t="s">
        <v>1</v>
      </c>
      <c r="B68" s="17" t="s">
        <v>1</v>
      </c>
      <c r="C68" s="17" t="s">
        <v>1</v>
      </c>
      <c r="D68" s="17" t="s">
        <v>1</v>
      </c>
      <c r="E68" s="17" t="s">
        <v>1</v>
      </c>
      <c r="F68" s="17" t="s">
        <v>1</v>
      </c>
      <c r="G68" s="17" t="s">
        <v>1</v>
      </c>
      <c r="H68" s="17" t="s">
        <v>1</v>
      </c>
      <c r="I68" s="17" t="s">
        <v>1</v>
      </c>
      <c r="J68" s="17" t="s">
        <v>1</v>
      </c>
    </row>
    <row r="69" ht="16.5" spans="1:10">
      <c r="A69" s="20" t="s">
        <v>75</v>
      </c>
      <c r="B69" s="17" t="s">
        <v>1</v>
      </c>
      <c r="C69" s="17" t="s">
        <v>1</v>
      </c>
      <c r="D69" s="17" t="s">
        <v>1</v>
      </c>
      <c r="E69" s="17" t="s">
        <v>1</v>
      </c>
      <c r="F69" s="17" t="s">
        <v>1</v>
      </c>
      <c r="G69" s="17" t="s">
        <v>1</v>
      </c>
      <c r="H69" s="17" t="s">
        <v>1</v>
      </c>
      <c r="I69" s="17" t="s">
        <v>1</v>
      </c>
      <c r="J69" s="17" t="s">
        <v>1</v>
      </c>
    </row>
    <row r="70" ht="18" customHeight="1" spans="1:10">
      <c r="A70" s="23" t="s">
        <v>76</v>
      </c>
      <c r="B70" s="24" t="s">
        <v>77</v>
      </c>
      <c r="C70" s="17" t="s">
        <v>1</v>
      </c>
      <c r="D70" s="17" t="s">
        <v>1</v>
      </c>
      <c r="E70" s="17" t="s">
        <v>1</v>
      </c>
      <c r="F70" s="17" t="s">
        <v>1</v>
      </c>
      <c r="G70" s="17" t="s">
        <v>1</v>
      </c>
      <c r="H70" s="17" t="s">
        <v>1</v>
      </c>
      <c r="I70" s="17" t="s">
        <v>1</v>
      </c>
      <c r="J70" s="17" t="s">
        <v>1</v>
      </c>
    </row>
    <row r="71" ht="14.5" spans="1:10">
      <c r="A71" s="25" t="s">
        <v>78</v>
      </c>
      <c r="B71" s="26" t="s">
        <v>79</v>
      </c>
      <c r="C71" s="17" t="s">
        <v>1</v>
      </c>
      <c r="D71" s="17" t="s">
        <v>1</v>
      </c>
      <c r="E71" s="17" t="s">
        <v>1</v>
      </c>
      <c r="F71" s="17" t="s">
        <v>1</v>
      </c>
      <c r="G71" s="17" t="s">
        <v>1</v>
      </c>
      <c r="H71" s="17" t="s">
        <v>1</v>
      </c>
      <c r="I71" s="17" t="s">
        <v>1</v>
      </c>
      <c r="J71" s="17" t="s">
        <v>1</v>
      </c>
    </row>
    <row r="72" ht="14.5" spans="1:10">
      <c r="A72" s="25" t="s">
        <v>80</v>
      </c>
      <c r="B72" s="26" t="s">
        <v>81</v>
      </c>
      <c r="C72" s="17" t="s">
        <v>1</v>
      </c>
      <c r="D72" s="17" t="s">
        <v>1</v>
      </c>
      <c r="E72" s="17" t="s">
        <v>1</v>
      </c>
      <c r="F72" s="17" t="s">
        <v>1</v>
      </c>
      <c r="G72" s="17" t="s">
        <v>1</v>
      </c>
      <c r="H72" s="17" t="s">
        <v>1</v>
      </c>
      <c r="I72" s="17" t="s">
        <v>1</v>
      </c>
      <c r="J72" s="17" t="s">
        <v>1</v>
      </c>
    </row>
    <row r="73" spans="1:10">
      <c r="A73" s="18" t="s">
        <v>1</v>
      </c>
      <c r="B73" s="17" t="s">
        <v>1</v>
      </c>
      <c r="C73" s="17" t="s">
        <v>1</v>
      </c>
      <c r="D73" s="17" t="s">
        <v>1</v>
      </c>
      <c r="E73" s="17" t="s">
        <v>1</v>
      </c>
      <c r="F73" s="17" t="s">
        <v>1</v>
      </c>
      <c r="G73" s="17" t="s">
        <v>1</v>
      </c>
      <c r="H73" s="17" t="s">
        <v>1</v>
      </c>
      <c r="I73" s="17" t="s">
        <v>1</v>
      </c>
      <c r="J73" s="17" t="s">
        <v>1</v>
      </c>
    </row>
    <row r="74" ht="16.5" spans="1:10">
      <c r="A74" s="19" t="s">
        <v>82</v>
      </c>
      <c r="B74" s="17" t="s">
        <v>1</v>
      </c>
      <c r="C74" s="17" t="s">
        <v>1</v>
      </c>
      <c r="D74" s="17" t="s">
        <v>1</v>
      </c>
      <c r="E74" s="17" t="s">
        <v>1</v>
      </c>
      <c r="F74" s="17" t="s">
        <v>1</v>
      </c>
      <c r="G74" s="17" t="s">
        <v>1</v>
      </c>
      <c r="H74" s="17" t="s">
        <v>1</v>
      </c>
      <c r="I74" s="17" t="s">
        <v>1</v>
      </c>
      <c r="J74" s="17" t="s">
        <v>1</v>
      </c>
    </row>
    <row r="75" ht="20" customHeight="1" spans="1:10">
      <c r="A75" s="21" t="s">
        <v>83</v>
      </c>
      <c r="B75" s="17" t="s">
        <v>1</v>
      </c>
      <c r="C75" s="17" t="s">
        <v>1</v>
      </c>
      <c r="D75" s="17" t="s">
        <v>1</v>
      </c>
      <c r="E75" s="17" t="s">
        <v>1</v>
      </c>
      <c r="F75" s="17" t="s">
        <v>1</v>
      </c>
      <c r="G75" s="17" t="s">
        <v>1</v>
      </c>
      <c r="H75" s="17" t="s">
        <v>1</v>
      </c>
      <c r="I75" s="17" t="s">
        <v>1</v>
      </c>
      <c r="J75" s="17" t="s">
        <v>1</v>
      </c>
    </row>
    <row r="76" spans="1:10">
      <c r="A76" s="18" t="s">
        <v>1</v>
      </c>
      <c r="B76" s="17" t="s">
        <v>1</v>
      </c>
      <c r="C76" s="17" t="s">
        <v>1</v>
      </c>
      <c r="D76" s="17" t="s">
        <v>1</v>
      </c>
      <c r="E76" s="17" t="s">
        <v>1</v>
      </c>
      <c r="F76" s="17" t="s">
        <v>1</v>
      </c>
      <c r="G76" s="17" t="s">
        <v>1</v>
      </c>
      <c r="H76" s="17" t="s">
        <v>1</v>
      </c>
      <c r="I76" s="17" t="s">
        <v>1</v>
      </c>
      <c r="J76" s="17" t="s">
        <v>1</v>
      </c>
    </row>
    <row r="77" ht="16.5" spans="1:10">
      <c r="A77" s="22" t="s">
        <v>84</v>
      </c>
      <c r="B77" s="17" t="s">
        <v>1</v>
      </c>
      <c r="C77" s="17" t="s">
        <v>1</v>
      </c>
      <c r="D77" s="17" t="s">
        <v>1</v>
      </c>
      <c r="E77" s="17" t="s">
        <v>1</v>
      </c>
      <c r="F77" s="17" t="s">
        <v>1</v>
      </c>
      <c r="G77" s="17" t="s">
        <v>1</v>
      </c>
      <c r="H77" s="17" t="s">
        <v>1</v>
      </c>
      <c r="I77" s="17" t="s">
        <v>1</v>
      </c>
      <c r="J77" s="17" t="s">
        <v>1</v>
      </c>
    </row>
    <row r="78" ht="16.5" spans="1:10">
      <c r="A78" s="22" t="s">
        <v>85</v>
      </c>
      <c r="B78" s="17" t="s">
        <v>1</v>
      </c>
      <c r="C78" s="17" t="s">
        <v>1</v>
      </c>
      <c r="D78" s="17" t="s">
        <v>1</v>
      </c>
      <c r="E78" s="17" t="s">
        <v>1</v>
      </c>
      <c r="F78" s="17" t="s">
        <v>1</v>
      </c>
      <c r="G78" s="17" t="s">
        <v>1</v>
      </c>
      <c r="H78" s="17" t="s">
        <v>1</v>
      </c>
      <c r="I78" s="17" t="s">
        <v>1</v>
      </c>
      <c r="J78" s="17" t="s">
        <v>1</v>
      </c>
    </row>
    <row r="79" ht="16.5" spans="1:10">
      <c r="A79" s="20" t="s">
        <v>86</v>
      </c>
      <c r="B79" s="17" t="s">
        <v>1</v>
      </c>
      <c r="C79" s="17" t="s">
        <v>1</v>
      </c>
      <c r="D79" s="17" t="s">
        <v>1</v>
      </c>
      <c r="E79" s="17" t="s">
        <v>1</v>
      </c>
      <c r="F79" s="17" t="s">
        <v>1</v>
      </c>
      <c r="G79" s="17" t="s">
        <v>1</v>
      </c>
      <c r="H79" s="17" t="s">
        <v>1</v>
      </c>
      <c r="I79" s="17" t="s">
        <v>1</v>
      </c>
      <c r="J79" s="17" t="s">
        <v>1</v>
      </c>
    </row>
    <row r="80" ht="20" customHeight="1" spans="1:10">
      <c r="A80" s="21" t="s">
        <v>87</v>
      </c>
      <c r="B80" s="17" t="s">
        <v>1</v>
      </c>
      <c r="C80" s="17" t="s">
        <v>1</v>
      </c>
      <c r="D80" s="17" t="s">
        <v>1</v>
      </c>
      <c r="E80" s="17" t="s">
        <v>1</v>
      </c>
      <c r="F80" s="17" t="s">
        <v>1</v>
      </c>
      <c r="G80" s="17" t="s">
        <v>1</v>
      </c>
      <c r="H80" s="17" t="s">
        <v>1</v>
      </c>
      <c r="I80" s="17" t="s">
        <v>1</v>
      </c>
      <c r="J80" s="17" t="s">
        <v>1</v>
      </c>
    </row>
    <row r="81" spans="1:10">
      <c r="A81" s="18" t="s">
        <v>1</v>
      </c>
      <c r="B81" s="17" t="s">
        <v>1</v>
      </c>
      <c r="C81" s="17" t="s">
        <v>1</v>
      </c>
      <c r="D81" s="17" t="s">
        <v>1</v>
      </c>
      <c r="E81" s="17" t="s">
        <v>1</v>
      </c>
      <c r="F81" s="17" t="s">
        <v>1</v>
      </c>
      <c r="G81" s="17" t="s">
        <v>1</v>
      </c>
      <c r="H81" s="17" t="s">
        <v>1</v>
      </c>
      <c r="I81" s="17" t="s">
        <v>1</v>
      </c>
      <c r="J81" s="17" t="s">
        <v>1</v>
      </c>
    </row>
    <row r="82" ht="18" customHeight="1" spans="1:10">
      <c r="A82" s="23" t="s">
        <v>88</v>
      </c>
      <c r="B82" s="24" t="s">
        <v>78</v>
      </c>
      <c r="C82" s="17" t="s">
        <v>1</v>
      </c>
      <c r="D82" s="17" t="s">
        <v>1</v>
      </c>
      <c r="E82" s="17" t="s">
        <v>1</v>
      </c>
      <c r="F82" s="17" t="s">
        <v>1</v>
      </c>
      <c r="G82" s="17" t="s">
        <v>1</v>
      </c>
      <c r="H82" s="17" t="s">
        <v>1</v>
      </c>
      <c r="I82" s="17" t="s">
        <v>1</v>
      </c>
      <c r="J82" s="17" t="s">
        <v>1</v>
      </c>
    </row>
    <row r="83" ht="14.5" spans="1:10">
      <c r="A83" s="25" t="s">
        <v>89</v>
      </c>
      <c r="B83" s="26" t="s">
        <v>90</v>
      </c>
      <c r="C83" s="17" t="s">
        <v>1</v>
      </c>
      <c r="D83" s="17" t="s">
        <v>1</v>
      </c>
      <c r="E83" s="17" t="s">
        <v>1</v>
      </c>
      <c r="F83" s="17" t="s">
        <v>1</v>
      </c>
      <c r="G83" s="17" t="s">
        <v>1</v>
      </c>
      <c r="H83" s="17" t="s">
        <v>1</v>
      </c>
      <c r="I83" s="17" t="s">
        <v>1</v>
      </c>
      <c r="J83" s="17" t="s">
        <v>1</v>
      </c>
    </row>
    <row r="84" ht="14.5" spans="1:10">
      <c r="A84" s="25" t="s">
        <v>91</v>
      </c>
      <c r="B84" s="26" t="s">
        <v>92</v>
      </c>
      <c r="C84" s="17" t="s">
        <v>1</v>
      </c>
      <c r="D84" s="17" t="s">
        <v>1</v>
      </c>
      <c r="E84" s="17" t="s">
        <v>1</v>
      </c>
      <c r="F84" s="17" t="s">
        <v>1</v>
      </c>
      <c r="G84" s="17" t="s">
        <v>1</v>
      </c>
      <c r="H84" s="17" t="s">
        <v>1</v>
      </c>
      <c r="I84" s="17" t="s">
        <v>1</v>
      </c>
      <c r="J84" s="17" t="s">
        <v>1</v>
      </c>
    </row>
    <row r="85" ht="14.5" spans="1:10">
      <c r="A85" s="25" t="s">
        <v>93</v>
      </c>
      <c r="B85" s="26" t="s">
        <v>94</v>
      </c>
      <c r="C85" s="17" t="s">
        <v>1</v>
      </c>
      <c r="D85" s="17" t="s">
        <v>1</v>
      </c>
      <c r="E85" s="17" t="s">
        <v>1</v>
      </c>
      <c r="F85" s="17" t="s">
        <v>1</v>
      </c>
      <c r="G85" s="17" t="s">
        <v>1</v>
      </c>
      <c r="H85" s="17" t="s">
        <v>1</v>
      </c>
      <c r="I85" s="17" t="s">
        <v>1</v>
      </c>
      <c r="J85" s="17" t="s">
        <v>1</v>
      </c>
    </row>
    <row r="86" ht="14.5" spans="1:10">
      <c r="A86" s="25" t="s">
        <v>95</v>
      </c>
      <c r="B86" s="26" t="s">
        <v>96</v>
      </c>
      <c r="C86" s="17" t="s">
        <v>1</v>
      </c>
      <c r="D86" s="17" t="s">
        <v>1</v>
      </c>
      <c r="E86" s="17" t="s">
        <v>1</v>
      </c>
      <c r="F86" s="17" t="s">
        <v>1</v>
      </c>
      <c r="G86" s="17" t="s">
        <v>1</v>
      </c>
      <c r="H86" s="17" t="s">
        <v>1</v>
      </c>
      <c r="I86" s="17" t="s">
        <v>1</v>
      </c>
      <c r="J86" s="17" t="s">
        <v>1</v>
      </c>
    </row>
    <row r="87" ht="14.5" spans="1:10">
      <c r="A87" s="25" t="s">
        <v>97</v>
      </c>
      <c r="B87" s="26" t="s">
        <v>98</v>
      </c>
      <c r="C87" s="17" t="s">
        <v>1</v>
      </c>
      <c r="D87" s="17" t="s">
        <v>1</v>
      </c>
      <c r="E87" s="17" t="s">
        <v>1</v>
      </c>
      <c r="F87" s="17" t="s">
        <v>1</v>
      </c>
      <c r="G87" s="17" t="s">
        <v>1</v>
      </c>
      <c r="H87" s="17" t="s">
        <v>1</v>
      </c>
      <c r="I87" s="17" t="s">
        <v>1</v>
      </c>
      <c r="J87" s="17" t="s">
        <v>1</v>
      </c>
    </row>
    <row r="88" ht="14.5" spans="1:10">
      <c r="A88" s="25" t="s">
        <v>99</v>
      </c>
      <c r="B88" s="26" t="s">
        <v>94</v>
      </c>
      <c r="C88" s="17" t="s">
        <v>1</v>
      </c>
      <c r="D88" s="17" t="s">
        <v>1</v>
      </c>
      <c r="E88" s="17" t="s">
        <v>1</v>
      </c>
      <c r="F88" s="17" t="s">
        <v>1</v>
      </c>
      <c r="G88" s="17" t="s">
        <v>1</v>
      </c>
      <c r="H88" s="17" t="s">
        <v>1</v>
      </c>
      <c r="I88" s="17" t="s">
        <v>1</v>
      </c>
      <c r="J88" s="17" t="s">
        <v>1</v>
      </c>
    </row>
    <row r="89" ht="14.5" spans="1:10">
      <c r="A89" s="25" t="s">
        <v>100</v>
      </c>
      <c r="B89" s="26" t="s">
        <v>101</v>
      </c>
      <c r="C89" s="17" t="s">
        <v>1</v>
      </c>
      <c r="D89" s="17" t="s">
        <v>1</v>
      </c>
      <c r="E89" s="17" t="s">
        <v>1</v>
      </c>
      <c r="F89" s="17" t="s">
        <v>1</v>
      </c>
      <c r="G89" s="17" t="s">
        <v>1</v>
      </c>
      <c r="H89" s="17" t="s">
        <v>1</v>
      </c>
      <c r="I89" s="17" t="s">
        <v>1</v>
      </c>
      <c r="J89" s="17" t="s">
        <v>1</v>
      </c>
    </row>
    <row r="90" ht="14.5" spans="1:10">
      <c r="A90" s="25" t="s">
        <v>102</v>
      </c>
      <c r="B90" s="26" t="s">
        <v>94</v>
      </c>
      <c r="C90" s="17" t="s">
        <v>1</v>
      </c>
      <c r="D90" s="17" t="s">
        <v>1</v>
      </c>
      <c r="E90" s="17" t="s">
        <v>1</v>
      </c>
      <c r="F90" s="17" t="s">
        <v>1</v>
      </c>
      <c r="G90" s="17" t="s">
        <v>1</v>
      </c>
      <c r="H90" s="17" t="s">
        <v>1</v>
      </c>
      <c r="I90" s="17" t="s">
        <v>1</v>
      </c>
      <c r="J90" s="17" t="s">
        <v>1</v>
      </c>
    </row>
    <row r="91" ht="14.5" spans="1:10">
      <c r="A91" s="25" t="s">
        <v>103</v>
      </c>
      <c r="B91" s="26" t="s">
        <v>104</v>
      </c>
      <c r="C91" s="17" t="s">
        <v>1</v>
      </c>
      <c r="D91" s="17" t="s">
        <v>1</v>
      </c>
      <c r="E91" s="17" t="s">
        <v>1</v>
      </c>
      <c r="F91" s="17" t="s">
        <v>1</v>
      </c>
      <c r="G91" s="17" t="s">
        <v>1</v>
      </c>
      <c r="H91" s="17" t="s">
        <v>1</v>
      </c>
      <c r="I91" s="17" t="s">
        <v>1</v>
      </c>
      <c r="J91" s="17" t="s">
        <v>1</v>
      </c>
    </row>
    <row r="92" ht="14.5" spans="1:10">
      <c r="A92" s="25" t="s">
        <v>105</v>
      </c>
      <c r="B92" s="26" t="s">
        <v>94</v>
      </c>
      <c r="C92" s="17" t="s">
        <v>1</v>
      </c>
      <c r="D92" s="17" t="s">
        <v>1</v>
      </c>
      <c r="E92" s="17" t="s">
        <v>1</v>
      </c>
      <c r="F92" s="17" t="s">
        <v>1</v>
      </c>
      <c r="G92" s="17" t="s">
        <v>1</v>
      </c>
      <c r="H92" s="17" t="s">
        <v>1</v>
      </c>
      <c r="I92" s="17" t="s">
        <v>1</v>
      </c>
      <c r="J92" s="17" t="s">
        <v>1</v>
      </c>
    </row>
  </sheetData>
  <mergeCells count="25">
    <mergeCell ref="A1:D1"/>
    <mergeCell ref="A8:F8"/>
    <mergeCell ref="A12:F12"/>
    <mergeCell ref="A20:D20"/>
    <mergeCell ref="A23:M23"/>
    <mergeCell ref="A24:F24"/>
    <mergeCell ref="A36:D36"/>
    <mergeCell ref="A37:C37"/>
    <mergeCell ref="D41:E41"/>
    <mergeCell ref="A65:G65"/>
    <mergeCell ref="A66:C66"/>
    <mergeCell ref="B71:C71"/>
    <mergeCell ref="B72:S72"/>
    <mergeCell ref="A77:I77"/>
    <mergeCell ref="A78:F78"/>
    <mergeCell ref="A79:E79"/>
    <mergeCell ref="B84:D84"/>
    <mergeCell ref="B85:C85"/>
    <mergeCell ref="B86:C86"/>
    <mergeCell ref="B87:C87"/>
    <mergeCell ref="B88:C88"/>
    <mergeCell ref="B89:E89"/>
    <mergeCell ref="B90:C90"/>
    <mergeCell ref="B91:D91"/>
    <mergeCell ref="B92:C9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abSelected="1" workbookViewId="0">
      <selection activeCell="A3" sqref="A3:F3"/>
    </sheetView>
  </sheetViews>
  <sheetFormatPr defaultColWidth="9" defaultRowHeight="14"/>
  <cols>
    <col min="1" max="1" width="15" customWidth="1"/>
    <col min="2" max="2" width="32.5454545454545" customWidth="1"/>
    <col min="3" max="4" width="19.8181818181818" customWidth="1"/>
    <col min="5" max="5" width="20.5454545454545"/>
    <col min="6" max="14" width="19.2727272727273"/>
  </cols>
  <sheetData>
    <row r="1" ht="15" customHeight="1" spans="1:14">
      <c r="A1" s="1" t="s">
        <v>106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</row>
    <row r="2" ht="16.5" spans="1:14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</row>
    <row r="3" customHeight="1" spans="1:14">
      <c r="A3" s="3" t="s">
        <v>107</v>
      </c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</row>
    <row r="4" customHeight="1" spans="1:14">
      <c r="A4" s="4" t="s">
        <v>1</v>
      </c>
      <c r="B4" s="4" t="s">
        <v>108</v>
      </c>
      <c r="C4" s="4" t="s">
        <v>1</v>
      </c>
      <c r="D4" s="4" t="s">
        <v>32</v>
      </c>
      <c r="E4" s="4">
        <v>1</v>
      </c>
      <c r="F4" s="4">
        <v>2</v>
      </c>
      <c r="G4" s="4">
        <v>3</v>
      </c>
      <c r="H4" s="4">
        <v>4</v>
      </c>
      <c r="I4" s="4">
        <v>5</v>
      </c>
      <c r="J4" s="4">
        <v>6</v>
      </c>
      <c r="K4" s="4">
        <v>7</v>
      </c>
      <c r="L4" s="4">
        <v>8</v>
      </c>
      <c r="M4" s="4">
        <v>9</v>
      </c>
      <c r="N4" s="5">
        <v>10</v>
      </c>
    </row>
    <row r="5" ht="16.5" spans="1:14">
      <c r="A5" s="6" t="s">
        <v>33</v>
      </c>
      <c r="B5" s="7">
        <v>0.3</v>
      </c>
      <c r="C5" s="6" t="s">
        <v>1</v>
      </c>
      <c r="D5" s="6" t="s">
        <v>34</v>
      </c>
      <c r="E5" s="8">
        <v>1</v>
      </c>
      <c r="F5" s="8">
        <f t="shared" ref="F5:N5" si="0">$B$5*E5+((1-$B$6)*E6+(1-$B$7)*E7)/2</f>
        <v>0.3</v>
      </c>
      <c r="G5" s="8">
        <f t="shared" si="0"/>
        <v>0.3175</v>
      </c>
      <c r="H5" s="8">
        <f t="shared" si="0"/>
        <v>0.3168525</v>
      </c>
      <c r="I5" s="8">
        <f t="shared" si="0"/>
        <v>0.3168686875</v>
      </c>
      <c r="J5" s="8">
        <f t="shared" si="0"/>
        <v>0.3168680885625</v>
      </c>
      <c r="K5" s="8">
        <f t="shared" si="0"/>
        <v>0.316868103535937</v>
      </c>
      <c r="L5" s="8">
        <f t="shared" si="0"/>
        <v>0.31686810298192</v>
      </c>
      <c r="M5" s="8">
        <f t="shared" si="0"/>
        <v>0.316868102995771</v>
      </c>
      <c r="N5" s="8">
        <f t="shared" si="0"/>
        <v>0.316868102995258</v>
      </c>
    </row>
    <row r="6" ht="16.5" spans="1:14">
      <c r="A6" s="6" t="s">
        <v>34</v>
      </c>
      <c r="B6" s="7">
        <v>0.33</v>
      </c>
      <c r="C6" s="6" t="s">
        <v>1</v>
      </c>
      <c r="D6" s="6" t="s">
        <v>35</v>
      </c>
      <c r="E6" s="8">
        <v>0</v>
      </c>
      <c r="F6" s="8">
        <f t="shared" ref="F6:N6" si="1">$B$6*E6+((1-$B$5)*E5+(1-$B$7)*E7)/2</f>
        <v>0.35</v>
      </c>
      <c r="G6" s="8">
        <f t="shared" si="1"/>
        <v>0.33075</v>
      </c>
      <c r="H6" s="8">
        <f t="shared" si="1"/>
        <v>0.33107375</v>
      </c>
      <c r="I6" s="8">
        <f t="shared" si="1"/>
        <v>0.33105594375</v>
      </c>
      <c r="J6" s="8">
        <f t="shared" si="1"/>
        <v>0.33105624321875</v>
      </c>
      <c r="K6" s="8">
        <f t="shared" si="1"/>
        <v>0.331056226747969</v>
      </c>
      <c r="L6" s="8">
        <f t="shared" si="1"/>
        <v>0.331056227024977</v>
      </c>
      <c r="M6" s="8">
        <f t="shared" si="1"/>
        <v>0.331056227009742</v>
      </c>
      <c r="N6" s="8">
        <f t="shared" si="1"/>
        <v>0.331056227009998</v>
      </c>
    </row>
    <row r="7" ht="16.5" spans="1:14">
      <c r="A7" s="6" t="s">
        <v>35</v>
      </c>
      <c r="B7" s="7">
        <v>0.37</v>
      </c>
      <c r="C7" s="6" t="s">
        <v>1</v>
      </c>
      <c r="D7" s="6" t="s">
        <v>33</v>
      </c>
      <c r="E7" s="8">
        <v>0</v>
      </c>
      <c r="F7" s="8">
        <f t="shared" ref="F7:N7" si="2">$B$7*E7+((1-$B$5)*E5+(1-$B$6)*E6)/2</f>
        <v>0.35</v>
      </c>
      <c r="G7" s="8">
        <f t="shared" si="2"/>
        <v>0.35175</v>
      </c>
      <c r="H7" s="8">
        <f t="shared" si="2"/>
        <v>0.35207375</v>
      </c>
      <c r="I7" s="8">
        <f t="shared" si="2"/>
        <v>0.35207536875</v>
      </c>
      <c r="J7" s="8">
        <f t="shared" si="2"/>
        <v>0.35207566821875</v>
      </c>
      <c r="K7" s="8">
        <f t="shared" si="2"/>
        <v>0.352075669716094</v>
      </c>
      <c r="L7" s="8">
        <f t="shared" si="2"/>
        <v>0.352075669993102</v>
      </c>
      <c r="M7" s="8">
        <f t="shared" si="2"/>
        <v>0.352075669994487</v>
      </c>
      <c r="N7" s="8">
        <f t="shared" si="2"/>
        <v>0.352075669994743</v>
      </c>
    </row>
    <row r="8" ht="16.5" spans="1:14">
      <c r="A8" s="6" t="s">
        <v>109</v>
      </c>
      <c r="B8" s="7">
        <f>SUM(B5:B7)</f>
        <v>1</v>
      </c>
      <c r="C8" s="6" t="s">
        <v>1</v>
      </c>
      <c r="D8" s="6" t="s">
        <v>110</v>
      </c>
      <c r="E8" s="7">
        <f t="shared" ref="E8:N8" si="3">SUM(E5:E7)</f>
        <v>1</v>
      </c>
      <c r="F8" s="7">
        <f t="shared" si="3"/>
        <v>1</v>
      </c>
      <c r="G8" s="7">
        <f t="shared" si="3"/>
        <v>1</v>
      </c>
      <c r="H8" s="7">
        <f t="shared" si="3"/>
        <v>1</v>
      </c>
      <c r="I8" s="7">
        <f t="shared" si="3"/>
        <v>1</v>
      </c>
      <c r="J8" s="7">
        <f t="shared" si="3"/>
        <v>1</v>
      </c>
      <c r="K8" s="7">
        <f t="shared" si="3"/>
        <v>1</v>
      </c>
      <c r="L8" s="7">
        <f t="shared" si="3"/>
        <v>1</v>
      </c>
      <c r="M8" s="7">
        <f t="shared" si="3"/>
        <v>1</v>
      </c>
      <c r="N8" s="7">
        <f t="shared" si="3"/>
        <v>1</v>
      </c>
    </row>
    <row r="9" ht="16.5" spans="1:14">
      <c r="A9" s="2" t="s">
        <v>1</v>
      </c>
      <c r="B9" s="2" t="s">
        <v>1</v>
      </c>
      <c r="C9" s="2" t="s">
        <v>1</v>
      </c>
      <c r="D9" s="2" t="s">
        <v>1</v>
      </c>
      <c r="E9" s="2" t="s">
        <v>1</v>
      </c>
      <c r="F9" s="2" t="s">
        <v>1</v>
      </c>
      <c r="G9" s="2" t="s">
        <v>1</v>
      </c>
      <c r="H9" s="2" t="s">
        <v>1</v>
      </c>
      <c r="I9" s="2" t="s">
        <v>1</v>
      </c>
      <c r="J9" s="2" t="s">
        <v>1</v>
      </c>
      <c r="K9" s="2" t="s">
        <v>1</v>
      </c>
      <c r="L9" s="2" t="s">
        <v>1</v>
      </c>
      <c r="M9" s="2" t="s">
        <v>1</v>
      </c>
      <c r="N9" s="2" t="s">
        <v>1</v>
      </c>
    </row>
    <row r="10" customHeight="1" spans="1:14">
      <c r="A10" s="3" t="s">
        <v>111</v>
      </c>
      <c r="B10" s="3" t="s">
        <v>1</v>
      </c>
      <c r="C10" s="3" t="s">
        <v>1</v>
      </c>
      <c r="D10" s="3" t="s">
        <v>1</v>
      </c>
      <c r="E10" s="3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2" t="s">
        <v>1</v>
      </c>
      <c r="K10" s="2" t="s">
        <v>1</v>
      </c>
      <c r="L10" s="2" t="s">
        <v>1</v>
      </c>
      <c r="M10" s="2" t="s">
        <v>1</v>
      </c>
      <c r="N10" s="2" t="s">
        <v>1</v>
      </c>
    </row>
    <row r="11" customHeight="1" spans="1:14">
      <c r="A11" s="4" t="s">
        <v>112</v>
      </c>
      <c r="B11" s="4" t="s">
        <v>33</v>
      </c>
      <c r="C11" s="4" t="s">
        <v>34</v>
      </c>
      <c r="D11" s="4" t="s">
        <v>35</v>
      </c>
      <c r="E11" s="4" t="s">
        <v>113</v>
      </c>
      <c r="F11" s="9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2" t="s">
        <v>1</v>
      </c>
    </row>
    <row r="12" ht="16.5" spans="1:14">
      <c r="A12" s="6" t="s">
        <v>33</v>
      </c>
      <c r="B12" s="10">
        <f>$B$7</f>
        <v>0.37</v>
      </c>
      <c r="C12" s="10">
        <f>(1-$B$7)/2</f>
        <v>0.315</v>
      </c>
      <c r="D12" s="10">
        <f>(1-$B$7)/2</f>
        <v>0.315</v>
      </c>
      <c r="E12" s="10">
        <f>SUM(B12:D12)</f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  <c r="N12" s="2" t="s">
        <v>1</v>
      </c>
    </row>
    <row r="13" ht="16.5" spans="1:14">
      <c r="A13" s="6" t="s">
        <v>34</v>
      </c>
      <c r="B13" s="10">
        <f>(1-$B$5)/2</f>
        <v>0.35</v>
      </c>
      <c r="C13" s="10">
        <f>$B$5</f>
        <v>0.3</v>
      </c>
      <c r="D13" s="10">
        <f>(1-$B$5)/2</f>
        <v>0.35</v>
      </c>
      <c r="E13" s="10">
        <f>SUM(B13:D13)</f>
        <v>1</v>
      </c>
      <c r="F13" s="2" t="s">
        <v>1</v>
      </c>
      <c r="G13" s="2" t="s">
        <v>1</v>
      </c>
      <c r="H13" s="2" t="s">
        <v>1</v>
      </c>
      <c r="I13" s="2" t="s">
        <v>1</v>
      </c>
      <c r="J13" s="2" t="s">
        <v>1</v>
      </c>
      <c r="K13" s="2" t="s">
        <v>1</v>
      </c>
      <c r="L13" s="2" t="s">
        <v>1</v>
      </c>
      <c r="M13" s="2" t="s">
        <v>1</v>
      </c>
      <c r="N13" s="2" t="s">
        <v>1</v>
      </c>
    </row>
    <row r="14" ht="16.5" spans="1:14">
      <c r="A14" s="6" t="s">
        <v>35</v>
      </c>
      <c r="B14" s="10">
        <f>(1-$B$6)/2</f>
        <v>0.335</v>
      </c>
      <c r="C14" s="10">
        <f>(1-$B$6)/2</f>
        <v>0.335</v>
      </c>
      <c r="D14" s="10">
        <f>$B$6</f>
        <v>0.33</v>
      </c>
      <c r="E14" s="10">
        <f>SUM(B14:D14)</f>
        <v>1</v>
      </c>
      <c r="F14" s="2" t="s">
        <v>1</v>
      </c>
      <c r="G14" s="2" t="s">
        <v>1</v>
      </c>
      <c r="H14" s="2" t="s">
        <v>1</v>
      </c>
      <c r="I14" s="2" t="s">
        <v>1</v>
      </c>
      <c r="J14" s="2" t="s">
        <v>1</v>
      </c>
      <c r="K14" s="2" t="s">
        <v>1</v>
      </c>
      <c r="L14" s="2" t="s">
        <v>1</v>
      </c>
      <c r="M14" s="2" t="s">
        <v>1</v>
      </c>
      <c r="N14" s="2" t="s">
        <v>1</v>
      </c>
    </row>
    <row r="15" ht="16.5" spans="1:14">
      <c r="A15" s="2" t="s">
        <v>1</v>
      </c>
      <c r="B15" s="2" t="s">
        <v>1</v>
      </c>
      <c r="C15" s="2" t="s">
        <v>1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  <c r="K15" s="2" t="s">
        <v>1</v>
      </c>
      <c r="L15" s="2" t="s">
        <v>1</v>
      </c>
      <c r="M15" s="2" t="s">
        <v>1</v>
      </c>
      <c r="N15" s="2" t="s">
        <v>1</v>
      </c>
    </row>
    <row r="16" ht="20" customHeight="1" spans="1:14">
      <c r="A16" s="3" t="s">
        <v>114</v>
      </c>
      <c r="B16" s="3" t="s">
        <v>1</v>
      </c>
      <c r="C16" s="2" t="s">
        <v>1</v>
      </c>
      <c r="D16" s="2" t="s">
        <v>1</v>
      </c>
      <c r="E16" s="2" t="s">
        <v>1</v>
      </c>
      <c r="F16" s="2" t="s">
        <v>1</v>
      </c>
      <c r="G16" s="2" t="s">
        <v>1</v>
      </c>
      <c r="H16" s="2" t="s">
        <v>1</v>
      </c>
      <c r="I16" s="2" t="s">
        <v>1</v>
      </c>
      <c r="J16" s="2" t="s">
        <v>1</v>
      </c>
      <c r="K16" s="2" t="s">
        <v>1</v>
      </c>
      <c r="L16" s="2" t="s">
        <v>1</v>
      </c>
      <c r="M16" s="2" t="s">
        <v>1</v>
      </c>
      <c r="N16" s="2" t="s">
        <v>1</v>
      </c>
    </row>
    <row r="17" ht="16.5" spans="1:14">
      <c r="A17" s="6" t="s">
        <v>115</v>
      </c>
      <c r="B17" s="6" t="s">
        <v>1</v>
      </c>
      <c r="C17" s="2" t="s">
        <v>1</v>
      </c>
      <c r="D17" s="2" t="s">
        <v>1</v>
      </c>
      <c r="E17" s="2" t="s">
        <v>1</v>
      </c>
      <c r="F17" s="2" t="s">
        <v>1</v>
      </c>
      <c r="G17" s="2" t="s">
        <v>1</v>
      </c>
      <c r="H17" s="2" t="s">
        <v>1</v>
      </c>
      <c r="I17" s="2" t="s">
        <v>1</v>
      </c>
      <c r="J17" s="2" t="s">
        <v>1</v>
      </c>
      <c r="K17" s="2" t="s">
        <v>1</v>
      </c>
      <c r="L17" s="2" t="s">
        <v>1</v>
      </c>
      <c r="M17" s="2" t="s">
        <v>1</v>
      </c>
      <c r="N17" s="2" t="s">
        <v>1</v>
      </c>
    </row>
    <row r="18" ht="16.5" spans="1:14">
      <c r="A18" s="6" t="s">
        <v>116</v>
      </c>
      <c r="B18" s="6" t="s">
        <v>1</v>
      </c>
      <c r="C18" s="2" t="s">
        <v>1</v>
      </c>
      <c r="D18" s="2" t="s">
        <v>1</v>
      </c>
      <c r="E18" s="2" t="s">
        <v>1</v>
      </c>
      <c r="F18" s="2" t="s">
        <v>1</v>
      </c>
      <c r="G18" s="2" t="s">
        <v>1</v>
      </c>
      <c r="H18" s="2" t="s">
        <v>1</v>
      </c>
      <c r="I18" s="2" t="s">
        <v>1</v>
      </c>
      <c r="J18" s="2" t="s">
        <v>1</v>
      </c>
      <c r="K18" s="2" t="s">
        <v>1</v>
      </c>
      <c r="L18" s="2" t="s">
        <v>1</v>
      </c>
      <c r="M18" s="2" t="s">
        <v>1</v>
      </c>
      <c r="N18" s="2" t="s">
        <v>1</v>
      </c>
    </row>
  </sheetData>
  <mergeCells count="6">
    <mergeCell ref="A1:N1"/>
    <mergeCell ref="A3:F3"/>
    <mergeCell ref="A10:E10"/>
    <mergeCell ref="A16:C16"/>
    <mergeCell ref="A17:E17"/>
    <mergeCell ref="A18:F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马可夫链 转移矩阵+逐把迭代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wcx_o</cp:lastModifiedBy>
  <dcterms:created xsi:type="dcterms:W3CDTF">2026-09-27T16:57:00Z</dcterms:created>
  <dcterms:modified xsi:type="dcterms:W3CDTF">2026-09-29T16:07:38Z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6C74D281AD974AC99D79C8EAB34846C0_12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