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slotRtp\游戏设计王\"/>
    </mc:Choice>
  </mc:AlternateContent>
  <bookViews>
    <workbookView windowWidth="28800" windowHeight="12255" firstSheet="1" activeTab="1"/>
  </bookViews>
  <sheets>
    <sheet name="说明" sheetId="1" r:id="rId1"/>
    <sheet name="中列扩展 走线+三线RTP" sheetId="7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<sst xmlns="http://schemas.openxmlformats.org/spreadsheetml/2006/main" count="4394" uniqueCount="132">
  <si>
    <t>中列扩展百搭 Middle Row Expanding Wild（原文数据版）</t>
  </si>
  <si>
    <t xml:space="preserve"> </t>
  </si>
  <si>
    <t>来源：https://ezslotdesign.com/middle-row-expanding-wild/  图片：images/middle-row-expanding-wild/</t>
  </si>
  <si>
    <t>规则：3x5；W在轮的中间格→扩展取代该轮全部图案；上下格→普通W；W只在轮2~5。</t>
  </si>
  <si>
    <t>走线（原文）：Line1=上,上,上,上,上；Line2=下,中,中,中,下；Line3=下,下,中,下,下</t>
  </si>
  <si>
    <t>转轮表（原文，20格）：轮1无W；轮2~5位置1为W；</t>
  </si>
  <si>
    <t xml:space="preserve">  轮1: K Q J 10 9 9 K Q J 10 10 Q J 10 9 9 J 10 9 9</t>
  </si>
  <si>
    <t xml:space="preserve">  轮2: W K Q J 10 9 K K Q J 10 9 K Q J 10 9 J J 9</t>
  </si>
  <si>
    <t xml:space="preserve">  轮3/轮4: W K Q J 10 9 K K Q J 10 9 K Q J 10 9 J 10 9</t>
  </si>
  <si>
    <t xml:space="preserve">  轮5: W K Q J 10 9 9 K Q J 10 9 K Q J 10 9 J 10 9</t>
  </si>
  <si>
    <t>次数表口径（原文）：各轮上/中/下格分别给 W 与各图案次数（含扩展覆盖 effects）；</t>
  </si>
  <si>
    <t xml:space="preserve">  WK/WQ/... = 图案次数+W次数；X_W? = 20-图案-W。</t>
  </si>
  <si>
    <t>组合数（原文口径）：5连线=Π WK；4连线=前4轮WK x 第5轮X_W；</t>
  </si>
  <si>
    <t xml:space="preserve">  3连线=前3轮WK x 第4轮X_W x 第5轮any(20)；分母 = 20^5 = 3,200,000</t>
  </si>
  <si>
    <t>赔率表（原文）：K 5/30/100，Q 5/25/100，J 5/20/75，10 5/20/75，9 5/10/50</t>
  </si>
  <si>
    <r>
      <rPr>
        <sz val="11"/>
        <color rgb="FF000000"/>
        <rFont val="微软雅黑"/>
        <charset val="134"/>
      </rPr>
      <t>验证：Line2 复算 = 70.556% = 原文黄底 70.56%（images/.../06-image-106）</t>
    </r>
    <r>
      <rPr>
        <sz val="11"/>
        <color rgb="FF000000"/>
        <rFont val="宋体"/>
        <charset val="134"/>
      </rPr>
      <t>✓</t>
    </r>
  </si>
  <si>
    <t xml:space="preserve">  且15行出现次数（1000/4000/15000、960/2880/15360、3600/8400/36000、</t>
  </si>
  <si>
    <r>
      <rPr>
        <sz val="11"/>
        <color rgb="FF000000"/>
        <rFont val="微软雅黑"/>
        <charset val="134"/>
      </rPr>
      <t xml:space="preserve">  3000/7000/30000、5250/9750/45000）全部与原文一致 </t>
    </r>
    <r>
      <rPr>
        <sz val="11"/>
        <color rgb="FF000000"/>
        <rFont val="宋体"/>
        <charset val="134"/>
      </rPr>
      <t>✓</t>
    </r>
  </si>
  <si>
    <t>次数表修正规则（原文黄色格）：上格 W9-1、下格 WK-1（W@中格扩展会盖掉 pos20=9 / pos2=K）</t>
  </si>
  <si>
    <t>验证：Line2 复算 = 70.5562% = 原文黄底 70.56%；15行出现次数全部与原文一致</t>
  </si>
  <si>
    <t>（本簿已合并为 2 个页签：说明、中列扩展 走线+三线RTP；各区块：转轮表 第2~24行，走线表 第27~32行，次数表 第35~134行，连线计算 第137~194行，RTP汇总 第197~205行）</t>
  </si>
  <si>
    <t>── 完整文档（原 老虎机数学专题-中列扩展百搭.md 存档）──</t>
  </si>
  <si>
    <t>老虎机数学专题 —— 中列扩展百搭（Middle Row Expanding Wild）</t>
  </si>
  <si>
    <t>来源：https://ezslotdesign.com/middle-row-expanding-wild/ （转轮表/线表/计算表为图片，正文未含全部数字）</t>
  </si>
  <si>
    <t>配图：原文 7 张配图已下载到本目录 images/middle-row-expanding-wild/ 并嵌入本文。</t>
  </si>
  <si>
    <t>配套模型：老虎机数学专题-中列扩展百搭.xlsx</t>
  </si>
  <si>
    <t>一、特色规则（原文）</t>
  </si>
  <si>
    <t>[图片] 参考游戏画面  images/middle-row-expanding-wild/01-R-2-opt.webp</t>
  </si>
  <si>
    <t>• 1. 滚轮设计为 3 x 5</t>
  </si>
  <si>
    <t>• 2. 百搭出现在任意转轮的中间格 → 扩展并取代该转轮所有图案；出现在上下格 → 普通百搭</t>
  </si>
  <si>
    <t>• 3. 百搭只出现在第 2、3、4、5 转轮上</t>
  </si>
  <si>
    <t>二、计算逻辑（原文）</t>
  </si>
  <si>
    <t>[图片] 原文滚轮表（轮 2~5 位置 1 为 W）与 Line1/2/3 走线表  images/middle-row-expanding-wild/02-image-104-opt.webp</t>
  </si>
  <si>
    <t>• 1. 线经过某轮中间格：该轮 Wild 次数正常计算</t>
  </si>
  <si>
    <t>• 2. 线经过某轮上下格：该轮 Wild 次数 × 2（W 停中间格时虽不在此线上，但扩展会取代此线该轮图案）</t>
  </si>
  <si>
    <t>原文举例（转轮 5：1 个 W、4 个 K，轮带上为 …9-W-K…）：</t>
  </si>
  <si>
    <t>转到《9-W-K》→ 变成《W-W-W》；对 Line 2（经过转轮 5 的下格）而言：</t>
  </si>
  <si>
    <t>• WK 总计不变，仍是 5 次（K 被 W 盖掉 1 次，但 W 可当 K，收支相抵）</t>
  </si>
  <si>
    <t>• 其余 WQ、WJ、W10、W9 各增加 1 次</t>
  </si>
  <si>
    <t>次数表注意（原文）：黄色部分是被 Wild 盖掉的图案，次数没有 +1。</t>
  </si>
  <si>
    <t>三、最终结果（原文方法）</t>
  </si>
  <si>
    <t>算出 Line 1、Line 2、Line 3 的 RTP 后取三条线平均值；线更多时把所有线的 RTP 都算出再平均。</t>
  </si>
  <si>
    <t>四、Excel 模型（示范数据）</t>
  </si>
  <si>
    <t>[图片] 原文次数表：各轮上/中/下格的 W 与各图案次数（黄色格=修正值）  images/middle-row-expanding-wild/04-image-105-opt.webp</t>
  </si>
  <si>
    <t>[图片] 原文 Line2 计算表（所有可能数 3,200,000，总期望值 70.56%）  images/middle-row-expanding-wild/06-image-106-opt.webp</t>
  </si>
  <si>
    <t>• 转轮 1：K/Q/J/10/9 各 4（轮长 20，无 W）；转轮 2~5：各 4 个 + 1 个 W（轮长 21）</t>
  </si>
  <si>
    <t>• 轮带排列固定 …N-W-K…（W 前为 9、后为 K），用于判定「被盖掉的图案」</t>
  </si>
  <si>
    <t>• 走线：Line 1 = 中中中中中；Line 2 = 上中中中下；Line 3 = 下中中中上</t>
  </si>
  <si>
    <t>• 有效次数规则：</t>
  </si>
  <si>
    <t>• 经过中间格的轮：次数 = 轮带次数（W=1）</t>
  </si>
  <si>
    <t>• 经过上下格的轮：W = 2；被盖图案（上格=W 前图案 9、下格=W 后图案 K）次数 −1，其余不变</t>
  </si>
  <si>
    <t>• 赔率表同《扩展百搭》一篇；RTP = 三线平均</t>
  </si>
  <si>
    <t>工作表</t>
  </si>
  <si>
    <t>内容</t>
  </si>
  <si>
    <t>说明</t>
  </si>
  <si>
    <t>设定</t>
  </si>
  <si>
    <t>中列扩展 走线+三线RTP</t>
  </si>
  <si>
    <t>转轮表 / 走线表 / 次数表（扩展后各轮上/中/下格各图案次数）+ 连线计算（Line 1~3 的 RTP 与三线平均）+ RTP汇总</t>
  </si>
  <si>
    <t>原文数据核对（读图回填）</t>
  </si>
  <si>
    <t>• 滚轮表（原文，20 格）：轮 1 无 W；轮 2~5 位置 1 为 W（见 xlsx 转轮表）</t>
  </si>
  <si>
    <t>• 走线（原文）：Line1 = 上×5；Line2 = 下,中,中,中,下；Line3 = 下,下,中,下,下</t>
  </si>
  <si>
    <t>• 次数表（原文）：各轮上/中/下格分别给出 W 与各图案次数；WK=W+图案、X_W?=20−WK</t>
  </si>
  <si>
    <t>• 修正规则（原文黄色格）：上格 W9−1、下格 WK−1（W@中格扩展会盖掉 pos20=9 / pos2=K）</t>
  </si>
  <si>
    <t>• 组合口径（原文）：5连=ΠWK；4连=前4轮WK×第5轮X_W；3连=前3轮WK×第4轮X_W×any(20)；分母 20^5=3,200,000</t>
  </si>
  <si>
    <r>
      <rPr>
        <sz val="11"/>
        <color rgb="FF000000"/>
        <rFont val="微软雅黑"/>
        <charset val="134"/>
      </rPr>
      <t xml:space="preserve">• Line2 出现次数 15 行与原文逐位一致：K 1000/4000/15000、Q 960/2880/15360、J 3600/8400/36000、10 3000/7000/30000、9 5250/9750/45000 </t>
    </r>
    <r>
      <rPr>
        <sz val="11"/>
        <color rgb="FF000000"/>
        <rFont val="宋体"/>
        <charset val="134"/>
      </rPr>
      <t>✓</t>
    </r>
  </si>
  <si>
    <r>
      <rPr>
        <sz val="11"/>
        <color rgb="FF000000"/>
        <rFont val="微软雅黑"/>
        <charset val="134"/>
      </rPr>
      <t xml:space="preserve">• Line2 复算 = 70.5562% = 原文黄底 70.56% </t>
    </r>
    <r>
      <rPr>
        <sz val="11"/>
        <color rgb="FF000000"/>
        <rFont val="宋体"/>
        <charset val="134"/>
      </rPr>
      <t>✓</t>
    </r>
    <r>
      <rPr>
        <sz val="11"/>
        <color rgb="FF000000"/>
        <rFont val="微软雅黑"/>
        <charset val="134"/>
      </rPr>
      <t>；Line1 ≈ 104.53%、Line3 ≈ 92.18%（原文未给出）</t>
    </r>
  </si>
  <si>
    <t>配图清单（images/middle-row-expanding-wild/）</t>
  </si>
  <si>
    <t>文件</t>
  </si>
  <si>
    <t>images/middle-row-expanding-wild/01-R-2-opt.webp</t>
  </si>
  <si>
    <t>参考游戏画面</t>
  </si>
  <si>
    <t>images/middle-row-expanding-wild/02-image-104-opt.webp</t>
  </si>
  <si>
    <t>滚轮表＋走线表（大图）</t>
  </si>
  <si>
    <t>images/middle-row-expanding-wild/03-image-104-opt.webp</t>
  </si>
  <si>
    <t>同图（小图重复）</t>
  </si>
  <si>
    <t>images/middle-row-expanding-wild/04-image-105-opt.webp</t>
  </si>
  <si>
    <t>各轮上/中/下格次数表（大图）</t>
  </si>
  <si>
    <t>images/middle-row-expanding-wild/05-image-105-opt.webp</t>
  </si>
  <si>
    <t>images/middle-row-expanding-wild/06-image-106-opt.webp</t>
  </si>
  <si>
    <t>Line2 计算表（大图）</t>
  </si>
  <si>
    <t>images/middle-row-expanding-wild/07-image-106-opt.webp</t>
  </si>
  <si>
    <t>【转轮表】</t>
  </si>
  <si>
    <t>滚轮表（原文，蓝字= W）</t>
  </si>
  <si>
    <t>位置</t>
  </si>
  <si>
    <t>reel_1</t>
  </si>
  <si>
    <t>reel_2</t>
  </si>
  <si>
    <t>reel_3</t>
  </si>
  <si>
    <t>reel_4</t>
  </si>
  <si>
    <t>reel_5</t>
  </si>
  <si>
    <t>K</t>
  </si>
  <si>
    <t>W</t>
  </si>
  <si>
    <t>Q</t>
  </si>
  <si>
    <t>J</t>
  </si>
  <si>
    <t>【走线表】</t>
  </si>
  <si>
    <t>走线（1=上格 2=中格 3=下格，原文）</t>
  </si>
  <si>
    <t>线</t>
  </si>
  <si>
    <t>reel1</t>
  </si>
  <si>
    <t>reel2</t>
  </si>
  <si>
    <t>reel3</t>
  </si>
  <si>
    <t>reel4</t>
  </si>
  <si>
    <t>reel5</t>
  </si>
  <si>
    <t>Line1</t>
  </si>
  <si>
    <t>Line2</t>
  </si>
  <si>
    <t>Line3</t>
  </si>
  <si>
    <t>【次数表】</t>
  </si>
  <si>
    <t>图案次数计算（原文数据：各轮上/中/下格；WK=W+图案，X_W?=20-图案-W）</t>
  </si>
  <si>
    <t>any</t>
  </si>
  <si>
    <t>WK</t>
  </si>
  <si>
    <t>WQ</t>
  </si>
  <si>
    <t>WJ</t>
  </si>
  <si>
    <t>W10</t>
  </si>
  <si>
    <t>W9</t>
  </si>
  <si>
    <t>X_WK</t>
  </si>
  <si>
    <t>X_WQ</t>
  </si>
  <si>
    <t>X_WJ</t>
  </si>
  <si>
    <t>X_W10</t>
  </si>
  <si>
    <t>X_W9</t>
  </si>
  <si>
    <t>上格</t>
  </si>
  <si>
    <t>中格</t>
  </si>
  <si>
    <t>下格</t>
  </si>
  <si>
    <t>【连线计算】</t>
  </si>
  <si>
    <t>连线计算（5连线=ΠWK；4连线=前4轮WK x 第5轮X_W；3连线=前3轮WK x 第4轮X_W x 20；分母20^5）</t>
  </si>
  <si>
    <t>图案</t>
  </si>
  <si>
    <t>连线数</t>
  </si>
  <si>
    <t>出现次数</t>
  </si>
  <si>
    <t>出现机率</t>
  </si>
  <si>
    <t>得分</t>
  </si>
  <si>
    <t>RTP</t>
  </si>
  <si>
    <t>线RTP</t>
  </si>
  <si>
    <t>【RTP汇总】</t>
  </si>
  <si>
    <t>RTP汇总</t>
  </si>
  <si>
    <t>总RTP（三线平均）</t>
  </si>
  <si>
    <t>原文对照：Line2 = 70.56%（黄底，images/middle-row-expanding-wild/06-image-106）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</si>
</sst>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0%"/>
  </numFmts>
  <fonts count="33">
    <font>
      <sz val="11"/>
      <color theme="1"/>
      <name val="宋体"/>
      <charset val="134"/>
      <scheme val="minor"/>
    </font>
    <font>
      <b/>
      <sz val="11"/>
      <color rgb="FF1F4E79"/>
      <name val="微软雅黑"/>
      <charset val="134"/>
    </font>
    <font>
      <sz val="11"/>
      <color theme="1"/>
      <name val="微软雅黑"/>
      <charset val="134"/>
    </font>
    <font>
      <b/>
      <sz val="11"/>
      <color rgb="FF000000"/>
      <name val="微软雅黑"/>
      <charset val="134"/>
    </font>
    <font>
      <b/>
      <sz val="11"/>
      <color rgb="FF0000FF"/>
      <name val="微软雅黑"/>
      <charset val="134"/>
    </font>
    <font>
      <sz val="11"/>
      <color rgb="FF0000FF"/>
      <name val="微软雅黑"/>
      <charset val="134"/>
    </font>
    <font>
      <b/>
      <sz val="11"/>
      <name val="微软雅黑"/>
      <charset val="134"/>
    </font>
    <font>
      <b/>
      <sz val="14"/>
      <color rgb="FF1F4E79"/>
      <name val="微软雅黑"/>
      <charset val="134"/>
    </font>
    <font>
      <sz val="11"/>
      <color rgb="FF000000"/>
      <name val="微软雅黑"/>
      <charset val="134"/>
    </font>
    <font>
      <b/>
      <sz val="12"/>
      <color rgb="FF1F4E79"/>
      <name val="微软雅黑"/>
      <charset val="134"/>
    </font>
    <font>
      <i/>
      <sz val="11"/>
      <color rgb="FF606060"/>
      <name val="微软雅黑"/>
      <charset val="134"/>
    </font>
    <font>
      <b/>
      <sz val="10"/>
      <color rgb="FF1F4E79"/>
      <name val="微软雅黑"/>
      <charset val="134"/>
    </font>
    <font>
      <sz val="10"/>
      <color rgb="FF00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000000"/>
      <name val="宋体"/>
      <charset val="134"/>
    </font>
  </fonts>
  <fills count="37">
    <fill>
      <patternFill patternType="none"/>
    </fill>
    <fill>
      <patternFill patternType="gray125"/>
    </fill>
    <fill>
      <patternFill patternType="solid">
        <fgColor rgb="FFB4C7E7"/>
        <bgColor indexed="64"/>
      </patternFill>
    </fill>
    <fill>
      <patternFill patternType="solid">
        <fgColor rgb="FFDEEBF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2" applyNumberFormat="0" applyFill="0" applyAlignment="0" applyProtection="0">
      <alignment vertical="center"/>
    </xf>
    <xf numFmtId="0" fontId="19" fillId="0" borderId="2" applyNumberFormat="0" applyFill="0" applyAlignment="0" applyProtection="0">
      <alignment vertical="center"/>
    </xf>
    <xf numFmtId="0" fontId="20" fillId="0" borderId="3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7" borderId="4" applyNumberFormat="0" applyAlignment="0" applyProtection="0">
      <alignment vertical="center"/>
    </xf>
    <xf numFmtId="0" fontId="22" fillId="8" borderId="5" applyNumberFormat="0" applyAlignment="0" applyProtection="0">
      <alignment vertical="center"/>
    </xf>
    <xf numFmtId="0" fontId="23" fillId="8" borderId="4" applyNumberFormat="0" applyAlignment="0" applyProtection="0">
      <alignment vertical="center"/>
    </xf>
    <xf numFmtId="0" fontId="24" fillId="9" borderId="6" applyNumberFormat="0" applyAlignment="0" applyProtection="0">
      <alignment vertical="center"/>
    </xf>
    <xf numFmtId="0" fontId="25" fillId="0" borderId="7" applyNumberFormat="0" applyFill="0" applyAlignment="0" applyProtection="0">
      <alignment vertical="center"/>
    </xf>
    <xf numFmtId="0" fontId="26" fillId="0" borderId="8" applyNumberFormat="0" applyFill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30" fillId="13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</cellStyleXfs>
  <cellXfs count="36">
    <xf numFmtId="0" fontId="0" fillId="0" borderId="0" xfId="0"/>
    <xf numFmtId="0" fontId="1" fillId="2" borderId="0" xfId="0" applyFont="1" applyFill="1" applyBorder="1" applyAlignment="1">
      <alignment horizontal="left"/>
    </xf>
    <xf numFmtId="0" fontId="2" fillId="0" borderId="0" xfId="0" applyFont="1"/>
    <xf numFmtId="0" fontId="3" fillId="0" borderId="0" xfId="0" applyFont="1" applyBorder="1"/>
    <xf numFmtId="0" fontId="2" fillId="0" borderId="0" xfId="0" applyFont="1" applyBorder="1"/>
    <xf numFmtId="0" fontId="1" fillId="3" borderId="0" xfId="0" applyFont="1" applyFill="1" applyBorder="1" applyAlignment="1">
      <alignment horizontal="center"/>
    </xf>
    <xf numFmtId="0" fontId="2" fillId="0" borderId="0" xfId="0" applyFont="1" applyAlignment="1"/>
    <xf numFmtId="0" fontId="4" fillId="4" borderId="0" xfId="0" applyFont="1" applyFill="1" applyBorder="1"/>
    <xf numFmtId="0" fontId="5" fillId="0" borderId="0" xfId="0" applyFont="1" applyBorder="1"/>
    <xf numFmtId="0" fontId="1" fillId="3" borderId="0" xfId="0" applyFont="1" applyFill="1" applyBorder="1" applyAlignment="1">
      <alignment horizontal="center" wrapText="1"/>
    </xf>
    <xf numFmtId="0" fontId="2" fillId="4" borderId="0" xfId="0" applyFont="1" applyFill="1" applyBorder="1"/>
    <xf numFmtId="0" fontId="6" fillId="0" borderId="0" xfId="0" applyFont="1" applyBorder="1"/>
    <xf numFmtId="0" fontId="6" fillId="5" borderId="0" xfId="0" applyFont="1" applyFill="1" applyBorder="1"/>
    <xf numFmtId="176" fontId="2" fillId="0" borderId="0" xfId="0" applyNumberFormat="1" applyFont="1" applyBorder="1"/>
    <xf numFmtId="10" fontId="2" fillId="0" borderId="0" xfId="0" applyNumberFormat="1" applyFont="1" applyBorder="1"/>
    <xf numFmtId="10" fontId="2" fillId="6" borderId="0" xfId="0" applyNumberFormat="1" applyFont="1" applyFill="1" applyBorder="1"/>
    <xf numFmtId="10" fontId="1" fillId="3" borderId="0" xfId="0" applyNumberFormat="1" applyFont="1" applyFill="1" applyBorder="1" applyAlignment="1">
      <alignment horizontal="center"/>
    </xf>
    <xf numFmtId="10" fontId="5" fillId="0" borderId="0" xfId="0" applyNumberFormat="1" applyFont="1" applyBorder="1"/>
    <xf numFmtId="0" fontId="0" fillId="0" borderId="0" xfId="0" applyAlignment="1">
      <alignment wrapText="1"/>
    </xf>
    <xf numFmtId="0" fontId="7" fillId="0" borderId="0" xfId="0" applyFont="1" applyFill="1" applyBorder="1" applyAlignment="1">
      <alignment wrapText="1"/>
    </xf>
    <xf numFmtId="0" fontId="8" fillId="0" borderId="0" xfId="0" applyFont="1" applyFill="1" applyBorder="1"/>
    <xf numFmtId="0" fontId="8" fillId="0" borderId="0" xfId="0" applyFont="1" applyAlignment="1">
      <alignment wrapText="1"/>
    </xf>
    <xf numFmtId="0" fontId="8" fillId="0" borderId="0" xfId="0" applyFont="1"/>
    <xf numFmtId="0" fontId="8" fillId="0" borderId="0" xfId="0" applyFont="1" applyAlignment="1"/>
    <xf numFmtId="0" fontId="9" fillId="0" borderId="0" xfId="0" applyFont="1" applyAlignment="1">
      <alignment wrapText="1"/>
    </xf>
    <xf numFmtId="0" fontId="7" fillId="0" borderId="0" xfId="0" applyNumberFormat="1" applyFont="1" applyAlignment="1">
      <alignment wrapText="1"/>
    </xf>
    <xf numFmtId="0" fontId="0" fillId="0" borderId="0" xfId="0" applyNumberFormat="1"/>
    <xf numFmtId="0" fontId="0" fillId="0" borderId="0" xfId="0" applyNumberFormat="1" applyAlignment="1">
      <alignment wrapText="1"/>
    </xf>
    <xf numFmtId="0" fontId="10" fillId="0" borderId="0" xfId="0" applyNumberFormat="1" applyFont="1" applyAlignment="1">
      <alignment wrapText="1"/>
    </xf>
    <xf numFmtId="0" fontId="9" fillId="0" borderId="0" xfId="0" applyNumberFormat="1" applyFont="1" applyAlignment="1">
      <alignment wrapText="1"/>
    </xf>
    <xf numFmtId="0" fontId="8" fillId="0" borderId="0" xfId="0" applyNumberFormat="1" applyFont="1" applyAlignment="1">
      <alignment wrapText="1"/>
    </xf>
    <xf numFmtId="0" fontId="8" fillId="0" borderId="0" xfId="0" applyNumberFormat="1" applyFont="1" applyAlignment="1"/>
    <xf numFmtId="0" fontId="11" fillId="3" borderId="0" xfId="0" applyNumberFormat="1" applyFont="1" applyFill="1" applyAlignment="1">
      <alignment wrapText="1"/>
    </xf>
    <xf numFmtId="0" fontId="11" fillId="3" borderId="0" xfId="0" applyNumberFormat="1" applyFont="1" applyFill="1"/>
    <xf numFmtId="0" fontId="12" fillId="0" borderId="0" xfId="0" applyNumberFormat="1" applyFont="1" applyAlignment="1">
      <alignment wrapText="1"/>
    </xf>
    <xf numFmtId="0" fontId="12" fillId="0" borderId="0" xfId="0" applyNumberFormat="1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4" Type="http://schemas.openxmlformats.org/officeDocument/2006/relationships/image" Target="../media/image4.png"/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absolute">
    <xdr:from>
      <xdr:col>1</xdr:col>
      <xdr:colOff>31750</xdr:colOff>
      <xdr:row>32</xdr:row>
      <xdr:rowOff>0</xdr:rowOff>
    </xdr:from>
    <xdr:to>
      <xdr:col>9</xdr:col>
      <xdr:colOff>463550</xdr:colOff>
      <xdr:row>44</xdr:row>
      <xdr:rowOff>127000</xdr:rowOff>
    </xdr:to>
    <xdr:pic>
      <xdr:nvPicPr>
        <xdr:cNvPr id="2" name="图片 1" descr="01-R-2-opt"/>
        <xdr:cNvPicPr/>
      </xdr:nvPicPr>
      <xdr:blipFill>
        <a:blip r:embed="rId1"/>
        <a:stretch>
          <a:fillRect/>
        </a:stretch>
      </xdr:blipFill>
      <xdr:spPr>
        <a:xfrm>
          <a:off x="6480810" y="6184900"/>
          <a:ext cx="5918200" cy="2647950"/>
        </a:xfrm>
        <a:prstGeom prst="rect">
          <a:avLst/>
        </a:prstGeom>
      </xdr:spPr>
    </xdr:pic>
    <xdr:clientData/>
  </xdr:twoCellAnchor>
  <xdr:twoCellAnchor editAs="absolute">
    <xdr:from>
      <xdr:col>1</xdr:col>
      <xdr:colOff>31750</xdr:colOff>
      <xdr:row>45</xdr:row>
      <xdr:rowOff>19050</xdr:rowOff>
    </xdr:from>
    <xdr:to>
      <xdr:col>9</xdr:col>
      <xdr:colOff>323850</xdr:colOff>
      <xdr:row>64</xdr:row>
      <xdr:rowOff>190500</xdr:rowOff>
    </xdr:to>
    <xdr:pic>
      <xdr:nvPicPr>
        <xdr:cNvPr id="3" name="图片 2" descr="02-image-104-opt"/>
        <xdr:cNvPicPr/>
      </xdr:nvPicPr>
      <xdr:blipFill>
        <a:blip r:embed="rId2"/>
        <a:stretch>
          <a:fillRect/>
        </a:stretch>
      </xdr:blipFill>
      <xdr:spPr>
        <a:xfrm>
          <a:off x="6480810" y="8934450"/>
          <a:ext cx="5778500" cy="4146550"/>
        </a:xfrm>
        <a:prstGeom prst="rect">
          <a:avLst/>
        </a:prstGeom>
      </xdr:spPr>
    </xdr:pic>
    <xdr:clientData/>
  </xdr:twoCellAnchor>
  <xdr:twoCellAnchor editAs="absolute">
    <xdr:from>
      <xdr:col>1</xdr:col>
      <xdr:colOff>31750</xdr:colOff>
      <xdr:row>65</xdr:row>
      <xdr:rowOff>38100</xdr:rowOff>
    </xdr:from>
    <xdr:to>
      <xdr:col>9</xdr:col>
      <xdr:colOff>463550</xdr:colOff>
      <xdr:row>77</xdr:row>
      <xdr:rowOff>82550</xdr:rowOff>
    </xdr:to>
    <xdr:pic>
      <xdr:nvPicPr>
        <xdr:cNvPr id="4" name="图片 3" descr="04-image-105-opt"/>
        <xdr:cNvPicPr/>
      </xdr:nvPicPr>
      <xdr:blipFill>
        <a:blip r:embed="rId3"/>
        <a:stretch>
          <a:fillRect/>
        </a:stretch>
      </xdr:blipFill>
      <xdr:spPr>
        <a:xfrm>
          <a:off x="6480810" y="13182600"/>
          <a:ext cx="5918200" cy="2546350"/>
        </a:xfrm>
        <a:prstGeom prst="rect">
          <a:avLst/>
        </a:prstGeom>
      </xdr:spPr>
    </xdr:pic>
    <xdr:clientData/>
  </xdr:twoCellAnchor>
  <xdr:twoCellAnchor editAs="absolute">
    <xdr:from>
      <xdr:col>1</xdr:col>
      <xdr:colOff>31750</xdr:colOff>
      <xdr:row>78</xdr:row>
      <xdr:rowOff>0</xdr:rowOff>
    </xdr:from>
    <xdr:to>
      <xdr:col>9</xdr:col>
      <xdr:colOff>463550</xdr:colOff>
      <xdr:row>87</xdr:row>
      <xdr:rowOff>57150</xdr:rowOff>
    </xdr:to>
    <xdr:pic>
      <xdr:nvPicPr>
        <xdr:cNvPr id="5" name="图片 4" descr="06-image-106-opt"/>
        <xdr:cNvPicPr/>
      </xdr:nvPicPr>
      <xdr:blipFill>
        <a:blip r:embed="rId4"/>
        <a:stretch>
          <a:fillRect/>
        </a:stretch>
      </xdr:blipFill>
      <xdr:spPr>
        <a:xfrm>
          <a:off x="6480810" y="15855950"/>
          <a:ext cx="5918200" cy="1790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88"/>
  <sheetViews>
    <sheetView workbookViewId="0">
      <selection activeCell="A1" sqref="A1:B1"/>
    </sheetView>
  </sheetViews>
  <sheetFormatPr defaultColWidth="9" defaultRowHeight="13.5"/>
  <cols>
    <col min="1" max="1" width="84.6333333333333" style="18" customWidth="1"/>
  </cols>
  <sheetData>
    <row r="1" ht="22" customHeight="1" spans="1:10">
      <c r="A1" s="19" t="s">
        <v>0</v>
      </c>
      <c r="B1" s="20" t="s">
        <v>1</v>
      </c>
      <c r="C1" s="20" t="s">
        <v>1</v>
      </c>
      <c r="D1" s="20" t="s">
        <v>1</v>
      </c>
      <c r="E1" s="20" t="s">
        <v>1</v>
      </c>
      <c r="F1" s="20" t="s">
        <v>1</v>
      </c>
      <c r="G1" s="20" t="s">
        <v>1</v>
      </c>
      <c r="H1" s="20" t="s">
        <v>1</v>
      </c>
      <c r="I1" s="20" t="s">
        <v>1</v>
      </c>
      <c r="J1" s="20" t="s">
        <v>1</v>
      </c>
    </row>
    <row r="2" ht="14" customHeight="1" spans="1:10">
      <c r="A2" s="21" t="s">
        <v>2</v>
      </c>
      <c r="B2" s="22" t="s">
        <v>1</v>
      </c>
      <c r="C2" s="22" t="s">
        <v>1</v>
      </c>
      <c r="D2" s="22" t="s">
        <v>1</v>
      </c>
      <c r="E2" s="22" t="s">
        <v>1</v>
      </c>
      <c r="F2" s="22" t="s">
        <v>1</v>
      </c>
      <c r="G2" s="22" t="s">
        <v>1</v>
      </c>
      <c r="H2" s="22" t="s">
        <v>1</v>
      </c>
      <c r="I2" s="22" t="s">
        <v>1</v>
      </c>
      <c r="J2" s="22" t="s">
        <v>1</v>
      </c>
    </row>
    <row r="3" ht="14" customHeight="1" spans="1:10">
      <c r="A3" s="21" t="s">
        <v>1</v>
      </c>
      <c r="B3" s="22" t="s">
        <v>1</v>
      </c>
      <c r="C3" s="22" t="s">
        <v>1</v>
      </c>
      <c r="D3" s="22" t="s">
        <v>1</v>
      </c>
      <c r="E3" s="22" t="s">
        <v>1</v>
      </c>
      <c r="F3" s="22" t="s">
        <v>1</v>
      </c>
      <c r="G3" s="22" t="s">
        <v>1</v>
      </c>
      <c r="H3" s="22" t="s">
        <v>1</v>
      </c>
      <c r="I3" s="22" t="s">
        <v>1</v>
      </c>
      <c r="J3" s="22" t="s">
        <v>1</v>
      </c>
    </row>
    <row r="4" ht="14" customHeight="1" spans="1:10">
      <c r="A4" s="21" t="s">
        <v>3</v>
      </c>
      <c r="B4" s="22" t="s">
        <v>1</v>
      </c>
      <c r="C4" s="22" t="s">
        <v>1</v>
      </c>
      <c r="D4" s="22" t="s">
        <v>1</v>
      </c>
      <c r="E4" s="22" t="s">
        <v>1</v>
      </c>
      <c r="F4" s="22" t="s">
        <v>1</v>
      </c>
      <c r="G4" s="22" t="s">
        <v>1</v>
      </c>
      <c r="H4" s="22" t="s">
        <v>1</v>
      </c>
      <c r="I4" s="22" t="s">
        <v>1</v>
      </c>
      <c r="J4" s="22" t="s">
        <v>1</v>
      </c>
    </row>
    <row r="5" ht="14" customHeight="1" spans="1:10">
      <c r="A5" s="21" t="s">
        <v>4</v>
      </c>
      <c r="B5" s="22" t="s">
        <v>1</v>
      </c>
      <c r="C5" s="22" t="s">
        <v>1</v>
      </c>
      <c r="D5" s="22" t="s">
        <v>1</v>
      </c>
      <c r="E5" s="22" t="s">
        <v>1</v>
      </c>
      <c r="F5" s="22" t="s">
        <v>1</v>
      </c>
      <c r="G5" s="22" t="s">
        <v>1</v>
      </c>
      <c r="H5" s="22" t="s">
        <v>1</v>
      </c>
      <c r="I5" s="22" t="s">
        <v>1</v>
      </c>
      <c r="J5" s="22" t="s">
        <v>1</v>
      </c>
    </row>
    <row r="6" ht="14" customHeight="1" spans="1:10">
      <c r="A6" s="21" t="s">
        <v>5</v>
      </c>
      <c r="B6" s="22" t="s">
        <v>1</v>
      </c>
      <c r="C6" s="22" t="s">
        <v>1</v>
      </c>
      <c r="D6" s="22" t="s">
        <v>1</v>
      </c>
      <c r="E6" s="22" t="s">
        <v>1</v>
      </c>
      <c r="F6" s="22" t="s">
        <v>1</v>
      </c>
      <c r="G6" s="22" t="s">
        <v>1</v>
      </c>
      <c r="H6" s="22" t="s">
        <v>1</v>
      </c>
      <c r="I6" s="22" t="s">
        <v>1</v>
      </c>
      <c r="J6" s="22" t="s">
        <v>1</v>
      </c>
    </row>
    <row r="7" ht="14" customHeight="1" spans="1:10">
      <c r="A7" s="21" t="s">
        <v>6</v>
      </c>
      <c r="B7" s="22" t="s">
        <v>1</v>
      </c>
      <c r="C7" s="22" t="s">
        <v>1</v>
      </c>
      <c r="D7" s="22" t="s">
        <v>1</v>
      </c>
      <c r="E7" s="22" t="s">
        <v>1</v>
      </c>
      <c r="F7" s="22" t="s">
        <v>1</v>
      </c>
      <c r="G7" s="22" t="s">
        <v>1</v>
      </c>
      <c r="H7" s="22" t="s">
        <v>1</v>
      </c>
      <c r="I7" s="22" t="s">
        <v>1</v>
      </c>
      <c r="J7" s="22" t="s">
        <v>1</v>
      </c>
    </row>
    <row r="8" ht="14" customHeight="1" spans="1:10">
      <c r="A8" s="21" t="s">
        <v>7</v>
      </c>
      <c r="B8" s="22" t="s">
        <v>1</v>
      </c>
      <c r="C8" s="22" t="s">
        <v>1</v>
      </c>
      <c r="D8" s="22" t="s">
        <v>1</v>
      </c>
      <c r="E8" s="22" t="s">
        <v>1</v>
      </c>
      <c r="F8" s="22" t="s">
        <v>1</v>
      </c>
      <c r="G8" s="22" t="s">
        <v>1</v>
      </c>
      <c r="H8" s="22" t="s">
        <v>1</v>
      </c>
      <c r="I8" s="22" t="s">
        <v>1</v>
      </c>
      <c r="J8" s="22" t="s">
        <v>1</v>
      </c>
    </row>
    <row r="9" ht="14" customHeight="1" spans="1:10">
      <c r="A9" s="21" t="s">
        <v>8</v>
      </c>
      <c r="B9" s="22" t="s">
        <v>1</v>
      </c>
      <c r="C9" s="22" t="s">
        <v>1</v>
      </c>
      <c r="D9" s="22" t="s">
        <v>1</v>
      </c>
      <c r="E9" s="22" t="s">
        <v>1</v>
      </c>
      <c r="F9" s="22" t="s">
        <v>1</v>
      </c>
      <c r="G9" s="22" t="s">
        <v>1</v>
      </c>
      <c r="H9" s="22" t="s">
        <v>1</v>
      </c>
      <c r="I9" s="22" t="s">
        <v>1</v>
      </c>
      <c r="J9" s="22" t="s">
        <v>1</v>
      </c>
    </row>
    <row r="10" ht="14" customHeight="1" spans="1:10">
      <c r="A10" s="21" t="s">
        <v>9</v>
      </c>
      <c r="B10" s="22" t="s">
        <v>1</v>
      </c>
      <c r="C10" s="22" t="s">
        <v>1</v>
      </c>
      <c r="D10" s="22" t="s">
        <v>1</v>
      </c>
      <c r="E10" s="22" t="s">
        <v>1</v>
      </c>
      <c r="F10" s="22" t="s">
        <v>1</v>
      </c>
      <c r="G10" s="22" t="s">
        <v>1</v>
      </c>
      <c r="H10" s="22" t="s">
        <v>1</v>
      </c>
      <c r="I10" s="22" t="s">
        <v>1</v>
      </c>
      <c r="J10" s="22" t="s">
        <v>1</v>
      </c>
    </row>
    <row r="11" ht="14" customHeight="1" spans="1:10">
      <c r="A11" s="21" t="s">
        <v>10</v>
      </c>
      <c r="B11" s="22" t="s">
        <v>1</v>
      </c>
      <c r="C11" s="22" t="s">
        <v>1</v>
      </c>
      <c r="D11" s="22" t="s">
        <v>1</v>
      </c>
      <c r="E11" s="22" t="s">
        <v>1</v>
      </c>
      <c r="F11" s="22" t="s">
        <v>1</v>
      </c>
      <c r="G11" s="22" t="s">
        <v>1</v>
      </c>
      <c r="H11" s="22" t="s">
        <v>1</v>
      </c>
      <c r="I11" s="22" t="s">
        <v>1</v>
      </c>
      <c r="J11" s="22" t="s">
        <v>1</v>
      </c>
    </row>
    <row r="12" ht="14" customHeight="1" spans="1:10">
      <c r="A12" s="21" t="s">
        <v>11</v>
      </c>
      <c r="B12" s="22" t="s">
        <v>1</v>
      </c>
      <c r="C12" s="22" t="s">
        <v>1</v>
      </c>
      <c r="D12" s="22" t="s">
        <v>1</v>
      </c>
      <c r="E12" s="22" t="s">
        <v>1</v>
      </c>
      <c r="F12" s="22" t="s">
        <v>1</v>
      </c>
      <c r="G12" s="22" t="s">
        <v>1</v>
      </c>
      <c r="H12" s="22" t="s">
        <v>1</v>
      </c>
      <c r="I12" s="22" t="s">
        <v>1</v>
      </c>
      <c r="J12" s="22" t="s">
        <v>1</v>
      </c>
    </row>
    <row r="13" ht="14" customHeight="1" spans="1:10">
      <c r="A13" s="21" t="s">
        <v>12</v>
      </c>
      <c r="B13" s="22" t="s">
        <v>1</v>
      </c>
      <c r="C13" s="22" t="s">
        <v>1</v>
      </c>
      <c r="D13" s="22" t="s">
        <v>1</v>
      </c>
      <c r="E13" s="22" t="s">
        <v>1</v>
      </c>
      <c r="F13" s="22" t="s">
        <v>1</v>
      </c>
      <c r="G13" s="22" t="s">
        <v>1</v>
      </c>
      <c r="H13" s="22" t="s">
        <v>1</v>
      </c>
      <c r="I13" s="22" t="s">
        <v>1</v>
      </c>
      <c r="J13" s="22" t="s">
        <v>1</v>
      </c>
    </row>
    <row r="14" ht="14" customHeight="1" spans="1:10">
      <c r="A14" s="21" t="s">
        <v>13</v>
      </c>
      <c r="B14" s="22" t="s">
        <v>1</v>
      </c>
      <c r="C14" s="22" t="s">
        <v>1</v>
      </c>
      <c r="D14" s="22" t="s">
        <v>1</v>
      </c>
      <c r="E14" s="22" t="s">
        <v>1</v>
      </c>
      <c r="F14" s="22" t="s">
        <v>1</v>
      </c>
      <c r="G14" s="22" t="s">
        <v>1</v>
      </c>
      <c r="H14" s="22" t="s">
        <v>1</v>
      </c>
      <c r="I14" s="22" t="s">
        <v>1</v>
      </c>
      <c r="J14" s="22" t="s">
        <v>1</v>
      </c>
    </row>
    <row r="15" ht="14" customHeight="1" spans="1:10">
      <c r="A15" s="21" t="s">
        <v>14</v>
      </c>
      <c r="B15" s="22" t="s">
        <v>1</v>
      </c>
      <c r="C15" s="22" t="s">
        <v>1</v>
      </c>
      <c r="D15" s="22" t="s">
        <v>1</v>
      </c>
      <c r="E15" s="22" t="s">
        <v>1</v>
      </c>
      <c r="F15" s="22" t="s">
        <v>1</v>
      </c>
      <c r="G15" s="22" t="s">
        <v>1</v>
      </c>
      <c r="H15" s="22" t="s">
        <v>1</v>
      </c>
      <c r="I15" s="22" t="s">
        <v>1</v>
      </c>
      <c r="J15" s="22" t="s">
        <v>1</v>
      </c>
    </row>
    <row r="16" ht="14" customHeight="1" spans="1:10">
      <c r="A16" s="21" t="s">
        <v>15</v>
      </c>
      <c r="B16" s="22" t="s">
        <v>1</v>
      </c>
      <c r="C16" s="22" t="s">
        <v>1</v>
      </c>
      <c r="D16" s="22" t="s">
        <v>1</v>
      </c>
      <c r="E16" s="22" t="s">
        <v>1</v>
      </c>
      <c r="F16" s="22" t="s">
        <v>1</v>
      </c>
      <c r="G16" s="22" t="s">
        <v>1</v>
      </c>
      <c r="H16" s="22" t="s">
        <v>1</v>
      </c>
      <c r="I16" s="22" t="s">
        <v>1</v>
      </c>
      <c r="J16" s="22" t="s">
        <v>1</v>
      </c>
    </row>
    <row r="17" ht="14" customHeight="1" spans="1:10">
      <c r="A17" s="21" t="s">
        <v>16</v>
      </c>
      <c r="B17" s="22" t="s">
        <v>1</v>
      </c>
      <c r="C17" s="22" t="s">
        <v>1</v>
      </c>
      <c r="D17" s="22" t="s">
        <v>1</v>
      </c>
      <c r="E17" s="22" t="s">
        <v>1</v>
      </c>
      <c r="F17" s="22" t="s">
        <v>1</v>
      </c>
      <c r="G17" s="22" t="s">
        <v>1</v>
      </c>
      <c r="H17" s="22" t="s">
        <v>1</v>
      </c>
      <c r="I17" s="22" t="s">
        <v>1</v>
      </c>
      <c r="J17" s="22" t="s">
        <v>1</v>
      </c>
    </row>
    <row r="18" ht="14" customHeight="1" spans="1:10">
      <c r="A18" s="21" t="s">
        <v>17</v>
      </c>
      <c r="B18" s="22" t="s">
        <v>1</v>
      </c>
      <c r="C18" s="22" t="s">
        <v>1</v>
      </c>
      <c r="D18" s="22" t="s">
        <v>1</v>
      </c>
      <c r="E18" s="22" t="s">
        <v>1</v>
      </c>
      <c r="F18" s="22" t="s">
        <v>1</v>
      </c>
      <c r="G18" s="22" t="s">
        <v>1</v>
      </c>
      <c r="H18" s="22" t="s">
        <v>1</v>
      </c>
      <c r="I18" s="22" t="s">
        <v>1</v>
      </c>
      <c r="J18" s="22" t="s">
        <v>1</v>
      </c>
    </row>
    <row r="19" ht="14" customHeight="1" spans="1:10">
      <c r="A19" s="21" t="s">
        <v>1</v>
      </c>
      <c r="B19" s="22" t="s">
        <v>1</v>
      </c>
      <c r="C19" s="22" t="s">
        <v>1</v>
      </c>
      <c r="D19" s="22" t="s">
        <v>1</v>
      </c>
      <c r="E19" s="22" t="s">
        <v>1</v>
      </c>
      <c r="F19" s="22" t="s">
        <v>1</v>
      </c>
      <c r="G19" s="22" t="s">
        <v>1</v>
      </c>
      <c r="H19" s="22" t="s">
        <v>1</v>
      </c>
      <c r="I19" s="22" t="s">
        <v>1</v>
      </c>
      <c r="J19" s="22" t="s">
        <v>1</v>
      </c>
    </row>
    <row r="20" ht="14" customHeight="1" spans="1:10">
      <c r="A20" s="21" t="s">
        <v>18</v>
      </c>
      <c r="B20" s="22" t="s">
        <v>1</v>
      </c>
      <c r="C20" s="22" t="s">
        <v>1</v>
      </c>
      <c r="D20" s="22" t="s">
        <v>1</v>
      </c>
      <c r="E20" s="22" t="s">
        <v>1</v>
      </c>
      <c r="F20" s="22" t="s">
        <v>1</v>
      </c>
      <c r="G20" s="22" t="s">
        <v>1</v>
      </c>
      <c r="H20" s="22" t="s">
        <v>1</v>
      </c>
      <c r="I20" s="22" t="s">
        <v>1</v>
      </c>
      <c r="J20" s="22" t="s">
        <v>1</v>
      </c>
    </row>
    <row r="21" ht="14" customHeight="1" spans="1:10">
      <c r="A21" s="21" t="s">
        <v>19</v>
      </c>
      <c r="B21" s="22" t="s">
        <v>1</v>
      </c>
      <c r="C21" s="22" t="s">
        <v>1</v>
      </c>
      <c r="D21" s="22" t="s">
        <v>1</v>
      </c>
      <c r="E21" s="22" t="s">
        <v>1</v>
      </c>
      <c r="F21" s="22" t="s">
        <v>1</v>
      </c>
      <c r="G21" s="22" t="s">
        <v>1</v>
      </c>
      <c r="H21" s="22" t="s">
        <v>1</v>
      </c>
      <c r="I21" s="22" t="s">
        <v>1</v>
      </c>
      <c r="J21" s="22" t="s">
        <v>1</v>
      </c>
    </row>
    <row r="22" ht="14" customHeight="1" spans="1:10">
      <c r="A22" s="21" t="s">
        <v>1</v>
      </c>
      <c r="B22" s="22" t="s">
        <v>1</v>
      </c>
      <c r="C22" s="22" t="s">
        <v>1</v>
      </c>
      <c r="D22" s="22" t="s">
        <v>1</v>
      </c>
      <c r="E22" s="22" t="s">
        <v>1</v>
      </c>
      <c r="F22" s="22" t="s">
        <v>1</v>
      </c>
      <c r="G22" s="22" t="s">
        <v>1</v>
      </c>
      <c r="H22" s="22" t="s">
        <v>1</v>
      </c>
      <c r="I22" s="22" t="s">
        <v>1</v>
      </c>
      <c r="J22" s="22" t="s">
        <v>1</v>
      </c>
    </row>
    <row r="23" ht="14" customHeight="1" spans="1:10">
      <c r="A23" s="23" t="s">
        <v>20</v>
      </c>
      <c r="B23" s="22" t="s">
        <v>1</v>
      </c>
      <c r="C23" s="22" t="s">
        <v>1</v>
      </c>
      <c r="D23" s="22" t="s">
        <v>1</v>
      </c>
      <c r="E23" s="22" t="s">
        <v>1</v>
      </c>
      <c r="F23" s="22" t="s">
        <v>1</v>
      </c>
      <c r="G23" s="22" t="s">
        <v>1</v>
      </c>
      <c r="H23" s="22" t="s">
        <v>1</v>
      </c>
      <c r="I23" s="22" t="s">
        <v>1</v>
      </c>
      <c r="J23" s="22" t="s">
        <v>1</v>
      </c>
    </row>
    <row r="24" ht="16.5" spans="1:10">
      <c r="A24" s="21" t="s">
        <v>1</v>
      </c>
      <c r="B24" s="22" t="s">
        <v>1</v>
      </c>
      <c r="C24" s="22" t="s">
        <v>1</v>
      </c>
      <c r="D24" s="22" t="s">
        <v>1</v>
      </c>
      <c r="E24" s="22" t="s">
        <v>1</v>
      </c>
      <c r="F24" s="22" t="s">
        <v>1</v>
      </c>
      <c r="G24" s="22" t="s">
        <v>1</v>
      </c>
      <c r="H24" s="22" t="s">
        <v>1</v>
      </c>
      <c r="I24" s="22" t="s">
        <v>1</v>
      </c>
      <c r="J24" s="22" t="s">
        <v>1</v>
      </c>
    </row>
    <row r="25" ht="20" customHeight="1" spans="1:10">
      <c r="A25" s="24" t="s">
        <v>21</v>
      </c>
      <c r="B25" s="22" t="s">
        <v>1</v>
      </c>
      <c r="C25" s="22" t="s">
        <v>1</v>
      </c>
      <c r="D25" s="22" t="s">
        <v>1</v>
      </c>
      <c r="E25" s="22" t="s">
        <v>1</v>
      </c>
      <c r="F25" s="22" t="s">
        <v>1</v>
      </c>
      <c r="G25" s="22" t="s">
        <v>1</v>
      </c>
      <c r="H25" s="22" t="s">
        <v>1</v>
      </c>
      <c r="I25" s="22" t="s">
        <v>1</v>
      </c>
      <c r="J25" s="22" t="s">
        <v>1</v>
      </c>
    </row>
    <row r="26" ht="24" customHeight="1" spans="1:10">
      <c r="A26" s="25" t="s">
        <v>22</v>
      </c>
      <c r="B26" s="26" t="s">
        <v>1</v>
      </c>
      <c r="C26" s="26" t="s">
        <v>1</v>
      </c>
      <c r="D26" s="26" t="s">
        <v>1</v>
      </c>
      <c r="E26" s="26" t="s">
        <v>1</v>
      </c>
      <c r="F26" s="26" t="s">
        <v>1</v>
      </c>
      <c r="G26" s="26" t="s">
        <v>1</v>
      </c>
      <c r="H26" s="26" t="s">
        <v>1</v>
      </c>
      <c r="I26" s="26" t="s">
        <v>1</v>
      </c>
      <c r="J26" s="26" t="s">
        <v>1</v>
      </c>
    </row>
    <row r="27" spans="1:10">
      <c r="A27" s="27" t="s">
        <v>1</v>
      </c>
      <c r="B27" s="26" t="s">
        <v>1</v>
      </c>
      <c r="C27" s="26" t="s">
        <v>1</v>
      </c>
      <c r="D27" s="26" t="s">
        <v>1</v>
      </c>
      <c r="E27" s="26" t="s">
        <v>1</v>
      </c>
      <c r="F27" s="26" t="s">
        <v>1</v>
      </c>
      <c r="G27" s="26" t="s">
        <v>1</v>
      </c>
      <c r="H27" s="26" t="s">
        <v>1</v>
      </c>
      <c r="I27" s="26" t="s">
        <v>1</v>
      </c>
      <c r="J27" s="26" t="s">
        <v>1</v>
      </c>
    </row>
    <row r="28" ht="16.5" spans="1:10">
      <c r="A28" s="28" t="s">
        <v>23</v>
      </c>
      <c r="B28" s="26" t="s">
        <v>1</v>
      </c>
      <c r="C28" s="26" t="s">
        <v>1</v>
      </c>
      <c r="D28" s="26" t="s">
        <v>1</v>
      </c>
      <c r="E28" s="26" t="s">
        <v>1</v>
      </c>
      <c r="F28" s="26" t="s">
        <v>1</v>
      </c>
      <c r="G28" s="26" t="s">
        <v>1</v>
      </c>
      <c r="H28" s="26" t="s">
        <v>1</v>
      </c>
      <c r="I28" s="26" t="s">
        <v>1</v>
      </c>
      <c r="J28" s="26" t="s">
        <v>1</v>
      </c>
    </row>
    <row r="29" ht="16.5" spans="1:10">
      <c r="A29" s="28" t="s">
        <v>24</v>
      </c>
      <c r="B29" s="26" t="s">
        <v>1</v>
      </c>
      <c r="C29" s="26" t="s">
        <v>1</v>
      </c>
      <c r="D29" s="26" t="s">
        <v>1</v>
      </c>
      <c r="E29" s="26" t="s">
        <v>1</v>
      </c>
      <c r="F29" s="26" t="s">
        <v>1</v>
      </c>
      <c r="G29" s="26" t="s">
        <v>1</v>
      </c>
      <c r="H29" s="26" t="s">
        <v>1</v>
      </c>
      <c r="I29" s="26" t="s">
        <v>1</v>
      </c>
      <c r="J29" s="26" t="s">
        <v>1</v>
      </c>
    </row>
    <row r="30" ht="16.5" spans="1:10">
      <c r="A30" s="28" t="s">
        <v>25</v>
      </c>
      <c r="B30" s="26" t="s">
        <v>1</v>
      </c>
      <c r="C30" s="26" t="s">
        <v>1</v>
      </c>
      <c r="D30" s="26" t="s">
        <v>1</v>
      </c>
      <c r="E30" s="26" t="s">
        <v>1</v>
      </c>
      <c r="F30" s="26" t="s">
        <v>1</v>
      </c>
      <c r="G30" s="26" t="s">
        <v>1</v>
      </c>
      <c r="H30" s="26" t="s">
        <v>1</v>
      </c>
      <c r="I30" s="26" t="s">
        <v>1</v>
      </c>
      <c r="J30" s="26" t="s">
        <v>1</v>
      </c>
    </row>
    <row r="31" ht="20" customHeight="1" spans="1:10">
      <c r="A31" s="29" t="s">
        <v>26</v>
      </c>
      <c r="B31" s="26" t="s">
        <v>1</v>
      </c>
      <c r="C31" s="26" t="s">
        <v>1</v>
      </c>
      <c r="D31" s="26" t="s">
        <v>1</v>
      </c>
      <c r="E31" s="26" t="s">
        <v>1</v>
      </c>
      <c r="F31" s="26" t="s">
        <v>1</v>
      </c>
      <c r="G31" s="26" t="s">
        <v>1</v>
      </c>
      <c r="H31" s="26" t="s">
        <v>1</v>
      </c>
      <c r="I31" s="26" t="s">
        <v>1</v>
      </c>
      <c r="J31" s="26" t="s">
        <v>1</v>
      </c>
    </row>
    <row r="32" spans="1:10">
      <c r="A32" s="27" t="s">
        <v>1</v>
      </c>
      <c r="B32" s="26" t="s">
        <v>1</v>
      </c>
      <c r="C32" s="26" t="s">
        <v>1</v>
      </c>
      <c r="D32" s="26" t="s">
        <v>1</v>
      </c>
      <c r="E32" s="26" t="s">
        <v>1</v>
      </c>
      <c r="F32" s="26" t="s">
        <v>1</v>
      </c>
      <c r="G32" s="26" t="s">
        <v>1</v>
      </c>
      <c r="H32" s="26" t="s">
        <v>1</v>
      </c>
      <c r="I32" s="26" t="s">
        <v>1</v>
      </c>
      <c r="J32" s="26" t="s">
        <v>1</v>
      </c>
    </row>
    <row r="33" ht="16.5" spans="1:10">
      <c r="A33" s="30" t="s">
        <v>27</v>
      </c>
      <c r="B33" s="26" t="s">
        <v>1</v>
      </c>
      <c r="C33" s="26" t="s">
        <v>1</v>
      </c>
      <c r="D33" s="26" t="s">
        <v>1</v>
      </c>
      <c r="E33" s="26" t="s">
        <v>1</v>
      </c>
      <c r="F33" s="26" t="s">
        <v>1</v>
      </c>
      <c r="G33" s="26" t="s">
        <v>1</v>
      </c>
      <c r="H33" s="26" t="s">
        <v>1</v>
      </c>
      <c r="I33" s="26" t="s">
        <v>1</v>
      </c>
      <c r="J33" s="26" t="s">
        <v>1</v>
      </c>
    </row>
    <row r="34" ht="16.5" spans="1:10">
      <c r="A34" s="30" t="s">
        <v>28</v>
      </c>
      <c r="B34" s="26" t="s">
        <v>1</v>
      </c>
      <c r="C34" s="26" t="s">
        <v>1</v>
      </c>
      <c r="D34" s="26" t="s">
        <v>1</v>
      </c>
      <c r="E34" s="26" t="s">
        <v>1</v>
      </c>
      <c r="F34" s="26" t="s">
        <v>1</v>
      </c>
      <c r="G34" s="26" t="s">
        <v>1</v>
      </c>
      <c r="H34" s="26" t="s">
        <v>1</v>
      </c>
      <c r="I34" s="26" t="s">
        <v>1</v>
      </c>
      <c r="J34" s="26" t="s">
        <v>1</v>
      </c>
    </row>
    <row r="35" ht="16.5" spans="1:10">
      <c r="A35" s="31" t="s">
        <v>29</v>
      </c>
    </row>
    <row r="36" ht="16.5" spans="1:10">
      <c r="A36" s="30" t="s">
        <v>30</v>
      </c>
      <c r="B36" s="26" t="s">
        <v>1</v>
      </c>
      <c r="C36" s="26" t="s">
        <v>1</v>
      </c>
      <c r="D36" s="26" t="s">
        <v>1</v>
      </c>
      <c r="E36" s="26" t="s">
        <v>1</v>
      </c>
      <c r="F36" s="26" t="s">
        <v>1</v>
      </c>
      <c r="G36" s="26" t="s">
        <v>1</v>
      </c>
      <c r="H36" s="26" t="s">
        <v>1</v>
      </c>
      <c r="I36" s="26" t="s">
        <v>1</v>
      </c>
      <c r="J36" s="26" t="s">
        <v>1</v>
      </c>
    </row>
    <row r="37" ht="20" customHeight="1" spans="1:10">
      <c r="A37" s="29" t="s">
        <v>31</v>
      </c>
      <c r="B37" s="26" t="s">
        <v>1</v>
      </c>
      <c r="C37" s="26" t="s">
        <v>1</v>
      </c>
      <c r="D37" s="26" t="s">
        <v>1</v>
      </c>
      <c r="E37" s="26" t="s">
        <v>1</v>
      </c>
      <c r="F37" s="26" t="s">
        <v>1</v>
      </c>
      <c r="G37" s="26" t="s">
        <v>1</v>
      </c>
      <c r="H37" s="26" t="s">
        <v>1</v>
      </c>
      <c r="I37" s="26" t="s">
        <v>1</v>
      </c>
      <c r="J37" s="26" t="s">
        <v>1</v>
      </c>
    </row>
    <row r="38" spans="1:10">
      <c r="A38" s="27" t="s">
        <v>1</v>
      </c>
      <c r="B38" s="26" t="s">
        <v>1</v>
      </c>
      <c r="C38" s="26" t="s">
        <v>1</v>
      </c>
      <c r="D38" s="26" t="s">
        <v>1</v>
      </c>
      <c r="E38" s="26" t="s">
        <v>1</v>
      </c>
      <c r="F38" s="26" t="s">
        <v>1</v>
      </c>
      <c r="G38" s="26" t="s">
        <v>1</v>
      </c>
      <c r="H38" s="26" t="s">
        <v>1</v>
      </c>
      <c r="I38" s="26" t="s">
        <v>1</v>
      </c>
      <c r="J38" s="26" t="s">
        <v>1</v>
      </c>
    </row>
    <row r="39" ht="16.5" spans="1:10">
      <c r="A39" s="30" t="s">
        <v>32</v>
      </c>
      <c r="B39" s="26" t="s">
        <v>1</v>
      </c>
      <c r="C39" s="26" t="s">
        <v>1</v>
      </c>
      <c r="D39" s="26" t="s">
        <v>1</v>
      </c>
      <c r="E39" s="26" t="s">
        <v>1</v>
      </c>
      <c r="F39" s="26" t="s">
        <v>1</v>
      </c>
      <c r="G39" s="26" t="s">
        <v>1</v>
      </c>
      <c r="H39" s="26" t="s">
        <v>1</v>
      </c>
      <c r="I39" s="26" t="s">
        <v>1</v>
      </c>
      <c r="J39" s="26" t="s">
        <v>1</v>
      </c>
    </row>
    <row r="40" ht="16.5" spans="1:10">
      <c r="A40" s="30" t="s">
        <v>33</v>
      </c>
      <c r="B40" s="26" t="s">
        <v>1</v>
      </c>
      <c r="C40" s="26" t="s">
        <v>1</v>
      </c>
      <c r="D40" s="26" t="s">
        <v>1</v>
      </c>
      <c r="E40" s="26" t="s">
        <v>1</v>
      </c>
      <c r="F40" s="26" t="s">
        <v>1</v>
      </c>
      <c r="G40" s="26" t="s">
        <v>1</v>
      </c>
      <c r="H40" s="26" t="s">
        <v>1</v>
      </c>
      <c r="I40" s="26" t="s">
        <v>1</v>
      </c>
      <c r="J40" s="26" t="s">
        <v>1</v>
      </c>
    </row>
    <row r="41" ht="16.5" spans="1:10">
      <c r="A41" s="30" t="s">
        <v>34</v>
      </c>
      <c r="B41" s="26" t="s">
        <v>1</v>
      </c>
      <c r="C41" s="26" t="s">
        <v>1</v>
      </c>
      <c r="D41" s="26" t="s">
        <v>1</v>
      </c>
      <c r="E41" s="26" t="s">
        <v>1</v>
      </c>
      <c r="F41" s="26" t="s">
        <v>1</v>
      </c>
      <c r="G41" s="26" t="s">
        <v>1</v>
      </c>
      <c r="H41" s="26" t="s">
        <v>1</v>
      </c>
      <c r="I41" s="26" t="s">
        <v>1</v>
      </c>
      <c r="J41" s="26" t="s">
        <v>1</v>
      </c>
    </row>
    <row r="42" ht="16.5" spans="1:10">
      <c r="A42" s="30" t="s">
        <v>35</v>
      </c>
      <c r="B42" s="26" t="s">
        <v>1</v>
      </c>
      <c r="C42" s="26" t="s">
        <v>1</v>
      </c>
      <c r="D42" s="26" t="s">
        <v>1</v>
      </c>
      <c r="E42" s="26" t="s">
        <v>1</v>
      </c>
      <c r="F42" s="26" t="s">
        <v>1</v>
      </c>
      <c r="G42" s="26" t="s">
        <v>1</v>
      </c>
      <c r="H42" s="26" t="s">
        <v>1</v>
      </c>
      <c r="I42" s="26" t="s">
        <v>1</v>
      </c>
      <c r="J42" s="26" t="s">
        <v>1</v>
      </c>
    </row>
    <row r="43" ht="16.5" spans="1:10">
      <c r="A43" s="30" t="s">
        <v>36</v>
      </c>
      <c r="B43" s="26" t="s">
        <v>1</v>
      </c>
      <c r="C43" s="26" t="s">
        <v>1</v>
      </c>
      <c r="D43" s="26" t="s">
        <v>1</v>
      </c>
      <c r="E43" s="26" t="s">
        <v>1</v>
      </c>
      <c r="F43" s="26" t="s">
        <v>1</v>
      </c>
      <c r="G43" s="26" t="s">
        <v>1</v>
      </c>
      <c r="H43" s="26" t="s">
        <v>1</v>
      </c>
      <c r="I43" s="26" t="s">
        <v>1</v>
      </c>
      <c r="J43" s="26" t="s">
        <v>1</v>
      </c>
    </row>
    <row r="44" ht="16.5" spans="1:10">
      <c r="A44" s="30" t="s">
        <v>37</v>
      </c>
      <c r="B44" s="26" t="s">
        <v>1</v>
      </c>
      <c r="C44" s="26" t="s">
        <v>1</v>
      </c>
      <c r="D44" s="26" t="s">
        <v>1</v>
      </c>
      <c r="E44" s="26" t="s">
        <v>1</v>
      </c>
      <c r="F44" s="26" t="s">
        <v>1</v>
      </c>
      <c r="G44" s="26" t="s">
        <v>1</v>
      </c>
      <c r="H44" s="26" t="s">
        <v>1</v>
      </c>
      <c r="I44" s="26" t="s">
        <v>1</v>
      </c>
      <c r="J44" s="26" t="s">
        <v>1</v>
      </c>
    </row>
    <row r="45" ht="16.5" spans="1:10">
      <c r="A45" s="30" t="s">
        <v>38</v>
      </c>
      <c r="B45" s="26" t="s">
        <v>1</v>
      </c>
      <c r="C45" s="26" t="s">
        <v>1</v>
      </c>
      <c r="D45" s="26" t="s">
        <v>1</v>
      </c>
      <c r="E45" s="26" t="s">
        <v>1</v>
      </c>
      <c r="F45" s="26" t="s">
        <v>1</v>
      </c>
      <c r="G45" s="26" t="s">
        <v>1</v>
      </c>
      <c r="H45" s="26" t="s">
        <v>1</v>
      </c>
      <c r="I45" s="26" t="s">
        <v>1</v>
      </c>
      <c r="J45" s="26" t="s">
        <v>1</v>
      </c>
    </row>
    <row r="46" ht="16.5" spans="1:10">
      <c r="A46" s="30" t="s">
        <v>39</v>
      </c>
      <c r="B46" s="26" t="s">
        <v>1</v>
      </c>
      <c r="C46" s="26" t="s">
        <v>1</v>
      </c>
      <c r="D46" s="26" t="s">
        <v>1</v>
      </c>
      <c r="E46" s="26" t="s">
        <v>1</v>
      </c>
      <c r="F46" s="26" t="s">
        <v>1</v>
      </c>
      <c r="G46" s="26" t="s">
        <v>1</v>
      </c>
      <c r="H46" s="26" t="s">
        <v>1</v>
      </c>
      <c r="I46" s="26" t="s">
        <v>1</v>
      </c>
      <c r="J46" s="26" t="s">
        <v>1</v>
      </c>
    </row>
    <row r="47" ht="20" customHeight="1" spans="1:10">
      <c r="A47" s="29" t="s">
        <v>40</v>
      </c>
      <c r="B47" s="26" t="s">
        <v>1</v>
      </c>
      <c r="C47" s="26" t="s">
        <v>1</v>
      </c>
      <c r="D47" s="26" t="s">
        <v>1</v>
      </c>
      <c r="E47" s="26" t="s">
        <v>1</v>
      </c>
      <c r="F47" s="26" t="s">
        <v>1</v>
      </c>
      <c r="G47" s="26" t="s">
        <v>1</v>
      </c>
      <c r="H47" s="26" t="s">
        <v>1</v>
      </c>
      <c r="I47" s="26" t="s">
        <v>1</v>
      </c>
      <c r="J47" s="26" t="s">
        <v>1</v>
      </c>
    </row>
    <row r="48" spans="1:10">
      <c r="A48" s="27" t="s">
        <v>1</v>
      </c>
      <c r="B48" s="26" t="s">
        <v>1</v>
      </c>
      <c r="C48" s="26" t="s">
        <v>1</v>
      </c>
      <c r="D48" s="26" t="s">
        <v>1</v>
      </c>
      <c r="E48" s="26" t="s">
        <v>1</v>
      </c>
      <c r="F48" s="26" t="s">
        <v>1</v>
      </c>
      <c r="G48" s="26" t="s">
        <v>1</v>
      </c>
      <c r="H48" s="26" t="s">
        <v>1</v>
      </c>
      <c r="I48" s="26" t="s">
        <v>1</v>
      </c>
      <c r="J48" s="26" t="s">
        <v>1</v>
      </c>
    </row>
    <row r="49" ht="16.5" spans="1:10">
      <c r="A49" s="30" t="s">
        <v>41</v>
      </c>
      <c r="B49" s="26" t="s">
        <v>1</v>
      </c>
      <c r="C49" s="26" t="s">
        <v>1</v>
      </c>
      <c r="D49" s="26" t="s">
        <v>1</v>
      </c>
      <c r="E49" s="26" t="s">
        <v>1</v>
      </c>
      <c r="F49" s="26" t="s">
        <v>1</v>
      </c>
      <c r="G49" s="26" t="s">
        <v>1</v>
      </c>
      <c r="H49" s="26" t="s">
        <v>1</v>
      </c>
      <c r="I49" s="26" t="s">
        <v>1</v>
      </c>
      <c r="J49" s="26" t="s">
        <v>1</v>
      </c>
    </row>
    <row r="50" ht="20" customHeight="1" spans="1:10">
      <c r="A50" s="29" t="s">
        <v>42</v>
      </c>
      <c r="B50" s="26" t="s">
        <v>1</v>
      </c>
      <c r="C50" s="26" t="s">
        <v>1</v>
      </c>
      <c r="D50" s="26" t="s">
        <v>1</v>
      </c>
      <c r="E50" s="26" t="s">
        <v>1</v>
      </c>
      <c r="F50" s="26" t="s">
        <v>1</v>
      </c>
      <c r="G50" s="26" t="s">
        <v>1</v>
      </c>
      <c r="H50" s="26" t="s">
        <v>1</v>
      </c>
      <c r="I50" s="26" t="s">
        <v>1</v>
      </c>
      <c r="J50" s="26" t="s">
        <v>1</v>
      </c>
    </row>
    <row r="51" spans="1:10">
      <c r="A51" s="27" t="s">
        <v>1</v>
      </c>
      <c r="B51" s="26" t="s">
        <v>1</v>
      </c>
      <c r="C51" s="26" t="s">
        <v>1</v>
      </c>
      <c r="D51" s="26" t="s">
        <v>1</v>
      </c>
      <c r="E51" s="26" t="s">
        <v>1</v>
      </c>
      <c r="F51" s="26" t="s">
        <v>1</v>
      </c>
      <c r="G51" s="26" t="s">
        <v>1</v>
      </c>
      <c r="H51" s="26" t="s">
        <v>1</v>
      </c>
      <c r="I51" s="26" t="s">
        <v>1</v>
      </c>
      <c r="J51" s="26" t="s">
        <v>1</v>
      </c>
    </row>
    <row r="52" ht="16.5" spans="1:10">
      <c r="A52" s="31" t="s">
        <v>43</v>
      </c>
      <c r="B52" s="26" t="s">
        <v>1</v>
      </c>
      <c r="C52" s="26" t="s">
        <v>1</v>
      </c>
      <c r="D52" s="26" t="s">
        <v>1</v>
      </c>
      <c r="E52" s="26" t="s">
        <v>1</v>
      </c>
      <c r="F52" s="26" t="s">
        <v>1</v>
      </c>
      <c r="G52" s="26" t="s">
        <v>1</v>
      </c>
      <c r="H52" s="26" t="s">
        <v>1</v>
      </c>
      <c r="I52" s="26" t="s">
        <v>1</v>
      </c>
      <c r="J52" s="26" t="s">
        <v>1</v>
      </c>
    </row>
    <row r="53" ht="16.5" spans="1:10">
      <c r="A53" s="31" t="s">
        <v>44</v>
      </c>
      <c r="B53" s="26" t="s">
        <v>1</v>
      </c>
      <c r="C53" s="26" t="s">
        <v>1</v>
      </c>
      <c r="D53" s="26" t="s">
        <v>1</v>
      </c>
      <c r="E53" s="26" t="s">
        <v>1</v>
      </c>
      <c r="F53" s="26" t="s">
        <v>1</v>
      </c>
      <c r="G53" s="26" t="s">
        <v>1</v>
      </c>
      <c r="H53" s="26" t="s">
        <v>1</v>
      </c>
      <c r="I53" s="26" t="s">
        <v>1</v>
      </c>
      <c r="J53" s="26" t="s">
        <v>1</v>
      </c>
    </row>
    <row r="54" ht="16.5" spans="1:10">
      <c r="A54" s="30" t="s">
        <v>45</v>
      </c>
      <c r="B54" s="26" t="s">
        <v>1</v>
      </c>
      <c r="C54" s="26" t="s">
        <v>1</v>
      </c>
      <c r="D54" s="26" t="s">
        <v>1</v>
      </c>
      <c r="E54" s="26" t="s">
        <v>1</v>
      </c>
      <c r="F54" s="26" t="s">
        <v>1</v>
      </c>
      <c r="G54" s="26" t="s">
        <v>1</v>
      </c>
      <c r="H54" s="26" t="s">
        <v>1</v>
      </c>
      <c r="I54" s="26" t="s">
        <v>1</v>
      </c>
      <c r="J54" s="26" t="s">
        <v>1</v>
      </c>
    </row>
    <row r="55" ht="16.5" spans="1:10">
      <c r="A55" s="30" t="s">
        <v>46</v>
      </c>
      <c r="B55" s="26" t="s">
        <v>1</v>
      </c>
      <c r="C55" s="26" t="s">
        <v>1</v>
      </c>
      <c r="D55" s="26" t="s">
        <v>1</v>
      </c>
      <c r="E55" s="26" t="s">
        <v>1</v>
      </c>
      <c r="F55" s="26" t="s">
        <v>1</v>
      </c>
      <c r="G55" s="26" t="s">
        <v>1</v>
      </c>
      <c r="H55" s="26" t="s">
        <v>1</v>
      </c>
      <c r="I55" s="26" t="s">
        <v>1</v>
      </c>
      <c r="J55" s="26" t="s">
        <v>1</v>
      </c>
    </row>
    <row r="56" ht="16.5" spans="1:10">
      <c r="A56" s="30" t="s">
        <v>47</v>
      </c>
      <c r="B56" s="26" t="s">
        <v>1</v>
      </c>
      <c r="C56" s="26" t="s">
        <v>1</v>
      </c>
      <c r="D56" s="26" t="s">
        <v>1</v>
      </c>
      <c r="E56" s="26" t="s">
        <v>1</v>
      </c>
      <c r="F56" s="26" t="s">
        <v>1</v>
      </c>
      <c r="G56" s="26" t="s">
        <v>1</v>
      </c>
      <c r="H56" s="26" t="s">
        <v>1</v>
      </c>
      <c r="I56" s="26" t="s">
        <v>1</v>
      </c>
      <c r="J56" s="26" t="s">
        <v>1</v>
      </c>
    </row>
    <row r="57" ht="16.5" spans="1:10">
      <c r="A57" s="30" t="s">
        <v>48</v>
      </c>
      <c r="B57" s="26" t="s">
        <v>1</v>
      </c>
      <c r="C57" s="26" t="s">
        <v>1</v>
      </c>
      <c r="D57" s="26" t="s">
        <v>1</v>
      </c>
      <c r="E57" s="26" t="s">
        <v>1</v>
      </c>
      <c r="F57" s="26" t="s">
        <v>1</v>
      </c>
      <c r="G57" s="26" t="s">
        <v>1</v>
      </c>
      <c r="H57" s="26" t="s">
        <v>1</v>
      </c>
      <c r="I57" s="26" t="s">
        <v>1</v>
      </c>
      <c r="J57" s="26" t="s">
        <v>1</v>
      </c>
    </row>
    <row r="58" ht="16.5" spans="1:10">
      <c r="A58" s="30" t="s">
        <v>49</v>
      </c>
      <c r="B58" s="26" t="s">
        <v>1</v>
      </c>
      <c r="C58" s="26" t="s">
        <v>1</v>
      </c>
      <c r="D58" s="26" t="s">
        <v>1</v>
      </c>
      <c r="E58" s="26" t="s">
        <v>1</v>
      </c>
      <c r="F58" s="26" t="s">
        <v>1</v>
      </c>
      <c r="G58" s="26" t="s">
        <v>1</v>
      </c>
      <c r="H58" s="26" t="s">
        <v>1</v>
      </c>
      <c r="I58" s="26" t="s">
        <v>1</v>
      </c>
      <c r="J58" s="26" t="s">
        <v>1</v>
      </c>
    </row>
    <row r="59" ht="16.5" spans="1:10">
      <c r="A59" s="30" t="s">
        <v>50</v>
      </c>
      <c r="B59" s="26" t="s">
        <v>1</v>
      </c>
      <c r="C59" s="26" t="s">
        <v>1</v>
      </c>
      <c r="D59" s="26" t="s">
        <v>1</v>
      </c>
      <c r="E59" s="26" t="s">
        <v>1</v>
      </c>
      <c r="F59" s="26" t="s">
        <v>1</v>
      </c>
      <c r="G59" s="26" t="s">
        <v>1</v>
      </c>
      <c r="H59" s="26" t="s">
        <v>1</v>
      </c>
      <c r="I59" s="26" t="s">
        <v>1</v>
      </c>
      <c r="J59" s="26" t="s">
        <v>1</v>
      </c>
    </row>
    <row r="60" ht="16.5" spans="1:10">
      <c r="A60" s="30" t="s">
        <v>51</v>
      </c>
      <c r="B60" s="26" t="s">
        <v>1</v>
      </c>
      <c r="C60" s="26" t="s">
        <v>1</v>
      </c>
      <c r="D60" s="26" t="s">
        <v>1</v>
      </c>
      <c r="E60" s="26" t="s">
        <v>1</v>
      </c>
      <c r="F60" s="26" t="s">
        <v>1</v>
      </c>
      <c r="G60" s="26" t="s">
        <v>1</v>
      </c>
      <c r="H60" s="26" t="s">
        <v>1</v>
      </c>
      <c r="I60" s="26" t="s">
        <v>1</v>
      </c>
      <c r="J60" s="26" t="s">
        <v>1</v>
      </c>
    </row>
    <row r="61" ht="18" customHeight="1" spans="1:10">
      <c r="A61" s="32" t="s">
        <v>52</v>
      </c>
      <c r="B61" s="33" t="s">
        <v>53</v>
      </c>
      <c r="C61" s="26" t="s">
        <v>1</v>
      </c>
      <c r="D61" s="26" t="s">
        <v>1</v>
      </c>
      <c r="E61" s="26" t="s">
        <v>1</v>
      </c>
      <c r="F61" s="26" t="s">
        <v>1</v>
      </c>
      <c r="G61" s="26" t="s">
        <v>1</v>
      </c>
      <c r="H61" s="26" t="s">
        <v>1</v>
      </c>
      <c r="I61" s="26" t="s">
        <v>1</v>
      </c>
      <c r="J61" s="26" t="s">
        <v>1</v>
      </c>
    </row>
    <row r="62" ht="16.5" spans="1:10">
      <c r="A62" s="34" t="s">
        <v>54</v>
      </c>
      <c r="B62" s="35" t="s">
        <v>55</v>
      </c>
      <c r="C62" s="26" t="s">
        <v>1</v>
      </c>
      <c r="D62" s="26" t="s">
        <v>1</v>
      </c>
      <c r="E62" s="26" t="s">
        <v>1</v>
      </c>
      <c r="F62" s="26" t="s">
        <v>1</v>
      </c>
      <c r="G62" s="26" t="s">
        <v>1</v>
      </c>
      <c r="H62" s="26" t="s">
        <v>1</v>
      </c>
      <c r="I62" s="26" t="s">
        <v>1</v>
      </c>
      <c r="J62" s="26" t="s">
        <v>1</v>
      </c>
    </row>
    <row r="63" ht="16.5" spans="1:10">
      <c r="A63" s="34" t="s">
        <v>56</v>
      </c>
      <c r="B63" s="35" t="s">
        <v>57</v>
      </c>
      <c r="C63" s="26" t="s">
        <v>1</v>
      </c>
      <c r="D63" s="26" t="s">
        <v>1</v>
      </c>
      <c r="E63" s="26" t="s">
        <v>1</v>
      </c>
      <c r="F63" s="26" t="s">
        <v>1</v>
      </c>
      <c r="G63" s="26" t="s">
        <v>1</v>
      </c>
      <c r="H63" s="26" t="s">
        <v>1</v>
      </c>
      <c r="I63" s="26" t="s">
        <v>1</v>
      </c>
      <c r="J63" s="26" t="s">
        <v>1</v>
      </c>
    </row>
    <row r="64" spans="1:10">
      <c r="A64" s="27" t="s">
        <v>1</v>
      </c>
      <c r="B64" s="26" t="s">
        <v>1</v>
      </c>
      <c r="C64" s="26" t="s">
        <v>1</v>
      </c>
      <c r="D64" s="26" t="s">
        <v>1</v>
      </c>
      <c r="E64" s="26" t="s">
        <v>1</v>
      </c>
      <c r="F64" s="26" t="s">
        <v>1</v>
      </c>
      <c r="G64" s="26" t="s">
        <v>1</v>
      </c>
      <c r="H64" s="26" t="s">
        <v>1</v>
      </c>
      <c r="I64" s="26" t="s">
        <v>1</v>
      </c>
      <c r="J64" s="26" t="s">
        <v>1</v>
      </c>
    </row>
    <row r="65" ht="20" customHeight="1" spans="1:10">
      <c r="A65" s="29" t="s">
        <v>58</v>
      </c>
      <c r="B65" s="26" t="s">
        <v>1</v>
      </c>
      <c r="C65" s="26" t="s">
        <v>1</v>
      </c>
      <c r="D65" s="26" t="s">
        <v>1</v>
      </c>
      <c r="E65" s="26" t="s">
        <v>1</v>
      </c>
      <c r="F65" s="26" t="s">
        <v>1</v>
      </c>
      <c r="G65" s="26" t="s">
        <v>1</v>
      </c>
      <c r="H65" s="26" t="s">
        <v>1</v>
      </c>
      <c r="I65" s="26" t="s">
        <v>1</v>
      </c>
      <c r="J65" s="26" t="s">
        <v>1</v>
      </c>
    </row>
    <row r="66" spans="1:10">
      <c r="A66" s="27" t="s">
        <v>1</v>
      </c>
      <c r="B66" s="26" t="s">
        <v>1</v>
      </c>
      <c r="C66" s="26" t="s">
        <v>1</v>
      </c>
      <c r="D66" s="26" t="s">
        <v>1</v>
      </c>
      <c r="E66" s="26" t="s">
        <v>1</v>
      </c>
      <c r="F66" s="26" t="s">
        <v>1</v>
      </c>
      <c r="G66" s="26" t="s">
        <v>1</v>
      </c>
      <c r="H66" s="26" t="s">
        <v>1</v>
      </c>
      <c r="I66" s="26" t="s">
        <v>1</v>
      </c>
      <c r="J66" s="26" t="s">
        <v>1</v>
      </c>
    </row>
    <row r="67" ht="16.5" spans="1:10">
      <c r="A67" s="30" t="s">
        <v>59</v>
      </c>
      <c r="B67" s="26" t="s">
        <v>1</v>
      </c>
      <c r="C67" s="26" t="s">
        <v>1</v>
      </c>
      <c r="D67" s="26" t="s">
        <v>1</v>
      </c>
      <c r="E67" s="26" t="s">
        <v>1</v>
      </c>
      <c r="F67" s="26" t="s">
        <v>1</v>
      </c>
      <c r="G67" s="26" t="s">
        <v>1</v>
      </c>
      <c r="H67" s="26" t="s">
        <v>1</v>
      </c>
      <c r="I67" s="26" t="s">
        <v>1</v>
      </c>
      <c r="J67" s="26" t="s">
        <v>1</v>
      </c>
    </row>
    <row r="68" ht="16.5" spans="1:10">
      <c r="A68" s="30" t="s">
        <v>60</v>
      </c>
      <c r="B68" s="26" t="s">
        <v>1</v>
      </c>
      <c r="C68" s="26" t="s">
        <v>1</v>
      </c>
      <c r="D68" s="26" t="s">
        <v>1</v>
      </c>
      <c r="E68" s="26" t="s">
        <v>1</v>
      </c>
      <c r="F68" s="26" t="s">
        <v>1</v>
      </c>
      <c r="G68" s="26" t="s">
        <v>1</v>
      </c>
      <c r="H68" s="26" t="s">
        <v>1</v>
      </c>
      <c r="I68" s="26" t="s">
        <v>1</v>
      </c>
      <c r="J68" s="26" t="s">
        <v>1</v>
      </c>
    </row>
    <row r="69" ht="16.5" spans="1:10">
      <c r="A69" s="30" t="s">
        <v>61</v>
      </c>
      <c r="B69" s="26" t="s">
        <v>1</v>
      </c>
      <c r="C69" s="26" t="s">
        <v>1</v>
      </c>
      <c r="D69" s="26" t="s">
        <v>1</v>
      </c>
      <c r="E69" s="26" t="s">
        <v>1</v>
      </c>
      <c r="F69" s="26" t="s">
        <v>1</v>
      </c>
      <c r="G69" s="26" t="s">
        <v>1</v>
      </c>
      <c r="H69" s="26" t="s">
        <v>1</v>
      </c>
      <c r="I69" s="26" t="s">
        <v>1</v>
      </c>
      <c r="J69" s="26" t="s">
        <v>1</v>
      </c>
    </row>
    <row r="70" ht="16.5" spans="1:10">
      <c r="A70" s="31" t="s">
        <v>62</v>
      </c>
    </row>
    <row r="71" ht="16.5" spans="1:10">
      <c r="A71" s="30" t="s">
        <v>63</v>
      </c>
      <c r="B71" s="26" t="s">
        <v>1</v>
      </c>
      <c r="C71" s="26" t="s">
        <v>1</v>
      </c>
      <c r="D71" s="26" t="s">
        <v>1</v>
      </c>
      <c r="E71" s="26" t="s">
        <v>1</v>
      </c>
      <c r="F71" s="26" t="s">
        <v>1</v>
      </c>
      <c r="G71" s="26" t="s">
        <v>1</v>
      </c>
      <c r="H71" s="26" t="s">
        <v>1</v>
      </c>
      <c r="I71" s="26" t="s">
        <v>1</v>
      </c>
      <c r="J71" s="26" t="s">
        <v>1</v>
      </c>
    </row>
    <row r="72" ht="16.5" spans="1:10">
      <c r="A72" s="31" t="s">
        <v>64</v>
      </c>
      <c r="B72" s="26" t="s">
        <v>1</v>
      </c>
      <c r="C72" s="26" t="s">
        <v>1</v>
      </c>
      <c r="D72" s="26" t="s">
        <v>1</v>
      </c>
      <c r="E72" s="26" t="s">
        <v>1</v>
      </c>
      <c r="F72" s="26" t="s">
        <v>1</v>
      </c>
      <c r="G72" s="26" t="s">
        <v>1</v>
      </c>
      <c r="H72" s="26" t="s">
        <v>1</v>
      </c>
      <c r="I72" s="26" t="s">
        <v>1</v>
      </c>
      <c r="J72" s="26" t="s">
        <v>1</v>
      </c>
    </row>
    <row r="73" ht="16.5" spans="1:10">
      <c r="A73" s="30" t="s">
        <v>65</v>
      </c>
      <c r="B73" s="26" t="s">
        <v>1</v>
      </c>
      <c r="C73" s="26" t="s">
        <v>1</v>
      </c>
      <c r="D73" s="26" t="s">
        <v>1</v>
      </c>
      <c r="E73" s="26" t="s">
        <v>1</v>
      </c>
      <c r="F73" s="26" t="s">
        <v>1</v>
      </c>
      <c r="G73" s="26" t="s">
        <v>1</v>
      </c>
      <c r="H73" s="26" t="s">
        <v>1</v>
      </c>
      <c r="I73" s="26" t="s">
        <v>1</v>
      </c>
      <c r="J73" s="26" t="s">
        <v>1</v>
      </c>
    </row>
    <row r="74" ht="20" customHeight="1" spans="1:10">
      <c r="A74" s="29" t="s">
        <v>66</v>
      </c>
      <c r="B74" s="26" t="s">
        <v>1</v>
      </c>
      <c r="C74" s="26" t="s">
        <v>1</v>
      </c>
      <c r="D74" s="26" t="s">
        <v>1</v>
      </c>
      <c r="E74" s="26" t="s">
        <v>1</v>
      </c>
      <c r="F74" s="26" t="s">
        <v>1</v>
      </c>
      <c r="G74" s="26" t="s">
        <v>1</v>
      </c>
      <c r="H74" s="26" t="s">
        <v>1</v>
      </c>
      <c r="I74" s="26" t="s">
        <v>1</v>
      </c>
      <c r="J74" s="26" t="s">
        <v>1</v>
      </c>
    </row>
    <row r="75" spans="1:10">
      <c r="A75" s="27" t="s">
        <v>1</v>
      </c>
      <c r="B75" s="26" t="s">
        <v>1</v>
      </c>
      <c r="C75" s="26" t="s">
        <v>1</v>
      </c>
      <c r="D75" s="26" t="s">
        <v>1</v>
      </c>
      <c r="E75" s="26" t="s">
        <v>1</v>
      </c>
      <c r="F75" s="26" t="s">
        <v>1</v>
      </c>
      <c r="G75" s="26" t="s">
        <v>1</v>
      </c>
      <c r="H75" s="26" t="s">
        <v>1</v>
      </c>
      <c r="I75" s="26" t="s">
        <v>1</v>
      </c>
      <c r="J75" s="26" t="s">
        <v>1</v>
      </c>
    </row>
    <row r="76" ht="18" customHeight="1" spans="1:10">
      <c r="A76" s="32" t="s">
        <v>67</v>
      </c>
      <c r="B76" s="33" t="s">
        <v>54</v>
      </c>
      <c r="C76" s="26" t="s">
        <v>1</v>
      </c>
      <c r="D76" s="26" t="s">
        <v>1</v>
      </c>
      <c r="E76" s="26" t="s">
        <v>1</v>
      </c>
      <c r="F76" s="26" t="s">
        <v>1</v>
      </c>
      <c r="G76" s="26" t="s">
        <v>1</v>
      </c>
      <c r="H76" s="26" t="s">
        <v>1</v>
      </c>
      <c r="I76" s="26" t="s">
        <v>1</v>
      </c>
      <c r="J76" s="26" t="s">
        <v>1</v>
      </c>
    </row>
    <row r="77" ht="16.5" spans="1:10">
      <c r="A77" s="34" t="s">
        <v>68</v>
      </c>
      <c r="B77" s="35" t="s">
        <v>69</v>
      </c>
    </row>
    <row r="78" ht="16.5" spans="1:10">
      <c r="A78" s="34" t="s">
        <v>70</v>
      </c>
      <c r="B78" s="35" t="s">
        <v>71</v>
      </c>
      <c r="C78" s="26" t="s">
        <v>1</v>
      </c>
      <c r="D78" s="26" t="s">
        <v>1</v>
      </c>
      <c r="E78" s="26" t="s">
        <v>1</v>
      </c>
      <c r="F78" s="26" t="s">
        <v>1</v>
      </c>
      <c r="G78" s="26" t="s">
        <v>1</v>
      </c>
      <c r="H78" s="26" t="s">
        <v>1</v>
      </c>
      <c r="I78" s="26" t="s">
        <v>1</v>
      </c>
      <c r="J78" s="26" t="s">
        <v>1</v>
      </c>
    </row>
    <row r="79" ht="16.5" spans="1:10">
      <c r="A79" s="34" t="s">
        <v>72</v>
      </c>
      <c r="B79" s="35" t="s">
        <v>73</v>
      </c>
      <c r="C79" s="26" t="s">
        <v>1</v>
      </c>
      <c r="D79" s="26" t="s">
        <v>1</v>
      </c>
      <c r="E79" s="26" t="s">
        <v>1</v>
      </c>
      <c r="F79" s="26" t="s">
        <v>1</v>
      </c>
      <c r="G79" s="26" t="s">
        <v>1</v>
      </c>
      <c r="H79" s="26" t="s">
        <v>1</v>
      </c>
      <c r="I79" s="26" t="s">
        <v>1</v>
      </c>
      <c r="J79" s="26" t="s">
        <v>1</v>
      </c>
    </row>
    <row r="80" ht="16.5" spans="1:10">
      <c r="A80" s="34" t="s">
        <v>74</v>
      </c>
      <c r="B80" s="35" t="s">
        <v>75</v>
      </c>
      <c r="C80" s="26" t="s">
        <v>1</v>
      </c>
      <c r="D80" s="26" t="s">
        <v>1</v>
      </c>
      <c r="E80" s="26" t="s">
        <v>1</v>
      </c>
      <c r="F80" s="26" t="s">
        <v>1</v>
      </c>
      <c r="G80" s="26" t="s">
        <v>1</v>
      </c>
      <c r="H80" s="26" t="s">
        <v>1</v>
      </c>
      <c r="I80" s="26" t="s">
        <v>1</v>
      </c>
      <c r="J80" s="26" t="s">
        <v>1</v>
      </c>
    </row>
    <row r="81" ht="16.5" spans="1:10">
      <c r="A81" s="34" t="s">
        <v>76</v>
      </c>
      <c r="B81" s="35" t="s">
        <v>73</v>
      </c>
      <c r="C81" s="26" t="s">
        <v>1</v>
      </c>
      <c r="D81" s="26" t="s">
        <v>1</v>
      </c>
      <c r="E81" s="26" t="s">
        <v>1</v>
      </c>
      <c r="F81" s="26" t="s">
        <v>1</v>
      </c>
      <c r="G81" s="26" t="s">
        <v>1</v>
      </c>
      <c r="H81" s="26" t="s">
        <v>1</v>
      </c>
      <c r="I81" s="26" t="s">
        <v>1</v>
      </c>
      <c r="J81" s="26" t="s">
        <v>1</v>
      </c>
    </row>
    <row r="82" ht="16.5" spans="1:10">
      <c r="A82" s="34" t="s">
        <v>77</v>
      </c>
      <c r="B82" s="35" t="s">
        <v>78</v>
      </c>
      <c r="C82" s="26" t="s">
        <v>1</v>
      </c>
      <c r="D82" s="26" t="s">
        <v>1</v>
      </c>
      <c r="E82" s="26" t="s">
        <v>1</v>
      </c>
      <c r="F82" s="26" t="s">
        <v>1</v>
      </c>
      <c r="G82" s="26" t="s">
        <v>1</v>
      </c>
      <c r="H82" s="26" t="s">
        <v>1</v>
      </c>
      <c r="I82" s="26" t="s">
        <v>1</v>
      </c>
      <c r="J82" s="26" t="s">
        <v>1</v>
      </c>
    </row>
    <row r="83" ht="16.5" spans="1:10">
      <c r="A83" s="34" t="s">
        <v>79</v>
      </c>
      <c r="B83" s="35" t="s">
        <v>73</v>
      </c>
      <c r="C83" s="26" t="s">
        <v>1</v>
      </c>
      <c r="D83" s="26" t="s">
        <v>1</v>
      </c>
      <c r="E83" s="26" t="s">
        <v>1</v>
      </c>
      <c r="F83" s="26" t="s">
        <v>1</v>
      </c>
      <c r="G83" s="26" t="s">
        <v>1</v>
      </c>
      <c r="H83" s="26" t="s">
        <v>1</v>
      </c>
      <c r="I83" s="26" t="s">
        <v>1</v>
      </c>
      <c r="J83" s="26" t="s">
        <v>1</v>
      </c>
    </row>
    <row r="84" spans="1:10">
      <c r="A84" s="27" t="s">
        <v>1</v>
      </c>
      <c r="B84" s="26" t="s">
        <v>1</v>
      </c>
      <c r="C84" s="26" t="s">
        <v>1</v>
      </c>
      <c r="D84" s="26" t="s">
        <v>1</v>
      </c>
      <c r="E84" s="26" t="s">
        <v>1</v>
      </c>
      <c r="F84" s="26" t="s">
        <v>1</v>
      </c>
      <c r="G84" s="26" t="s">
        <v>1</v>
      </c>
      <c r="H84" s="26" t="s">
        <v>1</v>
      </c>
      <c r="I84" s="26" t="s">
        <v>1</v>
      </c>
      <c r="J84" s="26" t="s">
        <v>1</v>
      </c>
    </row>
    <row r="85" spans="1:10">
      <c r="A85" s="27" t="s">
        <v>1</v>
      </c>
      <c r="B85" s="26" t="s">
        <v>1</v>
      </c>
      <c r="C85" s="26" t="s">
        <v>1</v>
      </c>
      <c r="D85" s="26" t="s">
        <v>1</v>
      </c>
      <c r="E85" s="26" t="s">
        <v>1</v>
      </c>
      <c r="F85" s="26" t="s">
        <v>1</v>
      </c>
      <c r="G85" s="26" t="s">
        <v>1</v>
      </c>
      <c r="H85" s="26" t="s">
        <v>1</v>
      </c>
      <c r="I85" s="26" t="s">
        <v>1</v>
      </c>
      <c r="J85" s="26" t="s">
        <v>1</v>
      </c>
    </row>
    <row r="86" spans="1:10">
      <c r="A86" s="27" t="s">
        <v>1</v>
      </c>
      <c r="B86" s="26" t="s">
        <v>1</v>
      </c>
      <c r="C86" s="26" t="s">
        <v>1</v>
      </c>
      <c r="D86" s="26" t="s">
        <v>1</v>
      </c>
      <c r="E86" s="26" t="s">
        <v>1</v>
      </c>
      <c r="F86" s="26" t="s">
        <v>1</v>
      </c>
      <c r="G86" s="26" t="s">
        <v>1</v>
      </c>
      <c r="H86" s="26" t="s">
        <v>1</v>
      </c>
      <c r="I86" s="26" t="s">
        <v>1</v>
      </c>
      <c r="J86" s="26" t="s">
        <v>1</v>
      </c>
    </row>
    <row r="87" spans="1:10">
      <c r="A87" s="27" t="s">
        <v>1</v>
      </c>
      <c r="B87" s="26" t="s">
        <v>1</v>
      </c>
      <c r="C87" s="26" t="s">
        <v>1</v>
      </c>
      <c r="D87" s="26" t="s">
        <v>1</v>
      </c>
      <c r="E87" s="26" t="s">
        <v>1</v>
      </c>
      <c r="F87" s="26" t="s">
        <v>1</v>
      </c>
      <c r="G87" s="26" t="s">
        <v>1</v>
      </c>
      <c r="H87" s="26" t="s">
        <v>1</v>
      </c>
      <c r="I87" s="26" t="s">
        <v>1</v>
      </c>
      <c r="J87" s="26" t="s">
        <v>1</v>
      </c>
    </row>
    <row r="88" spans="1:10">
      <c r="A88" s="27" t="s">
        <v>1</v>
      </c>
      <c r="B88" s="26" t="s">
        <v>1</v>
      </c>
      <c r="C88" s="26" t="s">
        <v>1</v>
      </c>
      <c r="D88" s="26" t="s">
        <v>1</v>
      </c>
      <c r="E88" s="26" t="s">
        <v>1</v>
      </c>
      <c r="F88" s="26" t="s">
        <v>1</v>
      </c>
      <c r="G88" s="26" t="s">
        <v>1</v>
      </c>
      <c r="H88" s="26" t="s">
        <v>1</v>
      </c>
      <c r="I88" s="26" t="s">
        <v>1</v>
      </c>
      <c r="J88" s="26" t="s">
        <v>1</v>
      </c>
    </row>
  </sheetData>
  <mergeCells count="21">
    <mergeCell ref="A1:B1"/>
    <mergeCell ref="A2:D2"/>
    <mergeCell ref="A20:C20"/>
    <mergeCell ref="A23:J23"/>
    <mergeCell ref="A28:D28"/>
    <mergeCell ref="A39:E39"/>
    <mergeCell ref="A41:C41"/>
    <mergeCell ref="A49:C49"/>
    <mergeCell ref="A52:F52"/>
    <mergeCell ref="A53:F53"/>
    <mergeCell ref="A59:C59"/>
    <mergeCell ref="B63:M63"/>
    <mergeCell ref="A71:D71"/>
    <mergeCell ref="A72:G72"/>
    <mergeCell ref="A73:C73"/>
    <mergeCell ref="B78:D78"/>
    <mergeCell ref="B79:C79"/>
    <mergeCell ref="B80:E80"/>
    <mergeCell ref="B81:C81"/>
    <mergeCell ref="B82:D82"/>
    <mergeCell ref="B83:C83"/>
  </mergeCells>
  <pageMargins left="0.75" right="0.75" top="1" bottom="1" header="0.5" footer="0.5"/>
  <headerFooter/>
  <ignoredErrors>
    <ignoredError sqref="A1:R108" evalError="1" twoDigitTextYear="1" numberStoredAsText="1" formula="1" formulaRange="1" unlockedFormula="1" emptyCellReference="1" listDataValidation="1" calculatedColumn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205"/>
  <sheetViews>
    <sheetView tabSelected="1" topLeftCell="A174" workbookViewId="0">
      <selection activeCell="B205" sqref="B205"/>
    </sheetView>
  </sheetViews>
  <sheetFormatPr defaultColWidth="8.725" defaultRowHeight="13.5"/>
  <cols>
    <col min="1" max="1" width="39.4583333333333" customWidth="1"/>
    <col min="2" max="2" width="14.8166666666667" customWidth="1"/>
    <col min="3" max="20" width="9" customWidth="1"/>
  </cols>
  <sheetData>
    <row r="1" ht="14" customHeight="1" spans="1:20">
      <c r="A1" s="1" t="s">
        <v>80</v>
      </c>
      <c r="B1" s="1" t="s">
        <v>1</v>
      </c>
      <c r="C1" s="1" t="s">
        <v>1</v>
      </c>
      <c r="D1" s="1" t="s">
        <v>1</v>
      </c>
      <c r="E1" s="1" t="s">
        <v>1</v>
      </c>
      <c r="F1" s="1" t="s">
        <v>1</v>
      </c>
      <c r="G1" s="2" t="s">
        <v>1</v>
      </c>
      <c r="H1" s="2" t="s">
        <v>1</v>
      </c>
      <c r="I1" s="2" t="s">
        <v>1</v>
      </c>
      <c r="J1" s="2" t="s">
        <v>1</v>
      </c>
      <c r="K1" s="2" t="s">
        <v>1</v>
      </c>
      <c r="L1" s="2" t="s">
        <v>1</v>
      </c>
      <c r="M1" s="2" t="s">
        <v>1</v>
      </c>
      <c r="N1" s="2" t="s">
        <v>1</v>
      </c>
      <c r="O1" s="2" t="s">
        <v>1</v>
      </c>
      <c r="P1" s="2" t="s">
        <v>1</v>
      </c>
      <c r="Q1" s="2" t="s">
        <v>1</v>
      </c>
      <c r="R1" s="2" t="s">
        <v>1</v>
      </c>
      <c r="S1" s="2" t="s">
        <v>1</v>
      </c>
      <c r="T1" s="2" t="s">
        <v>1</v>
      </c>
    </row>
    <row r="2" ht="16.5" spans="1:20">
      <c r="A2" s="3" t="s">
        <v>81</v>
      </c>
      <c r="B2" s="4" t="s">
        <v>1</v>
      </c>
      <c r="C2" s="4" t="s">
        <v>1</v>
      </c>
      <c r="D2" s="4" t="s">
        <v>1</v>
      </c>
      <c r="E2" s="4" t="s">
        <v>1</v>
      </c>
      <c r="F2" s="4" t="s">
        <v>1</v>
      </c>
      <c r="G2" s="2" t="s">
        <v>1</v>
      </c>
      <c r="H2" s="2" t="s">
        <v>1</v>
      </c>
      <c r="I2" s="2" t="s">
        <v>1</v>
      </c>
      <c r="J2" s="2" t="s">
        <v>1</v>
      </c>
      <c r="K2" s="2" t="s">
        <v>1</v>
      </c>
      <c r="L2" s="2" t="s">
        <v>1</v>
      </c>
      <c r="M2" s="2" t="s">
        <v>1</v>
      </c>
      <c r="N2" s="2" t="s">
        <v>1</v>
      </c>
      <c r="O2" s="2" t="s">
        <v>1</v>
      </c>
      <c r="P2" s="2" t="s">
        <v>1</v>
      </c>
      <c r="Q2" s="2" t="s">
        <v>1</v>
      </c>
      <c r="R2" s="2" t="s">
        <v>1</v>
      </c>
      <c r="S2" s="2" t="s">
        <v>1</v>
      </c>
      <c r="T2" s="2" t="s">
        <v>1</v>
      </c>
    </row>
    <row r="3" ht="16.5" spans="1:20">
      <c r="A3" s="4" t="s">
        <v>1</v>
      </c>
      <c r="B3" s="4" t="s">
        <v>1</v>
      </c>
      <c r="C3" s="4" t="s">
        <v>1</v>
      </c>
      <c r="D3" s="4" t="s">
        <v>1</v>
      </c>
      <c r="E3" s="4" t="s">
        <v>1</v>
      </c>
      <c r="F3" s="4" t="s">
        <v>1</v>
      </c>
      <c r="G3" s="2" t="s">
        <v>1</v>
      </c>
      <c r="H3" s="2" t="s">
        <v>1</v>
      </c>
      <c r="I3" s="2" t="s">
        <v>1</v>
      </c>
      <c r="J3" s="2" t="s">
        <v>1</v>
      </c>
      <c r="K3" s="2" t="s">
        <v>1</v>
      </c>
      <c r="L3" s="2" t="s">
        <v>1</v>
      </c>
      <c r="M3" s="2" t="s">
        <v>1</v>
      </c>
      <c r="N3" s="2" t="s">
        <v>1</v>
      </c>
      <c r="O3" s="2" t="s">
        <v>1</v>
      </c>
      <c r="P3" s="2" t="s">
        <v>1</v>
      </c>
      <c r="Q3" s="2" t="s">
        <v>1</v>
      </c>
      <c r="R3" s="2" t="s">
        <v>1</v>
      </c>
      <c r="S3" s="2" t="s">
        <v>1</v>
      </c>
      <c r="T3" s="2" t="s">
        <v>1</v>
      </c>
    </row>
    <row r="4" ht="14" customHeight="1" spans="1:20">
      <c r="A4" s="5" t="s">
        <v>82</v>
      </c>
      <c r="B4" s="5" t="s">
        <v>83</v>
      </c>
      <c r="C4" s="5" t="s">
        <v>84</v>
      </c>
      <c r="D4" s="5" t="s">
        <v>85</v>
      </c>
      <c r="E4" s="5" t="s">
        <v>86</v>
      </c>
      <c r="F4" s="5" t="s">
        <v>87</v>
      </c>
      <c r="G4" s="6" t="s">
        <v>1</v>
      </c>
      <c r="H4" s="2" t="s">
        <v>1</v>
      </c>
      <c r="I4" s="2" t="s">
        <v>1</v>
      </c>
      <c r="J4" s="2" t="s">
        <v>1</v>
      </c>
      <c r="K4" s="2" t="s">
        <v>1</v>
      </c>
      <c r="L4" s="2" t="s">
        <v>1</v>
      </c>
      <c r="M4" s="2" t="s">
        <v>1</v>
      </c>
      <c r="N4" s="2" t="s">
        <v>1</v>
      </c>
      <c r="O4" s="2" t="s">
        <v>1</v>
      </c>
      <c r="P4" s="2" t="s">
        <v>1</v>
      </c>
      <c r="Q4" s="2" t="s">
        <v>1</v>
      </c>
      <c r="R4" s="2" t="s">
        <v>1</v>
      </c>
      <c r="S4" s="2" t="s">
        <v>1</v>
      </c>
      <c r="T4" s="2" t="s">
        <v>1</v>
      </c>
    </row>
    <row r="5" ht="16.5" spans="1:20">
      <c r="A5" s="4">
        <v>1</v>
      </c>
      <c r="B5" s="4" t="s">
        <v>88</v>
      </c>
      <c r="C5" s="7" t="s">
        <v>89</v>
      </c>
      <c r="D5" s="7" t="s">
        <v>89</v>
      </c>
      <c r="E5" s="7" t="s">
        <v>89</v>
      </c>
      <c r="F5" s="7" t="s">
        <v>89</v>
      </c>
      <c r="G5" s="2" t="s">
        <v>1</v>
      </c>
      <c r="H5" s="2" t="s">
        <v>1</v>
      </c>
      <c r="I5" s="2" t="s">
        <v>1</v>
      </c>
      <c r="J5" s="2" t="s">
        <v>1</v>
      </c>
      <c r="K5" s="2" t="s">
        <v>1</v>
      </c>
      <c r="L5" s="2" t="s">
        <v>1</v>
      </c>
      <c r="M5" s="2" t="s">
        <v>1</v>
      </c>
      <c r="N5" s="2" t="s">
        <v>1</v>
      </c>
      <c r="O5" s="2" t="s">
        <v>1</v>
      </c>
      <c r="P5" s="2" t="s">
        <v>1</v>
      </c>
      <c r="Q5" s="2" t="s">
        <v>1</v>
      </c>
      <c r="R5" s="2" t="s">
        <v>1</v>
      </c>
      <c r="S5" s="2" t="s">
        <v>1</v>
      </c>
      <c r="T5" s="2" t="s">
        <v>1</v>
      </c>
    </row>
    <row r="6" ht="16.5" spans="1:20">
      <c r="A6" s="4">
        <v>2</v>
      </c>
      <c r="B6" s="4" t="s">
        <v>90</v>
      </c>
      <c r="C6" s="4" t="s">
        <v>88</v>
      </c>
      <c r="D6" s="4" t="s">
        <v>88</v>
      </c>
      <c r="E6" s="4" t="s">
        <v>88</v>
      </c>
      <c r="F6" s="4" t="s">
        <v>88</v>
      </c>
      <c r="G6" s="2" t="s">
        <v>1</v>
      </c>
      <c r="H6" s="2" t="s">
        <v>1</v>
      </c>
      <c r="I6" s="2" t="s">
        <v>1</v>
      </c>
      <c r="J6" s="2" t="s">
        <v>1</v>
      </c>
      <c r="K6" s="2" t="s">
        <v>1</v>
      </c>
      <c r="L6" s="2" t="s">
        <v>1</v>
      </c>
      <c r="M6" s="2" t="s">
        <v>1</v>
      </c>
      <c r="N6" s="2" t="s">
        <v>1</v>
      </c>
      <c r="O6" s="2" t="s">
        <v>1</v>
      </c>
      <c r="P6" s="2" t="s">
        <v>1</v>
      </c>
      <c r="Q6" s="2" t="s">
        <v>1</v>
      </c>
      <c r="R6" s="2" t="s">
        <v>1</v>
      </c>
      <c r="S6" s="2" t="s">
        <v>1</v>
      </c>
      <c r="T6" s="2" t="s">
        <v>1</v>
      </c>
    </row>
    <row r="7" ht="16.5" spans="1:20">
      <c r="A7" s="4">
        <v>3</v>
      </c>
      <c r="B7" s="4" t="s">
        <v>91</v>
      </c>
      <c r="C7" s="4" t="s">
        <v>90</v>
      </c>
      <c r="D7" s="4" t="s">
        <v>90</v>
      </c>
      <c r="E7" s="4" t="s">
        <v>90</v>
      </c>
      <c r="F7" s="4" t="s">
        <v>90</v>
      </c>
      <c r="G7" s="2" t="s">
        <v>1</v>
      </c>
      <c r="H7" s="2" t="s">
        <v>1</v>
      </c>
      <c r="I7" s="2" t="s">
        <v>1</v>
      </c>
      <c r="J7" s="2" t="s">
        <v>1</v>
      </c>
      <c r="K7" s="2" t="s">
        <v>1</v>
      </c>
      <c r="L7" s="2" t="s">
        <v>1</v>
      </c>
      <c r="M7" s="2" t="s">
        <v>1</v>
      </c>
      <c r="N7" s="2" t="s">
        <v>1</v>
      </c>
      <c r="O7" s="2" t="s">
        <v>1</v>
      </c>
      <c r="P7" s="2" t="s">
        <v>1</v>
      </c>
      <c r="Q7" s="2" t="s">
        <v>1</v>
      </c>
      <c r="R7" s="2" t="s">
        <v>1</v>
      </c>
      <c r="S7" s="2" t="s">
        <v>1</v>
      </c>
      <c r="T7" s="2" t="s">
        <v>1</v>
      </c>
    </row>
    <row r="8" ht="16.5" spans="1:20">
      <c r="A8" s="4">
        <v>4</v>
      </c>
      <c r="B8" s="4">
        <v>10</v>
      </c>
      <c r="C8" s="4" t="s">
        <v>91</v>
      </c>
      <c r="D8" s="4" t="s">
        <v>91</v>
      </c>
      <c r="E8" s="4" t="s">
        <v>91</v>
      </c>
      <c r="F8" s="4" t="s">
        <v>91</v>
      </c>
      <c r="G8" s="2" t="s">
        <v>1</v>
      </c>
      <c r="H8" s="2" t="s">
        <v>1</v>
      </c>
      <c r="I8" s="2" t="s">
        <v>1</v>
      </c>
      <c r="J8" s="2" t="s">
        <v>1</v>
      </c>
      <c r="K8" s="2" t="s">
        <v>1</v>
      </c>
      <c r="L8" s="2" t="s">
        <v>1</v>
      </c>
      <c r="M8" s="2" t="s">
        <v>1</v>
      </c>
      <c r="N8" s="2" t="s">
        <v>1</v>
      </c>
      <c r="O8" s="2" t="s">
        <v>1</v>
      </c>
      <c r="P8" s="2" t="s">
        <v>1</v>
      </c>
      <c r="Q8" s="2" t="s">
        <v>1</v>
      </c>
      <c r="R8" s="2" t="s">
        <v>1</v>
      </c>
      <c r="S8" s="2" t="s">
        <v>1</v>
      </c>
      <c r="T8" s="2" t="s">
        <v>1</v>
      </c>
    </row>
    <row r="9" ht="16.5" spans="1:20">
      <c r="A9" s="4">
        <v>5</v>
      </c>
      <c r="B9" s="4">
        <v>9</v>
      </c>
      <c r="C9" s="4">
        <v>10</v>
      </c>
      <c r="D9" s="4">
        <v>10</v>
      </c>
      <c r="E9" s="4">
        <v>10</v>
      </c>
      <c r="F9" s="4">
        <v>10</v>
      </c>
      <c r="G9" s="2" t="s">
        <v>1</v>
      </c>
      <c r="H9" s="2" t="s">
        <v>1</v>
      </c>
      <c r="I9" s="2" t="s">
        <v>1</v>
      </c>
      <c r="J9" s="2" t="s">
        <v>1</v>
      </c>
      <c r="K9" s="2" t="s">
        <v>1</v>
      </c>
      <c r="L9" s="2" t="s">
        <v>1</v>
      </c>
      <c r="M9" s="2" t="s">
        <v>1</v>
      </c>
      <c r="N9" s="2" t="s">
        <v>1</v>
      </c>
      <c r="O9" s="2" t="s">
        <v>1</v>
      </c>
      <c r="P9" s="2" t="s">
        <v>1</v>
      </c>
      <c r="Q9" s="2" t="s">
        <v>1</v>
      </c>
      <c r="R9" s="2" t="s">
        <v>1</v>
      </c>
      <c r="S9" s="2" t="s">
        <v>1</v>
      </c>
      <c r="T9" s="2" t="s">
        <v>1</v>
      </c>
    </row>
    <row r="10" ht="16.5" spans="1:20">
      <c r="A10" s="4">
        <v>6</v>
      </c>
      <c r="B10" s="4">
        <v>9</v>
      </c>
      <c r="C10" s="4">
        <v>9</v>
      </c>
      <c r="D10" s="4">
        <v>9</v>
      </c>
      <c r="E10" s="4">
        <v>9</v>
      </c>
      <c r="F10" s="4">
        <v>9</v>
      </c>
      <c r="G10" s="2" t="s">
        <v>1</v>
      </c>
      <c r="H10" s="2" t="s">
        <v>1</v>
      </c>
      <c r="I10" s="2" t="s">
        <v>1</v>
      </c>
      <c r="J10" s="2" t="s">
        <v>1</v>
      </c>
      <c r="K10" s="2" t="s">
        <v>1</v>
      </c>
      <c r="L10" s="2" t="s">
        <v>1</v>
      </c>
      <c r="M10" s="2" t="s">
        <v>1</v>
      </c>
      <c r="N10" s="2" t="s">
        <v>1</v>
      </c>
      <c r="O10" s="2" t="s">
        <v>1</v>
      </c>
      <c r="P10" s="2" t="s">
        <v>1</v>
      </c>
      <c r="Q10" s="2" t="s">
        <v>1</v>
      </c>
      <c r="R10" s="2" t="s">
        <v>1</v>
      </c>
      <c r="S10" s="2" t="s">
        <v>1</v>
      </c>
      <c r="T10" s="2" t="s">
        <v>1</v>
      </c>
    </row>
    <row r="11" ht="16.5" spans="1:20">
      <c r="A11" s="4">
        <v>7</v>
      </c>
      <c r="B11" s="4" t="s">
        <v>88</v>
      </c>
      <c r="C11" s="4" t="s">
        <v>88</v>
      </c>
      <c r="D11" s="4" t="s">
        <v>88</v>
      </c>
      <c r="E11" s="4" t="s">
        <v>88</v>
      </c>
      <c r="F11" s="4">
        <v>9</v>
      </c>
      <c r="G11" s="2" t="s">
        <v>1</v>
      </c>
      <c r="H11" s="2" t="s">
        <v>1</v>
      </c>
      <c r="I11" s="2" t="s">
        <v>1</v>
      </c>
      <c r="J11" s="2" t="s">
        <v>1</v>
      </c>
      <c r="K11" s="2" t="s">
        <v>1</v>
      </c>
      <c r="L11" s="2" t="s">
        <v>1</v>
      </c>
      <c r="M11" s="2" t="s">
        <v>1</v>
      </c>
      <c r="N11" s="2" t="s">
        <v>1</v>
      </c>
      <c r="O11" s="2" t="s">
        <v>1</v>
      </c>
      <c r="P11" s="2" t="s">
        <v>1</v>
      </c>
      <c r="Q11" s="2" t="s">
        <v>1</v>
      </c>
      <c r="R11" s="2" t="s">
        <v>1</v>
      </c>
      <c r="S11" s="2" t="s">
        <v>1</v>
      </c>
      <c r="T11" s="2" t="s">
        <v>1</v>
      </c>
    </row>
    <row r="12" ht="16.5" spans="1:20">
      <c r="A12" s="4">
        <v>8</v>
      </c>
      <c r="B12" s="4" t="s">
        <v>90</v>
      </c>
      <c r="C12" s="4" t="s">
        <v>88</v>
      </c>
      <c r="D12" s="4" t="s">
        <v>88</v>
      </c>
      <c r="E12" s="4" t="s">
        <v>88</v>
      </c>
      <c r="F12" s="4" t="s">
        <v>88</v>
      </c>
      <c r="G12" s="2" t="s">
        <v>1</v>
      </c>
      <c r="H12" s="2" t="s">
        <v>1</v>
      </c>
      <c r="I12" s="2" t="s">
        <v>1</v>
      </c>
      <c r="J12" s="2" t="s">
        <v>1</v>
      </c>
      <c r="K12" s="2" t="s">
        <v>1</v>
      </c>
      <c r="L12" s="2" t="s">
        <v>1</v>
      </c>
      <c r="M12" s="2" t="s">
        <v>1</v>
      </c>
      <c r="N12" s="2" t="s">
        <v>1</v>
      </c>
      <c r="O12" s="2" t="s">
        <v>1</v>
      </c>
      <c r="P12" s="2" t="s">
        <v>1</v>
      </c>
      <c r="Q12" s="2" t="s">
        <v>1</v>
      </c>
      <c r="R12" s="2" t="s">
        <v>1</v>
      </c>
      <c r="S12" s="2" t="s">
        <v>1</v>
      </c>
      <c r="T12" s="2" t="s">
        <v>1</v>
      </c>
    </row>
    <row r="13" ht="16.5" spans="1:20">
      <c r="A13" s="4">
        <v>9</v>
      </c>
      <c r="B13" s="4" t="s">
        <v>91</v>
      </c>
      <c r="C13" s="4" t="s">
        <v>90</v>
      </c>
      <c r="D13" s="4" t="s">
        <v>90</v>
      </c>
      <c r="E13" s="4" t="s">
        <v>90</v>
      </c>
      <c r="F13" s="4" t="s">
        <v>90</v>
      </c>
      <c r="G13" s="2" t="s">
        <v>1</v>
      </c>
      <c r="H13" s="2" t="s">
        <v>1</v>
      </c>
      <c r="I13" s="2" t="s">
        <v>1</v>
      </c>
      <c r="J13" s="2" t="s">
        <v>1</v>
      </c>
      <c r="K13" s="2" t="s">
        <v>1</v>
      </c>
      <c r="L13" s="2" t="s">
        <v>1</v>
      </c>
      <c r="M13" s="2" t="s">
        <v>1</v>
      </c>
      <c r="N13" s="2" t="s">
        <v>1</v>
      </c>
      <c r="O13" s="2" t="s">
        <v>1</v>
      </c>
      <c r="P13" s="2" t="s">
        <v>1</v>
      </c>
      <c r="Q13" s="2" t="s">
        <v>1</v>
      </c>
      <c r="R13" s="2" t="s">
        <v>1</v>
      </c>
      <c r="S13" s="2" t="s">
        <v>1</v>
      </c>
      <c r="T13" s="2" t="s">
        <v>1</v>
      </c>
    </row>
    <row r="14" ht="16.5" spans="1:20">
      <c r="A14" s="4">
        <v>10</v>
      </c>
      <c r="B14" s="4">
        <v>10</v>
      </c>
      <c r="C14" s="4" t="s">
        <v>91</v>
      </c>
      <c r="D14" s="4" t="s">
        <v>91</v>
      </c>
      <c r="E14" s="4" t="s">
        <v>91</v>
      </c>
      <c r="F14" s="4" t="s">
        <v>91</v>
      </c>
      <c r="G14" s="2" t="s">
        <v>1</v>
      </c>
      <c r="H14" s="2" t="s">
        <v>1</v>
      </c>
      <c r="I14" s="2" t="s">
        <v>1</v>
      </c>
      <c r="J14" s="2" t="s">
        <v>1</v>
      </c>
      <c r="K14" s="2" t="s">
        <v>1</v>
      </c>
      <c r="L14" s="2" t="s">
        <v>1</v>
      </c>
      <c r="M14" s="2" t="s">
        <v>1</v>
      </c>
      <c r="N14" s="2" t="s">
        <v>1</v>
      </c>
      <c r="O14" s="2" t="s">
        <v>1</v>
      </c>
      <c r="P14" s="2" t="s">
        <v>1</v>
      </c>
      <c r="Q14" s="2" t="s">
        <v>1</v>
      </c>
      <c r="R14" s="2" t="s">
        <v>1</v>
      </c>
      <c r="S14" s="2" t="s">
        <v>1</v>
      </c>
      <c r="T14" s="2" t="s">
        <v>1</v>
      </c>
    </row>
    <row r="15" ht="16.5" spans="1:20">
      <c r="A15" s="4">
        <v>11</v>
      </c>
      <c r="B15" s="4">
        <v>10</v>
      </c>
      <c r="C15" s="4">
        <v>10</v>
      </c>
      <c r="D15" s="4">
        <v>10</v>
      </c>
      <c r="E15" s="4">
        <v>10</v>
      </c>
      <c r="F15" s="4">
        <v>10</v>
      </c>
      <c r="G15" s="2" t="s">
        <v>1</v>
      </c>
      <c r="H15" s="2" t="s">
        <v>1</v>
      </c>
      <c r="I15" s="2" t="s">
        <v>1</v>
      </c>
      <c r="J15" s="2" t="s">
        <v>1</v>
      </c>
      <c r="K15" s="2" t="s">
        <v>1</v>
      </c>
      <c r="L15" s="2" t="s">
        <v>1</v>
      </c>
      <c r="M15" s="2" t="s">
        <v>1</v>
      </c>
      <c r="N15" s="2" t="s">
        <v>1</v>
      </c>
      <c r="O15" s="2" t="s">
        <v>1</v>
      </c>
      <c r="P15" s="2" t="s">
        <v>1</v>
      </c>
      <c r="Q15" s="2" t="s">
        <v>1</v>
      </c>
      <c r="R15" s="2" t="s">
        <v>1</v>
      </c>
      <c r="S15" s="2" t="s">
        <v>1</v>
      </c>
      <c r="T15" s="2" t="s">
        <v>1</v>
      </c>
    </row>
    <row r="16" ht="16.5" spans="1:20">
      <c r="A16" s="4">
        <v>12</v>
      </c>
      <c r="B16" s="4" t="s">
        <v>90</v>
      </c>
      <c r="C16" s="4">
        <v>9</v>
      </c>
      <c r="D16" s="4">
        <v>9</v>
      </c>
      <c r="E16" s="4">
        <v>9</v>
      </c>
      <c r="F16" s="4">
        <v>9</v>
      </c>
      <c r="G16" s="2" t="s">
        <v>1</v>
      </c>
      <c r="H16" s="2" t="s">
        <v>1</v>
      </c>
      <c r="I16" s="2" t="s">
        <v>1</v>
      </c>
      <c r="J16" s="2" t="s">
        <v>1</v>
      </c>
      <c r="K16" s="2" t="s">
        <v>1</v>
      </c>
      <c r="L16" s="2" t="s">
        <v>1</v>
      </c>
      <c r="M16" s="2" t="s">
        <v>1</v>
      </c>
      <c r="N16" s="2" t="s">
        <v>1</v>
      </c>
      <c r="O16" s="2" t="s">
        <v>1</v>
      </c>
      <c r="P16" s="2" t="s">
        <v>1</v>
      </c>
      <c r="Q16" s="2" t="s">
        <v>1</v>
      </c>
      <c r="R16" s="2" t="s">
        <v>1</v>
      </c>
      <c r="S16" s="2" t="s">
        <v>1</v>
      </c>
      <c r="T16" s="2" t="s">
        <v>1</v>
      </c>
    </row>
    <row r="17" ht="16.5" spans="1:20">
      <c r="A17" s="4">
        <v>13</v>
      </c>
      <c r="B17" s="4" t="s">
        <v>91</v>
      </c>
      <c r="C17" s="4" t="s">
        <v>88</v>
      </c>
      <c r="D17" s="4" t="s">
        <v>88</v>
      </c>
      <c r="E17" s="4" t="s">
        <v>88</v>
      </c>
      <c r="F17" s="4" t="s">
        <v>88</v>
      </c>
      <c r="G17" s="2" t="s">
        <v>1</v>
      </c>
      <c r="H17" s="2" t="s">
        <v>1</v>
      </c>
      <c r="I17" s="2" t="s">
        <v>1</v>
      </c>
      <c r="J17" s="2" t="s">
        <v>1</v>
      </c>
      <c r="K17" s="2" t="s">
        <v>1</v>
      </c>
      <c r="L17" s="2" t="s">
        <v>1</v>
      </c>
      <c r="M17" s="2" t="s">
        <v>1</v>
      </c>
      <c r="N17" s="2" t="s">
        <v>1</v>
      </c>
      <c r="O17" s="2" t="s">
        <v>1</v>
      </c>
      <c r="P17" s="2" t="s">
        <v>1</v>
      </c>
      <c r="Q17" s="2" t="s">
        <v>1</v>
      </c>
      <c r="R17" s="2" t="s">
        <v>1</v>
      </c>
      <c r="S17" s="2" t="s">
        <v>1</v>
      </c>
      <c r="T17" s="2" t="s">
        <v>1</v>
      </c>
    </row>
    <row r="18" ht="16.5" spans="1:20">
      <c r="A18" s="4">
        <v>14</v>
      </c>
      <c r="B18" s="4">
        <v>10</v>
      </c>
      <c r="C18" s="4" t="s">
        <v>90</v>
      </c>
      <c r="D18" s="4" t="s">
        <v>90</v>
      </c>
      <c r="E18" s="4" t="s">
        <v>90</v>
      </c>
      <c r="F18" s="4" t="s">
        <v>90</v>
      </c>
      <c r="G18" s="2" t="s">
        <v>1</v>
      </c>
      <c r="H18" s="2" t="s">
        <v>1</v>
      </c>
      <c r="I18" s="2" t="s">
        <v>1</v>
      </c>
      <c r="J18" s="2" t="s">
        <v>1</v>
      </c>
      <c r="K18" s="2" t="s">
        <v>1</v>
      </c>
      <c r="L18" s="2" t="s">
        <v>1</v>
      </c>
      <c r="M18" s="2" t="s">
        <v>1</v>
      </c>
      <c r="N18" s="2" t="s">
        <v>1</v>
      </c>
      <c r="O18" s="2" t="s">
        <v>1</v>
      </c>
      <c r="P18" s="2" t="s">
        <v>1</v>
      </c>
      <c r="Q18" s="2" t="s">
        <v>1</v>
      </c>
      <c r="R18" s="2" t="s">
        <v>1</v>
      </c>
      <c r="S18" s="2" t="s">
        <v>1</v>
      </c>
      <c r="T18" s="2" t="s">
        <v>1</v>
      </c>
    </row>
    <row r="19" ht="16.5" spans="1:20">
      <c r="A19" s="4">
        <v>15</v>
      </c>
      <c r="B19" s="4">
        <v>9</v>
      </c>
      <c r="C19" s="4" t="s">
        <v>91</v>
      </c>
      <c r="D19" s="4" t="s">
        <v>91</v>
      </c>
      <c r="E19" s="4" t="s">
        <v>91</v>
      </c>
      <c r="F19" s="4" t="s">
        <v>91</v>
      </c>
      <c r="G19" s="2" t="s">
        <v>1</v>
      </c>
      <c r="H19" s="2" t="s">
        <v>1</v>
      </c>
      <c r="I19" s="2" t="s">
        <v>1</v>
      </c>
      <c r="J19" s="2" t="s">
        <v>1</v>
      </c>
      <c r="K19" s="2" t="s">
        <v>1</v>
      </c>
      <c r="L19" s="2" t="s">
        <v>1</v>
      </c>
      <c r="M19" s="2" t="s">
        <v>1</v>
      </c>
      <c r="N19" s="2" t="s">
        <v>1</v>
      </c>
      <c r="O19" s="2" t="s">
        <v>1</v>
      </c>
      <c r="P19" s="2" t="s">
        <v>1</v>
      </c>
      <c r="Q19" s="2" t="s">
        <v>1</v>
      </c>
      <c r="R19" s="2" t="s">
        <v>1</v>
      </c>
      <c r="S19" s="2" t="s">
        <v>1</v>
      </c>
      <c r="T19" s="2" t="s">
        <v>1</v>
      </c>
    </row>
    <row r="20" ht="16.5" spans="1:20">
      <c r="A20" s="4">
        <v>16</v>
      </c>
      <c r="B20" s="4">
        <v>9</v>
      </c>
      <c r="C20" s="4">
        <v>10</v>
      </c>
      <c r="D20" s="4">
        <v>10</v>
      </c>
      <c r="E20" s="4">
        <v>10</v>
      </c>
      <c r="F20" s="4">
        <v>10</v>
      </c>
      <c r="G20" s="2" t="s">
        <v>1</v>
      </c>
      <c r="H20" s="2" t="s">
        <v>1</v>
      </c>
      <c r="I20" s="2" t="s">
        <v>1</v>
      </c>
      <c r="J20" s="2" t="s">
        <v>1</v>
      </c>
      <c r="K20" s="2" t="s">
        <v>1</v>
      </c>
      <c r="L20" s="2" t="s">
        <v>1</v>
      </c>
      <c r="M20" s="2" t="s">
        <v>1</v>
      </c>
      <c r="N20" s="2" t="s">
        <v>1</v>
      </c>
      <c r="O20" s="2" t="s">
        <v>1</v>
      </c>
      <c r="P20" s="2" t="s">
        <v>1</v>
      </c>
      <c r="Q20" s="2" t="s">
        <v>1</v>
      </c>
      <c r="R20" s="2" t="s">
        <v>1</v>
      </c>
      <c r="S20" s="2" t="s">
        <v>1</v>
      </c>
      <c r="T20" s="2" t="s">
        <v>1</v>
      </c>
    </row>
    <row r="21" ht="16.5" spans="1:20">
      <c r="A21" s="4">
        <v>17</v>
      </c>
      <c r="B21" s="4" t="s">
        <v>91</v>
      </c>
      <c r="C21" s="4">
        <v>9</v>
      </c>
      <c r="D21" s="4">
        <v>9</v>
      </c>
      <c r="E21" s="4">
        <v>9</v>
      </c>
      <c r="F21" s="4">
        <v>9</v>
      </c>
      <c r="G21" s="2" t="s">
        <v>1</v>
      </c>
      <c r="H21" s="2" t="s">
        <v>1</v>
      </c>
      <c r="I21" s="2" t="s">
        <v>1</v>
      </c>
      <c r="J21" s="2" t="s">
        <v>1</v>
      </c>
      <c r="K21" s="2" t="s">
        <v>1</v>
      </c>
      <c r="L21" s="2" t="s">
        <v>1</v>
      </c>
      <c r="M21" s="2" t="s">
        <v>1</v>
      </c>
      <c r="N21" s="2" t="s">
        <v>1</v>
      </c>
      <c r="O21" s="2" t="s">
        <v>1</v>
      </c>
      <c r="P21" s="2" t="s">
        <v>1</v>
      </c>
      <c r="Q21" s="2" t="s">
        <v>1</v>
      </c>
      <c r="R21" s="2" t="s">
        <v>1</v>
      </c>
      <c r="S21" s="2" t="s">
        <v>1</v>
      </c>
      <c r="T21" s="2" t="s">
        <v>1</v>
      </c>
    </row>
    <row r="22" ht="16.5" spans="1:20">
      <c r="A22" s="4">
        <v>18</v>
      </c>
      <c r="B22" s="4">
        <v>10</v>
      </c>
      <c r="C22" s="4" t="s">
        <v>91</v>
      </c>
      <c r="D22" s="4" t="s">
        <v>91</v>
      </c>
      <c r="E22" s="4" t="s">
        <v>91</v>
      </c>
      <c r="F22" s="4" t="s">
        <v>91</v>
      </c>
      <c r="G22" s="2" t="s">
        <v>1</v>
      </c>
      <c r="H22" s="2" t="s">
        <v>1</v>
      </c>
      <c r="I22" s="2" t="s">
        <v>1</v>
      </c>
      <c r="J22" s="2" t="s">
        <v>1</v>
      </c>
      <c r="K22" s="2" t="s">
        <v>1</v>
      </c>
      <c r="L22" s="2" t="s">
        <v>1</v>
      </c>
      <c r="M22" s="2" t="s">
        <v>1</v>
      </c>
      <c r="N22" s="2" t="s">
        <v>1</v>
      </c>
      <c r="O22" s="2" t="s">
        <v>1</v>
      </c>
      <c r="P22" s="2" t="s">
        <v>1</v>
      </c>
      <c r="Q22" s="2" t="s">
        <v>1</v>
      </c>
      <c r="R22" s="2" t="s">
        <v>1</v>
      </c>
      <c r="S22" s="2" t="s">
        <v>1</v>
      </c>
      <c r="T22" s="2" t="s">
        <v>1</v>
      </c>
    </row>
    <row r="23" ht="16.5" spans="1:20">
      <c r="A23" s="4">
        <v>19</v>
      </c>
      <c r="B23" s="4">
        <v>9</v>
      </c>
      <c r="C23" s="4" t="s">
        <v>91</v>
      </c>
      <c r="D23" s="4">
        <v>10</v>
      </c>
      <c r="E23" s="4">
        <v>10</v>
      </c>
      <c r="F23" s="4">
        <v>10</v>
      </c>
      <c r="G23" s="2" t="s">
        <v>1</v>
      </c>
      <c r="H23" s="2" t="s">
        <v>1</v>
      </c>
      <c r="I23" s="2" t="s">
        <v>1</v>
      </c>
      <c r="J23" s="2" t="s">
        <v>1</v>
      </c>
      <c r="K23" s="2" t="s">
        <v>1</v>
      </c>
      <c r="L23" s="2" t="s">
        <v>1</v>
      </c>
      <c r="M23" s="2" t="s">
        <v>1</v>
      </c>
      <c r="N23" s="2" t="s">
        <v>1</v>
      </c>
      <c r="O23" s="2" t="s">
        <v>1</v>
      </c>
      <c r="P23" s="2" t="s">
        <v>1</v>
      </c>
      <c r="Q23" s="2" t="s">
        <v>1</v>
      </c>
      <c r="R23" s="2" t="s">
        <v>1</v>
      </c>
      <c r="S23" s="2" t="s">
        <v>1</v>
      </c>
      <c r="T23" s="2" t="s">
        <v>1</v>
      </c>
    </row>
    <row r="24" ht="16.5" spans="1:20">
      <c r="A24" s="4">
        <v>20</v>
      </c>
      <c r="B24" s="4">
        <v>9</v>
      </c>
      <c r="C24" s="4">
        <v>9</v>
      </c>
      <c r="D24" s="4">
        <v>9</v>
      </c>
      <c r="E24" s="4">
        <v>9</v>
      </c>
      <c r="F24" s="4">
        <v>9</v>
      </c>
      <c r="G24" s="2" t="s">
        <v>1</v>
      </c>
      <c r="H24" s="2" t="s">
        <v>1</v>
      </c>
      <c r="I24" s="2" t="s">
        <v>1</v>
      </c>
      <c r="J24" s="2" t="s">
        <v>1</v>
      </c>
      <c r="K24" s="2" t="s">
        <v>1</v>
      </c>
      <c r="L24" s="2" t="s">
        <v>1</v>
      </c>
      <c r="M24" s="2" t="s">
        <v>1</v>
      </c>
      <c r="N24" s="2" t="s">
        <v>1</v>
      </c>
      <c r="O24" s="2" t="s">
        <v>1</v>
      </c>
      <c r="P24" s="2" t="s">
        <v>1</v>
      </c>
      <c r="Q24" s="2" t="s">
        <v>1</v>
      </c>
      <c r="R24" s="2" t="s">
        <v>1</v>
      </c>
      <c r="S24" s="2" t="s">
        <v>1</v>
      </c>
      <c r="T24" s="2" t="s">
        <v>1</v>
      </c>
    </row>
    <row r="25" ht="16.5" spans="1:20">
      <c r="A25" s="2" t="s">
        <v>1</v>
      </c>
      <c r="B25" s="2" t="s">
        <v>1</v>
      </c>
      <c r="C25" s="2" t="s">
        <v>1</v>
      </c>
      <c r="D25" s="2" t="s">
        <v>1</v>
      </c>
      <c r="E25" s="2" t="s">
        <v>1</v>
      </c>
      <c r="F25" s="2" t="s">
        <v>1</v>
      </c>
      <c r="G25" s="2" t="s">
        <v>1</v>
      </c>
      <c r="H25" s="2" t="s">
        <v>1</v>
      </c>
      <c r="I25" s="2" t="s">
        <v>1</v>
      </c>
      <c r="J25" s="2" t="s">
        <v>1</v>
      </c>
      <c r="K25" s="2" t="s">
        <v>1</v>
      </c>
      <c r="L25" s="2" t="s">
        <v>1</v>
      </c>
      <c r="M25" s="2" t="s">
        <v>1</v>
      </c>
      <c r="N25" s="2" t="s">
        <v>1</v>
      </c>
      <c r="O25" s="2" t="s">
        <v>1</v>
      </c>
      <c r="P25" s="2" t="s">
        <v>1</v>
      </c>
      <c r="Q25" s="2" t="s">
        <v>1</v>
      </c>
      <c r="R25" s="2" t="s">
        <v>1</v>
      </c>
      <c r="S25" s="2" t="s">
        <v>1</v>
      </c>
      <c r="T25" s="2" t="s">
        <v>1</v>
      </c>
    </row>
    <row r="26" ht="14" customHeight="1" spans="1:20">
      <c r="A26" s="1" t="s">
        <v>92</v>
      </c>
      <c r="B26" s="1" t="s">
        <v>1</v>
      </c>
      <c r="C26" s="1" t="s">
        <v>1</v>
      </c>
      <c r="D26" s="1" t="s">
        <v>1</v>
      </c>
      <c r="E26" s="1" t="s">
        <v>1</v>
      </c>
      <c r="F26" s="1" t="s">
        <v>1</v>
      </c>
      <c r="G26" s="2" t="s">
        <v>1</v>
      </c>
      <c r="H26" s="2" t="s">
        <v>1</v>
      </c>
      <c r="I26" s="2" t="s">
        <v>1</v>
      </c>
      <c r="J26" s="2" t="s">
        <v>1</v>
      </c>
      <c r="K26" s="2" t="s">
        <v>1</v>
      </c>
      <c r="L26" s="2" t="s">
        <v>1</v>
      </c>
      <c r="M26" s="2" t="s">
        <v>1</v>
      </c>
      <c r="N26" s="2" t="s">
        <v>1</v>
      </c>
      <c r="O26" s="2" t="s">
        <v>1</v>
      </c>
      <c r="P26" s="2" t="s">
        <v>1</v>
      </c>
      <c r="Q26" s="2" t="s">
        <v>1</v>
      </c>
      <c r="R26" s="2" t="s">
        <v>1</v>
      </c>
      <c r="S26" s="2" t="s">
        <v>1</v>
      </c>
      <c r="T26" s="2" t="s">
        <v>1</v>
      </c>
    </row>
    <row r="27" ht="16.5" spans="1:20">
      <c r="A27" s="3" t="s">
        <v>93</v>
      </c>
      <c r="B27" s="4" t="s">
        <v>1</v>
      </c>
      <c r="C27" s="4" t="s">
        <v>1</v>
      </c>
      <c r="D27" s="4" t="s">
        <v>1</v>
      </c>
      <c r="E27" s="4" t="s">
        <v>1</v>
      </c>
      <c r="F27" s="4" t="s">
        <v>1</v>
      </c>
      <c r="G27" s="2" t="s">
        <v>1</v>
      </c>
      <c r="H27" s="2" t="s">
        <v>1</v>
      </c>
      <c r="I27" s="2" t="s">
        <v>1</v>
      </c>
      <c r="J27" s="2" t="s">
        <v>1</v>
      </c>
      <c r="K27" s="2" t="s">
        <v>1</v>
      </c>
      <c r="L27" s="2" t="s">
        <v>1</v>
      </c>
      <c r="M27" s="2" t="s">
        <v>1</v>
      </c>
      <c r="N27" s="2" t="s">
        <v>1</v>
      </c>
      <c r="O27" s="2" t="s">
        <v>1</v>
      </c>
      <c r="P27" s="2" t="s">
        <v>1</v>
      </c>
      <c r="Q27" s="2" t="s">
        <v>1</v>
      </c>
      <c r="R27" s="2" t="s">
        <v>1</v>
      </c>
      <c r="S27" s="2" t="s">
        <v>1</v>
      </c>
      <c r="T27" s="2" t="s">
        <v>1</v>
      </c>
    </row>
    <row r="28" ht="16.5" spans="1:20">
      <c r="A28" s="4" t="s">
        <v>1</v>
      </c>
      <c r="B28" s="4" t="s">
        <v>1</v>
      </c>
      <c r="C28" s="4" t="s">
        <v>1</v>
      </c>
      <c r="D28" s="4" t="s">
        <v>1</v>
      </c>
      <c r="E28" s="4" t="s">
        <v>1</v>
      </c>
      <c r="F28" s="4" t="s">
        <v>1</v>
      </c>
      <c r="G28" s="2" t="s">
        <v>1</v>
      </c>
      <c r="H28" s="2" t="s">
        <v>1</v>
      </c>
      <c r="I28" s="2" t="s">
        <v>1</v>
      </c>
      <c r="J28" s="2" t="s">
        <v>1</v>
      </c>
      <c r="K28" s="2" t="s">
        <v>1</v>
      </c>
      <c r="L28" s="2" t="s">
        <v>1</v>
      </c>
      <c r="M28" s="2" t="s">
        <v>1</v>
      </c>
      <c r="N28" s="2" t="s">
        <v>1</v>
      </c>
      <c r="O28" s="2" t="s">
        <v>1</v>
      </c>
      <c r="P28" s="2" t="s">
        <v>1</v>
      </c>
      <c r="Q28" s="2" t="s">
        <v>1</v>
      </c>
      <c r="R28" s="2" t="s">
        <v>1</v>
      </c>
      <c r="S28" s="2" t="s">
        <v>1</v>
      </c>
      <c r="T28" s="2" t="s">
        <v>1</v>
      </c>
    </row>
    <row r="29" ht="14" customHeight="1" spans="1:20">
      <c r="A29" s="5" t="s">
        <v>94</v>
      </c>
      <c r="B29" s="5" t="s">
        <v>95</v>
      </c>
      <c r="C29" s="5" t="s">
        <v>96</v>
      </c>
      <c r="D29" s="5" t="s">
        <v>97</v>
      </c>
      <c r="E29" s="5" t="s">
        <v>98</v>
      </c>
      <c r="F29" s="5" t="s">
        <v>99</v>
      </c>
      <c r="G29" s="6" t="s">
        <v>1</v>
      </c>
      <c r="H29" s="2" t="s">
        <v>1</v>
      </c>
      <c r="I29" s="2" t="s">
        <v>1</v>
      </c>
      <c r="J29" s="2" t="s">
        <v>1</v>
      </c>
      <c r="K29" s="2" t="s">
        <v>1</v>
      </c>
      <c r="L29" s="2" t="s">
        <v>1</v>
      </c>
      <c r="M29" s="2" t="s">
        <v>1</v>
      </c>
      <c r="N29" s="2" t="s">
        <v>1</v>
      </c>
      <c r="O29" s="2" t="s">
        <v>1</v>
      </c>
      <c r="P29" s="2" t="s">
        <v>1</v>
      </c>
      <c r="Q29" s="2" t="s">
        <v>1</v>
      </c>
      <c r="R29" s="2" t="s">
        <v>1</v>
      </c>
      <c r="S29" s="2" t="s">
        <v>1</v>
      </c>
      <c r="T29" s="2" t="s">
        <v>1</v>
      </c>
    </row>
    <row r="30" ht="16.5" spans="1:20">
      <c r="A30" s="4" t="s">
        <v>100</v>
      </c>
      <c r="B30" s="8">
        <v>1</v>
      </c>
      <c r="C30" s="8">
        <v>1</v>
      </c>
      <c r="D30" s="8">
        <v>1</v>
      </c>
      <c r="E30" s="8">
        <v>1</v>
      </c>
      <c r="F30" s="8">
        <v>1</v>
      </c>
      <c r="G30" s="2" t="s">
        <v>1</v>
      </c>
      <c r="H30" s="2" t="s">
        <v>1</v>
      </c>
      <c r="I30" s="2" t="s">
        <v>1</v>
      </c>
      <c r="J30" s="2" t="s">
        <v>1</v>
      </c>
      <c r="K30" s="2" t="s">
        <v>1</v>
      </c>
      <c r="L30" s="2" t="s">
        <v>1</v>
      </c>
      <c r="M30" s="2" t="s">
        <v>1</v>
      </c>
      <c r="N30" s="2" t="s">
        <v>1</v>
      </c>
      <c r="O30" s="2" t="s">
        <v>1</v>
      </c>
      <c r="P30" s="2" t="s">
        <v>1</v>
      </c>
      <c r="Q30" s="2" t="s">
        <v>1</v>
      </c>
      <c r="R30" s="2" t="s">
        <v>1</v>
      </c>
      <c r="S30" s="2" t="s">
        <v>1</v>
      </c>
      <c r="T30" s="2" t="s">
        <v>1</v>
      </c>
    </row>
    <row r="31" ht="16.5" spans="1:20">
      <c r="A31" s="4" t="s">
        <v>101</v>
      </c>
      <c r="B31" s="8">
        <v>3</v>
      </c>
      <c r="C31" s="8">
        <v>2</v>
      </c>
      <c r="D31" s="8">
        <v>2</v>
      </c>
      <c r="E31" s="8">
        <v>2</v>
      </c>
      <c r="F31" s="8">
        <v>3</v>
      </c>
      <c r="G31" s="2" t="s">
        <v>1</v>
      </c>
      <c r="H31" s="2" t="s">
        <v>1</v>
      </c>
      <c r="I31" s="2" t="s">
        <v>1</v>
      </c>
      <c r="J31" s="2" t="s">
        <v>1</v>
      </c>
      <c r="K31" s="2" t="s">
        <v>1</v>
      </c>
      <c r="L31" s="2" t="s">
        <v>1</v>
      </c>
      <c r="M31" s="2" t="s">
        <v>1</v>
      </c>
      <c r="N31" s="2" t="s">
        <v>1</v>
      </c>
      <c r="O31" s="2" t="s">
        <v>1</v>
      </c>
      <c r="P31" s="2" t="s">
        <v>1</v>
      </c>
      <c r="Q31" s="2" t="s">
        <v>1</v>
      </c>
      <c r="R31" s="2" t="s">
        <v>1</v>
      </c>
      <c r="S31" s="2" t="s">
        <v>1</v>
      </c>
      <c r="T31" s="2" t="s">
        <v>1</v>
      </c>
    </row>
    <row r="32" ht="16.5" spans="1:20">
      <c r="A32" s="4" t="s">
        <v>102</v>
      </c>
      <c r="B32" s="8">
        <v>3</v>
      </c>
      <c r="C32" s="8">
        <v>3</v>
      </c>
      <c r="D32" s="8">
        <v>2</v>
      </c>
      <c r="E32" s="8">
        <v>3</v>
      </c>
      <c r="F32" s="8">
        <v>3</v>
      </c>
      <c r="G32" s="2" t="s">
        <v>1</v>
      </c>
      <c r="H32" s="2" t="s">
        <v>1</v>
      </c>
      <c r="I32" s="2" t="s">
        <v>1</v>
      </c>
      <c r="J32" s="2" t="s">
        <v>1</v>
      </c>
      <c r="K32" s="2" t="s">
        <v>1</v>
      </c>
      <c r="L32" s="2" t="s">
        <v>1</v>
      </c>
      <c r="M32" s="2" t="s">
        <v>1</v>
      </c>
      <c r="N32" s="2" t="s">
        <v>1</v>
      </c>
      <c r="O32" s="2" t="s">
        <v>1</v>
      </c>
      <c r="P32" s="2" t="s">
        <v>1</v>
      </c>
      <c r="Q32" s="2" t="s">
        <v>1</v>
      </c>
      <c r="R32" s="2" t="s">
        <v>1</v>
      </c>
      <c r="S32" s="2" t="s">
        <v>1</v>
      </c>
      <c r="T32" s="2" t="s">
        <v>1</v>
      </c>
    </row>
    <row r="33" ht="16.5" spans="1:20">
      <c r="A33" s="2" t="s">
        <v>1</v>
      </c>
      <c r="B33" s="2" t="s">
        <v>1</v>
      </c>
      <c r="C33" s="2" t="s">
        <v>1</v>
      </c>
      <c r="D33" s="2" t="s">
        <v>1</v>
      </c>
      <c r="E33" s="2" t="s">
        <v>1</v>
      </c>
      <c r="F33" s="2" t="s">
        <v>1</v>
      </c>
      <c r="G33" s="2" t="s">
        <v>1</v>
      </c>
      <c r="H33" s="2" t="s">
        <v>1</v>
      </c>
      <c r="I33" s="2" t="s">
        <v>1</v>
      </c>
      <c r="J33" s="2" t="s">
        <v>1</v>
      </c>
      <c r="K33" s="2" t="s">
        <v>1</v>
      </c>
      <c r="L33" s="2" t="s">
        <v>1</v>
      </c>
      <c r="M33" s="2" t="s">
        <v>1</v>
      </c>
      <c r="N33" s="2" t="s">
        <v>1</v>
      </c>
      <c r="O33" s="2" t="s">
        <v>1</v>
      </c>
      <c r="P33" s="2" t="s">
        <v>1</v>
      </c>
      <c r="Q33" s="2" t="s">
        <v>1</v>
      </c>
      <c r="R33" s="2" t="s">
        <v>1</v>
      </c>
      <c r="S33" s="2" t="s">
        <v>1</v>
      </c>
      <c r="T33" s="2" t="s">
        <v>1</v>
      </c>
    </row>
    <row r="34" ht="14" customHeight="1" spans="1:20">
      <c r="A34" s="1" t="s">
        <v>103</v>
      </c>
      <c r="B34" s="1" t="s">
        <v>1</v>
      </c>
      <c r="C34" s="1" t="s">
        <v>1</v>
      </c>
      <c r="D34" s="1" t="s">
        <v>1</v>
      </c>
      <c r="E34" s="1" t="s">
        <v>1</v>
      </c>
      <c r="F34" s="1" t="s">
        <v>1</v>
      </c>
      <c r="G34" s="1" t="s">
        <v>1</v>
      </c>
      <c r="H34" s="1" t="s">
        <v>1</v>
      </c>
      <c r="I34" s="1" t="s">
        <v>1</v>
      </c>
      <c r="J34" s="1" t="s">
        <v>1</v>
      </c>
      <c r="K34" s="1" t="s">
        <v>1</v>
      </c>
      <c r="L34" s="1" t="s">
        <v>1</v>
      </c>
      <c r="M34" s="1" t="s">
        <v>1</v>
      </c>
      <c r="N34" s="1" t="s">
        <v>1</v>
      </c>
      <c r="O34" s="1" t="s">
        <v>1</v>
      </c>
      <c r="P34" s="1" t="s">
        <v>1</v>
      </c>
      <c r="Q34" s="1" t="s">
        <v>1</v>
      </c>
      <c r="R34" s="1" t="s">
        <v>1</v>
      </c>
      <c r="S34" s="1" t="s">
        <v>1</v>
      </c>
      <c r="T34" s="1" t="s">
        <v>1</v>
      </c>
    </row>
    <row r="35" ht="16.5" spans="1:20">
      <c r="A35" s="3" t="s">
        <v>104</v>
      </c>
      <c r="B35" s="4" t="s">
        <v>1</v>
      </c>
      <c r="C35" s="4" t="s">
        <v>1</v>
      </c>
      <c r="D35" s="4" t="s">
        <v>1</v>
      </c>
      <c r="E35" s="4" t="s">
        <v>1</v>
      </c>
      <c r="F35" s="4" t="s">
        <v>1</v>
      </c>
      <c r="G35" s="4" t="s">
        <v>1</v>
      </c>
      <c r="H35" s="4" t="s">
        <v>1</v>
      </c>
      <c r="I35" s="4" t="s">
        <v>1</v>
      </c>
      <c r="J35" s="4" t="s">
        <v>1</v>
      </c>
      <c r="K35" s="4" t="s">
        <v>1</v>
      </c>
      <c r="L35" s="4" t="s">
        <v>1</v>
      </c>
      <c r="M35" s="4" t="s">
        <v>1</v>
      </c>
      <c r="N35" s="4" t="s">
        <v>1</v>
      </c>
      <c r="O35" s="4" t="s">
        <v>1</v>
      </c>
      <c r="P35" s="4" t="s">
        <v>1</v>
      </c>
      <c r="Q35" s="4" t="s">
        <v>1</v>
      </c>
      <c r="R35" s="4" t="s">
        <v>1</v>
      </c>
      <c r="S35" s="4" t="s">
        <v>1</v>
      </c>
      <c r="T35" s="4" t="s">
        <v>1</v>
      </c>
    </row>
    <row r="36" ht="16.5" spans="1:20">
      <c r="A36" s="4" t="s">
        <v>1</v>
      </c>
      <c r="B36" s="4" t="s">
        <v>1</v>
      </c>
      <c r="C36" s="4" t="s">
        <v>1</v>
      </c>
      <c r="D36" s="4" t="s">
        <v>1</v>
      </c>
      <c r="E36" s="4" t="s">
        <v>1</v>
      </c>
      <c r="F36" s="4" t="s">
        <v>1</v>
      </c>
      <c r="G36" s="4" t="s">
        <v>1</v>
      </c>
      <c r="H36" s="4" t="s">
        <v>1</v>
      </c>
      <c r="I36" s="4" t="s">
        <v>1</v>
      </c>
      <c r="J36" s="4" t="s">
        <v>1</v>
      </c>
      <c r="K36" s="4" t="s">
        <v>1</v>
      </c>
      <c r="L36" s="4" t="s">
        <v>1</v>
      </c>
      <c r="M36" s="4" t="s">
        <v>1</v>
      </c>
      <c r="N36" s="4" t="s">
        <v>1</v>
      </c>
      <c r="O36" s="4" t="s">
        <v>1</v>
      </c>
      <c r="P36" s="4" t="s">
        <v>1</v>
      </c>
      <c r="Q36" s="4" t="s">
        <v>1</v>
      </c>
      <c r="R36" s="4" t="s">
        <v>1</v>
      </c>
      <c r="S36" s="4" t="s">
        <v>1</v>
      </c>
      <c r="T36" s="4" t="s">
        <v>1</v>
      </c>
    </row>
    <row r="37" ht="14" customHeight="1" spans="1:20">
      <c r="A37" s="5" t="s">
        <v>83</v>
      </c>
      <c r="B37" s="5" t="s">
        <v>83</v>
      </c>
      <c r="C37" s="5" t="s">
        <v>1</v>
      </c>
      <c r="D37" s="9" t="s">
        <v>1</v>
      </c>
      <c r="E37" s="9" t="s">
        <v>1</v>
      </c>
      <c r="F37" s="9" t="s">
        <v>1</v>
      </c>
      <c r="G37" s="9" t="s">
        <v>1</v>
      </c>
      <c r="H37" s="9" t="s">
        <v>1</v>
      </c>
      <c r="I37" s="9" t="s">
        <v>1</v>
      </c>
      <c r="J37" s="9" t="s">
        <v>1</v>
      </c>
      <c r="K37" s="9" t="s">
        <v>1</v>
      </c>
      <c r="L37" s="9" t="s">
        <v>1</v>
      </c>
      <c r="M37" s="9" t="s">
        <v>1</v>
      </c>
      <c r="N37" s="9" t="s">
        <v>1</v>
      </c>
      <c r="O37" s="9" t="s">
        <v>1</v>
      </c>
      <c r="P37" s="9" t="s">
        <v>1</v>
      </c>
      <c r="Q37" s="9" t="s">
        <v>1</v>
      </c>
      <c r="R37" s="9" t="s">
        <v>1</v>
      </c>
      <c r="S37" s="9" t="s">
        <v>1</v>
      </c>
      <c r="T37" s="9" t="s">
        <v>1</v>
      </c>
    </row>
    <row r="38" ht="16.5" spans="1:20">
      <c r="A38" s="4" t="s">
        <v>105</v>
      </c>
      <c r="B38" s="4">
        <v>20</v>
      </c>
      <c r="C38" s="4" t="s">
        <v>1</v>
      </c>
      <c r="D38" s="4" t="s">
        <v>1</v>
      </c>
      <c r="E38" s="4" t="s">
        <v>1</v>
      </c>
      <c r="F38" s="4" t="s">
        <v>1</v>
      </c>
      <c r="G38" s="4" t="s">
        <v>1</v>
      </c>
      <c r="H38" s="4" t="s">
        <v>1</v>
      </c>
      <c r="I38" s="4" t="s">
        <v>1</v>
      </c>
      <c r="J38" s="4" t="s">
        <v>1</v>
      </c>
      <c r="K38" s="4" t="s">
        <v>1</v>
      </c>
      <c r="L38" s="4" t="s">
        <v>1</v>
      </c>
      <c r="M38" s="4" t="s">
        <v>1</v>
      </c>
      <c r="N38" s="4" t="s">
        <v>1</v>
      </c>
      <c r="O38" s="4" t="s">
        <v>1</v>
      </c>
      <c r="P38" s="4" t="s">
        <v>1</v>
      </c>
      <c r="Q38" s="4" t="s">
        <v>1</v>
      </c>
      <c r="R38" s="4" t="s">
        <v>1</v>
      </c>
      <c r="S38" s="4" t="s">
        <v>1</v>
      </c>
      <c r="T38" s="4" t="s">
        <v>1</v>
      </c>
    </row>
    <row r="39" ht="16.5" spans="1:20">
      <c r="A39" s="10" t="s">
        <v>89</v>
      </c>
      <c r="B39" s="8">
        <v>0</v>
      </c>
      <c r="C39" s="4" t="s">
        <v>1</v>
      </c>
      <c r="D39" s="4" t="s">
        <v>1</v>
      </c>
      <c r="E39" s="4" t="s">
        <v>1</v>
      </c>
      <c r="F39" s="4" t="s">
        <v>1</v>
      </c>
      <c r="G39" s="4" t="s">
        <v>1</v>
      </c>
      <c r="H39" s="4" t="s">
        <v>1</v>
      </c>
      <c r="I39" s="4" t="s">
        <v>1</v>
      </c>
      <c r="J39" s="4" t="s">
        <v>1</v>
      </c>
      <c r="K39" s="4" t="s">
        <v>1</v>
      </c>
      <c r="L39" s="4" t="s">
        <v>1</v>
      </c>
      <c r="M39" s="4" t="s">
        <v>1</v>
      </c>
      <c r="N39" s="4" t="s">
        <v>1</v>
      </c>
      <c r="O39" s="4" t="s">
        <v>1</v>
      </c>
      <c r="P39" s="4" t="s">
        <v>1</v>
      </c>
      <c r="Q39" s="4" t="s">
        <v>1</v>
      </c>
      <c r="R39" s="4" t="s">
        <v>1</v>
      </c>
      <c r="S39" s="4" t="s">
        <v>1</v>
      </c>
      <c r="T39" s="4" t="s">
        <v>1</v>
      </c>
    </row>
    <row r="40" ht="16.5" spans="1:20">
      <c r="A40" s="4" t="s">
        <v>88</v>
      </c>
      <c r="B40" s="8">
        <v>2</v>
      </c>
      <c r="C40" s="4" t="s">
        <v>1</v>
      </c>
      <c r="D40" s="4" t="s">
        <v>1</v>
      </c>
      <c r="E40" s="4" t="s">
        <v>1</v>
      </c>
      <c r="F40" s="4" t="s">
        <v>1</v>
      </c>
      <c r="G40" s="4" t="s">
        <v>1</v>
      </c>
      <c r="H40" s="4" t="s">
        <v>1</v>
      </c>
      <c r="I40" s="4" t="s">
        <v>1</v>
      </c>
      <c r="J40" s="4" t="s">
        <v>1</v>
      </c>
      <c r="K40" s="4" t="s">
        <v>1</v>
      </c>
      <c r="L40" s="4" t="s">
        <v>1</v>
      </c>
      <c r="M40" s="4" t="s">
        <v>1</v>
      </c>
      <c r="N40" s="4" t="s">
        <v>1</v>
      </c>
      <c r="O40" s="4" t="s">
        <v>1</v>
      </c>
      <c r="P40" s="4" t="s">
        <v>1</v>
      </c>
      <c r="Q40" s="4" t="s">
        <v>1</v>
      </c>
      <c r="R40" s="4" t="s">
        <v>1</v>
      </c>
      <c r="S40" s="4" t="s">
        <v>1</v>
      </c>
      <c r="T40" s="4" t="s">
        <v>1</v>
      </c>
    </row>
    <row r="41" ht="16.5" spans="1:20">
      <c r="A41" s="4" t="s">
        <v>90</v>
      </c>
      <c r="B41" s="8">
        <v>3</v>
      </c>
      <c r="C41" s="4" t="s">
        <v>1</v>
      </c>
      <c r="D41" s="4" t="s">
        <v>1</v>
      </c>
      <c r="E41" s="4" t="s">
        <v>1</v>
      </c>
      <c r="F41" s="4" t="s">
        <v>1</v>
      </c>
      <c r="G41" s="4" t="s">
        <v>1</v>
      </c>
      <c r="H41" s="4" t="s">
        <v>1</v>
      </c>
      <c r="I41" s="4" t="s">
        <v>1</v>
      </c>
      <c r="J41" s="4" t="s">
        <v>1</v>
      </c>
      <c r="K41" s="4" t="s">
        <v>1</v>
      </c>
      <c r="L41" s="4" t="s">
        <v>1</v>
      </c>
      <c r="M41" s="4" t="s">
        <v>1</v>
      </c>
      <c r="N41" s="4" t="s">
        <v>1</v>
      </c>
      <c r="O41" s="4" t="s">
        <v>1</v>
      </c>
      <c r="P41" s="4" t="s">
        <v>1</v>
      </c>
      <c r="Q41" s="4" t="s">
        <v>1</v>
      </c>
      <c r="R41" s="4" t="s">
        <v>1</v>
      </c>
      <c r="S41" s="4" t="s">
        <v>1</v>
      </c>
      <c r="T41" s="4" t="s">
        <v>1</v>
      </c>
    </row>
    <row r="42" ht="16.5" spans="1:20">
      <c r="A42" s="4" t="s">
        <v>91</v>
      </c>
      <c r="B42" s="8">
        <v>4</v>
      </c>
      <c r="C42" s="4" t="s">
        <v>1</v>
      </c>
      <c r="D42" s="4" t="s">
        <v>1</v>
      </c>
      <c r="E42" s="4" t="s">
        <v>1</v>
      </c>
      <c r="F42" s="4" t="s">
        <v>1</v>
      </c>
      <c r="G42" s="4" t="s">
        <v>1</v>
      </c>
      <c r="H42" s="4" t="s">
        <v>1</v>
      </c>
      <c r="I42" s="4" t="s">
        <v>1</v>
      </c>
      <c r="J42" s="4" t="s">
        <v>1</v>
      </c>
      <c r="K42" s="4" t="s">
        <v>1</v>
      </c>
      <c r="L42" s="4" t="s">
        <v>1</v>
      </c>
      <c r="M42" s="4" t="s">
        <v>1</v>
      </c>
      <c r="N42" s="4" t="s">
        <v>1</v>
      </c>
      <c r="O42" s="4" t="s">
        <v>1</v>
      </c>
      <c r="P42" s="4" t="s">
        <v>1</v>
      </c>
      <c r="Q42" s="4" t="s">
        <v>1</v>
      </c>
      <c r="R42" s="4" t="s">
        <v>1</v>
      </c>
      <c r="S42" s="4" t="s">
        <v>1</v>
      </c>
      <c r="T42" s="4" t="s">
        <v>1</v>
      </c>
    </row>
    <row r="43" ht="16.5" spans="1:20">
      <c r="A43" s="4">
        <v>10</v>
      </c>
      <c r="B43" s="8">
        <v>5</v>
      </c>
      <c r="C43" s="4" t="s">
        <v>1</v>
      </c>
      <c r="D43" s="4" t="s">
        <v>1</v>
      </c>
      <c r="E43" s="4" t="s">
        <v>1</v>
      </c>
      <c r="F43" s="4" t="s">
        <v>1</v>
      </c>
      <c r="G43" s="4" t="s">
        <v>1</v>
      </c>
      <c r="H43" s="4" t="s">
        <v>1</v>
      </c>
      <c r="I43" s="4" t="s">
        <v>1</v>
      </c>
      <c r="J43" s="4" t="s">
        <v>1</v>
      </c>
      <c r="K43" s="4" t="s">
        <v>1</v>
      </c>
      <c r="L43" s="4" t="s">
        <v>1</v>
      </c>
      <c r="M43" s="4" t="s">
        <v>1</v>
      </c>
      <c r="N43" s="4" t="s">
        <v>1</v>
      </c>
      <c r="O43" s="4" t="s">
        <v>1</v>
      </c>
      <c r="P43" s="4" t="s">
        <v>1</v>
      </c>
      <c r="Q43" s="4" t="s">
        <v>1</v>
      </c>
      <c r="R43" s="4" t="s">
        <v>1</v>
      </c>
      <c r="S43" s="4" t="s">
        <v>1</v>
      </c>
      <c r="T43" s="4" t="s">
        <v>1</v>
      </c>
    </row>
    <row r="44" ht="16.5" spans="1:20">
      <c r="A44" s="4">
        <v>9</v>
      </c>
      <c r="B44" s="8">
        <v>6</v>
      </c>
      <c r="C44" s="4" t="s">
        <v>1</v>
      </c>
      <c r="D44" s="4" t="s">
        <v>1</v>
      </c>
      <c r="E44" s="4" t="s">
        <v>1</v>
      </c>
      <c r="F44" s="4" t="s">
        <v>1</v>
      </c>
      <c r="G44" s="4" t="s">
        <v>1</v>
      </c>
      <c r="H44" s="4" t="s">
        <v>1</v>
      </c>
      <c r="I44" s="4" t="s">
        <v>1</v>
      </c>
      <c r="J44" s="4" t="s">
        <v>1</v>
      </c>
      <c r="K44" s="4" t="s">
        <v>1</v>
      </c>
      <c r="L44" s="4" t="s">
        <v>1</v>
      </c>
      <c r="M44" s="4" t="s">
        <v>1</v>
      </c>
      <c r="N44" s="4" t="s">
        <v>1</v>
      </c>
      <c r="O44" s="4" t="s">
        <v>1</v>
      </c>
      <c r="P44" s="4" t="s">
        <v>1</v>
      </c>
      <c r="Q44" s="4" t="s">
        <v>1</v>
      </c>
      <c r="R44" s="4" t="s">
        <v>1</v>
      </c>
      <c r="S44" s="4" t="s">
        <v>1</v>
      </c>
      <c r="T44" s="4" t="s">
        <v>1</v>
      </c>
    </row>
    <row r="45" ht="16.5" spans="1:20">
      <c r="A45" s="10" t="s">
        <v>106</v>
      </c>
      <c r="B45" s="4">
        <f>B40+B39</f>
        <v>2</v>
      </c>
      <c r="C45" s="4" t="s">
        <v>1</v>
      </c>
      <c r="D45" s="4" t="s">
        <v>1</v>
      </c>
      <c r="E45" s="4" t="s">
        <v>1</v>
      </c>
      <c r="F45" s="4" t="s">
        <v>1</v>
      </c>
      <c r="G45" s="4" t="s">
        <v>1</v>
      </c>
      <c r="H45" s="4" t="s">
        <v>1</v>
      </c>
      <c r="I45" s="4" t="s">
        <v>1</v>
      </c>
      <c r="J45" s="4" t="s">
        <v>1</v>
      </c>
      <c r="K45" s="4" t="s">
        <v>1</v>
      </c>
      <c r="L45" s="4" t="s">
        <v>1</v>
      </c>
      <c r="M45" s="4" t="s">
        <v>1</v>
      </c>
      <c r="N45" s="4" t="s">
        <v>1</v>
      </c>
      <c r="O45" s="4" t="s">
        <v>1</v>
      </c>
      <c r="P45" s="4" t="s">
        <v>1</v>
      </c>
      <c r="Q45" s="4" t="s">
        <v>1</v>
      </c>
      <c r="R45" s="4" t="s">
        <v>1</v>
      </c>
      <c r="S45" s="4" t="s">
        <v>1</v>
      </c>
      <c r="T45" s="4" t="s">
        <v>1</v>
      </c>
    </row>
    <row r="46" ht="16.5" spans="1:20">
      <c r="A46" s="10" t="s">
        <v>107</v>
      </c>
      <c r="B46" s="4">
        <f>B41+B39</f>
        <v>3</v>
      </c>
      <c r="C46" s="4" t="s">
        <v>1</v>
      </c>
      <c r="D46" s="4" t="s">
        <v>1</v>
      </c>
      <c r="E46" s="4" t="s">
        <v>1</v>
      </c>
      <c r="F46" s="4" t="s">
        <v>1</v>
      </c>
      <c r="G46" s="4" t="s">
        <v>1</v>
      </c>
      <c r="H46" s="4" t="s">
        <v>1</v>
      </c>
      <c r="I46" s="4" t="s">
        <v>1</v>
      </c>
      <c r="J46" s="4" t="s">
        <v>1</v>
      </c>
      <c r="K46" s="4" t="s">
        <v>1</v>
      </c>
      <c r="L46" s="4" t="s">
        <v>1</v>
      </c>
      <c r="M46" s="4" t="s">
        <v>1</v>
      </c>
      <c r="N46" s="4" t="s">
        <v>1</v>
      </c>
      <c r="O46" s="4" t="s">
        <v>1</v>
      </c>
      <c r="P46" s="4" t="s">
        <v>1</v>
      </c>
      <c r="Q46" s="4" t="s">
        <v>1</v>
      </c>
      <c r="R46" s="4" t="s">
        <v>1</v>
      </c>
      <c r="S46" s="4" t="s">
        <v>1</v>
      </c>
      <c r="T46" s="4" t="s">
        <v>1</v>
      </c>
    </row>
    <row r="47" ht="16.5" spans="1:20">
      <c r="A47" s="10" t="s">
        <v>108</v>
      </c>
      <c r="B47" s="4">
        <f>B42+B39</f>
        <v>4</v>
      </c>
      <c r="C47" s="4" t="s">
        <v>1</v>
      </c>
      <c r="D47" s="4" t="s">
        <v>1</v>
      </c>
      <c r="E47" s="4" t="s">
        <v>1</v>
      </c>
      <c r="F47" s="4" t="s">
        <v>1</v>
      </c>
      <c r="G47" s="4" t="s">
        <v>1</v>
      </c>
      <c r="H47" s="4" t="s">
        <v>1</v>
      </c>
      <c r="I47" s="4" t="s">
        <v>1</v>
      </c>
      <c r="J47" s="4" t="s">
        <v>1</v>
      </c>
      <c r="K47" s="4" t="s">
        <v>1</v>
      </c>
      <c r="L47" s="4" t="s">
        <v>1</v>
      </c>
      <c r="M47" s="4" t="s">
        <v>1</v>
      </c>
      <c r="N47" s="4" t="s">
        <v>1</v>
      </c>
      <c r="O47" s="4" t="s">
        <v>1</v>
      </c>
      <c r="P47" s="4" t="s">
        <v>1</v>
      </c>
      <c r="Q47" s="4" t="s">
        <v>1</v>
      </c>
      <c r="R47" s="4" t="s">
        <v>1</v>
      </c>
      <c r="S47" s="4" t="s">
        <v>1</v>
      </c>
      <c r="T47" s="4" t="s">
        <v>1</v>
      </c>
    </row>
    <row r="48" ht="16.5" spans="1:20">
      <c r="A48" s="10" t="s">
        <v>109</v>
      </c>
      <c r="B48" s="4">
        <f>B43+B39</f>
        <v>5</v>
      </c>
      <c r="C48" s="4" t="s">
        <v>1</v>
      </c>
      <c r="D48" s="4" t="s">
        <v>1</v>
      </c>
      <c r="E48" s="4" t="s">
        <v>1</v>
      </c>
      <c r="F48" s="4" t="s">
        <v>1</v>
      </c>
      <c r="G48" s="4" t="s">
        <v>1</v>
      </c>
      <c r="H48" s="4" t="s">
        <v>1</v>
      </c>
      <c r="I48" s="4" t="s">
        <v>1</v>
      </c>
      <c r="J48" s="4" t="s">
        <v>1</v>
      </c>
      <c r="K48" s="4" t="s">
        <v>1</v>
      </c>
      <c r="L48" s="4" t="s">
        <v>1</v>
      </c>
      <c r="M48" s="4" t="s">
        <v>1</v>
      </c>
      <c r="N48" s="4" t="s">
        <v>1</v>
      </c>
      <c r="O48" s="4" t="s">
        <v>1</v>
      </c>
      <c r="P48" s="4" t="s">
        <v>1</v>
      </c>
      <c r="Q48" s="4" t="s">
        <v>1</v>
      </c>
      <c r="R48" s="4" t="s">
        <v>1</v>
      </c>
      <c r="S48" s="4" t="s">
        <v>1</v>
      </c>
      <c r="T48" s="4" t="s">
        <v>1</v>
      </c>
    </row>
    <row r="49" ht="16.5" spans="1:20">
      <c r="A49" s="10" t="s">
        <v>110</v>
      </c>
      <c r="B49" s="4">
        <f>B44+B39</f>
        <v>6</v>
      </c>
      <c r="C49" s="4" t="s">
        <v>1</v>
      </c>
      <c r="D49" s="4" t="s">
        <v>1</v>
      </c>
      <c r="E49" s="4" t="s">
        <v>1</v>
      </c>
      <c r="F49" s="4" t="s">
        <v>1</v>
      </c>
      <c r="G49" s="4" t="s">
        <v>1</v>
      </c>
      <c r="H49" s="4" t="s">
        <v>1</v>
      </c>
      <c r="I49" s="4" t="s">
        <v>1</v>
      </c>
      <c r="J49" s="4" t="s">
        <v>1</v>
      </c>
      <c r="K49" s="4" t="s">
        <v>1</v>
      </c>
      <c r="L49" s="4" t="s">
        <v>1</v>
      </c>
      <c r="M49" s="4" t="s">
        <v>1</v>
      </c>
      <c r="N49" s="4" t="s">
        <v>1</v>
      </c>
      <c r="O49" s="4" t="s">
        <v>1</v>
      </c>
      <c r="P49" s="4" t="s">
        <v>1</v>
      </c>
      <c r="Q49" s="4" t="s">
        <v>1</v>
      </c>
      <c r="R49" s="4" t="s">
        <v>1</v>
      </c>
      <c r="S49" s="4" t="s">
        <v>1</v>
      </c>
      <c r="T49" s="4" t="s">
        <v>1</v>
      </c>
    </row>
    <row r="50" ht="16.5" spans="1:20">
      <c r="A50" s="10" t="s">
        <v>111</v>
      </c>
      <c r="B50" s="4">
        <f>20-B45</f>
        <v>18</v>
      </c>
      <c r="C50" s="4" t="s">
        <v>1</v>
      </c>
      <c r="D50" s="4" t="s">
        <v>1</v>
      </c>
      <c r="E50" s="4" t="s">
        <v>1</v>
      </c>
      <c r="F50" s="4" t="s">
        <v>1</v>
      </c>
      <c r="G50" s="4" t="s">
        <v>1</v>
      </c>
      <c r="H50" s="4" t="s">
        <v>1</v>
      </c>
      <c r="I50" s="4" t="s">
        <v>1</v>
      </c>
      <c r="J50" s="4" t="s">
        <v>1</v>
      </c>
      <c r="K50" s="4" t="s">
        <v>1</v>
      </c>
      <c r="L50" s="4" t="s">
        <v>1</v>
      </c>
      <c r="M50" s="4" t="s">
        <v>1</v>
      </c>
      <c r="N50" s="4" t="s">
        <v>1</v>
      </c>
      <c r="O50" s="4" t="s">
        <v>1</v>
      </c>
      <c r="P50" s="4" t="s">
        <v>1</v>
      </c>
      <c r="Q50" s="4" t="s">
        <v>1</v>
      </c>
      <c r="R50" s="4" t="s">
        <v>1</v>
      </c>
      <c r="S50" s="4" t="s">
        <v>1</v>
      </c>
      <c r="T50" s="4" t="s">
        <v>1</v>
      </c>
    </row>
    <row r="51" ht="16.5" spans="1:20">
      <c r="A51" s="10" t="s">
        <v>112</v>
      </c>
      <c r="B51" s="4">
        <f>20-B46</f>
        <v>17</v>
      </c>
      <c r="C51" s="4" t="s">
        <v>1</v>
      </c>
      <c r="D51" s="4" t="s">
        <v>1</v>
      </c>
      <c r="E51" s="4" t="s">
        <v>1</v>
      </c>
      <c r="F51" s="4" t="s">
        <v>1</v>
      </c>
      <c r="G51" s="4" t="s">
        <v>1</v>
      </c>
      <c r="H51" s="4" t="s">
        <v>1</v>
      </c>
      <c r="I51" s="4" t="s">
        <v>1</v>
      </c>
      <c r="J51" s="4" t="s">
        <v>1</v>
      </c>
      <c r="K51" s="4" t="s">
        <v>1</v>
      </c>
      <c r="L51" s="4" t="s">
        <v>1</v>
      </c>
      <c r="M51" s="4" t="s">
        <v>1</v>
      </c>
      <c r="N51" s="4" t="s">
        <v>1</v>
      </c>
      <c r="O51" s="4" t="s">
        <v>1</v>
      </c>
      <c r="P51" s="4" t="s">
        <v>1</v>
      </c>
      <c r="Q51" s="4" t="s">
        <v>1</v>
      </c>
      <c r="R51" s="4" t="s">
        <v>1</v>
      </c>
      <c r="S51" s="4" t="s">
        <v>1</v>
      </c>
      <c r="T51" s="4" t="s">
        <v>1</v>
      </c>
    </row>
    <row r="52" ht="16.5" spans="1:20">
      <c r="A52" s="10" t="s">
        <v>113</v>
      </c>
      <c r="B52" s="4">
        <f>20-B47</f>
        <v>16</v>
      </c>
      <c r="C52" s="4" t="s">
        <v>1</v>
      </c>
      <c r="D52" s="4" t="s">
        <v>1</v>
      </c>
      <c r="E52" s="4" t="s">
        <v>1</v>
      </c>
      <c r="F52" s="4" t="s">
        <v>1</v>
      </c>
      <c r="G52" s="4" t="s">
        <v>1</v>
      </c>
      <c r="H52" s="4" t="s">
        <v>1</v>
      </c>
      <c r="I52" s="4" t="s">
        <v>1</v>
      </c>
      <c r="J52" s="4" t="s">
        <v>1</v>
      </c>
      <c r="K52" s="4" t="s">
        <v>1</v>
      </c>
      <c r="L52" s="4" t="s">
        <v>1</v>
      </c>
      <c r="M52" s="4" t="s">
        <v>1</v>
      </c>
      <c r="N52" s="4" t="s">
        <v>1</v>
      </c>
      <c r="O52" s="4" t="s">
        <v>1</v>
      </c>
      <c r="P52" s="4" t="s">
        <v>1</v>
      </c>
      <c r="Q52" s="4" t="s">
        <v>1</v>
      </c>
      <c r="R52" s="4" t="s">
        <v>1</v>
      </c>
      <c r="S52" s="4" t="s">
        <v>1</v>
      </c>
      <c r="T52" s="4" t="s">
        <v>1</v>
      </c>
    </row>
    <row r="53" ht="16.5" spans="1:20">
      <c r="A53" s="10" t="s">
        <v>114</v>
      </c>
      <c r="B53" s="4">
        <f>20-B48</f>
        <v>15</v>
      </c>
      <c r="C53" s="4" t="s">
        <v>1</v>
      </c>
      <c r="D53" s="4" t="s">
        <v>1</v>
      </c>
      <c r="E53" s="4" t="s">
        <v>1</v>
      </c>
      <c r="F53" s="4" t="s">
        <v>1</v>
      </c>
      <c r="G53" s="4" t="s">
        <v>1</v>
      </c>
      <c r="H53" s="4" t="s">
        <v>1</v>
      </c>
      <c r="I53" s="4" t="s">
        <v>1</v>
      </c>
      <c r="J53" s="4" t="s">
        <v>1</v>
      </c>
      <c r="K53" s="4" t="s">
        <v>1</v>
      </c>
      <c r="L53" s="4" t="s">
        <v>1</v>
      </c>
      <c r="M53" s="4" t="s">
        <v>1</v>
      </c>
      <c r="N53" s="4" t="s">
        <v>1</v>
      </c>
      <c r="O53" s="4" t="s">
        <v>1</v>
      </c>
      <c r="P53" s="4" t="s">
        <v>1</v>
      </c>
      <c r="Q53" s="4" t="s">
        <v>1</v>
      </c>
      <c r="R53" s="4" t="s">
        <v>1</v>
      </c>
      <c r="S53" s="4" t="s">
        <v>1</v>
      </c>
      <c r="T53" s="4" t="s">
        <v>1</v>
      </c>
    </row>
    <row r="54" ht="16.5" spans="1:20">
      <c r="A54" s="10" t="s">
        <v>115</v>
      </c>
      <c r="B54" s="4">
        <f>20-B49</f>
        <v>14</v>
      </c>
      <c r="C54" s="4" t="s">
        <v>1</v>
      </c>
      <c r="D54" s="4" t="s">
        <v>1</v>
      </c>
      <c r="E54" s="4" t="s">
        <v>1</v>
      </c>
      <c r="F54" s="4" t="s">
        <v>1</v>
      </c>
      <c r="G54" s="4" t="s">
        <v>1</v>
      </c>
      <c r="H54" s="4" t="s">
        <v>1</v>
      </c>
      <c r="I54" s="4" t="s">
        <v>1</v>
      </c>
      <c r="J54" s="4" t="s">
        <v>1</v>
      </c>
      <c r="K54" s="4" t="s">
        <v>1</v>
      </c>
      <c r="L54" s="4" t="s">
        <v>1</v>
      </c>
      <c r="M54" s="4" t="s">
        <v>1</v>
      </c>
      <c r="N54" s="4" t="s">
        <v>1</v>
      </c>
      <c r="O54" s="4" t="s">
        <v>1</v>
      </c>
      <c r="P54" s="4" t="s">
        <v>1</v>
      </c>
      <c r="Q54" s="4" t="s">
        <v>1</v>
      </c>
      <c r="R54" s="4" t="s">
        <v>1</v>
      </c>
      <c r="S54" s="4" t="s">
        <v>1</v>
      </c>
      <c r="T54" s="4" t="s">
        <v>1</v>
      </c>
    </row>
    <row r="55" ht="16.5" spans="1:20">
      <c r="A55" s="4" t="s">
        <v>1</v>
      </c>
      <c r="B55" s="4" t="s">
        <v>1</v>
      </c>
      <c r="C55" s="4" t="s">
        <v>1</v>
      </c>
      <c r="D55" s="4" t="s">
        <v>1</v>
      </c>
      <c r="E55" s="4" t="s">
        <v>1</v>
      </c>
      <c r="F55" s="4" t="s">
        <v>1</v>
      </c>
      <c r="G55" s="4" t="s">
        <v>1</v>
      </c>
      <c r="H55" s="4" t="s">
        <v>1</v>
      </c>
      <c r="I55" s="4" t="s">
        <v>1</v>
      </c>
      <c r="J55" s="4" t="s">
        <v>1</v>
      </c>
      <c r="K55" s="4" t="s">
        <v>1</v>
      </c>
      <c r="L55" s="4" t="s">
        <v>1</v>
      </c>
      <c r="M55" s="4" t="s">
        <v>1</v>
      </c>
      <c r="N55" s="4" t="s">
        <v>1</v>
      </c>
      <c r="O55" s="4" t="s">
        <v>1</v>
      </c>
      <c r="P55" s="4" t="s">
        <v>1</v>
      </c>
      <c r="Q55" s="4" t="s">
        <v>1</v>
      </c>
      <c r="R55" s="4" t="s">
        <v>1</v>
      </c>
      <c r="S55" s="4" t="s">
        <v>1</v>
      </c>
      <c r="T55" s="4" t="s">
        <v>1</v>
      </c>
    </row>
    <row r="56" ht="16.5" spans="1:20">
      <c r="A56" s="4" t="s">
        <v>1</v>
      </c>
      <c r="B56" s="4" t="s">
        <v>1</v>
      </c>
      <c r="C56" s="4" t="s">
        <v>1</v>
      </c>
      <c r="D56" s="4" t="s">
        <v>1</v>
      </c>
      <c r="E56" s="4" t="s">
        <v>1</v>
      </c>
      <c r="F56" s="4" t="s">
        <v>1</v>
      </c>
      <c r="G56" s="4" t="s">
        <v>1</v>
      </c>
      <c r="H56" s="4" t="s">
        <v>1</v>
      </c>
      <c r="I56" s="4" t="s">
        <v>1</v>
      </c>
      <c r="J56" s="4" t="s">
        <v>1</v>
      </c>
      <c r="K56" s="4" t="s">
        <v>1</v>
      </c>
      <c r="L56" s="4" t="s">
        <v>1</v>
      </c>
      <c r="M56" s="4" t="s">
        <v>1</v>
      </c>
      <c r="N56" s="4" t="s">
        <v>1</v>
      </c>
      <c r="O56" s="4" t="s">
        <v>1</v>
      </c>
      <c r="P56" s="4" t="s">
        <v>1</v>
      </c>
      <c r="Q56" s="4" t="s">
        <v>1</v>
      </c>
      <c r="R56" s="4" t="s">
        <v>1</v>
      </c>
      <c r="S56" s="4" t="s">
        <v>1</v>
      </c>
      <c r="T56" s="4" t="s">
        <v>1</v>
      </c>
    </row>
    <row r="57" ht="16.5" spans="1:20">
      <c r="A57" s="11" t="s">
        <v>84</v>
      </c>
      <c r="B57" s="12" t="s">
        <v>116</v>
      </c>
      <c r="C57" s="4" t="s">
        <v>1</v>
      </c>
      <c r="D57" s="4" t="s">
        <v>1</v>
      </c>
      <c r="E57" s="4" t="s">
        <v>1</v>
      </c>
      <c r="F57" s="4" t="s">
        <v>1</v>
      </c>
      <c r="G57" s="4" t="s">
        <v>1</v>
      </c>
      <c r="H57" s="4" t="s">
        <v>1</v>
      </c>
      <c r="I57" s="4" t="s">
        <v>1</v>
      </c>
      <c r="J57" s="4" t="s">
        <v>1</v>
      </c>
      <c r="K57" s="12" t="s">
        <v>117</v>
      </c>
      <c r="L57" s="4" t="s">
        <v>1</v>
      </c>
      <c r="M57" s="4" t="s">
        <v>1</v>
      </c>
      <c r="N57" s="4" t="s">
        <v>1</v>
      </c>
      <c r="O57" s="4" t="s">
        <v>1</v>
      </c>
      <c r="P57" s="4" t="s">
        <v>1</v>
      </c>
      <c r="Q57" s="4" t="s">
        <v>1</v>
      </c>
      <c r="R57" s="4" t="s">
        <v>1</v>
      </c>
      <c r="S57" s="4" t="s">
        <v>1</v>
      </c>
      <c r="T57" s="12" t="s">
        <v>118</v>
      </c>
    </row>
    <row r="58" ht="16.5" spans="1:20">
      <c r="A58" s="4" t="s">
        <v>105</v>
      </c>
      <c r="B58" s="4">
        <v>20</v>
      </c>
      <c r="C58" s="4" t="s">
        <v>1</v>
      </c>
      <c r="D58" s="4" t="s">
        <v>1</v>
      </c>
      <c r="E58" s="4" t="s">
        <v>1</v>
      </c>
      <c r="F58" s="4" t="s">
        <v>1</v>
      </c>
      <c r="G58" s="4" t="s">
        <v>1</v>
      </c>
      <c r="H58" s="4" t="s">
        <v>1</v>
      </c>
      <c r="I58" s="4" t="s">
        <v>1</v>
      </c>
      <c r="J58" s="4" t="s">
        <v>1</v>
      </c>
      <c r="K58" s="4">
        <v>20</v>
      </c>
      <c r="L58" s="4" t="s">
        <v>1</v>
      </c>
      <c r="M58" s="4" t="s">
        <v>1</v>
      </c>
      <c r="N58" s="4" t="s">
        <v>1</v>
      </c>
      <c r="O58" s="4" t="s">
        <v>1</v>
      </c>
      <c r="P58" s="4" t="s">
        <v>1</v>
      </c>
      <c r="Q58" s="4" t="s">
        <v>1</v>
      </c>
      <c r="R58" s="4" t="s">
        <v>1</v>
      </c>
      <c r="S58" s="4" t="s">
        <v>1</v>
      </c>
      <c r="T58" s="4">
        <v>20</v>
      </c>
    </row>
    <row r="59" ht="16.5" spans="1:20">
      <c r="A59" s="10" t="s">
        <v>89</v>
      </c>
      <c r="B59" s="8">
        <v>2</v>
      </c>
      <c r="C59" s="4" t="s">
        <v>1</v>
      </c>
      <c r="D59" s="4" t="s">
        <v>1</v>
      </c>
      <c r="E59" s="4" t="s">
        <v>1</v>
      </c>
      <c r="F59" s="4" t="s">
        <v>1</v>
      </c>
      <c r="G59" s="4" t="s">
        <v>1</v>
      </c>
      <c r="H59" s="4" t="s">
        <v>1</v>
      </c>
      <c r="I59" s="4" t="s">
        <v>1</v>
      </c>
      <c r="J59" s="4" t="s">
        <v>1</v>
      </c>
      <c r="K59" s="8">
        <v>1</v>
      </c>
      <c r="L59" s="4" t="s">
        <v>1</v>
      </c>
      <c r="M59" s="4" t="s">
        <v>1</v>
      </c>
      <c r="N59" s="4" t="s">
        <v>1</v>
      </c>
      <c r="O59" s="4" t="s">
        <v>1</v>
      </c>
      <c r="P59" s="4" t="s">
        <v>1</v>
      </c>
      <c r="Q59" s="4" t="s">
        <v>1</v>
      </c>
      <c r="R59" s="4" t="s">
        <v>1</v>
      </c>
      <c r="S59" s="4" t="s">
        <v>1</v>
      </c>
      <c r="T59" s="8">
        <v>2</v>
      </c>
    </row>
    <row r="60" ht="16.5" spans="1:20">
      <c r="A60" s="4" t="s">
        <v>88</v>
      </c>
      <c r="B60" s="8">
        <v>4</v>
      </c>
      <c r="C60" s="4" t="s">
        <v>1</v>
      </c>
      <c r="D60" s="4" t="s">
        <v>1</v>
      </c>
      <c r="E60" s="4" t="s">
        <v>1</v>
      </c>
      <c r="F60" s="4" t="s">
        <v>1</v>
      </c>
      <c r="G60" s="4" t="s">
        <v>1</v>
      </c>
      <c r="H60" s="4" t="s">
        <v>1</v>
      </c>
      <c r="I60" s="4" t="s">
        <v>1</v>
      </c>
      <c r="J60" s="4" t="s">
        <v>1</v>
      </c>
      <c r="K60" s="8">
        <v>4</v>
      </c>
      <c r="L60" s="4" t="s">
        <v>1</v>
      </c>
      <c r="M60" s="4" t="s">
        <v>1</v>
      </c>
      <c r="N60" s="4" t="s">
        <v>1</v>
      </c>
      <c r="O60" s="4" t="s">
        <v>1</v>
      </c>
      <c r="P60" s="4" t="s">
        <v>1</v>
      </c>
      <c r="Q60" s="4" t="s">
        <v>1</v>
      </c>
      <c r="R60" s="4" t="s">
        <v>1</v>
      </c>
      <c r="S60" s="4" t="s">
        <v>1</v>
      </c>
      <c r="T60" s="8">
        <v>4</v>
      </c>
    </row>
    <row r="61" ht="16.5" spans="1:20">
      <c r="A61" s="4" t="s">
        <v>90</v>
      </c>
      <c r="B61" s="8">
        <v>3</v>
      </c>
      <c r="C61" s="4" t="s">
        <v>1</v>
      </c>
      <c r="D61" s="4" t="s">
        <v>1</v>
      </c>
      <c r="E61" s="4" t="s">
        <v>1</v>
      </c>
      <c r="F61" s="4" t="s">
        <v>1</v>
      </c>
      <c r="G61" s="4" t="s">
        <v>1</v>
      </c>
      <c r="H61" s="4" t="s">
        <v>1</v>
      </c>
      <c r="I61" s="4" t="s">
        <v>1</v>
      </c>
      <c r="J61" s="4" t="s">
        <v>1</v>
      </c>
      <c r="K61" s="8">
        <v>3</v>
      </c>
      <c r="L61" s="4" t="s">
        <v>1</v>
      </c>
      <c r="M61" s="4" t="s">
        <v>1</v>
      </c>
      <c r="N61" s="4" t="s">
        <v>1</v>
      </c>
      <c r="O61" s="4" t="s">
        <v>1</v>
      </c>
      <c r="P61" s="4" t="s">
        <v>1</v>
      </c>
      <c r="Q61" s="4" t="s">
        <v>1</v>
      </c>
      <c r="R61" s="4" t="s">
        <v>1</v>
      </c>
      <c r="S61" s="4" t="s">
        <v>1</v>
      </c>
      <c r="T61" s="8">
        <v>3</v>
      </c>
    </row>
    <row r="62" ht="16.5" spans="1:20">
      <c r="A62" s="4" t="s">
        <v>91</v>
      </c>
      <c r="B62" s="8">
        <v>5</v>
      </c>
      <c r="C62" s="4" t="s">
        <v>1</v>
      </c>
      <c r="D62" s="4" t="s">
        <v>1</v>
      </c>
      <c r="E62" s="4" t="s">
        <v>1</v>
      </c>
      <c r="F62" s="4" t="s">
        <v>1</v>
      </c>
      <c r="G62" s="4" t="s">
        <v>1</v>
      </c>
      <c r="H62" s="4" t="s">
        <v>1</v>
      </c>
      <c r="I62" s="4" t="s">
        <v>1</v>
      </c>
      <c r="J62" s="4" t="s">
        <v>1</v>
      </c>
      <c r="K62" s="8">
        <v>5</v>
      </c>
      <c r="L62" s="4" t="s">
        <v>1</v>
      </c>
      <c r="M62" s="4" t="s">
        <v>1</v>
      </c>
      <c r="N62" s="4" t="s">
        <v>1</v>
      </c>
      <c r="O62" s="4" t="s">
        <v>1</v>
      </c>
      <c r="P62" s="4" t="s">
        <v>1</v>
      </c>
      <c r="Q62" s="4" t="s">
        <v>1</v>
      </c>
      <c r="R62" s="4" t="s">
        <v>1</v>
      </c>
      <c r="S62" s="4" t="s">
        <v>1</v>
      </c>
      <c r="T62" s="8">
        <v>5</v>
      </c>
    </row>
    <row r="63" ht="16.5" spans="1:20">
      <c r="A63" s="4">
        <v>10</v>
      </c>
      <c r="B63" s="8">
        <v>3</v>
      </c>
      <c r="C63" s="4" t="s">
        <v>1</v>
      </c>
      <c r="D63" s="4" t="s">
        <v>1</v>
      </c>
      <c r="E63" s="4" t="s">
        <v>1</v>
      </c>
      <c r="F63" s="4" t="s">
        <v>1</v>
      </c>
      <c r="G63" s="4" t="s">
        <v>1</v>
      </c>
      <c r="H63" s="4" t="s">
        <v>1</v>
      </c>
      <c r="I63" s="4" t="s">
        <v>1</v>
      </c>
      <c r="J63" s="4" t="s">
        <v>1</v>
      </c>
      <c r="K63" s="8">
        <v>3</v>
      </c>
      <c r="L63" s="4" t="s">
        <v>1</v>
      </c>
      <c r="M63" s="4" t="s">
        <v>1</v>
      </c>
      <c r="N63" s="4" t="s">
        <v>1</v>
      </c>
      <c r="O63" s="4" t="s">
        <v>1</v>
      </c>
      <c r="P63" s="4" t="s">
        <v>1</v>
      </c>
      <c r="Q63" s="4" t="s">
        <v>1</v>
      </c>
      <c r="R63" s="4" t="s">
        <v>1</v>
      </c>
      <c r="S63" s="4" t="s">
        <v>1</v>
      </c>
      <c r="T63" s="8">
        <v>3</v>
      </c>
    </row>
    <row r="64" ht="16.5" spans="1:20">
      <c r="A64" s="4">
        <v>9</v>
      </c>
      <c r="B64" s="8">
        <v>4</v>
      </c>
      <c r="C64" s="4" t="s">
        <v>1</v>
      </c>
      <c r="D64" s="4" t="s">
        <v>1</v>
      </c>
      <c r="E64" s="4" t="s">
        <v>1</v>
      </c>
      <c r="F64" s="4" t="s">
        <v>1</v>
      </c>
      <c r="G64" s="4" t="s">
        <v>1</v>
      </c>
      <c r="H64" s="4" t="s">
        <v>1</v>
      </c>
      <c r="I64" s="4" t="s">
        <v>1</v>
      </c>
      <c r="J64" s="4" t="s">
        <v>1</v>
      </c>
      <c r="K64" s="8">
        <v>4</v>
      </c>
      <c r="L64" s="4" t="s">
        <v>1</v>
      </c>
      <c r="M64" s="4" t="s">
        <v>1</v>
      </c>
      <c r="N64" s="4" t="s">
        <v>1</v>
      </c>
      <c r="O64" s="4" t="s">
        <v>1</v>
      </c>
      <c r="P64" s="4" t="s">
        <v>1</v>
      </c>
      <c r="Q64" s="4" t="s">
        <v>1</v>
      </c>
      <c r="R64" s="4" t="s">
        <v>1</v>
      </c>
      <c r="S64" s="4" t="s">
        <v>1</v>
      </c>
      <c r="T64" s="8">
        <v>4</v>
      </c>
    </row>
    <row r="65" ht="16.5" spans="1:20">
      <c r="A65" s="10" t="s">
        <v>106</v>
      </c>
      <c r="B65" s="4">
        <f>B60+B59</f>
        <v>6</v>
      </c>
      <c r="C65" s="4" t="s">
        <v>1</v>
      </c>
      <c r="D65" s="4" t="s">
        <v>1</v>
      </c>
      <c r="E65" s="4" t="s">
        <v>1</v>
      </c>
      <c r="F65" s="4" t="s">
        <v>1</v>
      </c>
      <c r="G65" s="4" t="s">
        <v>1</v>
      </c>
      <c r="H65" s="4" t="s">
        <v>1</v>
      </c>
      <c r="I65" s="4" t="s">
        <v>1</v>
      </c>
      <c r="J65" s="4" t="s">
        <v>1</v>
      </c>
      <c r="K65" s="4">
        <f>K60+K59</f>
        <v>5</v>
      </c>
      <c r="L65" s="4" t="s">
        <v>1</v>
      </c>
      <c r="M65" s="4" t="s">
        <v>1</v>
      </c>
      <c r="N65" s="4" t="s">
        <v>1</v>
      </c>
      <c r="O65" s="4" t="s">
        <v>1</v>
      </c>
      <c r="P65" s="4" t="s">
        <v>1</v>
      </c>
      <c r="Q65" s="4" t="s">
        <v>1</v>
      </c>
      <c r="R65" s="4" t="s">
        <v>1</v>
      </c>
      <c r="S65" s="4" t="s">
        <v>1</v>
      </c>
      <c r="T65" s="4">
        <f>T60+T59-1</f>
        <v>5</v>
      </c>
    </row>
    <row r="66" ht="16.5" spans="1:20">
      <c r="A66" s="10" t="s">
        <v>107</v>
      </c>
      <c r="B66" s="4">
        <f>B61+B59</f>
        <v>5</v>
      </c>
      <c r="C66" s="4" t="s">
        <v>1</v>
      </c>
      <c r="D66" s="4" t="s">
        <v>1</v>
      </c>
      <c r="E66" s="4" t="s">
        <v>1</v>
      </c>
      <c r="F66" s="4" t="s">
        <v>1</v>
      </c>
      <c r="G66" s="4" t="s">
        <v>1</v>
      </c>
      <c r="H66" s="4" t="s">
        <v>1</v>
      </c>
      <c r="I66" s="4" t="s">
        <v>1</v>
      </c>
      <c r="J66" s="4" t="s">
        <v>1</v>
      </c>
      <c r="K66" s="4">
        <f>K61+K59</f>
        <v>4</v>
      </c>
      <c r="L66" s="4" t="s">
        <v>1</v>
      </c>
      <c r="M66" s="4" t="s">
        <v>1</v>
      </c>
      <c r="N66" s="4" t="s">
        <v>1</v>
      </c>
      <c r="O66" s="4" t="s">
        <v>1</v>
      </c>
      <c r="P66" s="4" t="s">
        <v>1</v>
      </c>
      <c r="Q66" s="4" t="s">
        <v>1</v>
      </c>
      <c r="R66" s="4" t="s">
        <v>1</v>
      </c>
      <c r="S66" s="4" t="s">
        <v>1</v>
      </c>
      <c r="T66" s="4">
        <f>T61+T59</f>
        <v>5</v>
      </c>
    </row>
    <row r="67" ht="16.5" spans="1:20">
      <c r="A67" s="10" t="s">
        <v>108</v>
      </c>
      <c r="B67" s="4">
        <f>B62+B59</f>
        <v>7</v>
      </c>
      <c r="C67" s="4" t="s">
        <v>1</v>
      </c>
      <c r="D67" s="4" t="s">
        <v>1</v>
      </c>
      <c r="E67" s="4" t="s">
        <v>1</v>
      </c>
      <c r="F67" s="4" t="s">
        <v>1</v>
      </c>
      <c r="G67" s="4" t="s">
        <v>1</v>
      </c>
      <c r="H67" s="4" t="s">
        <v>1</v>
      </c>
      <c r="I67" s="4" t="s">
        <v>1</v>
      </c>
      <c r="J67" s="4" t="s">
        <v>1</v>
      </c>
      <c r="K67" s="4">
        <f>K62+K59</f>
        <v>6</v>
      </c>
      <c r="L67" s="4" t="s">
        <v>1</v>
      </c>
      <c r="M67" s="4" t="s">
        <v>1</v>
      </c>
      <c r="N67" s="4" t="s">
        <v>1</v>
      </c>
      <c r="O67" s="4" t="s">
        <v>1</v>
      </c>
      <c r="P67" s="4" t="s">
        <v>1</v>
      </c>
      <c r="Q67" s="4" t="s">
        <v>1</v>
      </c>
      <c r="R67" s="4" t="s">
        <v>1</v>
      </c>
      <c r="S67" s="4" t="s">
        <v>1</v>
      </c>
      <c r="T67" s="4">
        <f>T62+T59</f>
        <v>7</v>
      </c>
    </row>
    <row r="68" ht="16.5" spans="1:20">
      <c r="A68" s="10" t="s">
        <v>109</v>
      </c>
      <c r="B68" s="4">
        <f>B63+B59</f>
        <v>5</v>
      </c>
      <c r="C68" s="4" t="s">
        <v>1</v>
      </c>
      <c r="D68" s="4" t="s">
        <v>1</v>
      </c>
      <c r="E68" s="4" t="s">
        <v>1</v>
      </c>
      <c r="F68" s="4" t="s">
        <v>1</v>
      </c>
      <c r="G68" s="4" t="s">
        <v>1</v>
      </c>
      <c r="H68" s="4" t="s">
        <v>1</v>
      </c>
      <c r="I68" s="4" t="s">
        <v>1</v>
      </c>
      <c r="J68" s="4" t="s">
        <v>1</v>
      </c>
      <c r="K68" s="4">
        <f>K63+K59</f>
        <v>4</v>
      </c>
      <c r="L68" s="4" t="s">
        <v>1</v>
      </c>
      <c r="M68" s="4" t="s">
        <v>1</v>
      </c>
      <c r="N68" s="4" t="s">
        <v>1</v>
      </c>
      <c r="O68" s="4" t="s">
        <v>1</v>
      </c>
      <c r="P68" s="4" t="s">
        <v>1</v>
      </c>
      <c r="Q68" s="4" t="s">
        <v>1</v>
      </c>
      <c r="R68" s="4" t="s">
        <v>1</v>
      </c>
      <c r="S68" s="4" t="s">
        <v>1</v>
      </c>
      <c r="T68" s="4">
        <f>T63+T59</f>
        <v>5</v>
      </c>
    </row>
    <row r="69" ht="16.5" spans="1:20">
      <c r="A69" s="10" t="s">
        <v>110</v>
      </c>
      <c r="B69" s="4">
        <f>B64+B59-1</f>
        <v>5</v>
      </c>
      <c r="C69" s="4" t="s">
        <v>1</v>
      </c>
      <c r="D69" s="4" t="s">
        <v>1</v>
      </c>
      <c r="E69" s="4" t="s">
        <v>1</v>
      </c>
      <c r="F69" s="4" t="s">
        <v>1</v>
      </c>
      <c r="G69" s="4" t="s">
        <v>1</v>
      </c>
      <c r="H69" s="4" t="s">
        <v>1</v>
      </c>
      <c r="I69" s="4" t="s">
        <v>1</v>
      </c>
      <c r="J69" s="4" t="s">
        <v>1</v>
      </c>
      <c r="K69" s="4">
        <f>K64+K59</f>
        <v>5</v>
      </c>
      <c r="L69" s="4" t="s">
        <v>1</v>
      </c>
      <c r="M69" s="4" t="s">
        <v>1</v>
      </c>
      <c r="N69" s="4" t="s">
        <v>1</v>
      </c>
      <c r="O69" s="4" t="s">
        <v>1</v>
      </c>
      <c r="P69" s="4" t="s">
        <v>1</v>
      </c>
      <c r="Q69" s="4" t="s">
        <v>1</v>
      </c>
      <c r="R69" s="4" t="s">
        <v>1</v>
      </c>
      <c r="S69" s="4" t="s">
        <v>1</v>
      </c>
      <c r="T69" s="4">
        <f>T64+T59</f>
        <v>6</v>
      </c>
    </row>
    <row r="70" ht="16.5" spans="1:20">
      <c r="A70" s="10" t="s">
        <v>111</v>
      </c>
      <c r="B70" s="4">
        <f>20-B65</f>
        <v>14</v>
      </c>
      <c r="C70" s="4" t="s">
        <v>1</v>
      </c>
      <c r="D70" s="4" t="s">
        <v>1</v>
      </c>
      <c r="E70" s="4" t="s">
        <v>1</v>
      </c>
      <c r="F70" s="4" t="s">
        <v>1</v>
      </c>
      <c r="G70" s="4" t="s">
        <v>1</v>
      </c>
      <c r="H70" s="4" t="s">
        <v>1</v>
      </c>
      <c r="I70" s="4" t="s">
        <v>1</v>
      </c>
      <c r="J70" s="4" t="s">
        <v>1</v>
      </c>
      <c r="K70" s="4">
        <f>20-K65</f>
        <v>15</v>
      </c>
      <c r="L70" s="4" t="s">
        <v>1</v>
      </c>
      <c r="M70" s="4" t="s">
        <v>1</v>
      </c>
      <c r="N70" s="4" t="s">
        <v>1</v>
      </c>
      <c r="O70" s="4" t="s">
        <v>1</v>
      </c>
      <c r="P70" s="4" t="s">
        <v>1</v>
      </c>
      <c r="Q70" s="4" t="s">
        <v>1</v>
      </c>
      <c r="R70" s="4" t="s">
        <v>1</v>
      </c>
      <c r="S70" s="4" t="s">
        <v>1</v>
      </c>
      <c r="T70" s="4">
        <f>20-T65</f>
        <v>15</v>
      </c>
    </row>
    <row r="71" ht="16.5" spans="1:20">
      <c r="A71" s="10" t="s">
        <v>112</v>
      </c>
      <c r="B71" s="4">
        <f>20-B66</f>
        <v>15</v>
      </c>
      <c r="C71" s="4" t="s">
        <v>1</v>
      </c>
      <c r="D71" s="4" t="s">
        <v>1</v>
      </c>
      <c r="E71" s="4" t="s">
        <v>1</v>
      </c>
      <c r="F71" s="4" t="s">
        <v>1</v>
      </c>
      <c r="G71" s="4" t="s">
        <v>1</v>
      </c>
      <c r="H71" s="4" t="s">
        <v>1</v>
      </c>
      <c r="I71" s="4" t="s">
        <v>1</v>
      </c>
      <c r="J71" s="4" t="s">
        <v>1</v>
      </c>
      <c r="K71" s="4">
        <f>20-K66</f>
        <v>16</v>
      </c>
      <c r="L71" s="4" t="s">
        <v>1</v>
      </c>
      <c r="M71" s="4" t="s">
        <v>1</v>
      </c>
      <c r="N71" s="4" t="s">
        <v>1</v>
      </c>
      <c r="O71" s="4" t="s">
        <v>1</v>
      </c>
      <c r="P71" s="4" t="s">
        <v>1</v>
      </c>
      <c r="Q71" s="4" t="s">
        <v>1</v>
      </c>
      <c r="R71" s="4" t="s">
        <v>1</v>
      </c>
      <c r="S71" s="4" t="s">
        <v>1</v>
      </c>
      <c r="T71" s="4">
        <f>20-T66</f>
        <v>15</v>
      </c>
    </row>
    <row r="72" ht="16.5" spans="1:20">
      <c r="A72" s="10" t="s">
        <v>113</v>
      </c>
      <c r="B72" s="4">
        <f>20-B67</f>
        <v>13</v>
      </c>
      <c r="C72" s="4" t="s">
        <v>1</v>
      </c>
      <c r="D72" s="4" t="s">
        <v>1</v>
      </c>
      <c r="E72" s="4" t="s">
        <v>1</v>
      </c>
      <c r="F72" s="4" t="s">
        <v>1</v>
      </c>
      <c r="G72" s="4" t="s">
        <v>1</v>
      </c>
      <c r="H72" s="4" t="s">
        <v>1</v>
      </c>
      <c r="I72" s="4" t="s">
        <v>1</v>
      </c>
      <c r="J72" s="4" t="s">
        <v>1</v>
      </c>
      <c r="K72" s="4">
        <f>20-K67</f>
        <v>14</v>
      </c>
      <c r="L72" s="4" t="s">
        <v>1</v>
      </c>
      <c r="M72" s="4" t="s">
        <v>1</v>
      </c>
      <c r="N72" s="4" t="s">
        <v>1</v>
      </c>
      <c r="O72" s="4" t="s">
        <v>1</v>
      </c>
      <c r="P72" s="4" t="s">
        <v>1</v>
      </c>
      <c r="Q72" s="4" t="s">
        <v>1</v>
      </c>
      <c r="R72" s="4" t="s">
        <v>1</v>
      </c>
      <c r="S72" s="4" t="s">
        <v>1</v>
      </c>
      <c r="T72" s="4">
        <f>20-T67</f>
        <v>13</v>
      </c>
    </row>
    <row r="73" ht="16.5" spans="1:20">
      <c r="A73" s="10" t="s">
        <v>114</v>
      </c>
      <c r="B73" s="4">
        <f>20-B68</f>
        <v>15</v>
      </c>
      <c r="C73" s="4" t="s">
        <v>1</v>
      </c>
      <c r="D73" s="4" t="s">
        <v>1</v>
      </c>
      <c r="E73" s="4" t="s">
        <v>1</v>
      </c>
      <c r="F73" s="4" t="s">
        <v>1</v>
      </c>
      <c r="G73" s="4" t="s">
        <v>1</v>
      </c>
      <c r="H73" s="4" t="s">
        <v>1</v>
      </c>
      <c r="I73" s="4" t="s">
        <v>1</v>
      </c>
      <c r="J73" s="4" t="s">
        <v>1</v>
      </c>
      <c r="K73" s="4">
        <f>20-K68</f>
        <v>16</v>
      </c>
      <c r="L73" s="4" t="s">
        <v>1</v>
      </c>
      <c r="M73" s="4" t="s">
        <v>1</v>
      </c>
      <c r="N73" s="4" t="s">
        <v>1</v>
      </c>
      <c r="O73" s="4" t="s">
        <v>1</v>
      </c>
      <c r="P73" s="4" t="s">
        <v>1</v>
      </c>
      <c r="Q73" s="4" t="s">
        <v>1</v>
      </c>
      <c r="R73" s="4" t="s">
        <v>1</v>
      </c>
      <c r="S73" s="4" t="s">
        <v>1</v>
      </c>
      <c r="T73" s="4">
        <f>20-T68</f>
        <v>15</v>
      </c>
    </row>
    <row r="74" ht="16.5" spans="1:20">
      <c r="A74" s="10" t="s">
        <v>115</v>
      </c>
      <c r="B74" s="4">
        <f>20-B69</f>
        <v>15</v>
      </c>
      <c r="C74" s="4" t="s">
        <v>1</v>
      </c>
      <c r="D74" s="4" t="s">
        <v>1</v>
      </c>
      <c r="E74" s="4" t="s">
        <v>1</v>
      </c>
      <c r="F74" s="4" t="s">
        <v>1</v>
      </c>
      <c r="G74" s="4" t="s">
        <v>1</v>
      </c>
      <c r="H74" s="4" t="s">
        <v>1</v>
      </c>
      <c r="I74" s="4" t="s">
        <v>1</v>
      </c>
      <c r="J74" s="4" t="s">
        <v>1</v>
      </c>
      <c r="K74" s="4">
        <f>20-K69</f>
        <v>15</v>
      </c>
      <c r="L74" s="4" t="s">
        <v>1</v>
      </c>
      <c r="M74" s="4" t="s">
        <v>1</v>
      </c>
      <c r="N74" s="4" t="s">
        <v>1</v>
      </c>
      <c r="O74" s="4" t="s">
        <v>1</v>
      </c>
      <c r="P74" s="4" t="s">
        <v>1</v>
      </c>
      <c r="Q74" s="4" t="s">
        <v>1</v>
      </c>
      <c r="R74" s="4" t="s">
        <v>1</v>
      </c>
      <c r="S74" s="4" t="s">
        <v>1</v>
      </c>
      <c r="T74" s="4">
        <f>20-T69</f>
        <v>14</v>
      </c>
    </row>
    <row r="75" ht="16.5" spans="1:20">
      <c r="A75" s="4" t="s">
        <v>1</v>
      </c>
      <c r="B75" s="4" t="s">
        <v>1</v>
      </c>
      <c r="C75" s="4" t="s">
        <v>1</v>
      </c>
      <c r="D75" s="4" t="s">
        <v>1</v>
      </c>
      <c r="E75" s="4" t="s">
        <v>1</v>
      </c>
      <c r="F75" s="4" t="s">
        <v>1</v>
      </c>
      <c r="G75" s="4" t="s">
        <v>1</v>
      </c>
      <c r="H75" s="4" t="s">
        <v>1</v>
      </c>
      <c r="I75" s="4" t="s">
        <v>1</v>
      </c>
      <c r="J75" s="4" t="s">
        <v>1</v>
      </c>
      <c r="K75" s="4" t="s">
        <v>1</v>
      </c>
      <c r="L75" s="4" t="s">
        <v>1</v>
      </c>
      <c r="M75" s="4" t="s">
        <v>1</v>
      </c>
      <c r="N75" s="4" t="s">
        <v>1</v>
      </c>
      <c r="O75" s="4" t="s">
        <v>1</v>
      </c>
      <c r="P75" s="4" t="s">
        <v>1</v>
      </c>
      <c r="Q75" s="4" t="s">
        <v>1</v>
      </c>
      <c r="R75" s="4" t="s">
        <v>1</v>
      </c>
      <c r="S75" s="4" t="s">
        <v>1</v>
      </c>
      <c r="T75" s="4" t="s">
        <v>1</v>
      </c>
    </row>
    <row r="76" ht="16.5" spans="1:20">
      <c r="A76" s="4" t="s">
        <v>1</v>
      </c>
      <c r="B76" s="4" t="s">
        <v>1</v>
      </c>
      <c r="C76" s="4" t="s">
        <v>1</v>
      </c>
      <c r="D76" s="4" t="s">
        <v>1</v>
      </c>
      <c r="E76" s="4" t="s">
        <v>1</v>
      </c>
      <c r="F76" s="4" t="s">
        <v>1</v>
      </c>
      <c r="G76" s="4" t="s">
        <v>1</v>
      </c>
      <c r="H76" s="4" t="s">
        <v>1</v>
      </c>
      <c r="I76" s="4" t="s">
        <v>1</v>
      </c>
      <c r="J76" s="4" t="s">
        <v>1</v>
      </c>
      <c r="K76" s="4" t="s">
        <v>1</v>
      </c>
      <c r="L76" s="4" t="s">
        <v>1</v>
      </c>
      <c r="M76" s="4" t="s">
        <v>1</v>
      </c>
      <c r="N76" s="4" t="s">
        <v>1</v>
      </c>
      <c r="O76" s="4" t="s">
        <v>1</v>
      </c>
      <c r="P76" s="4" t="s">
        <v>1</v>
      </c>
      <c r="Q76" s="4" t="s">
        <v>1</v>
      </c>
      <c r="R76" s="4" t="s">
        <v>1</v>
      </c>
      <c r="S76" s="4" t="s">
        <v>1</v>
      </c>
      <c r="T76" s="4" t="s">
        <v>1</v>
      </c>
    </row>
    <row r="77" ht="16.5" spans="1:20">
      <c r="A77" s="11" t="s">
        <v>85</v>
      </c>
      <c r="B77" s="12" t="s">
        <v>116</v>
      </c>
      <c r="C77" s="4" t="s">
        <v>1</v>
      </c>
      <c r="D77" s="4" t="s">
        <v>1</v>
      </c>
      <c r="E77" s="4" t="s">
        <v>1</v>
      </c>
      <c r="F77" s="4" t="s">
        <v>1</v>
      </c>
      <c r="G77" s="4" t="s">
        <v>1</v>
      </c>
      <c r="H77" s="4" t="s">
        <v>1</v>
      </c>
      <c r="I77" s="4" t="s">
        <v>1</v>
      </c>
      <c r="J77" s="4" t="s">
        <v>1</v>
      </c>
      <c r="K77" s="12" t="s">
        <v>117</v>
      </c>
      <c r="L77" s="4" t="s">
        <v>1</v>
      </c>
      <c r="M77" s="4" t="s">
        <v>1</v>
      </c>
      <c r="N77" s="4" t="s">
        <v>1</v>
      </c>
      <c r="O77" s="4" t="s">
        <v>1</v>
      </c>
      <c r="P77" s="4" t="s">
        <v>1</v>
      </c>
      <c r="Q77" s="4" t="s">
        <v>1</v>
      </c>
      <c r="R77" s="4" t="s">
        <v>1</v>
      </c>
      <c r="S77" s="4" t="s">
        <v>1</v>
      </c>
      <c r="T77" s="12" t="s">
        <v>118</v>
      </c>
    </row>
    <row r="78" ht="16.5" spans="1:20">
      <c r="A78" s="4" t="s">
        <v>105</v>
      </c>
      <c r="B78" s="4">
        <v>20</v>
      </c>
      <c r="C78" s="4" t="s">
        <v>1</v>
      </c>
      <c r="D78" s="4" t="s">
        <v>1</v>
      </c>
      <c r="E78" s="4" t="s">
        <v>1</v>
      </c>
      <c r="F78" s="4" t="s">
        <v>1</v>
      </c>
      <c r="G78" s="4" t="s">
        <v>1</v>
      </c>
      <c r="H78" s="4" t="s">
        <v>1</v>
      </c>
      <c r="I78" s="4" t="s">
        <v>1</v>
      </c>
      <c r="J78" s="4" t="s">
        <v>1</v>
      </c>
      <c r="K78" s="4">
        <v>20</v>
      </c>
      <c r="L78" s="4" t="s">
        <v>1</v>
      </c>
      <c r="M78" s="4" t="s">
        <v>1</v>
      </c>
      <c r="N78" s="4" t="s">
        <v>1</v>
      </c>
      <c r="O78" s="4" t="s">
        <v>1</v>
      </c>
      <c r="P78" s="4" t="s">
        <v>1</v>
      </c>
      <c r="Q78" s="4" t="s">
        <v>1</v>
      </c>
      <c r="R78" s="4" t="s">
        <v>1</v>
      </c>
      <c r="S78" s="4" t="s">
        <v>1</v>
      </c>
      <c r="T78" s="4">
        <v>20</v>
      </c>
    </row>
    <row r="79" ht="16.5" spans="1:20">
      <c r="A79" s="10" t="s">
        <v>89</v>
      </c>
      <c r="B79" s="8">
        <v>2</v>
      </c>
      <c r="C79" s="4" t="s">
        <v>1</v>
      </c>
      <c r="D79" s="4" t="s">
        <v>1</v>
      </c>
      <c r="E79" s="4" t="s">
        <v>1</v>
      </c>
      <c r="F79" s="4" t="s">
        <v>1</v>
      </c>
      <c r="G79" s="4" t="s">
        <v>1</v>
      </c>
      <c r="H79" s="4" t="s">
        <v>1</v>
      </c>
      <c r="I79" s="4" t="s">
        <v>1</v>
      </c>
      <c r="J79" s="4" t="s">
        <v>1</v>
      </c>
      <c r="K79" s="8">
        <v>1</v>
      </c>
      <c r="L79" s="4" t="s">
        <v>1</v>
      </c>
      <c r="M79" s="4" t="s">
        <v>1</v>
      </c>
      <c r="N79" s="4" t="s">
        <v>1</v>
      </c>
      <c r="O79" s="4" t="s">
        <v>1</v>
      </c>
      <c r="P79" s="4" t="s">
        <v>1</v>
      </c>
      <c r="Q79" s="4" t="s">
        <v>1</v>
      </c>
      <c r="R79" s="4" t="s">
        <v>1</v>
      </c>
      <c r="S79" s="4" t="s">
        <v>1</v>
      </c>
      <c r="T79" s="8">
        <v>2</v>
      </c>
    </row>
    <row r="80" ht="16.5" spans="1:20">
      <c r="A80" s="4" t="s">
        <v>88</v>
      </c>
      <c r="B80" s="8">
        <v>4</v>
      </c>
      <c r="C80" s="4" t="s">
        <v>1</v>
      </c>
      <c r="D80" s="4" t="s">
        <v>1</v>
      </c>
      <c r="E80" s="4" t="s">
        <v>1</v>
      </c>
      <c r="F80" s="4" t="s">
        <v>1</v>
      </c>
      <c r="G80" s="4" t="s">
        <v>1</v>
      </c>
      <c r="H80" s="4" t="s">
        <v>1</v>
      </c>
      <c r="I80" s="4" t="s">
        <v>1</v>
      </c>
      <c r="J80" s="4" t="s">
        <v>1</v>
      </c>
      <c r="K80" s="8">
        <v>4</v>
      </c>
      <c r="L80" s="4" t="s">
        <v>1</v>
      </c>
      <c r="M80" s="4" t="s">
        <v>1</v>
      </c>
      <c r="N80" s="4" t="s">
        <v>1</v>
      </c>
      <c r="O80" s="4" t="s">
        <v>1</v>
      </c>
      <c r="P80" s="4" t="s">
        <v>1</v>
      </c>
      <c r="Q80" s="4" t="s">
        <v>1</v>
      </c>
      <c r="R80" s="4" t="s">
        <v>1</v>
      </c>
      <c r="S80" s="4" t="s">
        <v>1</v>
      </c>
      <c r="T80" s="8">
        <v>4</v>
      </c>
    </row>
    <row r="81" ht="16.5" spans="1:20">
      <c r="A81" s="4" t="s">
        <v>90</v>
      </c>
      <c r="B81" s="8">
        <v>3</v>
      </c>
      <c r="C81" s="4" t="s">
        <v>1</v>
      </c>
      <c r="D81" s="4" t="s">
        <v>1</v>
      </c>
      <c r="E81" s="4" t="s">
        <v>1</v>
      </c>
      <c r="F81" s="4" t="s">
        <v>1</v>
      </c>
      <c r="G81" s="4" t="s">
        <v>1</v>
      </c>
      <c r="H81" s="4" t="s">
        <v>1</v>
      </c>
      <c r="I81" s="4" t="s">
        <v>1</v>
      </c>
      <c r="J81" s="4" t="s">
        <v>1</v>
      </c>
      <c r="K81" s="8">
        <v>3</v>
      </c>
      <c r="L81" s="4" t="s">
        <v>1</v>
      </c>
      <c r="M81" s="4" t="s">
        <v>1</v>
      </c>
      <c r="N81" s="4" t="s">
        <v>1</v>
      </c>
      <c r="O81" s="4" t="s">
        <v>1</v>
      </c>
      <c r="P81" s="4" t="s">
        <v>1</v>
      </c>
      <c r="Q81" s="4" t="s">
        <v>1</v>
      </c>
      <c r="R81" s="4" t="s">
        <v>1</v>
      </c>
      <c r="S81" s="4" t="s">
        <v>1</v>
      </c>
      <c r="T81" s="8">
        <v>3</v>
      </c>
    </row>
    <row r="82" ht="16.5" spans="1:20">
      <c r="A82" s="4" t="s">
        <v>91</v>
      </c>
      <c r="B82" s="8">
        <v>4</v>
      </c>
      <c r="C82" s="4" t="s">
        <v>1</v>
      </c>
      <c r="D82" s="4" t="s">
        <v>1</v>
      </c>
      <c r="E82" s="4" t="s">
        <v>1</v>
      </c>
      <c r="F82" s="4" t="s">
        <v>1</v>
      </c>
      <c r="G82" s="4" t="s">
        <v>1</v>
      </c>
      <c r="H82" s="4" t="s">
        <v>1</v>
      </c>
      <c r="I82" s="4" t="s">
        <v>1</v>
      </c>
      <c r="J82" s="4" t="s">
        <v>1</v>
      </c>
      <c r="K82" s="8">
        <v>4</v>
      </c>
      <c r="L82" s="4" t="s">
        <v>1</v>
      </c>
      <c r="M82" s="4" t="s">
        <v>1</v>
      </c>
      <c r="N82" s="4" t="s">
        <v>1</v>
      </c>
      <c r="O82" s="4" t="s">
        <v>1</v>
      </c>
      <c r="P82" s="4" t="s">
        <v>1</v>
      </c>
      <c r="Q82" s="4" t="s">
        <v>1</v>
      </c>
      <c r="R82" s="4" t="s">
        <v>1</v>
      </c>
      <c r="S82" s="4" t="s">
        <v>1</v>
      </c>
      <c r="T82" s="8">
        <v>4</v>
      </c>
    </row>
    <row r="83" ht="16.5" spans="1:20">
      <c r="A83" s="4">
        <v>10</v>
      </c>
      <c r="B83" s="8">
        <v>4</v>
      </c>
      <c r="C83" s="4" t="s">
        <v>1</v>
      </c>
      <c r="D83" s="4" t="s">
        <v>1</v>
      </c>
      <c r="E83" s="4" t="s">
        <v>1</v>
      </c>
      <c r="F83" s="4" t="s">
        <v>1</v>
      </c>
      <c r="G83" s="4" t="s">
        <v>1</v>
      </c>
      <c r="H83" s="4" t="s">
        <v>1</v>
      </c>
      <c r="I83" s="4" t="s">
        <v>1</v>
      </c>
      <c r="J83" s="4" t="s">
        <v>1</v>
      </c>
      <c r="K83" s="8">
        <v>4</v>
      </c>
      <c r="L83" s="4" t="s">
        <v>1</v>
      </c>
      <c r="M83" s="4" t="s">
        <v>1</v>
      </c>
      <c r="N83" s="4" t="s">
        <v>1</v>
      </c>
      <c r="O83" s="4" t="s">
        <v>1</v>
      </c>
      <c r="P83" s="4" t="s">
        <v>1</v>
      </c>
      <c r="Q83" s="4" t="s">
        <v>1</v>
      </c>
      <c r="R83" s="4" t="s">
        <v>1</v>
      </c>
      <c r="S83" s="4" t="s">
        <v>1</v>
      </c>
      <c r="T83" s="8">
        <v>4</v>
      </c>
    </row>
    <row r="84" ht="16.5" spans="1:20">
      <c r="A84" s="4">
        <v>9</v>
      </c>
      <c r="B84" s="8">
        <v>4</v>
      </c>
      <c r="C84" s="4" t="s">
        <v>1</v>
      </c>
      <c r="D84" s="4" t="s">
        <v>1</v>
      </c>
      <c r="E84" s="4" t="s">
        <v>1</v>
      </c>
      <c r="F84" s="4" t="s">
        <v>1</v>
      </c>
      <c r="G84" s="4" t="s">
        <v>1</v>
      </c>
      <c r="H84" s="4" t="s">
        <v>1</v>
      </c>
      <c r="I84" s="4" t="s">
        <v>1</v>
      </c>
      <c r="J84" s="4" t="s">
        <v>1</v>
      </c>
      <c r="K84" s="8">
        <v>4</v>
      </c>
      <c r="L84" s="4" t="s">
        <v>1</v>
      </c>
      <c r="M84" s="4" t="s">
        <v>1</v>
      </c>
      <c r="N84" s="4" t="s">
        <v>1</v>
      </c>
      <c r="O84" s="4" t="s">
        <v>1</v>
      </c>
      <c r="P84" s="4" t="s">
        <v>1</v>
      </c>
      <c r="Q84" s="4" t="s">
        <v>1</v>
      </c>
      <c r="R84" s="4" t="s">
        <v>1</v>
      </c>
      <c r="S84" s="4" t="s">
        <v>1</v>
      </c>
      <c r="T84" s="8">
        <v>4</v>
      </c>
    </row>
    <row r="85" ht="16.5" spans="1:20">
      <c r="A85" s="10" t="s">
        <v>106</v>
      </c>
      <c r="B85" s="4">
        <f>B80+B79</f>
        <v>6</v>
      </c>
      <c r="C85" s="4" t="s">
        <v>1</v>
      </c>
      <c r="D85" s="4" t="s">
        <v>1</v>
      </c>
      <c r="E85" s="4" t="s">
        <v>1</v>
      </c>
      <c r="F85" s="4" t="s">
        <v>1</v>
      </c>
      <c r="G85" s="4" t="s">
        <v>1</v>
      </c>
      <c r="H85" s="4" t="s">
        <v>1</v>
      </c>
      <c r="I85" s="4" t="s">
        <v>1</v>
      </c>
      <c r="J85" s="4" t="s">
        <v>1</v>
      </c>
      <c r="K85" s="4">
        <f>K80+K79</f>
        <v>5</v>
      </c>
      <c r="L85" s="4" t="s">
        <v>1</v>
      </c>
      <c r="M85" s="4" t="s">
        <v>1</v>
      </c>
      <c r="N85" s="4" t="s">
        <v>1</v>
      </c>
      <c r="O85" s="4" t="s">
        <v>1</v>
      </c>
      <c r="P85" s="4" t="s">
        <v>1</v>
      </c>
      <c r="Q85" s="4" t="s">
        <v>1</v>
      </c>
      <c r="R85" s="4" t="s">
        <v>1</v>
      </c>
      <c r="S85" s="4" t="s">
        <v>1</v>
      </c>
      <c r="T85" s="4">
        <f>T80+T79-1</f>
        <v>5</v>
      </c>
    </row>
    <row r="86" ht="16.5" spans="1:20">
      <c r="A86" s="10" t="s">
        <v>107</v>
      </c>
      <c r="B86" s="4">
        <f>B81+B79</f>
        <v>5</v>
      </c>
      <c r="C86" s="4" t="s">
        <v>1</v>
      </c>
      <c r="D86" s="4" t="s">
        <v>1</v>
      </c>
      <c r="E86" s="4" t="s">
        <v>1</v>
      </c>
      <c r="F86" s="4" t="s">
        <v>1</v>
      </c>
      <c r="G86" s="4" t="s">
        <v>1</v>
      </c>
      <c r="H86" s="4" t="s">
        <v>1</v>
      </c>
      <c r="I86" s="4" t="s">
        <v>1</v>
      </c>
      <c r="J86" s="4" t="s">
        <v>1</v>
      </c>
      <c r="K86" s="4">
        <f>K81+K79</f>
        <v>4</v>
      </c>
      <c r="L86" s="4" t="s">
        <v>1</v>
      </c>
      <c r="M86" s="4" t="s">
        <v>1</v>
      </c>
      <c r="N86" s="4" t="s">
        <v>1</v>
      </c>
      <c r="O86" s="4" t="s">
        <v>1</v>
      </c>
      <c r="P86" s="4" t="s">
        <v>1</v>
      </c>
      <c r="Q86" s="4" t="s">
        <v>1</v>
      </c>
      <c r="R86" s="4" t="s">
        <v>1</v>
      </c>
      <c r="S86" s="4" t="s">
        <v>1</v>
      </c>
      <c r="T86" s="4">
        <f>T81+T79</f>
        <v>5</v>
      </c>
    </row>
    <row r="87" ht="16.5" spans="1:20">
      <c r="A87" s="10" t="s">
        <v>108</v>
      </c>
      <c r="B87" s="4">
        <f>B82+B79</f>
        <v>6</v>
      </c>
      <c r="C87" s="4" t="s">
        <v>1</v>
      </c>
      <c r="D87" s="4" t="s">
        <v>1</v>
      </c>
      <c r="E87" s="4" t="s">
        <v>1</v>
      </c>
      <c r="F87" s="4" t="s">
        <v>1</v>
      </c>
      <c r="G87" s="4" t="s">
        <v>1</v>
      </c>
      <c r="H87" s="4" t="s">
        <v>1</v>
      </c>
      <c r="I87" s="4" t="s">
        <v>1</v>
      </c>
      <c r="J87" s="4" t="s">
        <v>1</v>
      </c>
      <c r="K87" s="4">
        <f>K82+K79</f>
        <v>5</v>
      </c>
      <c r="L87" s="4" t="s">
        <v>1</v>
      </c>
      <c r="M87" s="4" t="s">
        <v>1</v>
      </c>
      <c r="N87" s="4" t="s">
        <v>1</v>
      </c>
      <c r="O87" s="4" t="s">
        <v>1</v>
      </c>
      <c r="P87" s="4" t="s">
        <v>1</v>
      </c>
      <c r="Q87" s="4" t="s">
        <v>1</v>
      </c>
      <c r="R87" s="4" t="s">
        <v>1</v>
      </c>
      <c r="S87" s="4" t="s">
        <v>1</v>
      </c>
      <c r="T87" s="4">
        <f>T82+T79</f>
        <v>6</v>
      </c>
    </row>
    <row r="88" ht="16.5" spans="1:20">
      <c r="A88" s="10" t="s">
        <v>109</v>
      </c>
      <c r="B88" s="4">
        <f>B83+B79</f>
        <v>6</v>
      </c>
      <c r="C88" s="4" t="s">
        <v>1</v>
      </c>
      <c r="D88" s="4" t="s">
        <v>1</v>
      </c>
      <c r="E88" s="4" t="s">
        <v>1</v>
      </c>
      <c r="F88" s="4" t="s">
        <v>1</v>
      </c>
      <c r="G88" s="4" t="s">
        <v>1</v>
      </c>
      <c r="H88" s="4" t="s">
        <v>1</v>
      </c>
      <c r="I88" s="4" t="s">
        <v>1</v>
      </c>
      <c r="J88" s="4" t="s">
        <v>1</v>
      </c>
      <c r="K88" s="4">
        <f>K83+K79</f>
        <v>5</v>
      </c>
      <c r="L88" s="4" t="s">
        <v>1</v>
      </c>
      <c r="M88" s="4" t="s">
        <v>1</v>
      </c>
      <c r="N88" s="4" t="s">
        <v>1</v>
      </c>
      <c r="O88" s="4" t="s">
        <v>1</v>
      </c>
      <c r="P88" s="4" t="s">
        <v>1</v>
      </c>
      <c r="Q88" s="4" t="s">
        <v>1</v>
      </c>
      <c r="R88" s="4" t="s">
        <v>1</v>
      </c>
      <c r="S88" s="4" t="s">
        <v>1</v>
      </c>
      <c r="T88" s="4">
        <f>T83+T79</f>
        <v>6</v>
      </c>
    </row>
    <row r="89" ht="16.5" spans="1:20">
      <c r="A89" s="10" t="s">
        <v>110</v>
      </c>
      <c r="B89" s="4">
        <f>B84+B79-1</f>
        <v>5</v>
      </c>
      <c r="C89" s="4" t="s">
        <v>1</v>
      </c>
      <c r="D89" s="4" t="s">
        <v>1</v>
      </c>
      <c r="E89" s="4" t="s">
        <v>1</v>
      </c>
      <c r="F89" s="4" t="s">
        <v>1</v>
      </c>
      <c r="G89" s="4" t="s">
        <v>1</v>
      </c>
      <c r="H89" s="4" t="s">
        <v>1</v>
      </c>
      <c r="I89" s="4" t="s">
        <v>1</v>
      </c>
      <c r="J89" s="4" t="s">
        <v>1</v>
      </c>
      <c r="K89" s="4">
        <f>K84+K79</f>
        <v>5</v>
      </c>
      <c r="L89" s="4" t="s">
        <v>1</v>
      </c>
      <c r="M89" s="4" t="s">
        <v>1</v>
      </c>
      <c r="N89" s="4" t="s">
        <v>1</v>
      </c>
      <c r="O89" s="4" t="s">
        <v>1</v>
      </c>
      <c r="P89" s="4" t="s">
        <v>1</v>
      </c>
      <c r="Q89" s="4" t="s">
        <v>1</v>
      </c>
      <c r="R89" s="4" t="s">
        <v>1</v>
      </c>
      <c r="S89" s="4" t="s">
        <v>1</v>
      </c>
      <c r="T89" s="4">
        <f>T84+T79</f>
        <v>6</v>
      </c>
    </row>
    <row r="90" ht="16.5" spans="1:20">
      <c r="A90" s="10" t="s">
        <v>111</v>
      </c>
      <c r="B90" s="4">
        <f>20-B85</f>
        <v>14</v>
      </c>
      <c r="C90" s="4" t="s">
        <v>1</v>
      </c>
      <c r="D90" s="4" t="s">
        <v>1</v>
      </c>
      <c r="E90" s="4" t="s">
        <v>1</v>
      </c>
      <c r="F90" s="4" t="s">
        <v>1</v>
      </c>
      <c r="G90" s="4" t="s">
        <v>1</v>
      </c>
      <c r="H90" s="4" t="s">
        <v>1</v>
      </c>
      <c r="I90" s="4" t="s">
        <v>1</v>
      </c>
      <c r="J90" s="4" t="s">
        <v>1</v>
      </c>
      <c r="K90" s="4">
        <f>20-K85</f>
        <v>15</v>
      </c>
      <c r="L90" s="4" t="s">
        <v>1</v>
      </c>
      <c r="M90" s="4" t="s">
        <v>1</v>
      </c>
      <c r="N90" s="4" t="s">
        <v>1</v>
      </c>
      <c r="O90" s="4" t="s">
        <v>1</v>
      </c>
      <c r="P90" s="4" t="s">
        <v>1</v>
      </c>
      <c r="Q90" s="4" t="s">
        <v>1</v>
      </c>
      <c r="R90" s="4" t="s">
        <v>1</v>
      </c>
      <c r="S90" s="4" t="s">
        <v>1</v>
      </c>
      <c r="T90" s="4">
        <f>20-T85</f>
        <v>15</v>
      </c>
    </row>
    <row r="91" ht="16.5" spans="1:20">
      <c r="A91" s="10" t="s">
        <v>112</v>
      </c>
      <c r="B91" s="4">
        <f>20-B86</f>
        <v>15</v>
      </c>
      <c r="C91" s="4" t="s">
        <v>1</v>
      </c>
      <c r="D91" s="4" t="s">
        <v>1</v>
      </c>
      <c r="E91" s="4" t="s">
        <v>1</v>
      </c>
      <c r="F91" s="4" t="s">
        <v>1</v>
      </c>
      <c r="G91" s="4" t="s">
        <v>1</v>
      </c>
      <c r="H91" s="4" t="s">
        <v>1</v>
      </c>
      <c r="I91" s="4" t="s">
        <v>1</v>
      </c>
      <c r="J91" s="4" t="s">
        <v>1</v>
      </c>
      <c r="K91" s="4">
        <f>20-K86</f>
        <v>16</v>
      </c>
      <c r="L91" s="4" t="s">
        <v>1</v>
      </c>
      <c r="M91" s="4" t="s">
        <v>1</v>
      </c>
      <c r="N91" s="4" t="s">
        <v>1</v>
      </c>
      <c r="O91" s="4" t="s">
        <v>1</v>
      </c>
      <c r="P91" s="4" t="s">
        <v>1</v>
      </c>
      <c r="Q91" s="4" t="s">
        <v>1</v>
      </c>
      <c r="R91" s="4" t="s">
        <v>1</v>
      </c>
      <c r="S91" s="4" t="s">
        <v>1</v>
      </c>
      <c r="T91" s="4">
        <f>20-T86</f>
        <v>15</v>
      </c>
    </row>
    <row r="92" ht="16.5" spans="1:20">
      <c r="A92" s="10" t="s">
        <v>113</v>
      </c>
      <c r="B92" s="4">
        <f>20-B87</f>
        <v>14</v>
      </c>
      <c r="C92" s="4" t="s">
        <v>1</v>
      </c>
      <c r="D92" s="4" t="s">
        <v>1</v>
      </c>
      <c r="E92" s="4" t="s">
        <v>1</v>
      </c>
      <c r="F92" s="4" t="s">
        <v>1</v>
      </c>
      <c r="G92" s="4" t="s">
        <v>1</v>
      </c>
      <c r="H92" s="4" t="s">
        <v>1</v>
      </c>
      <c r="I92" s="4" t="s">
        <v>1</v>
      </c>
      <c r="J92" s="4" t="s">
        <v>1</v>
      </c>
      <c r="K92" s="4">
        <f>20-K87</f>
        <v>15</v>
      </c>
      <c r="L92" s="4" t="s">
        <v>1</v>
      </c>
      <c r="M92" s="4" t="s">
        <v>1</v>
      </c>
      <c r="N92" s="4" t="s">
        <v>1</v>
      </c>
      <c r="O92" s="4" t="s">
        <v>1</v>
      </c>
      <c r="P92" s="4" t="s">
        <v>1</v>
      </c>
      <c r="Q92" s="4" t="s">
        <v>1</v>
      </c>
      <c r="R92" s="4" t="s">
        <v>1</v>
      </c>
      <c r="S92" s="4" t="s">
        <v>1</v>
      </c>
      <c r="T92" s="4">
        <f>20-T87</f>
        <v>14</v>
      </c>
    </row>
    <row r="93" ht="16.5" spans="1:20">
      <c r="A93" s="10" t="s">
        <v>114</v>
      </c>
      <c r="B93" s="4">
        <f>20-B88</f>
        <v>14</v>
      </c>
      <c r="C93" s="4" t="s">
        <v>1</v>
      </c>
      <c r="D93" s="4" t="s">
        <v>1</v>
      </c>
      <c r="E93" s="4" t="s">
        <v>1</v>
      </c>
      <c r="F93" s="4" t="s">
        <v>1</v>
      </c>
      <c r="G93" s="4" t="s">
        <v>1</v>
      </c>
      <c r="H93" s="4" t="s">
        <v>1</v>
      </c>
      <c r="I93" s="4" t="s">
        <v>1</v>
      </c>
      <c r="J93" s="4" t="s">
        <v>1</v>
      </c>
      <c r="K93" s="4">
        <f>20-K88</f>
        <v>15</v>
      </c>
      <c r="L93" s="4" t="s">
        <v>1</v>
      </c>
      <c r="M93" s="4" t="s">
        <v>1</v>
      </c>
      <c r="N93" s="4" t="s">
        <v>1</v>
      </c>
      <c r="O93" s="4" t="s">
        <v>1</v>
      </c>
      <c r="P93" s="4" t="s">
        <v>1</v>
      </c>
      <c r="Q93" s="4" t="s">
        <v>1</v>
      </c>
      <c r="R93" s="4" t="s">
        <v>1</v>
      </c>
      <c r="S93" s="4" t="s">
        <v>1</v>
      </c>
      <c r="T93" s="4">
        <f>20-T88</f>
        <v>14</v>
      </c>
    </row>
    <row r="94" ht="16.5" spans="1:20">
      <c r="A94" s="10" t="s">
        <v>115</v>
      </c>
      <c r="B94" s="4">
        <f>20-B89</f>
        <v>15</v>
      </c>
      <c r="C94" s="4" t="s">
        <v>1</v>
      </c>
      <c r="D94" s="4" t="s">
        <v>1</v>
      </c>
      <c r="E94" s="4" t="s">
        <v>1</v>
      </c>
      <c r="F94" s="4" t="s">
        <v>1</v>
      </c>
      <c r="G94" s="4" t="s">
        <v>1</v>
      </c>
      <c r="H94" s="4" t="s">
        <v>1</v>
      </c>
      <c r="I94" s="4" t="s">
        <v>1</v>
      </c>
      <c r="J94" s="4" t="s">
        <v>1</v>
      </c>
      <c r="K94" s="4">
        <f>20-K89</f>
        <v>15</v>
      </c>
      <c r="L94" s="4" t="s">
        <v>1</v>
      </c>
      <c r="M94" s="4" t="s">
        <v>1</v>
      </c>
      <c r="N94" s="4" t="s">
        <v>1</v>
      </c>
      <c r="O94" s="4" t="s">
        <v>1</v>
      </c>
      <c r="P94" s="4" t="s">
        <v>1</v>
      </c>
      <c r="Q94" s="4" t="s">
        <v>1</v>
      </c>
      <c r="R94" s="4" t="s">
        <v>1</v>
      </c>
      <c r="S94" s="4" t="s">
        <v>1</v>
      </c>
      <c r="T94" s="4">
        <f>20-T89</f>
        <v>14</v>
      </c>
    </row>
    <row r="95" ht="16.5" spans="1:20">
      <c r="A95" s="4" t="s">
        <v>1</v>
      </c>
      <c r="B95" s="4" t="s">
        <v>1</v>
      </c>
      <c r="C95" s="4" t="s">
        <v>1</v>
      </c>
      <c r="D95" s="4" t="s">
        <v>1</v>
      </c>
      <c r="E95" s="4" t="s">
        <v>1</v>
      </c>
      <c r="F95" s="4" t="s">
        <v>1</v>
      </c>
      <c r="G95" s="4" t="s">
        <v>1</v>
      </c>
      <c r="H95" s="4" t="s">
        <v>1</v>
      </c>
      <c r="I95" s="4" t="s">
        <v>1</v>
      </c>
      <c r="J95" s="4" t="s">
        <v>1</v>
      </c>
      <c r="K95" s="4" t="s">
        <v>1</v>
      </c>
      <c r="L95" s="4" t="s">
        <v>1</v>
      </c>
      <c r="M95" s="4" t="s">
        <v>1</v>
      </c>
      <c r="N95" s="4" t="s">
        <v>1</v>
      </c>
      <c r="O95" s="4" t="s">
        <v>1</v>
      </c>
      <c r="P95" s="4" t="s">
        <v>1</v>
      </c>
      <c r="Q95" s="4" t="s">
        <v>1</v>
      </c>
      <c r="R95" s="4" t="s">
        <v>1</v>
      </c>
      <c r="S95" s="4" t="s">
        <v>1</v>
      </c>
      <c r="T95" s="4" t="s">
        <v>1</v>
      </c>
    </row>
    <row r="96" ht="16.5" spans="1:20">
      <c r="A96" s="4" t="s">
        <v>1</v>
      </c>
      <c r="B96" s="4" t="s">
        <v>1</v>
      </c>
      <c r="C96" s="4" t="s">
        <v>1</v>
      </c>
      <c r="D96" s="4" t="s">
        <v>1</v>
      </c>
      <c r="E96" s="4" t="s">
        <v>1</v>
      </c>
      <c r="F96" s="4" t="s">
        <v>1</v>
      </c>
      <c r="G96" s="4" t="s">
        <v>1</v>
      </c>
      <c r="H96" s="4" t="s">
        <v>1</v>
      </c>
      <c r="I96" s="4" t="s">
        <v>1</v>
      </c>
      <c r="J96" s="4" t="s">
        <v>1</v>
      </c>
      <c r="K96" s="4" t="s">
        <v>1</v>
      </c>
      <c r="L96" s="4" t="s">
        <v>1</v>
      </c>
      <c r="M96" s="4" t="s">
        <v>1</v>
      </c>
      <c r="N96" s="4" t="s">
        <v>1</v>
      </c>
      <c r="O96" s="4" t="s">
        <v>1</v>
      </c>
      <c r="P96" s="4" t="s">
        <v>1</v>
      </c>
      <c r="Q96" s="4" t="s">
        <v>1</v>
      </c>
      <c r="R96" s="4" t="s">
        <v>1</v>
      </c>
      <c r="S96" s="4" t="s">
        <v>1</v>
      </c>
      <c r="T96" s="4" t="s">
        <v>1</v>
      </c>
    </row>
    <row r="97" ht="16.5" spans="1:20">
      <c r="A97" s="11" t="s">
        <v>86</v>
      </c>
      <c r="B97" s="12" t="s">
        <v>116</v>
      </c>
      <c r="C97" s="4" t="s">
        <v>1</v>
      </c>
      <c r="D97" s="4" t="s">
        <v>1</v>
      </c>
      <c r="E97" s="4" t="s">
        <v>1</v>
      </c>
      <c r="F97" s="4" t="s">
        <v>1</v>
      </c>
      <c r="G97" s="4" t="s">
        <v>1</v>
      </c>
      <c r="H97" s="4" t="s">
        <v>1</v>
      </c>
      <c r="I97" s="4" t="s">
        <v>1</v>
      </c>
      <c r="J97" s="4" t="s">
        <v>1</v>
      </c>
      <c r="K97" s="12" t="s">
        <v>117</v>
      </c>
      <c r="L97" s="4" t="s">
        <v>1</v>
      </c>
      <c r="M97" s="4" t="s">
        <v>1</v>
      </c>
      <c r="N97" s="4" t="s">
        <v>1</v>
      </c>
      <c r="O97" s="4" t="s">
        <v>1</v>
      </c>
      <c r="P97" s="4" t="s">
        <v>1</v>
      </c>
      <c r="Q97" s="4" t="s">
        <v>1</v>
      </c>
      <c r="R97" s="4" t="s">
        <v>1</v>
      </c>
      <c r="S97" s="4" t="s">
        <v>1</v>
      </c>
      <c r="T97" s="12" t="s">
        <v>118</v>
      </c>
    </row>
    <row r="98" ht="16.5" spans="1:20">
      <c r="A98" s="4" t="s">
        <v>105</v>
      </c>
      <c r="B98" s="4">
        <v>20</v>
      </c>
      <c r="C98" s="4" t="s">
        <v>1</v>
      </c>
      <c r="D98" s="4" t="s">
        <v>1</v>
      </c>
      <c r="E98" s="4" t="s">
        <v>1</v>
      </c>
      <c r="F98" s="4" t="s">
        <v>1</v>
      </c>
      <c r="G98" s="4" t="s">
        <v>1</v>
      </c>
      <c r="H98" s="4" t="s">
        <v>1</v>
      </c>
      <c r="I98" s="4" t="s">
        <v>1</v>
      </c>
      <c r="J98" s="4" t="s">
        <v>1</v>
      </c>
      <c r="K98" s="4">
        <v>20</v>
      </c>
      <c r="L98" s="4" t="s">
        <v>1</v>
      </c>
      <c r="M98" s="4" t="s">
        <v>1</v>
      </c>
      <c r="N98" s="4" t="s">
        <v>1</v>
      </c>
      <c r="O98" s="4" t="s">
        <v>1</v>
      </c>
      <c r="P98" s="4" t="s">
        <v>1</v>
      </c>
      <c r="Q98" s="4" t="s">
        <v>1</v>
      </c>
      <c r="R98" s="4" t="s">
        <v>1</v>
      </c>
      <c r="S98" s="4" t="s">
        <v>1</v>
      </c>
      <c r="T98" s="4">
        <v>20</v>
      </c>
    </row>
    <row r="99" ht="16.5" spans="1:20">
      <c r="A99" s="10" t="s">
        <v>89</v>
      </c>
      <c r="B99" s="8">
        <v>2</v>
      </c>
      <c r="C99" s="4" t="s">
        <v>1</v>
      </c>
      <c r="D99" s="4" t="s">
        <v>1</v>
      </c>
      <c r="E99" s="4" t="s">
        <v>1</v>
      </c>
      <c r="F99" s="4" t="s">
        <v>1</v>
      </c>
      <c r="G99" s="4" t="s">
        <v>1</v>
      </c>
      <c r="H99" s="4" t="s">
        <v>1</v>
      </c>
      <c r="I99" s="4" t="s">
        <v>1</v>
      </c>
      <c r="J99" s="4" t="s">
        <v>1</v>
      </c>
      <c r="K99" s="8">
        <v>1</v>
      </c>
      <c r="L99" s="4" t="s">
        <v>1</v>
      </c>
      <c r="M99" s="4" t="s">
        <v>1</v>
      </c>
      <c r="N99" s="4" t="s">
        <v>1</v>
      </c>
      <c r="O99" s="4" t="s">
        <v>1</v>
      </c>
      <c r="P99" s="4" t="s">
        <v>1</v>
      </c>
      <c r="Q99" s="4" t="s">
        <v>1</v>
      </c>
      <c r="R99" s="4" t="s">
        <v>1</v>
      </c>
      <c r="S99" s="4" t="s">
        <v>1</v>
      </c>
      <c r="T99" s="8">
        <v>2</v>
      </c>
    </row>
    <row r="100" ht="16.5" spans="1:20">
      <c r="A100" s="4" t="s">
        <v>88</v>
      </c>
      <c r="B100" s="8">
        <v>4</v>
      </c>
      <c r="C100" s="4" t="s">
        <v>1</v>
      </c>
      <c r="D100" s="4" t="s">
        <v>1</v>
      </c>
      <c r="E100" s="4" t="s">
        <v>1</v>
      </c>
      <c r="F100" s="4" t="s">
        <v>1</v>
      </c>
      <c r="G100" s="4" t="s">
        <v>1</v>
      </c>
      <c r="H100" s="4" t="s">
        <v>1</v>
      </c>
      <c r="I100" s="4" t="s">
        <v>1</v>
      </c>
      <c r="J100" s="4" t="s">
        <v>1</v>
      </c>
      <c r="K100" s="8">
        <v>4</v>
      </c>
      <c r="L100" s="4" t="s">
        <v>1</v>
      </c>
      <c r="M100" s="4" t="s">
        <v>1</v>
      </c>
      <c r="N100" s="4" t="s">
        <v>1</v>
      </c>
      <c r="O100" s="4" t="s">
        <v>1</v>
      </c>
      <c r="P100" s="4" t="s">
        <v>1</v>
      </c>
      <c r="Q100" s="4" t="s">
        <v>1</v>
      </c>
      <c r="R100" s="4" t="s">
        <v>1</v>
      </c>
      <c r="S100" s="4" t="s">
        <v>1</v>
      </c>
      <c r="T100" s="8">
        <v>4</v>
      </c>
    </row>
    <row r="101" ht="16.5" spans="1:20">
      <c r="A101" s="4" t="s">
        <v>90</v>
      </c>
      <c r="B101" s="8">
        <v>3</v>
      </c>
      <c r="C101" s="4" t="s">
        <v>1</v>
      </c>
      <c r="D101" s="4" t="s">
        <v>1</v>
      </c>
      <c r="E101" s="4" t="s">
        <v>1</v>
      </c>
      <c r="F101" s="4" t="s">
        <v>1</v>
      </c>
      <c r="G101" s="4" t="s">
        <v>1</v>
      </c>
      <c r="H101" s="4" t="s">
        <v>1</v>
      </c>
      <c r="I101" s="4" t="s">
        <v>1</v>
      </c>
      <c r="J101" s="4" t="s">
        <v>1</v>
      </c>
      <c r="K101" s="8">
        <v>3</v>
      </c>
      <c r="L101" s="4" t="s">
        <v>1</v>
      </c>
      <c r="M101" s="4" t="s">
        <v>1</v>
      </c>
      <c r="N101" s="4" t="s">
        <v>1</v>
      </c>
      <c r="O101" s="4" t="s">
        <v>1</v>
      </c>
      <c r="P101" s="4" t="s">
        <v>1</v>
      </c>
      <c r="Q101" s="4" t="s">
        <v>1</v>
      </c>
      <c r="R101" s="4" t="s">
        <v>1</v>
      </c>
      <c r="S101" s="4" t="s">
        <v>1</v>
      </c>
      <c r="T101" s="8">
        <v>3</v>
      </c>
    </row>
    <row r="102" ht="16.5" spans="1:20">
      <c r="A102" s="4" t="s">
        <v>91</v>
      </c>
      <c r="B102" s="8">
        <v>4</v>
      </c>
      <c r="C102" s="4" t="s">
        <v>1</v>
      </c>
      <c r="D102" s="4" t="s">
        <v>1</v>
      </c>
      <c r="E102" s="4" t="s">
        <v>1</v>
      </c>
      <c r="F102" s="4" t="s">
        <v>1</v>
      </c>
      <c r="G102" s="4" t="s">
        <v>1</v>
      </c>
      <c r="H102" s="4" t="s">
        <v>1</v>
      </c>
      <c r="I102" s="4" t="s">
        <v>1</v>
      </c>
      <c r="J102" s="4" t="s">
        <v>1</v>
      </c>
      <c r="K102" s="8">
        <v>4</v>
      </c>
      <c r="L102" s="4" t="s">
        <v>1</v>
      </c>
      <c r="M102" s="4" t="s">
        <v>1</v>
      </c>
      <c r="N102" s="4" t="s">
        <v>1</v>
      </c>
      <c r="O102" s="4" t="s">
        <v>1</v>
      </c>
      <c r="P102" s="4" t="s">
        <v>1</v>
      </c>
      <c r="Q102" s="4" t="s">
        <v>1</v>
      </c>
      <c r="R102" s="4" t="s">
        <v>1</v>
      </c>
      <c r="S102" s="4" t="s">
        <v>1</v>
      </c>
      <c r="T102" s="8">
        <v>4</v>
      </c>
    </row>
    <row r="103" ht="16.5" spans="1:20">
      <c r="A103" s="4">
        <v>10</v>
      </c>
      <c r="B103" s="8">
        <v>4</v>
      </c>
      <c r="C103" s="4" t="s">
        <v>1</v>
      </c>
      <c r="D103" s="4" t="s">
        <v>1</v>
      </c>
      <c r="E103" s="4" t="s">
        <v>1</v>
      </c>
      <c r="F103" s="4" t="s">
        <v>1</v>
      </c>
      <c r="G103" s="4" t="s">
        <v>1</v>
      </c>
      <c r="H103" s="4" t="s">
        <v>1</v>
      </c>
      <c r="I103" s="4" t="s">
        <v>1</v>
      </c>
      <c r="J103" s="4" t="s">
        <v>1</v>
      </c>
      <c r="K103" s="8">
        <v>4</v>
      </c>
      <c r="L103" s="4" t="s">
        <v>1</v>
      </c>
      <c r="M103" s="4" t="s">
        <v>1</v>
      </c>
      <c r="N103" s="4" t="s">
        <v>1</v>
      </c>
      <c r="O103" s="4" t="s">
        <v>1</v>
      </c>
      <c r="P103" s="4" t="s">
        <v>1</v>
      </c>
      <c r="Q103" s="4" t="s">
        <v>1</v>
      </c>
      <c r="R103" s="4" t="s">
        <v>1</v>
      </c>
      <c r="S103" s="4" t="s">
        <v>1</v>
      </c>
      <c r="T103" s="8">
        <v>4</v>
      </c>
    </row>
    <row r="104" ht="16.5" spans="1:20">
      <c r="A104" s="4">
        <v>9</v>
      </c>
      <c r="B104" s="8">
        <v>4</v>
      </c>
      <c r="C104" s="4" t="s">
        <v>1</v>
      </c>
      <c r="D104" s="4" t="s">
        <v>1</v>
      </c>
      <c r="E104" s="4" t="s">
        <v>1</v>
      </c>
      <c r="F104" s="4" t="s">
        <v>1</v>
      </c>
      <c r="G104" s="4" t="s">
        <v>1</v>
      </c>
      <c r="H104" s="4" t="s">
        <v>1</v>
      </c>
      <c r="I104" s="4" t="s">
        <v>1</v>
      </c>
      <c r="J104" s="4" t="s">
        <v>1</v>
      </c>
      <c r="K104" s="8">
        <v>4</v>
      </c>
      <c r="L104" s="4" t="s">
        <v>1</v>
      </c>
      <c r="M104" s="4" t="s">
        <v>1</v>
      </c>
      <c r="N104" s="4" t="s">
        <v>1</v>
      </c>
      <c r="O104" s="4" t="s">
        <v>1</v>
      </c>
      <c r="P104" s="4" t="s">
        <v>1</v>
      </c>
      <c r="Q104" s="4" t="s">
        <v>1</v>
      </c>
      <c r="R104" s="4" t="s">
        <v>1</v>
      </c>
      <c r="S104" s="4" t="s">
        <v>1</v>
      </c>
      <c r="T104" s="8">
        <v>4</v>
      </c>
    </row>
    <row r="105" ht="16.5" spans="1:20">
      <c r="A105" s="10" t="s">
        <v>106</v>
      </c>
      <c r="B105" s="4">
        <f>B100+B99</f>
        <v>6</v>
      </c>
      <c r="C105" s="4" t="s">
        <v>1</v>
      </c>
      <c r="D105" s="4" t="s">
        <v>1</v>
      </c>
      <c r="E105" s="4" t="s">
        <v>1</v>
      </c>
      <c r="F105" s="4" t="s">
        <v>1</v>
      </c>
      <c r="G105" s="4" t="s">
        <v>1</v>
      </c>
      <c r="H105" s="4" t="s">
        <v>1</v>
      </c>
      <c r="I105" s="4" t="s">
        <v>1</v>
      </c>
      <c r="J105" s="4" t="s">
        <v>1</v>
      </c>
      <c r="K105" s="4">
        <f>K100+K99</f>
        <v>5</v>
      </c>
      <c r="L105" s="4" t="s">
        <v>1</v>
      </c>
      <c r="M105" s="4" t="s">
        <v>1</v>
      </c>
      <c r="N105" s="4" t="s">
        <v>1</v>
      </c>
      <c r="O105" s="4" t="s">
        <v>1</v>
      </c>
      <c r="P105" s="4" t="s">
        <v>1</v>
      </c>
      <c r="Q105" s="4" t="s">
        <v>1</v>
      </c>
      <c r="R105" s="4" t="s">
        <v>1</v>
      </c>
      <c r="S105" s="4" t="s">
        <v>1</v>
      </c>
      <c r="T105" s="4">
        <f>T100+T99-1</f>
        <v>5</v>
      </c>
    </row>
    <row r="106" ht="16.5" spans="1:20">
      <c r="A106" s="10" t="s">
        <v>107</v>
      </c>
      <c r="B106" s="4">
        <f>B101+B99</f>
        <v>5</v>
      </c>
      <c r="C106" s="4" t="s">
        <v>1</v>
      </c>
      <c r="D106" s="4" t="s">
        <v>1</v>
      </c>
      <c r="E106" s="4" t="s">
        <v>1</v>
      </c>
      <c r="F106" s="4" t="s">
        <v>1</v>
      </c>
      <c r="G106" s="4" t="s">
        <v>1</v>
      </c>
      <c r="H106" s="4" t="s">
        <v>1</v>
      </c>
      <c r="I106" s="4" t="s">
        <v>1</v>
      </c>
      <c r="J106" s="4" t="s">
        <v>1</v>
      </c>
      <c r="K106" s="4">
        <f>K101+K99</f>
        <v>4</v>
      </c>
      <c r="L106" s="4" t="s">
        <v>1</v>
      </c>
      <c r="M106" s="4" t="s">
        <v>1</v>
      </c>
      <c r="N106" s="4" t="s">
        <v>1</v>
      </c>
      <c r="O106" s="4" t="s">
        <v>1</v>
      </c>
      <c r="P106" s="4" t="s">
        <v>1</v>
      </c>
      <c r="Q106" s="4" t="s">
        <v>1</v>
      </c>
      <c r="R106" s="4" t="s">
        <v>1</v>
      </c>
      <c r="S106" s="4" t="s">
        <v>1</v>
      </c>
      <c r="T106" s="4">
        <f>T101+T99</f>
        <v>5</v>
      </c>
    </row>
    <row r="107" ht="16.5" spans="1:20">
      <c r="A107" s="10" t="s">
        <v>108</v>
      </c>
      <c r="B107" s="4">
        <f>B102+B99</f>
        <v>6</v>
      </c>
      <c r="C107" s="4" t="s">
        <v>1</v>
      </c>
      <c r="D107" s="4" t="s">
        <v>1</v>
      </c>
      <c r="E107" s="4" t="s">
        <v>1</v>
      </c>
      <c r="F107" s="4" t="s">
        <v>1</v>
      </c>
      <c r="G107" s="4" t="s">
        <v>1</v>
      </c>
      <c r="H107" s="4" t="s">
        <v>1</v>
      </c>
      <c r="I107" s="4" t="s">
        <v>1</v>
      </c>
      <c r="J107" s="4" t="s">
        <v>1</v>
      </c>
      <c r="K107" s="4">
        <f>K102+K99</f>
        <v>5</v>
      </c>
      <c r="L107" s="4" t="s">
        <v>1</v>
      </c>
      <c r="M107" s="4" t="s">
        <v>1</v>
      </c>
      <c r="N107" s="4" t="s">
        <v>1</v>
      </c>
      <c r="O107" s="4" t="s">
        <v>1</v>
      </c>
      <c r="P107" s="4" t="s">
        <v>1</v>
      </c>
      <c r="Q107" s="4" t="s">
        <v>1</v>
      </c>
      <c r="R107" s="4" t="s">
        <v>1</v>
      </c>
      <c r="S107" s="4" t="s">
        <v>1</v>
      </c>
      <c r="T107" s="4">
        <f>T102+T99</f>
        <v>6</v>
      </c>
    </row>
    <row r="108" ht="16.5" spans="1:20">
      <c r="A108" s="10" t="s">
        <v>109</v>
      </c>
      <c r="B108" s="4">
        <f>B103+B99</f>
        <v>6</v>
      </c>
      <c r="C108" s="4" t="s">
        <v>1</v>
      </c>
      <c r="D108" s="4" t="s">
        <v>1</v>
      </c>
      <c r="E108" s="4" t="s">
        <v>1</v>
      </c>
      <c r="F108" s="4" t="s">
        <v>1</v>
      </c>
      <c r="G108" s="4" t="s">
        <v>1</v>
      </c>
      <c r="H108" s="4" t="s">
        <v>1</v>
      </c>
      <c r="I108" s="4" t="s">
        <v>1</v>
      </c>
      <c r="J108" s="4" t="s">
        <v>1</v>
      </c>
      <c r="K108" s="4">
        <f>K103+K99</f>
        <v>5</v>
      </c>
      <c r="L108" s="4" t="s">
        <v>1</v>
      </c>
      <c r="M108" s="4" t="s">
        <v>1</v>
      </c>
      <c r="N108" s="4" t="s">
        <v>1</v>
      </c>
      <c r="O108" s="4" t="s">
        <v>1</v>
      </c>
      <c r="P108" s="4" t="s">
        <v>1</v>
      </c>
      <c r="Q108" s="4" t="s">
        <v>1</v>
      </c>
      <c r="R108" s="4" t="s">
        <v>1</v>
      </c>
      <c r="S108" s="4" t="s">
        <v>1</v>
      </c>
      <c r="T108" s="4">
        <f>T103+T99</f>
        <v>6</v>
      </c>
    </row>
    <row r="109" ht="16.5" spans="1:20">
      <c r="A109" s="10" t="s">
        <v>110</v>
      </c>
      <c r="B109" s="4">
        <f>B104+B99-1</f>
        <v>5</v>
      </c>
      <c r="C109" s="4" t="s">
        <v>1</v>
      </c>
      <c r="D109" s="4" t="s">
        <v>1</v>
      </c>
      <c r="E109" s="4" t="s">
        <v>1</v>
      </c>
      <c r="F109" s="4" t="s">
        <v>1</v>
      </c>
      <c r="G109" s="4" t="s">
        <v>1</v>
      </c>
      <c r="H109" s="4" t="s">
        <v>1</v>
      </c>
      <c r="I109" s="4" t="s">
        <v>1</v>
      </c>
      <c r="J109" s="4" t="s">
        <v>1</v>
      </c>
      <c r="K109" s="4">
        <f>K104+K99</f>
        <v>5</v>
      </c>
      <c r="L109" s="4" t="s">
        <v>1</v>
      </c>
      <c r="M109" s="4" t="s">
        <v>1</v>
      </c>
      <c r="N109" s="4" t="s">
        <v>1</v>
      </c>
      <c r="O109" s="4" t="s">
        <v>1</v>
      </c>
      <c r="P109" s="4" t="s">
        <v>1</v>
      </c>
      <c r="Q109" s="4" t="s">
        <v>1</v>
      </c>
      <c r="R109" s="4" t="s">
        <v>1</v>
      </c>
      <c r="S109" s="4" t="s">
        <v>1</v>
      </c>
      <c r="T109" s="4">
        <f>T104+T99</f>
        <v>6</v>
      </c>
    </row>
    <row r="110" ht="16.5" spans="1:20">
      <c r="A110" s="10" t="s">
        <v>111</v>
      </c>
      <c r="B110" s="4">
        <f>20-B105</f>
        <v>14</v>
      </c>
      <c r="C110" s="4" t="s">
        <v>1</v>
      </c>
      <c r="D110" s="4" t="s">
        <v>1</v>
      </c>
      <c r="E110" s="4" t="s">
        <v>1</v>
      </c>
      <c r="F110" s="4" t="s">
        <v>1</v>
      </c>
      <c r="G110" s="4" t="s">
        <v>1</v>
      </c>
      <c r="H110" s="4" t="s">
        <v>1</v>
      </c>
      <c r="I110" s="4" t="s">
        <v>1</v>
      </c>
      <c r="J110" s="4" t="s">
        <v>1</v>
      </c>
      <c r="K110" s="4">
        <f>20-K105</f>
        <v>15</v>
      </c>
      <c r="L110" s="4" t="s">
        <v>1</v>
      </c>
      <c r="M110" s="4" t="s">
        <v>1</v>
      </c>
      <c r="N110" s="4" t="s">
        <v>1</v>
      </c>
      <c r="O110" s="4" t="s">
        <v>1</v>
      </c>
      <c r="P110" s="4" t="s">
        <v>1</v>
      </c>
      <c r="Q110" s="4" t="s">
        <v>1</v>
      </c>
      <c r="R110" s="4" t="s">
        <v>1</v>
      </c>
      <c r="S110" s="4" t="s">
        <v>1</v>
      </c>
      <c r="T110" s="4">
        <f>20-T105</f>
        <v>15</v>
      </c>
    </row>
    <row r="111" ht="16.5" spans="1:20">
      <c r="A111" s="10" t="s">
        <v>112</v>
      </c>
      <c r="B111" s="4">
        <f>20-B106</f>
        <v>15</v>
      </c>
      <c r="C111" s="4" t="s">
        <v>1</v>
      </c>
      <c r="D111" s="4" t="s">
        <v>1</v>
      </c>
      <c r="E111" s="4" t="s">
        <v>1</v>
      </c>
      <c r="F111" s="4" t="s">
        <v>1</v>
      </c>
      <c r="G111" s="4" t="s">
        <v>1</v>
      </c>
      <c r="H111" s="4" t="s">
        <v>1</v>
      </c>
      <c r="I111" s="4" t="s">
        <v>1</v>
      </c>
      <c r="J111" s="4" t="s">
        <v>1</v>
      </c>
      <c r="K111" s="4">
        <f>20-K106</f>
        <v>16</v>
      </c>
      <c r="L111" s="4" t="s">
        <v>1</v>
      </c>
      <c r="M111" s="4" t="s">
        <v>1</v>
      </c>
      <c r="N111" s="4" t="s">
        <v>1</v>
      </c>
      <c r="O111" s="4" t="s">
        <v>1</v>
      </c>
      <c r="P111" s="4" t="s">
        <v>1</v>
      </c>
      <c r="Q111" s="4" t="s">
        <v>1</v>
      </c>
      <c r="R111" s="4" t="s">
        <v>1</v>
      </c>
      <c r="S111" s="4" t="s">
        <v>1</v>
      </c>
      <c r="T111" s="4">
        <f>20-T106</f>
        <v>15</v>
      </c>
    </row>
    <row r="112" ht="16.5" spans="1:20">
      <c r="A112" s="10" t="s">
        <v>113</v>
      </c>
      <c r="B112" s="4">
        <f>20-B107</f>
        <v>14</v>
      </c>
      <c r="C112" s="4" t="s">
        <v>1</v>
      </c>
      <c r="D112" s="4" t="s">
        <v>1</v>
      </c>
      <c r="E112" s="4" t="s">
        <v>1</v>
      </c>
      <c r="F112" s="4" t="s">
        <v>1</v>
      </c>
      <c r="G112" s="4" t="s">
        <v>1</v>
      </c>
      <c r="H112" s="4" t="s">
        <v>1</v>
      </c>
      <c r="I112" s="4" t="s">
        <v>1</v>
      </c>
      <c r="J112" s="4" t="s">
        <v>1</v>
      </c>
      <c r="K112" s="4">
        <f>20-K107</f>
        <v>15</v>
      </c>
      <c r="L112" s="4" t="s">
        <v>1</v>
      </c>
      <c r="M112" s="4" t="s">
        <v>1</v>
      </c>
      <c r="N112" s="4" t="s">
        <v>1</v>
      </c>
      <c r="O112" s="4" t="s">
        <v>1</v>
      </c>
      <c r="P112" s="4" t="s">
        <v>1</v>
      </c>
      <c r="Q112" s="4" t="s">
        <v>1</v>
      </c>
      <c r="R112" s="4" t="s">
        <v>1</v>
      </c>
      <c r="S112" s="4" t="s">
        <v>1</v>
      </c>
      <c r="T112" s="4">
        <f>20-T107</f>
        <v>14</v>
      </c>
    </row>
    <row r="113" ht="16.5" spans="1:20">
      <c r="A113" s="10" t="s">
        <v>114</v>
      </c>
      <c r="B113" s="4">
        <f>20-B108</f>
        <v>14</v>
      </c>
      <c r="C113" s="4" t="s">
        <v>1</v>
      </c>
      <c r="D113" s="4" t="s">
        <v>1</v>
      </c>
      <c r="E113" s="4" t="s">
        <v>1</v>
      </c>
      <c r="F113" s="4" t="s">
        <v>1</v>
      </c>
      <c r="G113" s="4" t="s">
        <v>1</v>
      </c>
      <c r="H113" s="4" t="s">
        <v>1</v>
      </c>
      <c r="I113" s="4" t="s">
        <v>1</v>
      </c>
      <c r="J113" s="4" t="s">
        <v>1</v>
      </c>
      <c r="K113" s="4">
        <f>20-K108</f>
        <v>15</v>
      </c>
      <c r="L113" s="4" t="s">
        <v>1</v>
      </c>
      <c r="M113" s="4" t="s">
        <v>1</v>
      </c>
      <c r="N113" s="4" t="s">
        <v>1</v>
      </c>
      <c r="O113" s="4" t="s">
        <v>1</v>
      </c>
      <c r="P113" s="4" t="s">
        <v>1</v>
      </c>
      <c r="Q113" s="4" t="s">
        <v>1</v>
      </c>
      <c r="R113" s="4" t="s">
        <v>1</v>
      </c>
      <c r="S113" s="4" t="s">
        <v>1</v>
      </c>
      <c r="T113" s="4">
        <f>20-T108</f>
        <v>14</v>
      </c>
    </row>
    <row r="114" ht="16.5" spans="1:20">
      <c r="A114" s="10" t="s">
        <v>115</v>
      </c>
      <c r="B114" s="4">
        <f>20-B109</f>
        <v>15</v>
      </c>
      <c r="C114" s="4" t="s">
        <v>1</v>
      </c>
      <c r="D114" s="4" t="s">
        <v>1</v>
      </c>
      <c r="E114" s="4" t="s">
        <v>1</v>
      </c>
      <c r="F114" s="4" t="s">
        <v>1</v>
      </c>
      <c r="G114" s="4" t="s">
        <v>1</v>
      </c>
      <c r="H114" s="4" t="s">
        <v>1</v>
      </c>
      <c r="I114" s="4" t="s">
        <v>1</v>
      </c>
      <c r="J114" s="4" t="s">
        <v>1</v>
      </c>
      <c r="K114" s="4">
        <f>20-K109</f>
        <v>15</v>
      </c>
      <c r="L114" s="4" t="s">
        <v>1</v>
      </c>
      <c r="M114" s="4" t="s">
        <v>1</v>
      </c>
      <c r="N114" s="4" t="s">
        <v>1</v>
      </c>
      <c r="O114" s="4" t="s">
        <v>1</v>
      </c>
      <c r="P114" s="4" t="s">
        <v>1</v>
      </c>
      <c r="Q114" s="4" t="s">
        <v>1</v>
      </c>
      <c r="R114" s="4" t="s">
        <v>1</v>
      </c>
      <c r="S114" s="4" t="s">
        <v>1</v>
      </c>
      <c r="T114" s="4">
        <f>20-T109</f>
        <v>14</v>
      </c>
    </row>
    <row r="115" ht="16.5" spans="1:20">
      <c r="A115" s="4" t="s">
        <v>1</v>
      </c>
      <c r="B115" s="4" t="s">
        <v>1</v>
      </c>
      <c r="C115" s="4" t="s">
        <v>1</v>
      </c>
      <c r="D115" s="4" t="s">
        <v>1</v>
      </c>
      <c r="E115" s="4" t="s">
        <v>1</v>
      </c>
      <c r="F115" s="4" t="s">
        <v>1</v>
      </c>
      <c r="G115" s="4" t="s">
        <v>1</v>
      </c>
      <c r="H115" s="4" t="s">
        <v>1</v>
      </c>
      <c r="I115" s="4" t="s">
        <v>1</v>
      </c>
      <c r="J115" s="4" t="s">
        <v>1</v>
      </c>
      <c r="K115" s="4" t="s">
        <v>1</v>
      </c>
      <c r="L115" s="4" t="s">
        <v>1</v>
      </c>
      <c r="M115" s="4" t="s">
        <v>1</v>
      </c>
      <c r="N115" s="4" t="s">
        <v>1</v>
      </c>
      <c r="O115" s="4" t="s">
        <v>1</v>
      </c>
      <c r="P115" s="4" t="s">
        <v>1</v>
      </c>
      <c r="Q115" s="4" t="s">
        <v>1</v>
      </c>
      <c r="R115" s="4" t="s">
        <v>1</v>
      </c>
      <c r="S115" s="4" t="s">
        <v>1</v>
      </c>
      <c r="T115" s="4" t="s">
        <v>1</v>
      </c>
    </row>
    <row r="116" ht="16.5" spans="1:20">
      <c r="A116" s="4" t="s">
        <v>1</v>
      </c>
      <c r="B116" s="4" t="s">
        <v>1</v>
      </c>
      <c r="C116" s="4" t="s">
        <v>1</v>
      </c>
      <c r="D116" s="4" t="s">
        <v>1</v>
      </c>
      <c r="E116" s="4" t="s">
        <v>1</v>
      </c>
      <c r="F116" s="4" t="s">
        <v>1</v>
      </c>
      <c r="G116" s="4" t="s">
        <v>1</v>
      </c>
      <c r="H116" s="4" t="s">
        <v>1</v>
      </c>
      <c r="I116" s="4" t="s">
        <v>1</v>
      </c>
      <c r="J116" s="4" t="s">
        <v>1</v>
      </c>
      <c r="K116" s="4" t="s">
        <v>1</v>
      </c>
      <c r="L116" s="4" t="s">
        <v>1</v>
      </c>
      <c r="M116" s="4" t="s">
        <v>1</v>
      </c>
      <c r="N116" s="4" t="s">
        <v>1</v>
      </c>
      <c r="O116" s="4" t="s">
        <v>1</v>
      </c>
      <c r="P116" s="4" t="s">
        <v>1</v>
      </c>
      <c r="Q116" s="4" t="s">
        <v>1</v>
      </c>
      <c r="R116" s="4" t="s">
        <v>1</v>
      </c>
      <c r="S116" s="4" t="s">
        <v>1</v>
      </c>
      <c r="T116" s="4" t="s">
        <v>1</v>
      </c>
    </row>
    <row r="117" ht="16.5" spans="1:20">
      <c r="A117" s="11" t="s">
        <v>87</v>
      </c>
      <c r="B117" s="12" t="s">
        <v>116</v>
      </c>
      <c r="C117" s="4" t="s">
        <v>1</v>
      </c>
      <c r="D117" s="4" t="s">
        <v>1</v>
      </c>
      <c r="E117" s="4" t="s">
        <v>1</v>
      </c>
      <c r="F117" s="4" t="s">
        <v>1</v>
      </c>
      <c r="G117" s="4" t="s">
        <v>1</v>
      </c>
      <c r="H117" s="4" t="s">
        <v>1</v>
      </c>
      <c r="I117" s="4" t="s">
        <v>1</v>
      </c>
      <c r="J117" s="4" t="s">
        <v>1</v>
      </c>
      <c r="K117" s="12" t="s">
        <v>117</v>
      </c>
      <c r="L117" s="4" t="s">
        <v>1</v>
      </c>
      <c r="M117" s="4" t="s">
        <v>1</v>
      </c>
      <c r="N117" s="4" t="s">
        <v>1</v>
      </c>
      <c r="O117" s="4" t="s">
        <v>1</v>
      </c>
      <c r="P117" s="4" t="s">
        <v>1</v>
      </c>
      <c r="Q117" s="4" t="s">
        <v>1</v>
      </c>
      <c r="R117" s="4" t="s">
        <v>1</v>
      </c>
      <c r="S117" s="4" t="s">
        <v>1</v>
      </c>
      <c r="T117" s="12" t="s">
        <v>118</v>
      </c>
    </row>
    <row r="118" ht="16.5" spans="1:20">
      <c r="A118" s="4" t="s">
        <v>105</v>
      </c>
      <c r="B118" s="4">
        <v>20</v>
      </c>
      <c r="C118" s="4" t="s">
        <v>1</v>
      </c>
      <c r="D118" s="4" t="s">
        <v>1</v>
      </c>
      <c r="E118" s="4" t="s">
        <v>1</v>
      </c>
      <c r="F118" s="4" t="s">
        <v>1</v>
      </c>
      <c r="G118" s="4" t="s">
        <v>1</v>
      </c>
      <c r="H118" s="4" t="s">
        <v>1</v>
      </c>
      <c r="I118" s="4" t="s">
        <v>1</v>
      </c>
      <c r="J118" s="4" t="s">
        <v>1</v>
      </c>
      <c r="K118" s="4">
        <v>20</v>
      </c>
      <c r="L118" s="4" t="s">
        <v>1</v>
      </c>
      <c r="M118" s="4" t="s">
        <v>1</v>
      </c>
      <c r="N118" s="4" t="s">
        <v>1</v>
      </c>
      <c r="O118" s="4" t="s">
        <v>1</v>
      </c>
      <c r="P118" s="4" t="s">
        <v>1</v>
      </c>
      <c r="Q118" s="4" t="s">
        <v>1</v>
      </c>
      <c r="R118" s="4" t="s">
        <v>1</v>
      </c>
      <c r="S118" s="4" t="s">
        <v>1</v>
      </c>
      <c r="T118" s="4">
        <v>20</v>
      </c>
    </row>
    <row r="119" ht="16.5" spans="1:20">
      <c r="A119" s="10" t="s">
        <v>89</v>
      </c>
      <c r="B119" s="8">
        <v>2</v>
      </c>
      <c r="C119" s="4" t="s">
        <v>1</v>
      </c>
      <c r="D119" s="4" t="s">
        <v>1</v>
      </c>
      <c r="E119" s="4" t="s">
        <v>1</v>
      </c>
      <c r="F119" s="4" t="s">
        <v>1</v>
      </c>
      <c r="G119" s="4" t="s">
        <v>1</v>
      </c>
      <c r="H119" s="4" t="s">
        <v>1</v>
      </c>
      <c r="I119" s="4" t="s">
        <v>1</v>
      </c>
      <c r="J119" s="4" t="s">
        <v>1</v>
      </c>
      <c r="K119" s="8">
        <v>1</v>
      </c>
      <c r="L119" s="4" t="s">
        <v>1</v>
      </c>
      <c r="M119" s="4" t="s">
        <v>1</v>
      </c>
      <c r="N119" s="4" t="s">
        <v>1</v>
      </c>
      <c r="O119" s="4" t="s">
        <v>1</v>
      </c>
      <c r="P119" s="4" t="s">
        <v>1</v>
      </c>
      <c r="Q119" s="4" t="s">
        <v>1</v>
      </c>
      <c r="R119" s="4" t="s">
        <v>1</v>
      </c>
      <c r="S119" s="4" t="s">
        <v>1</v>
      </c>
      <c r="T119" s="8">
        <v>2</v>
      </c>
    </row>
    <row r="120" ht="16.5" spans="1:20">
      <c r="A120" s="4" t="s">
        <v>88</v>
      </c>
      <c r="B120" s="8">
        <v>3</v>
      </c>
      <c r="C120" s="4" t="s">
        <v>1</v>
      </c>
      <c r="D120" s="4" t="s">
        <v>1</v>
      </c>
      <c r="E120" s="4" t="s">
        <v>1</v>
      </c>
      <c r="F120" s="4" t="s">
        <v>1</v>
      </c>
      <c r="G120" s="4" t="s">
        <v>1</v>
      </c>
      <c r="H120" s="4" t="s">
        <v>1</v>
      </c>
      <c r="I120" s="4" t="s">
        <v>1</v>
      </c>
      <c r="J120" s="4" t="s">
        <v>1</v>
      </c>
      <c r="K120" s="8">
        <v>3</v>
      </c>
      <c r="L120" s="4" t="s">
        <v>1</v>
      </c>
      <c r="M120" s="4" t="s">
        <v>1</v>
      </c>
      <c r="N120" s="4" t="s">
        <v>1</v>
      </c>
      <c r="O120" s="4" t="s">
        <v>1</v>
      </c>
      <c r="P120" s="4" t="s">
        <v>1</v>
      </c>
      <c r="Q120" s="4" t="s">
        <v>1</v>
      </c>
      <c r="R120" s="4" t="s">
        <v>1</v>
      </c>
      <c r="S120" s="4" t="s">
        <v>1</v>
      </c>
      <c r="T120" s="8">
        <v>3</v>
      </c>
    </row>
    <row r="121" ht="16.5" spans="1:20">
      <c r="A121" s="4" t="s">
        <v>90</v>
      </c>
      <c r="B121" s="8">
        <v>3</v>
      </c>
      <c r="C121" s="4" t="s">
        <v>1</v>
      </c>
      <c r="D121" s="4" t="s">
        <v>1</v>
      </c>
      <c r="E121" s="4" t="s">
        <v>1</v>
      </c>
      <c r="F121" s="4" t="s">
        <v>1</v>
      </c>
      <c r="G121" s="4" t="s">
        <v>1</v>
      </c>
      <c r="H121" s="4" t="s">
        <v>1</v>
      </c>
      <c r="I121" s="4" t="s">
        <v>1</v>
      </c>
      <c r="J121" s="4" t="s">
        <v>1</v>
      </c>
      <c r="K121" s="8">
        <v>3</v>
      </c>
      <c r="L121" s="4" t="s">
        <v>1</v>
      </c>
      <c r="M121" s="4" t="s">
        <v>1</v>
      </c>
      <c r="N121" s="4" t="s">
        <v>1</v>
      </c>
      <c r="O121" s="4" t="s">
        <v>1</v>
      </c>
      <c r="P121" s="4" t="s">
        <v>1</v>
      </c>
      <c r="Q121" s="4" t="s">
        <v>1</v>
      </c>
      <c r="R121" s="4" t="s">
        <v>1</v>
      </c>
      <c r="S121" s="4" t="s">
        <v>1</v>
      </c>
      <c r="T121" s="8">
        <v>3</v>
      </c>
    </row>
    <row r="122" ht="16.5" spans="1:20">
      <c r="A122" s="4" t="s">
        <v>91</v>
      </c>
      <c r="B122" s="8">
        <v>4</v>
      </c>
      <c r="C122" s="4" t="s">
        <v>1</v>
      </c>
      <c r="D122" s="4" t="s">
        <v>1</v>
      </c>
      <c r="E122" s="4" t="s">
        <v>1</v>
      </c>
      <c r="F122" s="4" t="s">
        <v>1</v>
      </c>
      <c r="G122" s="4" t="s">
        <v>1</v>
      </c>
      <c r="H122" s="4" t="s">
        <v>1</v>
      </c>
      <c r="I122" s="4" t="s">
        <v>1</v>
      </c>
      <c r="J122" s="4" t="s">
        <v>1</v>
      </c>
      <c r="K122" s="8">
        <v>4</v>
      </c>
      <c r="L122" s="4" t="s">
        <v>1</v>
      </c>
      <c r="M122" s="4" t="s">
        <v>1</v>
      </c>
      <c r="N122" s="4" t="s">
        <v>1</v>
      </c>
      <c r="O122" s="4" t="s">
        <v>1</v>
      </c>
      <c r="P122" s="4" t="s">
        <v>1</v>
      </c>
      <c r="Q122" s="4" t="s">
        <v>1</v>
      </c>
      <c r="R122" s="4" t="s">
        <v>1</v>
      </c>
      <c r="S122" s="4" t="s">
        <v>1</v>
      </c>
      <c r="T122" s="8">
        <v>4</v>
      </c>
    </row>
    <row r="123" ht="16.5" spans="1:20">
      <c r="A123" s="4">
        <v>10</v>
      </c>
      <c r="B123" s="8">
        <v>4</v>
      </c>
      <c r="C123" s="4" t="s">
        <v>1</v>
      </c>
      <c r="D123" s="4" t="s">
        <v>1</v>
      </c>
      <c r="E123" s="4" t="s">
        <v>1</v>
      </c>
      <c r="F123" s="4" t="s">
        <v>1</v>
      </c>
      <c r="G123" s="4" t="s">
        <v>1</v>
      </c>
      <c r="H123" s="4" t="s">
        <v>1</v>
      </c>
      <c r="I123" s="4" t="s">
        <v>1</v>
      </c>
      <c r="J123" s="4" t="s">
        <v>1</v>
      </c>
      <c r="K123" s="8">
        <v>4</v>
      </c>
      <c r="L123" s="4" t="s">
        <v>1</v>
      </c>
      <c r="M123" s="4" t="s">
        <v>1</v>
      </c>
      <c r="N123" s="4" t="s">
        <v>1</v>
      </c>
      <c r="O123" s="4" t="s">
        <v>1</v>
      </c>
      <c r="P123" s="4" t="s">
        <v>1</v>
      </c>
      <c r="Q123" s="4" t="s">
        <v>1</v>
      </c>
      <c r="R123" s="4" t="s">
        <v>1</v>
      </c>
      <c r="S123" s="4" t="s">
        <v>1</v>
      </c>
      <c r="T123" s="8">
        <v>4</v>
      </c>
    </row>
    <row r="124" ht="16.5" spans="1:20">
      <c r="A124" s="4">
        <v>9</v>
      </c>
      <c r="B124" s="8">
        <v>5</v>
      </c>
      <c r="C124" s="4" t="s">
        <v>1</v>
      </c>
      <c r="D124" s="4" t="s">
        <v>1</v>
      </c>
      <c r="E124" s="4" t="s">
        <v>1</v>
      </c>
      <c r="F124" s="4" t="s">
        <v>1</v>
      </c>
      <c r="G124" s="4" t="s">
        <v>1</v>
      </c>
      <c r="H124" s="4" t="s">
        <v>1</v>
      </c>
      <c r="I124" s="4" t="s">
        <v>1</v>
      </c>
      <c r="J124" s="4" t="s">
        <v>1</v>
      </c>
      <c r="K124" s="8">
        <v>5</v>
      </c>
      <c r="L124" s="4" t="s">
        <v>1</v>
      </c>
      <c r="M124" s="4" t="s">
        <v>1</v>
      </c>
      <c r="N124" s="4" t="s">
        <v>1</v>
      </c>
      <c r="O124" s="4" t="s">
        <v>1</v>
      </c>
      <c r="P124" s="4" t="s">
        <v>1</v>
      </c>
      <c r="Q124" s="4" t="s">
        <v>1</v>
      </c>
      <c r="R124" s="4" t="s">
        <v>1</v>
      </c>
      <c r="S124" s="4" t="s">
        <v>1</v>
      </c>
      <c r="T124" s="8">
        <v>5</v>
      </c>
    </row>
    <row r="125" ht="16.5" spans="1:20">
      <c r="A125" s="10" t="s">
        <v>106</v>
      </c>
      <c r="B125" s="4">
        <f>B120+B119</f>
        <v>5</v>
      </c>
      <c r="C125" s="4" t="s">
        <v>1</v>
      </c>
      <c r="D125" s="4" t="s">
        <v>1</v>
      </c>
      <c r="E125" s="4" t="s">
        <v>1</v>
      </c>
      <c r="F125" s="4" t="s">
        <v>1</v>
      </c>
      <c r="G125" s="4" t="s">
        <v>1</v>
      </c>
      <c r="H125" s="4" t="s">
        <v>1</v>
      </c>
      <c r="I125" s="4" t="s">
        <v>1</v>
      </c>
      <c r="J125" s="4" t="s">
        <v>1</v>
      </c>
      <c r="K125" s="4">
        <f>K120+K119</f>
        <v>4</v>
      </c>
      <c r="L125" s="4" t="s">
        <v>1</v>
      </c>
      <c r="M125" s="4" t="s">
        <v>1</v>
      </c>
      <c r="N125" s="4" t="s">
        <v>1</v>
      </c>
      <c r="O125" s="4" t="s">
        <v>1</v>
      </c>
      <c r="P125" s="4" t="s">
        <v>1</v>
      </c>
      <c r="Q125" s="4" t="s">
        <v>1</v>
      </c>
      <c r="R125" s="4" t="s">
        <v>1</v>
      </c>
      <c r="S125" s="4" t="s">
        <v>1</v>
      </c>
      <c r="T125" s="4">
        <f>T120+T119-1</f>
        <v>4</v>
      </c>
    </row>
    <row r="126" ht="16.5" spans="1:20">
      <c r="A126" s="10" t="s">
        <v>107</v>
      </c>
      <c r="B126" s="4">
        <f>B121+B119</f>
        <v>5</v>
      </c>
      <c r="C126" s="4" t="s">
        <v>1</v>
      </c>
      <c r="D126" s="4" t="s">
        <v>1</v>
      </c>
      <c r="E126" s="4" t="s">
        <v>1</v>
      </c>
      <c r="F126" s="4" t="s">
        <v>1</v>
      </c>
      <c r="G126" s="4" t="s">
        <v>1</v>
      </c>
      <c r="H126" s="4" t="s">
        <v>1</v>
      </c>
      <c r="I126" s="4" t="s">
        <v>1</v>
      </c>
      <c r="J126" s="4" t="s">
        <v>1</v>
      </c>
      <c r="K126" s="4">
        <f>K121+K119</f>
        <v>4</v>
      </c>
      <c r="L126" s="4" t="s">
        <v>1</v>
      </c>
      <c r="M126" s="4" t="s">
        <v>1</v>
      </c>
      <c r="N126" s="4" t="s">
        <v>1</v>
      </c>
      <c r="O126" s="4" t="s">
        <v>1</v>
      </c>
      <c r="P126" s="4" t="s">
        <v>1</v>
      </c>
      <c r="Q126" s="4" t="s">
        <v>1</v>
      </c>
      <c r="R126" s="4" t="s">
        <v>1</v>
      </c>
      <c r="S126" s="4" t="s">
        <v>1</v>
      </c>
      <c r="T126" s="4">
        <f>T121+T119</f>
        <v>5</v>
      </c>
    </row>
    <row r="127" ht="16.5" spans="1:20">
      <c r="A127" s="10" t="s">
        <v>108</v>
      </c>
      <c r="B127" s="4">
        <f>B122+B119</f>
        <v>6</v>
      </c>
      <c r="C127" s="4" t="s">
        <v>1</v>
      </c>
      <c r="D127" s="4" t="s">
        <v>1</v>
      </c>
      <c r="E127" s="4" t="s">
        <v>1</v>
      </c>
      <c r="F127" s="4" t="s">
        <v>1</v>
      </c>
      <c r="G127" s="4" t="s">
        <v>1</v>
      </c>
      <c r="H127" s="4" t="s">
        <v>1</v>
      </c>
      <c r="I127" s="4" t="s">
        <v>1</v>
      </c>
      <c r="J127" s="4" t="s">
        <v>1</v>
      </c>
      <c r="K127" s="4">
        <f>K122+K119</f>
        <v>5</v>
      </c>
      <c r="L127" s="4" t="s">
        <v>1</v>
      </c>
      <c r="M127" s="4" t="s">
        <v>1</v>
      </c>
      <c r="N127" s="4" t="s">
        <v>1</v>
      </c>
      <c r="O127" s="4" t="s">
        <v>1</v>
      </c>
      <c r="P127" s="4" t="s">
        <v>1</v>
      </c>
      <c r="Q127" s="4" t="s">
        <v>1</v>
      </c>
      <c r="R127" s="4" t="s">
        <v>1</v>
      </c>
      <c r="S127" s="4" t="s">
        <v>1</v>
      </c>
      <c r="T127" s="4">
        <f>T122+T119</f>
        <v>6</v>
      </c>
    </row>
    <row r="128" ht="16.5" spans="1:20">
      <c r="A128" s="10" t="s">
        <v>109</v>
      </c>
      <c r="B128" s="4">
        <f>B123+B119</f>
        <v>6</v>
      </c>
      <c r="C128" s="4" t="s">
        <v>1</v>
      </c>
      <c r="D128" s="4" t="s">
        <v>1</v>
      </c>
      <c r="E128" s="4" t="s">
        <v>1</v>
      </c>
      <c r="F128" s="4" t="s">
        <v>1</v>
      </c>
      <c r="G128" s="4" t="s">
        <v>1</v>
      </c>
      <c r="H128" s="4" t="s">
        <v>1</v>
      </c>
      <c r="I128" s="4" t="s">
        <v>1</v>
      </c>
      <c r="J128" s="4" t="s">
        <v>1</v>
      </c>
      <c r="K128" s="4">
        <f>K123+K119</f>
        <v>5</v>
      </c>
      <c r="L128" s="4" t="s">
        <v>1</v>
      </c>
      <c r="M128" s="4" t="s">
        <v>1</v>
      </c>
      <c r="N128" s="4" t="s">
        <v>1</v>
      </c>
      <c r="O128" s="4" t="s">
        <v>1</v>
      </c>
      <c r="P128" s="4" t="s">
        <v>1</v>
      </c>
      <c r="Q128" s="4" t="s">
        <v>1</v>
      </c>
      <c r="R128" s="4" t="s">
        <v>1</v>
      </c>
      <c r="S128" s="4" t="s">
        <v>1</v>
      </c>
      <c r="T128" s="4">
        <f>T123+T119</f>
        <v>6</v>
      </c>
    </row>
    <row r="129" ht="16.5" spans="1:20">
      <c r="A129" s="10" t="s">
        <v>110</v>
      </c>
      <c r="B129" s="4">
        <f>B124+B119-1</f>
        <v>6</v>
      </c>
      <c r="C129" s="4" t="s">
        <v>1</v>
      </c>
      <c r="D129" s="4" t="s">
        <v>1</v>
      </c>
      <c r="E129" s="4" t="s">
        <v>1</v>
      </c>
      <c r="F129" s="4" t="s">
        <v>1</v>
      </c>
      <c r="G129" s="4" t="s">
        <v>1</v>
      </c>
      <c r="H129" s="4" t="s">
        <v>1</v>
      </c>
      <c r="I129" s="4" t="s">
        <v>1</v>
      </c>
      <c r="J129" s="4" t="s">
        <v>1</v>
      </c>
      <c r="K129" s="4">
        <f>K124+K119</f>
        <v>6</v>
      </c>
      <c r="L129" s="4" t="s">
        <v>1</v>
      </c>
      <c r="M129" s="4" t="s">
        <v>1</v>
      </c>
      <c r="N129" s="4" t="s">
        <v>1</v>
      </c>
      <c r="O129" s="4" t="s">
        <v>1</v>
      </c>
      <c r="P129" s="4" t="s">
        <v>1</v>
      </c>
      <c r="Q129" s="4" t="s">
        <v>1</v>
      </c>
      <c r="R129" s="4" t="s">
        <v>1</v>
      </c>
      <c r="S129" s="4" t="s">
        <v>1</v>
      </c>
      <c r="T129" s="4">
        <f>T124+T119</f>
        <v>7</v>
      </c>
    </row>
    <row r="130" ht="16.5" spans="1:20">
      <c r="A130" s="10" t="s">
        <v>111</v>
      </c>
      <c r="B130" s="4">
        <f>20-B125</f>
        <v>15</v>
      </c>
      <c r="C130" s="4" t="s">
        <v>1</v>
      </c>
      <c r="D130" s="4" t="s">
        <v>1</v>
      </c>
      <c r="E130" s="4" t="s">
        <v>1</v>
      </c>
      <c r="F130" s="4" t="s">
        <v>1</v>
      </c>
      <c r="G130" s="4" t="s">
        <v>1</v>
      </c>
      <c r="H130" s="4" t="s">
        <v>1</v>
      </c>
      <c r="I130" s="4" t="s">
        <v>1</v>
      </c>
      <c r="J130" s="4" t="s">
        <v>1</v>
      </c>
      <c r="K130" s="4">
        <f>20-K125</f>
        <v>16</v>
      </c>
      <c r="L130" s="4" t="s">
        <v>1</v>
      </c>
      <c r="M130" s="4" t="s">
        <v>1</v>
      </c>
      <c r="N130" s="4" t="s">
        <v>1</v>
      </c>
      <c r="O130" s="4" t="s">
        <v>1</v>
      </c>
      <c r="P130" s="4" t="s">
        <v>1</v>
      </c>
      <c r="Q130" s="4" t="s">
        <v>1</v>
      </c>
      <c r="R130" s="4" t="s">
        <v>1</v>
      </c>
      <c r="S130" s="4" t="s">
        <v>1</v>
      </c>
      <c r="T130" s="4">
        <f>20-T125</f>
        <v>16</v>
      </c>
    </row>
    <row r="131" ht="16.5" spans="1:20">
      <c r="A131" s="10" t="s">
        <v>112</v>
      </c>
      <c r="B131" s="4">
        <f>20-B126</f>
        <v>15</v>
      </c>
      <c r="C131" s="4" t="s">
        <v>1</v>
      </c>
      <c r="D131" s="4" t="s">
        <v>1</v>
      </c>
      <c r="E131" s="4" t="s">
        <v>1</v>
      </c>
      <c r="F131" s="4" t="s">
        <v>1</v>
      </c>
      <c r="G131" s="4" t="s">
        <v>1</v>
      </c>
      <c r="H131" s="4" t="s">
        <v>1</v>
      </c>
      <c r="I131" s="4" t="s">
        <v>1</v>
      </c>
      <c r="J131" s="4" t="s">
        <v>1</v>
      </c>
      <c r="K131" s="4">
        <f>20-K126</f>
        <v>16</v>
      </c>
      <c r="L131" s="4" t="s">
        <v>1</v>
      </c>
      <c r="M131" s="4" t="s">
        <v>1</v>
      </c>
      <c r="N131" s="4" t="s">
        <v>1</v>
      </c>
      <c r="O131" s="4" t="s">
        <v>1</v>
      </c>
      <c r="P131" s="4" t="s">
        <v>1</v>
      </c>
      <c r="Q131" s="4" t="s">
        <v>1</v>
      </c>
      <c r="R131" s="4" t="s">
        <v>1</v>
      </c>
      <c r="S131" s="4" t="s">
        <v>1</v>
      </c>
      <c r="T131" s="4">
        <f>20-T126</f>
        <v>15</v>
      </c>
    </row>
    <row r="132" ht="16.5" spans="1:20">
      <c r="A132" s="10" t="s">
        <v>113</v>
      </c>
      <c r="B132" s="4">
        <f>20-B127</f>
        <v>14</v>
      </c>
      <c r="C132" s="4" t="s">
        <v>1</v>
      </c>
      <c r="D132" s="4" t="s">
        <v>1</v>
      </c>
      <c r="E132" s="4" t="s">
        <v>1</v>
      </c>
      <c r="F132" s="4" t="s">
        <v>1</v>
      </c>
      <c r="G132" s="4" t="s">
        <v>1</v>
      </c>
      <c r="H132" s="4" t="s">
        <v>1</v>
      </c>
      <c r="I132" s="4" t="s">
        <v>1</v>
      </c>
      <c r="J132" s="4" t="s">
        <v>1</v>
      </c>
      <c r="K132" s="4">
        <f>20-K127</f>
        <v>15</v>
      </c>
      <c r="L132" s="4" t="s">
        <v>1</v>
      </c>
      <c r="M132" s="4" t="s">
        <v>1</v>
      </c>
      <c r="N132" s="4" t="s">
        <v>1</v>
      </c>
      <c r="O132" s="4" t="s">
        <v>1</v>
      </c>
      <c r="P132" s="4" t="s">
        <v>1</v>
      </c>
      <c r="Q132" s="4" t="s">
        <v>1</v>
      </c>
      <c r="R132" s="4" t="s">
        <v>1</v>
      </c>
      <c r="S132" s="4" t="s">
        <v>1</v>
      </c>
      <c r="T132" s="4">
        <f>20-T127</f>
        <v>14</v>
      </c>
    </row>
    <row r="133" ht="16.5" spans="1:20">
      <c r="A133" s="10" t="s">
        <v>114</v>
      </c>
      <c r="B133" s="4">
        <f>20-B128</f>
        <v>14</v>
      </c>
      <c r="C133" s="4" t="s">
        <v>1</v>
      </c>
      <c r="D133" s="4" t="s">
        <v>1</v>
      </c>
      <c r="E133" s="4" t="s">
        <v>1</v>
      </c>
      <c r="F133" s="4" t="s">
        <v>1</v>
      </c>
      <c r="G133" s="4" t="s">
        <v>1</v>
      </c>
      <c r="H133" s="4" t="s">
        <v>1</v>
      </c>
      <c r="I133" s="4" t="s">
        <v>1</v>
      </c>
      <c r="J133" s="4" t="s">
        <v>1</v>
      </c>
      <c r="K133" s="4">
        <f>20-K128</f>
        <v>15</v>
      </c>
      <c r="L133" s="4" t="s">
        <v>1</v>
      </c>
      <c r="M133" s="4" t="s">
        <v>1</v>
      </c>
      <c r="N133" s="4" t="s">
        <v>1</v>
      </c>
      <c r="O133" s="4" t="s">
        <v>1</v>
      </c>
      <c r="P133" s="4" t="s">
        <v>1</v>
      </c>
      <c r="Q133" s="4" t="s">
        <v>1</v>
      </c>
      <c r="R133" s="4" t="s">
        <v>1</v>
      </c>
      <c r="S133" s="4" t="s">
        <v>1</v>
      </c>
      <c r="T133" s="4">
        <f>20-T128</f>
        <v>14</v>
      </c>
    </row>
    <row r="134" ht="16.5" spans="1:20">
      <c r="A134" s="10" t="s">
        <v>115</v>
      </c>
      <c r="B134" s="4">
        <f>20-B129</f>
        <v>14</v>
      </c>
      <c r="C134" s="4" t="s">
        <v>1</v>
      </c>
      <c r="D134" s="4" t="s">
        <v>1</v>
      </c>
      <c r="E134" s="4" t="s">
        <v>1</v>
      </c>
      <c r="F134" s="4" t="s">
        <v>1</v>
      </c>
      <c r="G134" s="4" t="s">
        <v>1</v>
      </c>
      <c r="H134" s="4" t="s">
        <v>1</v>
      </c>
      <c r="I134" s="4" t="s">
        <v>1</v>
      </c>
      <c r="J134" s="4" t="s">
        <v>1</v>
      </c>
      <c r="K134" s="4">
        <f>20-K129</f>
        <v>14</v>
      </c>
      <c r="L134" s="4" t="s">
        <v>1</v>
      </c>
      <c r="M134" s="4" t="s">
        <v>1</v>
      </c>
      <c r="N134" s="4" t="s">
        <v>1</v>
      </c>
      <c r="O134" s="4" t="s">
        <v>1</v>
      </c>
      <c r="P134" s="4" t="s">
        <v>1</v>
      </c>
      <c r="Q134" s="4" t="s">
        <v>1</v>
      </c>
      <c r="R134" s="4" t="s">
        <v>1</v>
      </c>
      <c r="S134" s="4" t="s">
        <v>1</v>
      </c>
      <c r="T134" s="4">
        <f>20-T129</f>
        <v>13</v>
      </c>
    </row>
    <row r="135" ht="16.5" spans="1:20">
      <c r="A135" s="2" t="s">
        <v>1</v>
      </c>
      <c r="B135" s="2" t="s">
        <v>1</v>
      </c>
      <c r="C135" s="2" t="s">
        <v>1</v>
      </c>
      <c r="D135" s="2" t="s">
        <v>1</v>
      </c>
      <c r="E135" s="2" t="s">
        <v>1</v>
      </c>
      <c r="F135" s="2" t="s">
        <v>1</v>
      </c>
      <c r="G135" s="2" t="s">
        <v>1</v>
      </c>
      <c r="H135" s="2" t="s">
        <v>1</v>
      </c>
      <c r="I135" s="2" t="s">
        <v>1</v>
      </c>
      <c r="J135" s="2" t="s">
        <v>1</v>
      </c>
      <c r="K135" s="2" t="s">
        <v>1</v>
      </c>
      <c r="L135" s="2" t="s">
        <v>1</v>
      </c>
      <c r="M135" s="2" t="s">
        <v>1</v>
      </c>
      <c r="N135" s="2" t="s">
        <v>1</v>
      </c>
      <c r="O135" s="2" t="s">
        <v>1</v>
      </c>
      <c r="P135" s="2" t="s">
        <v>1</v>
      </c>
      <c r="Q135" s="2" t="s">
        <v>1</v>
      </c>
      <c r="R135" s="2" t="s">
        <v>1</v>
      </c>
      <c r="S135" s="2" t="s">
        <v>1</v>
      </c>
      <c r="T135" s="2" t="s">
        <v>1</v>
      </c>
    </row>
    <row r="136" ht="14" customHeight="1" spans="1:20">
      <c r="A136" s="1" t="s">
        <v>119</v>
      </c>
      <c r="B136" s="1" t="s">
        <v>1</v>
      </c>
      <c r="C136" s="2" t="s">
        <v>1</v>
      </c>
      <c r="D136" s="2" t="s">
        <v>1</v>
      </c>
      <c r="E136" s="2" t="s">
        <v>1</v>
      </c>
      <c r="F136" s="2" t="s">
        <v>1</v>
      </c>
      <c r="G136" s="2" t="s">
        <v>1</v>
      </c>
      <c r="H136" s="2" t="s">
        <v>1</v>
      </c>
      <c r="I136" s="2" t="s">
        <v>1</v>
      </c>
      <c r="J136" s="2" t="s">
        <v>1</v>
      </c>
      <c r="K136" s="2" t="s">
        <v>1</v>
      </c>
      <c r="L136" s="2" t="s">
        <v>1</v>
      </c>
      <c r="M136" s="2" t="s">
        <v>1</v>
      </c>
      <c r="N136" s="2" t="s">
        <v>1</v>
      </c>
      <c r="O136" s="2" t="s">
        <v>1</v>
      </c>
      <c r="P136" s="2" t="s">
        <v>1</v>
      </c>
      <c r="Q136" s="2" t="s">
        <v>1</v>
      </c>
      <c r="R136" s="2" t="s">
        <v>1</v>
      </c>
      <c r="S136" s="2" t="s">
        <v>1</v>
      </c>
      <c r="T136" s="2" t="s">
        <v>1</v>
      </c>
    </row>
    <row r="137" ht="16.5" spans="1:20">
      <c r="A137" s="11" t="s">
        <v>120</v>
      </c>
      <c r="B137" s="4" t="s">
        <v>1</v>
      </c>
      <c r="C137" s="2" t="s">
        <v>1</v>
      </c>
      <c r="D137" s="2" t="s">
        <v>1</v>
      </c>
      <c r="E137" s="2" t="s">
        <v>1</v>
      </c>
      <c r="F137" s="2" t="s">
        <v>1</v>
      </c>
      <c r="G137" s="2" t="s">
        <v>1</v>
      </c>
      <c r="H137" s="2" t="s">
        <v>1</v>
      </c>
      <c r="I137" s="2" t="s">
        <v>1</v>
      </c>
      <c r="J137" s="2" t="s">
        <v>1</v>
      </c>
      <c r="K137" s="2" t="s">
        <v>1</v>
      </c>
      <c r="L137" s="2" t="s">
        <v>1</v>
      </c>
      <c r="M137" s="2" t="s">
        <v>1</v>
      </c>
      <c r="N137" s="2" t="s">
        <v>1</v>
      </c>
      <c r="O137" s="2" t="s">
        <v>1</v>
      </c>
      <c r="P137" s="2" t="s">
        <v>1</v>
      </c>
      <c r="Q137" s="2" t="s">
        <v>1</v>
      </c>
      <c r="R137" s="2" t="s">
        <v>1</v>
      </c>
      <c r="S137" s="2" t="s">
        <v>1</v>
      </c>
      <c r="T137" s="2" t="s">
        <v>1</v>
      </c>
    </row>
    <row r="138" ht="16.5" spans="1:20">
      <c r="A138" s="2" t="s">
        <v>1</v>
      </c>
      <c r="B138" s="2" t="s">
        <v>1</v>
      </c>
      <c r="C138" s="2" t="s">
        <v>1</v>
      </c>
      <c r="D138" s="2" t="s">
        <v>1</v>
      </c>
      <c r="E138" s="2" t="s">
        <v>1</v>
      </c>
      <c r="F138" s="2" t="s">
        <v>1</v>
      </c>
      <c r="G138" s="2" t="s">
        <v>1</v>
      </c>
      <c r="H138" s="2" t="s">
        <v>1</v>
      </c>
      <c r="I138" s="2" t="s">
        <v>1</v>
      </c>
      <c r="J138" s="2" t="s">
        <v>1</v>
      </c>
      <c r="K138" s="2" t="s">
        <v>1</v>
      </c>
      <c r="L138" s="2" t="s">
        <v>1</v>
      </c>
      <c r="M138" s="2" t="s">
        <v>1</v>
      </c>
      <c r="N138" s="2" t="s">
        <v>1</v>
      </c>
      <c r="O138" s="2" t="s">
        <v>1</v>
      </c>
      <c r="P138" s="2" t="s">
        <v>1</v>
      </c>
      <c r="Q138" s="2" t="s">
        <v>1</v>
      </c>
      <c r="R138" s="2" t="s">
        <v>1</v>
      </c>
      <c r="S138" s="2" t="s">
        <v>1</v>
      </c>
      <c r="T138" s="2" t="s">
        <v>1</v>
      </c>
    </row>
    <row r="139" ht="14" customHeight="1" spans="1:20">
      <c r="A139" s="1" t="s">
        <v>100</v>
      </c>
      <c r="B139" s="1" t="s">
        <v>1</v>
      </c>
      <c r="C139" s="1" t="s">
        <v>1</v>
      </c>
      <c r="D139" s="1" t="s">
        <v>1</v>
      </c>
      <c r="E139" s="1" t="s">
        <v>1</v>
      </c>
      <c r="F139" s="1" t="s">
        <v>1</v>
      </c>
      <c r="G139" s="2" t="s">
        <v>1</v>
      </c>
      <c r="H139" s="2" t="s">
        <v>1</v>
      </c>
      <c r="I139" s="2" t="s">
        <v>1</v>
      </c>
      <c r="J139" s="2" t="s">
        <v>1</v>
      </c>
      <c r="K139" s="2" t="s">
        <v>1</v>
      </c>
      <c r="L139" s="2" t="s">
        <v>1</v>
      </c>
      <c r="M139" s="2" t="s">
        <v>1</v>
      </c>
      <c r="N139" s="2" t="s">
        <v>1</v>
      </c>
      <c r="O139" s="2" t="s">
        <v>1</v>
      </c>
      <c r="P139" s="2" t="s">
        <v>1</v>
      </c>
      <c r="Q139" s="2" t="s">
        <v>1</v>
      </c>
      <c r="R139" s="2" t="s">
        <v>1</v>
      </c>
      <c r="S139" s="2" t="s">
        <v>1</v>
      </c>
      <c r="T139" s="2" t="s">
        <v>1</v>
      </c>
    </row>
    <row r="140" ht="14" customHeight="1" spans="1:20">
      <c r="A140" s="5" t="s">
        <v>121</v>
      </c>
      <c r="B140" s="5" t="s">
        <v>122</v>
      </c>
      <c r="C140" s="5" t="s">
        <v>123</v>
      </c>
      <c r="D140" s="5" t="s">
        <v>124</v>
      </c>
      <c r="E140" s="5" t="s">
        <v>125</v>
      </c>
      <c r="F140" s="5" t="s">
        <v>126</v>
      </c>
      <c r="G140" s="6" t="s">
        <v>1</v>
      </c>
      <c r="H140" s="2" t="s">
        <v>1</v>
      </c>
      <c r="I140" s="2" t="s">
        <v>1</v>
      </c>
      <c r="J140" s="2" t="s">
        <v>1</v>
      </c>
      <c r="K140" s="2" t="s">
        <v>1</v>
      </c>
      <c r="L140" s="2" t="s">
        <v>1</v>
      </c>
      <c r="M140" s="2" t="s">
        <v>1</v>
      </c>
      <c r="N140" s="2" t="s">
        <v>1</v>
      </c>
      <c r="O140" s="2" t="s">
        <v>1</v>
      </c>
      <c r="P140" s="2" t="s">
        <v>1</v>
      </c>
      <c r="Q140" s="2" t="s">
        <v>1</v>
      </c>
      <c r="R140" s="2" t="s">
        <v>1</v>
      </c>
      <c r="S140" s="2" t="s">
        <v>1</v>
      </c>
      <c r="T140" s="2" t="s">
        <v>1</v>
      </c>
    </row>
    <row r="141" ht="16.5" spans="1:20">
      <c r="A141" s="4" t="s">
        <v>88</v>
      </c>
      <c r="B141" s="4">
        <v>5</v>
      </c>
      <c r="C141" s="4">
        <f>B45*B65*B85*B105*B125</f>
        <v>2160</v>
      </c>
      <c r="D141" s="13">
        <f t="shared" ref="D141:D155" si="0">C141/3200000</f>
        <v>0.000675</v>
      </c>
      <c r="E141" s="8">
        <v>100</v>
      </c>
      <c r="F141" s="14">
        <f t="shared" ref="F141:F155" si="1">D141*E141</f>
        <v>0.0675</v>
      </c>
      <c r="G141" s="2" t="s">
        <v>1</v>
      </c>
      <c r="H141" s="2" t="s">
        <v>1</v>
      </c>
      <c r="I141" s="2" t="s">
        <v>1</v>
      </c>
      <c r="J141" s="2" t="s">
        <v>1</v>
      </c>
      <c r="K141" s="2" t="s">
        <v>1</v>
      </c>
      <c r="L141" s="2" t="s">
        <v>1</v>
      </c>
      <c r="M141" s="2" t="s">
        <v>1</v>
      </c>
      <c r="N141" s="2" t="s">
        <v>1</v>
      </c>
      <c r="O141" s="2" t="s">
        <v>1</v>
      </c>
      <c r="P141" s="2" t="s">
        <v>1</v>
      </c>
      <c r="Q141" s="2" t="s">
        <v>1</v>
      </c>
      <c r="R141" s="2" t="s">
        <v>1</v>
      </c>
      <c r="S141" s="2" t="s">
        <v>1</v>
      </c>
      <c r="T141" s="2" t="s">
        <v>1</v>
      </c>
    </row>
    <row r="142" ht="16.5" spans="1:20">
      <c r="A142" s="4" t="s">
        <v>88</v>
      </c>
      <c r="B142" s="4">
        <v>4</v>
      </c>
      <c r="C142" s="4">
        <f>B45*B65*B85*B105*B130</f>
        <v>6480</v>
      </c>
      <c r="D142" s="13">
        <f t="shared" si="0"/>
        <v>0.002025</v>
      </c>
      <c r="E142" s="8">
        <v>30</v>
      </c>
      <c r="F142" s="14">
        <f t="shared" si="1"/>
        <v>0.06075</v>
      </c>
      <c r="G142" s="2" t="s">
        <v>1</v>
      </c>
      <c r="H142" s="2" t="s">
        <v>1</v>
      </c>
      <c r="I142" s="2" t="s">
        <v>1</v>
      </c>
      <c r="J142" s="2" t="s">
        <v>1</v>
      </c>
      <c r="K142" s="2" t="s">
        <v>1</v>
      </c>
      <c r="L142" s="2" t="s">
        <v>1</v>
      </c>
      <c r="M142" s="2" t="s">
        <v>1</v>
      </c>
      <c r="N142" s="2" t="s">
        <v>1</v>
      </c>
      <c r="O142" s="2" t="s">
        <v>1</v>
      </c>
      <c r="P142" s="2" t="s">
        <v>1</v>
      </c>
      <c r="Q142" s="2" t="s">
        <v>1</v>
      </c>
      <c r="R142" s="2" t="s">
        <v>1</v>
      </c>
      <c r="S142" s="2" t="s">
        <v>1</v>
      </c>
      <c r="T142" s="2" t="s">
        <v>1</v>
      </c>
    </row>
    <row r="143" ht="16.5" spans="1:20">
      <c r="A143" s="4" t="s">
        <v>88</v>
      </c>
      <c r="B143" s="4">
        <v>3</v>
      </c>
      <c r="C143" s="4">
        <f>B45*B65*B85*B110*20</f>
        <v>20160</v>
      </c>
      <c r="D143" s="13">
        <f t="shared" si="0"/>
        <v>0.0063</v>
      </c>
      <c r="E143" s="8">
        <v>5</v>
      </c>
      <c r="F143" s="14">
        <f t="shared" si="1"/>
        <v>0.0315</v>
      </c>
      <c r="G143" s="2" t="s">
        <v>1</v>
      </c>
      <c r="H143" s="2" t="s">
        <v>1</v>
      </c>
      <c r="I143" s="2" t="s">
        <v>1</v>
      </c>
      <c r="J143" s="2" t="s">
        <v>1</v>
      </c>
      <c r="K143" s="2" t="s">
        <v>1</v>
      </c>
      <c r="L143" s="2" t="s">
        <v>1</v>
      </c>
      <c r="M143" s="2" t="s">
        <v>1</v>
      </c>
      <c r="N143" s="2" t="s">
        <v>1</v>
      </c>
      <c r="O143" s="2" t="s">
        <v>1</v>
      </c>
      <c r="P143" s="2" t="s">
        <v>1</v>
      </c>
      <c r="Q143" s="2" t="s">
        <v>1</v>
      </c>
      <c r="R143" s="2" t="s">
        <v>1</v>
      </c>
      <c r="S143" s="2" t="s">
        <v>1</v>
      </c>
      <c r="T143" s="2" t="s">
        <v>1</v>
      </c>
    </row>
    <row r="144" ht="16.5" spans="1:20">
      <c r="A144" s="4" t="s">
        <v>90</v>
      </c>
      <c r="B144" s="4">
        <v>5</v>
      </c>
      <c r="C144" s="4">
        <f>B46*B66*B86*B106*B126</f>
        <v>1875</v>
      </c>
      <c r="D144" s="13">
        <f t="shared" si="0"/>
        <v>0.0005859375</v>
      </c>
      <c r="E144" s="8">
        <v>100</v>
      </c>
      <c r="F144" s="14">
        <f t="shared" si="1"/>
        <v>0.05859375</v>
      </c>
      <c r="G144" s="2" t="s">
        <v>1</v>
      </c>
      <c r="H144" s="2" t="s">
        <v>1</v>
      </c>
      <c r="I144" s="2" t="s">
        <v>1</v>
      </c>
      <c r="J144" s="2" t="s">
        <v>1</v>
      </c>
      <c r="K144" s="2" t="s">
        <v>1</v>
      </c>
      <c r="L144" s="2" t="s">
        <v>1</v>
      </c>
      <c r="M144" s="2" t="s">
        <v>1</v>
      </c>
      <c r="N144" s="2" t="s">
        <v>1</v>
      </c>
      <c r="O144" s="2" t="s">
        <v>1</v>
      </c>
      <c r="P144" s="2" t="s">
        <v>1</v>
      </c>
      <c r="Q144" s="2" t="s">
        <v>1</v>
      </c>
      <c r="R144" s="2" t="s">
        <v>1</v>
      </c>
      <c r="S144" s="2" t="s">
        <v>1</v>
      </c>
      <c r="T144" s="2" t="s">
        <v>1</v>
      </c>
    </row>
    <row r="145" ht="16.5" spans="1:20">
      <c r="A145" s="4" t="s">
        <v>90</v>
      </c>
      <c r="B145" s="4">
        <v>4</v>
      </c>
      <c r="C145" s="4">
        <f>B46*B66*B86*B106*B131</f>
        <v>5625</v>
      </c>
      <c r="D145" s="13">
        <f t="shared" si="0"/>
        <v>0.0017578125</v>
      </c>
      <c r="E145" s="8">
        <v>25</v>
      </c>
      <c r="F145" s="14">
        <f t="shared" si="1"/>
        <v>0.0439453125</v>
      </c>
      <c r="G145" s="2" t="s">
        <v>1</v>
      </c>
      <c r="H145" s="2" t="s">
        <v>1</v>
      </c>
      <c r="I145" s="2" t="s">
        <v>1</v>
      </c>
      <c r="J145" s="2" t="s">
        <v>1</v>
      </c>
      <c r="K145" s="2" t="s">
        <v>1</v>
      </c>
      <c r="L145" s="2" t="s">
        <v>1</v>
      </c>
      <c r="M145" s="2" t="s">
        <v>1</v>
      </c>
      <c r="N145" s="2" t="s">
        <v>1</v>
      </c>
      <c r="O145" s="2" t="s">
        <v>1</v>
      </c>
      <c r="P145" s="2" t="s">
        <v>1</v>
      </c>
      <c r="Q145" s="2" t="s">
        <v>1</v>
      </c>
      <c r="R145" s="2" t="s">
        <v>1</v>
      </c>
      <c r="S145" s="2" t="s">
        <v>1</v>
      </c>
      <c r="T145" s="2" t="s">
        <v>1</v>
      </c>
    </row>
    <row r="146" ht="16.5" spans="1:20">
      <c r="A146" s="4" t="s">
        <v>90</v>
      </c>
      <c r="B146" s="4">
        <v>3</v>
      </c>
      <c r="C146" s="4">
        <f>B46*B66*B86*B111*20</f>
        <v>22500</v>
      </c>
      <c r="D146" s="13">
        <f t="shared" si="0"/>
        <v>0.00703125</v>
      </c>
      <c r="E146" s="8">
        <v>5</v>
      </c>
      <c r="F146" s="14">
        <f t="shared" si="1"/>
        <v>0.03515625</v>
      </c>
      <c r="G146" s="2" t="s">
        <v>1</v>
      </c>
      <c r="H146" s="2" t="s">
        <v>1</v>
      </c>
      <c r="I146" s="2" t="s">
        <v>1</v>
      </c>
      <c r="J146" s="2" t="s">
        <v>1</v>
      </c>
      <c r="K146" s="2" t="s">
        <v>1</v>
      </c>
      <c r="L146" s="2" t="s">
        <v>1</v>
      </c>
      <c r="M146" s="2" t="s">
        <v>1</v>
      </c>
      <c r="N146" s="2" t="s">
        <v>1</v>
      </c>
      <c r="O146" s="2" t="s">
        <v>1</v>
      </c>
      <c r="P146" s="2" t="s">
        <v>1</v>
      </c>
      <c r="Q146" s="2" t="s">
        <v>1</v>
      </c>
      <c r="R146" s="2" t="s">
        <v>1</v>
      </c>
      <c r="S146" s="2" t="s">
        <v>1</v>
      </c>
      <c r="T146" s="2" t="s">
        <v>1</v>
      </c>
    </row>
    <row r="147" ht="16.5" spans="1:20">
      <c r="A147" s="4" t="s">
        <v>91</v>
      </c>
      <c r="B147" s="4">
        <v>5</v>
      </c>
      <c r="C147" s="4">
        <f>B47*B67*B87*B107*B127</f>
        <v>6048</v>
      </c>
      <c r="D147" s="13">
        <f t="shared" si="0"/>
        <v>0.00189</v>
      </c>
      <c r="E147" s="8">
        <v>75</v>
      </c>
      <c r="F147" s="14">
        <f t="shared" si="1"/>
        <v>0.14175</v>
      </c>
      <c r="G147" s="2" t="s">
        <v>1</v>
      </c>
      <c r="H147" s="2" t="s">
        <v>1</v>
      </c>
      <c r="I147" s="2" t="s">
        <v>1</v>
      </c>
      <c r="J147" s="2" t="s">
        <v>1</v>
      </c>
      <c r="K147" s="2" t="s">
        <v>1</v>
      </c>
      <c r="L147" s="2" t="s">
        <v>1</v>
      </c>
      <c r="M147" s="2" t="s">
        <v>1</v>
      </c>
      <c r="N147" s="2" t="s">
        <v>1</v>
      </c>
      <c r="O147" s="2" t="s">
        <v>1</v>
      </c>
      <c r="P147" s="2" t="s">
        <v>1</v>
      </c>
      <c r="Q147" s="2" t="s">
        <v>1</v>
      </c>
      <c r="R147" s="2" t="s">
        <v>1</v>
      </c>
      <c r="S147" s="2" t="s">
        <v>1</v>
      </c>
      <c r="T147" s="2" t="s">
        <v>1</v>
      </c>
    </row>
    <row r="148" ht="16.5" spans="1:20">
      <c r="A148" s="4" t="s">
        <v>91</v>
      </c>
      <c r="B148" s="4">
        <v>4</v>
      </c>
      <c r="C148" s="4">
        <f>B47*B67*B87*B107*B132</f>
        <v>14112</v>
      </c>
      <c r="D148" s="13">
        <f t="shared" si="0"/>
        <v>0.00441</v>
      </c>
      <c r="E148" s="8">
        <v>20</v>
      </c>
      <c r="F148" s="14">
        <f t="shared" si="1"/>
        <v>0.0882</v>
      </c>
      <c r="G148" s="2" t="s">
        <v>1</v>
      </c>
      <c r="H148" s="2" t="s">
        <v>1</v>
      </c>
      <c r="I148" s="2" t="s">
        <v>1</v>
      </c>
      <c r="J148" s="2" t="s">
        <v>1</v>
      </c>
      <c r="K148" s="2" t="s">
        <v>1</v>
      </c>
      <c r="L148" s="2" t="s">
        <v>1</v>
      </c>
      <c r="M148" s="2" t="s">
        <v>1</v>
      </c>
      <c r="N148" s="2" t="s">
        <v>1</v>
      </c>
      <c r="O148" s="2" t="s">
        <v>1</v>
      </c>
      <c r="P148" s="2" t="s">
        <v>1</v>
      </c>
      <c r="Q148" s="2" t="s">
        <v>1</v>
      </c>
      <c r="R148" s="2" t="s">
        <v>1</v>
      </c>
      <c r="S148" s="2" t="s">
        <v>1</v>
      </c>
      <c r="T148" s="2" t="s">
        <v>1</v>
      </c>
    </row>
    <row r="149" ht="16.5" spans="1:20">
      <c r="A149" s="4" t="s">
        <v>91</v>
      </c>
      <c r="B149" s="4">
        <v>3</v>
      </c>
      <c r="C149" s="4">
        <f>B47*B67*B87*B112*20</f>
        <v>47040</v>
      </c>
      <c r="D149" s="13">
        <f t="shared" si="0"/>
        <v>0.0147</v>
      </c>
      <c r="E149" s="8">
        <v>5</v>
      </c>
      <c r="F149" s="14">
        <f t="shared" si="1"/>
        <v>0.0735</v>
      </c>
      <c r="G149" s="2" t="s">
        <v>1</v>
      </c>
      <c r="H149" s="2" t="s">
        <v>1</v>
      </c>
      <c r="I149" s="2" t="s">
        <v>1</v>
      </c>
      <c r="J149" s="2" t="s">
        <v>1</v>
      </c>
      <c r="K149" s="2" t="s">
        <v>1</v>
      </c>
      <c r="L149" s="2" t="s">
        <v>1</v>
      </c>
      <c r="M149" s="2" t="s">
        <v>1</v>
      </c>
      <c r="N149" s="2" t="s">
        <v>1</v>
      </c>
      <c r="O149" s="2" t="s">
        <v>1</v>
      </c>
      <c r="P149" s="2" t="s">
        <v>1</v>
      </c>
      <c r="Q149" s="2" t="s">
        <v>1</v>
      </c>
      <c r="R149" s="2" t="s">
        <v>1</v>
      </c>
      <c r="S149" s="2" t="s">
        <v>1</v>
      </c>
      <c r="T149" s="2" t="s">
        <v>1</v>
      </c>
    </row>
    <row r="150" ht="16.5" spans="1:20">
      <c r="A150" s="4">
        <v>10</v>
      </c>
      <c r="B150" s="4">
        <v>5</v>
      </c>
      <c r="C150" s="4">
        <f>B48*B68*B88*B108*B128</f>
        <v>5400</v>
      </c>
      <c r="D150" s="13">
        <f t="shared" si="0"/>
        <v>0.0016875</v>
      </c>
      <c r="E150" s="8">
        <v>75</v>
      </c>
      <c r="F150" s="14">
        <f t="shared" si="1"/>
        <v>0.1265625</v>
      </c>
      <c r="G150" s="2" t="s">
        <v>1</v>
      </c>
      <c r="H150" s="2" t="s">
        <v>1</v>
      </c>
      <c r="I150" s="2" t="s">
        <v>1</v>
      </c>
      <c r="J150" s="2" t="s">
        <v>1</v>
      </c>
      <c r="K150" s="2" t="s">
        <v>1</v>
      </c>
      <c r="L150" s="2" t="s">
        <v>1</v>
      </c>
      <c r="M150" s="2" t="s">
        <v>1</v>
      </c>
      <c r="N150" s="2" t="s">
        <v>1</v>
      </c>
      <c r="O150" s="2" t="s">
        <v>1</v>
      </c>
      <c r="P150" s="2" t="s">
        <v>1</v>
      </c>
      <c r="Q150" s="2" t="s">
        <v>1</v>
      </c>
      <c r="R150" s="2" t="s">
        <v>1</v>
      </c>
      <c r="S150" s="2" t="s">
        <v>1</v>
      </c>
      <c r="T150" s="2" t="s">
        <v>1</v>
      </c>
    </row>
    <row r="151" ht="16.5" spans="1:20">
      <c r="A151" s="4">
        <v>10</v>
      </c>
      <c r="B151" s="4">
        <v>4</v>
      </c>
      <c r="C151" s="4">
        <f>B48*B68*B88*B108*B133</f>
        <v>12600</v>
      </c>
      <c r="D151" s="13">
        <f t="shared" si="0"/>
        <v>0.0039375</v>
      </c>
      <c r="E151" s="8">
        <v>20</v>
      </c>
      <c r="F151" s="14">
        <f t="shared" si="1"/>
        <v>0.07875</v>
      </c>
      <c r="G151" s="2" t="s">
        <v>1</v>
      </c>
      <c r="H151" s="2" t="s">
        <v>1</v>
      </c>
      <c r="I151" s="2" t="s">
        <v>1</v>
      </c>
      <c r="J151" s="2" t="s">
        <v>1</v>
      </c>
      <c r="K151" s="2" t="s">
        <v>1</v>
      </c>
      <c r="L151" s="2" t="s">
        <v>1</v>
      </c>
      <c r="M151" s="2" t="s">
        <v>1</v>
      </c>
      <c r="N151" s="2" t="s">
        <v>1</v>
      </c>
      <c r="O151" s="2" t="s">
        <v>1</v>
      </c>
      <c r="P151" s="2" t="s">
        <v>1</v>
      </c>
      <c r="Q151" s="2" t="s">
        <v>1</v>
      </c>
      <c r="R151" s="2" t="s">
        <v>1</v>
      </c>
      <c r="S151" s="2" t="s">
        <v>1</v>
      </c>
      <c r="T151" s="2" t="s">
        <v>1</v>
      </c>
    </row>
    <row r="152" ht="16.5" spans="1:20">
      <c r="A152" s="4">
        <v>10</v>
      </c>
      <c r="B152" s="4">
        <v>3</v>
      </c>
      <c r="C152" s="4">
        <f>B48*B68*B88*B113*20</f>
        <v>42000</v>
      </c>
      <c r="D152" s="13">
        <f t="shared" si="0"/>
        <v>0.013125</v>
      </c>
      <c r="E152" s="8">
        <v>5</v>
      </c>
      <c r="F152" s="14">
        <f t="shared" si="1"/>
        <v>0.065625</v>
      </c>
      <c r="G152" s="2" t="s">
        <v>1</v>
      </c>
      <c r="H152" s="2" t="s">
        <v>1</v>
      </c>
      <c r="I152" s="2" t="s">
        <v>1</v>
      </c>
      <c r="J152" s="2" t="s">
        <v>1</v>
      </c>
      <c r="K152" s="2" t="s">
        <v>1</v>
      </c>
      <c r="L152" s="2" t="s">
        <v>1</v>
      </c>
      <c r="M152" s="2" t="s">
        <v>1</v>
      </c>
      <c r="N152" s="2" t="s">
        <v>1</v>
      </c>
      <c r="O152" s="2" t="s">
        <v>1</v>
      </c>
      <c r="P152" s="2" t="s">
        <v>1</v>
      </c>
      <c r="Q152" s="2" t="s">
        <v>1</v>
      </c>
      <c r="R152" s="2" t="s">
        <v>1</v>
      </c>
      <c r="S152" s="2" t="s">
        <v>1</v>
      </c>
      <c r="T152" s="2" t="s">
        <v>1</v>
      </c>
    </row>
    <row r="153" ht="16.5" spans="1:20">
      <c r="A153" s="4">
        <v>9</v>
      </c>
      <c r="B153" s="4">
        <v>5</v>
      </c>
      <c r="C153" s="4">
        <f>B49*B69*B89*B109*B129</f>
        <v>4500</v>
      </c>
      <c r="D153" s="13">
        <f t="shared" si="0"/>
        <v>0.00140625</v>
      </c>
      <c r="E153" s="8">
        <v>50</v>
      </c>
      <c r="F153" s="14">
        <f t="shared" si="1"/>
        <v>0.0703125</v>
      </c>
      <c r="G153" s="2" t="s">
        <v>1</v>
      </c>
      <c r="H153" s="2" t="s">
        <v>1</v>
      </c>
      <c r="I153" s="2" t="s">
        <v>1</v>
      </c>
      <c r="J153" s="2" t="s">
        <v>1</v>
      </c>
      <c r="K153" s="2" t="s">
        <v>1</v>
      </c>
      <c r="L153" s="2" t="s">
        <v>1</v>
      </c>
      <c r="M153" s="2" t="s">
        <v>1</v>
      </c>
      <c r="N153" s="2" t="s">
        <v>1</v>
      </c>
      <c r="O153" s="2" t="s">
        <v>1</v>
      </c>
      <c r="P153" s="2" t="s">
        <v>1</v>
      </c>
      <c r="Q153" s="2" t="s">
        <v>1</v>
      </c>
      <c r="R153" s="2" t="s">
        <v>1</v>
      </c>
      <c r="S153" s="2" t="s">
        <v>1</v>
      </c>
      <c r="T153" s="2" t="s">
        <v>1</v>
      </c>
    </row>
    <row r="154" ht="16.5" spans="1:20">
      <c r="A154" s="4">
        <v>9</v>
      </c>
      <c r="B154" s="4">
        <v>4</v>
      </c>
      <c r="C154" s="4">
        <f>B49*B69*B89*B109*B134</f>
        <v>10500</v>
      </c>
      <c r="D154" s="13">
        <f t="shared" si="0"/>
        <v>0.00328125</v>
      </c>
      <c r="E154" s="8">
        <v>10</v>
      </c>
      <c r="F154" s="14">
        <f t="shared" si="1"/>
        <v>0.0328125</v>
      </c>
      <c r="G154" s="2" t="s">
        <v>1</v>
      </c>
      <c r="H154" s="2" t="s">
        <v>1</v>
      </c>
      <c r="I154" s="2" t="s">
        <v>1</v>
      </c>
      <c r="J154" s="2" t="s">
        <v>1</v>
      </c>
      <c r="K154" s="2" t="s">
        <v>1</v>
      </c>
      <c r="L154" s="2" t="s">
        <v>1</v>
      </c>
      <c r="M154" s="2" t="s">
        <v>1</v>
      </c>
      <c r="N154" s="2" t="s">
        <v>1</v>
      </c>
      <c r="O154" s="2" t="s">
        <v>1</v>
      </c>
      <c r="P154" s="2" t="s">
        <v>1</v>
      </c>
      <c r="Q154" s="2" t="s">
        <v>1</v>
      </c>
      <c r="R154" s="2" t="s">
        <v>1</v>
      </c>
      <c r="S154" s="2" t="s">
        <v>1</v>
      </c>
      <c r="T154" s="2" t="s">
        <v>1</v>
      </c>
    </row>
    <row r="155" ht="16.5" spans="1:20">
      <c r="A155" s="4">
        <v>9</v>
      </c>
      <c r="B155" s="4">
        <v>3</v>
      </c>
      <c r="C155" s="4">
        <f>B49*B69*B89*B114*20</f>
        <v>45000</v>
      </c>
      <c r="D155" s="13">
        <f t="shared" si="0"/>
        <v>0.0140625</v>
      </c>
      <c r="E155" s="8">
        <v>5</v>
      </c>
      <c r="F155" s="14">
        <f t="shared" si="1"/>
        <v>0.0703125</v>
      </c>
      <c r="G155" s="2" t="s">
        <v>1</v>
      </c>
      <c r="H155" s="2" t="s">
        <v>1</v>
      </c>
      <c r="I155" s="2" t="s">
        <v>1</v>
      </c>
      <c r="J155" s="2" t="s">
        <v>1</v>
      </c>
      <c r="K155" s="2" t="s">
        <v>1</v>
      </c>
      <c r="L155" s="2" t="s">
        <v>1</v>
      </c>
      <c r="M155" s="2" t="s">
        <v>1</v>
      </c>
      <c r="N155" s="2" t="s">
        <v>1</v>
      </c>
      <c r="O155" s="2" t="s">
        <v>1</v>
      </c>
      <c r="P155" s="2" t="s">
        <v>1</v>
      </c>
      <c r="Q155" s="2" t="s">
        <v>1</v>
      </c>
      <c r="R155" s="2" t="s">
        <v>1</v>
      </c>
      <c r="S155" s="2" t="s">
        <v>1</v>
      </c>
      <c r="T155" s="2" t="s">
        <v>1</v>
      </c>
    </row>
    <row r="156" ht="16.5" spans="1:20">
      <c r="A156" s="11" t="s">
        <v>127</v>
      </c>
      <c r="B156" s="4" t="s">
        <v>1</v>
      </c>
      <c r="C156" s="4" t="s">
        <v>1</v>
      </c>
      <c r="D156" s="4" t="s">
        <v>1</v>
      </c>
      <c r="E156" s="4" t="s">
        <v>1</v>
      </c>
      <c r="F156" s="15">
        <f>SUM(F141:F155)</f>
        <v>1.0452703125</v>
      </c>
      <c r="G156" s="2" t="s">
        <v>1</v>
      </c>
      <c r="H156" s="2" t="s">
        <v>1</v>
      </c>
      <c r="I156" s="2" t="s">
        <v>1</v>
      </c>
      <c r="J156" s="2" t="s">
        <v>1</v>
      </c>
      <c r="K156" s="2" t="s">
        <v>1</v>
      </c>
      <c r="L156" s="2" t="s">
        <v>1</v>
      </c>
      <c r="M156" s="2" t="s">
        <v>1</v>
      </c>
      <c r="N156" s="2" t="s">
        <v>1</v>
      </c>
      <c r="O156" s="2" t="s">
        <v>1</v>
      </c>
      <c r="P156" s="2" t="s">
        <v>1</v>
      </c>
      <c r="Q156" s="2" t="s">
        <v>1</v>
      </c>
      <c r="R156" s="2" t="s">
        <v>1</v>
      </c>
      <c r="S156" s="2" t="s">
        <v>1</v>
      </c>
      <c r="T156" s="2" t="s">
        <v>1</v>
      </c>
    </row>
    <row r="157" ht="16.5" spans="1:20">
      <c r="A157" s="2" t="s">
        <v>1</v>
      </c>
      <c r="B157" s="2" t="s">
        <v>1</v>
      </c>
      <c r="C157" s="2" t="s">
        <v>1</v>
      </c>
      <c r="D157" s="2" t="s">
        <v>1</v>
      </c>
      <c r="E157" s="2" t="s">
        <v>1</v>
      </c>
      <c r="F157" s="2" t="s">
        <v>1</v>
      </c>
      <c r="G157" s="2" t="s">
        <v>1</v>
      </c>
      <c r="H157" s="2" t="s">
        <v>1</v>
      </c>
      <c r="I157" s="2" t="s">
        <v>1</v>
      </c>
      <c r="J157" s="2" t="s">
        <v>1</v>
      </c>
      <c r="K157" s="2" t="s">
        <v>1</v>
      </c>
      <c r="L157" s="2" t="s">
        <v>1</v>
      </c>
      <c r="M157" s="2" t="s">
        <v>1</v>
      </c>
      <c r="N157" s="2" t="s">
        <v>1</v>
      </c>
      <c r="O157" s="2" t="s">
        <v>1</v>
      </c>
      <c r="P157" s="2" t="s">
        <v>1</v>
      </c>
      <c r="Q157" s="2" t="s">
        <v>1</v>
      </c>
      <c r="R157" s="2" t="s">
        <v>1</v>
      </c>
      <c r="S157" s="2" t="s">
        <v>1</v>
      </c>
      <c r="T157" s="2" t="s">
        <v>1</v>
      </c>
    </row>
    <row r="158" ht="14" customHeight="1" spans="1:20">
      <c r="A158" s="1" t="s">
        <v>101</v>
      </c>
      <c r="B158" s="1" t="s">
        <v>1</v>
      </c>
      <c r="C158" s="1" t="s">
        <v>1</v>
      </c>
      <c r="D158" s="1" t="s">
        <v>1</v>
      </c>
      <c r="E158" s="1" t="s">
        <v>1</v>
      </c>
      <c r="F158" s="1" t="s">
        <v>1</v>
      </c>
      <c r="G158" s="2" t="s">
        <v>1</v>
      </c>
      <c r="H158" s="2" t="s">
        <v>1</v>
      </c>
      <c r="I158" s="2" t="s">
        <v>1</v>
      </c>
      <c r="J158" s="2" t="s">
        <v>1</v>
      </c>
      <c r="K158" s="2" t="s">
        <v>1</v>
      </c>
      <c r="L158" s="2" t="s">
        <v>1</v>
      </c>
      <c r="M158" s="2" t="s">
        <v>1</v>
      </c>
      <c r="N158" s="2" t="s">
        <v>1</v>
      </c>
      <c r="O158" s="2" t="s">
        <v>1</v>
      </c>
      <c r="P158" s="2" t="s">
        <v>1</v>
      </c>
      <c r="Q158" s="2" t="s">
        <v>1</v>
      </c>
      <c r="R158" s="2" t="s">
        <v>1</v>
      </c>
      <c r="S158" s="2" t="s">
        <v>1</v>
      </c>
      <c r="T158" s="2" t="s">
        <v>1</v>
      </c>
    </row>
    <row r="159" ht="14" customHeight="1" spans="1:20">
      <c r="A159" s="5" t="s">
        <v>121</v>
      </c>
      <c r="B159" s="5" t="s">
        <v>122</v>
      </c>
      <c r="C159" s="5" t="s">
        <v>123</v>
      </c>
      <c r="D159" s="5" t="s">
        <v>124</v>
      </c>
      <c r="E159" s="5" t="s">
        <v>125</v>
      </c>
      <c r="F159" s="5" t="s">
        <v>126</v>
      </c>
      <c r="G159" s="6" t="s">
        <v>1</v>
      </c>
      <c r="H159" s="2" t="s">
        <v>1</v>
      </c>
      <c r="I159" s="2" t="s">
        <v>1</v>
      </c>
      <c r="J159" s="2" t="s">
        <v>1</v>
      </c>
      <c r="K159" s="2" t="s">
        <v>1</v>
      </c>
      <c r="L159" s="2" t="s">
        <v>1</v>
      </c>
      <c r="M159" s="2" t="s">
        <v>1</v>
      </c>
      <c r="N159" s="2" t="s">
        <v>1</v>
      </c>
      <c r="O159" s="2" t="s">
        <v>1</v>
      </c>
      <c r="P159" s="2" t="s">
        <v>1</v>
      </c>
      <c r="Q159" s="2" t="s">
        <v>1</v>
      </c>
      <c r="R159" s="2" t="s">
        <v>1</v>
      </c>
      <c r="S159" s="2" t="s">
        <v>1</v>
      </c>
      <c r="T159" s="2" t="s">
        <v>1</v>
      </c>
    </row>
    <row r="160" ht="16.5" spans="1:20">
      <c r="A160" s="4" t="s">
        <v>88</v>
      </c>
      <c r="B160" s="4">
        <v>5</v>
      </c>
      <c r="C160" s="4">
        <f>B45*K65*K85*K105*T125</f>
        <v>1000</v>
      </c>
      <c r="D160" s="13">
        <f t="shared" ref="D160:D174" si="2">C160/3200000</f>
        <v>0.0003125</v>
      </c>
      <c r="E160" s="8">
        <v>100</v>
      </c>
      <c r="F160" s="14">
        <f t="shared" ref="F160:F174" si="3">D160*E160</f>
        <v>0.03125</v>
      </c>
      <c r="G160" s="2" t="s">
        <v>1</v>
      </c>
      <c r="H160" s="2" t="s">
        <v>1</v>
      </c>
      <c r="I160" s="2" t="s">
        <v>1</v>
      </c>
      <c r="J160" s="2" t="s">
        <v>1</v>
      </c>
      <c r="K160" s="2" t="s">
        <v>1</v>
      </c>
      <c r="L160" s="2" t="s">
        <v>1</v>
      </c>
      <c r="M160" s="2" t="s">
        <v>1</v>
      </c>
      <c r="N160" s="2" t="s">
        <v>1</v>
      </c>
      <c r="O160" s="2" t="s">
        <v>1</v>
      </c>
      <c r="P160" s="2" t="s">
        <v>1</v>
      </c>
      <c r="Q160" s="2" t="s">
        <v>1</v>
      </c>
      <c r="R160" s="2" t="s">
        <v>1</v>
      </c>
      <c r="S160" s="2" t="s">
        <v>1</v>
      </c>
      <c r="T160" s="2" t="s">
        <v>1</v>
      </c>
    </row>
    <row r="161" ht="16.5" spans="1:20">
      <c r="A161" s="4" t="s">
        <v>88</v>
      </c>
      <c r="B161" s="4">
        <v>4</v>
      </c>
      <c r="C161" s="4">
        <f>B45*K65*K85*K105*T130</f>
        <v>4000</v>
      </c>
      <c r="D161" s="13">
        <f t="shared" si="2"/>
        <v>0.00125</v>
      </c>
      <c r="E161" s="8">
        <v>30</v>
      </c>
      <c r="F161" s="14">
        <f t="shared" si="3"/>
        <v>0.0375</v>
      </c>
      <c r="G161" s="2" t="s">
        <v>1</v>
      </c>
      <c r="H161" s="2" t="s">
        <v>1</v>
      </c>
      <c r="I161" s="2" t="s">
        <v>1</v>
      </c>
      <c r="J161" s="2" t="s">
        <v>1</v>
      </c>
      <c r="K161" s="2" t="s">
        <v>1</v>
      </c>
      <c r="L161" s="2" t="s">
        <v>1</v>
      </c>
      <c r="M161" s="2" t="s">
        <v>1</v>
      </c>
      <c r="N161" s="2" t="s">
        <v>1</v>
      </c>
      <c r="O161" s="2" t="s">
        <v>1</v>
      </c>
      <c r="P161" s="2" t="s">
        <v>1</v>
      </c>
      <c r="Q161" s="2" t="s">
        <v>1</v>
      </c>
      <c r="R161" s="2" t="s">
        <v>1</v>
      </c>
      <c r="S161" s="2" t="s">
        <v>1</v>
      </c>
      <c r="T161" s="2" t="s">
        <v>1</v>
      </c>
    </row>
    <row r="162" ht="16.5" spans="1:20">
      <c r="A162" s="4" t="s">
        <v>88</v>
      </c>
      <c r="B162" s="4">
        <v>3</v>
      </c>
      <c r="C162" s="4">
        <f>B45*K65*K85*K110*20</f>
        <v>15000</v>
      </c>
      <c r="D162" s="13">
        <f t="shared" si="2"/>
        <v>0.0046875</v>
      </c>
      <c r="E162" s="8">
        <v>5</v>
      </c>
      <c r="F162" s="14">
        <f t="shared" si="3"/>
        <v>0.0234375</v>
      </c>
      <c r="G162" s="2" t="s">
        <v>1</v>
      </c>
      <c r="H162" s="2" t="s">
        <v>1</v>
      </c>
      <c r="I162" s="2" t="s">
        <v>1</v>
      </c>
      <c r="J162" s="2" t="s">
        <v>1</v>
      </c>
      <c r="K162" s="2" t="s">
        <v>1</v>
      </c>
      <c r="L162" s="2" t="s">
        <v>1</v>
      </c>
      <c r="M162" s="2" t="s">
        <v>1</v>
      </c>
      <c r="N162" s="2" t="s">
        <v>1</v>
      </c>
      <c r="O162" s="2" t="s">
        <v>1</v>
      </c>
      <c r="P162" s="2" t="s">
        <v>1</v>
      </c>
      <c r="Q162" s="2" t="s">
        <v>1</v>
      </c>
      <c r="R162" s="2" t="s">
        <v>1</v>
      </c>
      <c r="S162" s="2" t="s">
        <v>1</v>
      </c>
      <c r="T162" s="2" t="s">
        <v>1</v>
      </c>
    </row>
    <row r="163" ht="16.5" spans="1:20">
      <c r="A163" s="4" t="s">
        <v>90</v>
      </c>
      <c r="B163" s="4">
        <v>5</v>
      </c>
      <c r="C163" s="4">
        <f>B46*K66*K86*K106*T126</f>
        <v>960</v>
      </c>
      <c r="D163" s="13">
        <f t="shared" si="2"/>
        <v>0.0003</v>
      </c>
      <c r="E163" s="8">
        <v>100</v>
      </c>
      <c r="F163" s="14">
        <f t="shared" si="3"/>
        <v>0.03</v>
      </c>
      <c r="G163" s="2" t="s">
        <v>1</v>
      </c>
      <c r="H163" s="2" t="s">
        <v>1</v>
      </c>
      <c r="I163" s="2" t="s">
        <v>1</v>
      </c>
      <c r="J163" s="2" t="s">
        <v>1</v>
      </c>
      <c r="K163" s="2" t="s">
        <v>1</v>
      </c>
      <c r="L163" s="2" t="s">
        <v>1</v>
      </c>
      <c r="M163" s="2" t="s">
        <v>1</v>
      </c>
      <c r="N163" s="2" t="s">
        <v>1</v>
      </c>
      <c r="O163" s="2" t="s">
        <v>1</v>
      </c>
      <c r="P163" s="2" t="s">
        <v>1</v>
      </c>
      <c r="Q163" s="2" t="s">
        <v>1</v>
      </c>
      <c r="R163" s="2" t="s">
        <v>1</v>
      </c>
      <c r="S163" s="2" t="s">
        <v>1</v>
      </c>
      <c r="T163" s="2" t="s">
        <v>1</v>
      </c>
    </row>
    <row r="164" ht="16.5" spans="1:20">
      <c r="A164" s="4" t="s">
        <v>90</v>
      </c>
      <c r="B164" s="4">
        <v>4</v>
      </c>
      <c r="C164" s="4">
        <f>B46*K66*K86*K106*T131</f>
        <v>2880</v>
      </c>
      <c r="D164" s="13">
        <f t="shared" si="2"/>
        <v>0.0009</v>
      </c>
      <c r="E164" s="8">
        <v>25</v>
      </c>
      <c r="F164" s="14">
        <f t="shared" si="3"/>
        <v>0.0225</v>
      </c>
      <c r="G164" s="2" t="s">
        <v>1</v>
      </c>
      <c r="H164" s="2" t="s">
        <v>1</v>
      </c>
      <c r="I164" s="2" t="s">
        <v>1</v>
      </c>
      <c r="J164" s="2" t="s">
        <v>1</v>
      </c>
      <c r="K164" s="2" t="s">
        <v>1</v>
      </c>
      <c r="L164" s="2" t="s">
        <v>1</v>
      </c>
      <c r="M164" s="2" t="s">
        <v>1</v>
      </c>
      <c r="N164" s="2" t="s">
        <v>1</v>
      </c>
      <c r="O164" s="2" t="s">
        <v>1</v>
      </c>
      <c r="P164" s="2" t="s">
        <v>1</v>
      </c>
      <c r="Q164" s="2" t="s">
        <v>1</v>
      </c>
      <c r="R164" s="2" t="s">
        <v>1</v>
      </c>
      <c r="S164" s="2" t="s">
        <v>1</v>
      </c>
      <c r="T164" s="2" t="s">
        <v>1</v>
      </c>
    </row>
    <row r="165" ht="16.5" spans="1:20">
      <c r="A165" s="4" t="s">
        <v>90</v>
      </c>
      <c r="B165" s="4">
        <v>3</v>
      </c>
      <c r="C165" s="4">
        <f>B46*K66*K86*K111*20</f>
        <v>15360</v>
      </c>
      <c r="D165" s="13">
        <f t="shared" si="2"/>
        <v>0.0048</v>
      </c>
      <c r="E165" s="8">
        <v>5</v>
      </c>
      <c r="F165" s="14">
        <f t="shared" si="3"/>
        <v>0.024</v>
      </c>
      <c r="G165" s="2" t="s">
        <v>1</v>
      </c>
      <c r="H165" s="2" t="s">
        <v>1</v>
      </c>
      <c r="I165" s="2" t="s">
        <v>1</v>
      </c>
      <c r="J165" s="2" t="s">
        <v>1</v>
      </c>
      <c r="K165" s="2" t="s">
        <v>1</v>
      </c>
      <c r="L165" s="2" t="s">
        <v>1</v>
      </c>
      <c r="M165" s="2" t="s">
        <v>1</v>
      </c>
      <c r="N165" s="2" t="s">
        <v>1</v>
      </c>
      <c r="O165" s="2" t="s">
        <v>1</v>
      </c>
      <c r="P165" s="2" t="s">
        <v>1</v>
      </c>
      <c r="Q165" s="2" t="s">
        <v>1</v>
      </c>
      <c r="R165" s="2" t="s">
        <v>1</v>
      </c>
      <c r="S165" s="2" t="s">
        <v>1</v>
      </c>
      <c r="T165" s="2" t="s">
        <v>1</v>
      </c>
    </row>
    <row r="166" ht="16.5" spans="1:20">
      <c r="A166" s="4" t="s">
        <v>91</v>
      </c>
      <c r="B166" s="4">
        <v>5</v>
      </c>
      <c r="C166" s="4">
        <f>B47*K67*K87*K107*T127</f>
        <v>3600</v>
      </c>
      <c r="D166" s="13">
        <f t="shared" si="2"/>
        <v>0.001125</v>
      </c>
      <c r="E166" s="8">
        <v>75</v>
      </c>
      <c r="F166" s="14">
        <f t="shared" si="3"/>
        <v>0.084375</v>
      </c>
      <c r="G166" s="2" t="s">
        <v>1</v>
      </c>
      <c r="H166" s="2" t="s">
        <v>1</v>
      </c>
      <c r="I166" s="2" t="s">
        <v>1</v>
      </c>
      <c r="J166" s="2" t="s">
        <v>1</v>
      </c>
      <c r="K166" s="2" t="s">
        <v>1</v>
      </c>
      <c r="L166" s="2" t="s">
        <v>1</v>
      </c>
      <c r="M166" s="2" t="s">
        <v>1</v>
      </c>
      <c r="N166" s="2" t="s">
        <v>1</v>
      </c>
      <c r="O166" s="2" t="s">
        <v>1</v>
      </c>
      <c r="P166" s="2" t="s">
        <v>1</v>
      </c>
      <c r="Q166" s="2" t="s">
        <v>1</v>
      </c>
      <c r="R166" s="2" t="s">
        <v>1</v>
      </c>
      <c r="S166" s="2" t="s">
        <v>1</v>
      </c>
      <c r="T166" s="2" t="s">
        <v>1</v>
      </c>
    </row>
    <row r="167" ht="16.5" spans="1:20">
      <c r="A167" s="4" t="s">
        <v>91</v>
      </c>
      <c r="B167" s="4">
        <v>4</v>
      </c>
      <c r="C167" s="4">
        <f>B47*K67*K87*K107*T132</f>
        <v>8400</v>
      </c>
      <c r="D167" s="13">
        <f t="shared" si="2"/>
        <v>0.002625</v>
      </c>
      <c r="E167" s="8">
        <v>20</v>
      </c>
      <c r="F167" s="14">
        <f t="shared" si="3"/>
        <v>0.0525</v>
      </c>
      <c r="G167" s="2" t="s">
        <v>1</v>
      </c>
      <c r="H167" s="2" t="s">
        <v>1</v>
      </c>
      <c r="I167" s="2" t="s">
        <v>1</v>
      </c>
      <c r="J167" s="2" t="s">
        <v>1</v>
      </c>
      <c r="K167" s="2" t="s">
        <v>1</v>
      </c>
      <c r="L167" s="2" t="s">
        <v>1</v>
      </c>
      <c r="M167" s="2" t="s">
        <v>1</v>
      </c>
      <c r="N167" s="2" t="s">
        <v>1</v>
      </c>
      <c r="O167" s="2" t="s">
        <v>1</v>
      </c>
      <c r="P167" s="2" t="s">
        <v>1</v>
      </c>
      <c r="Q167" s="2" t="s">
        <v>1</v>
      </c>
      <c r="R167" s="2" t="s">
        <v>1</v>
      </c>
      <c r="S167" s="2" t="s">
        <v>1</v>
      </c>
      <c r="T167" s="2" t="s">
        <v>1</v>
      </c>
    </row>
    <row r="168" ht="16.5" spans="1:20">
      <c r="A168" s="4" t="s">
        <v>91</v>
      </c>
      <c r="B168" s="4">
        <v>3</v>
      </c>
      <c r="C168" s="4">
        <f>B47*K67*K87*K112*20</f>
        <v>36000</v>
      </c>
      <c r="D168" s="13">
        <f t="shared" si="2"/>
        <v>0.01125</v>
      </c>
      <c r="E168" s="8">
        <v>5</v>
      </c>
      <c r="F168" s="14">
        <f t="shared" si="3"/>
        <v>0.05625</v>
      </c>
      <c r="G168" s="2" t="s">
        <v>1</v>
      </c>
      <c r="H168" s="2" t="s">
        <v>1</v>
      </c>
      <c r="I168" s="2" t="s">
        <v>1</v>
      </c>
      <c r="J168" s="2" t="s">
        <v>1</v>
      </c>
      <c r="K168" s="2" t="s">
        <v>1</v>
      </c>
      <c r="L168" s="2" t="s">
        <v>1</v>
      </c>
      <c r="M168" s="2" t="s">
        <v>1</v>
      </c>
      <c r="N168" s="2" t="s">
        <v>1</v>
      </c>
      <c r="O168" s="2" t="s">
        <v>1</v>
      </c>
      <c r="P168" s="2" t="s">
        <v>1</v>
      </c>
      <c r="Q168" s="2" t="s">
        <v>1</v>
      </c>
      <c r="R168" s="2" t="s">
        <v>1</v>
      </c>
      <c r="S168" s="2" t="s">
        <v>1</v>
      </c>
      <c r="T168" s="2" t="s">
        <v>1</v>
      </c>
    </row>
    <row r="169" ht="16.5" spans="1:20">
      <c r="A169" s="4">
        <v>10</v>
      </c>
      <c r="B169" s="4">
        <v>5</v>
      </c>
      <c r="C169" s="4">
        <f>B48*K68*K88*K108*T128</f>
        <v>3000</v>
      </c>
      <c r="D169" s="13">
        <f t="shared" si="2"/>
        <v>0.0009375</v>
      </c>
      <c r="E169" s="8">
        <v>75</v>
      </c>
      <c r="F169" s="14">
        <f t="shared" si="3"/>
        <v>0.0703125</v>
      </c>
      <c r="G169" s="2" t="s">
        <v>1</v>
      </c>
      <c r="H169" s="2" t="s">
        <v>1</v>
      </c>
      <c r="I169" s="2" t="s">
        <v>1</v>
      </c>
      <c r="J169" s="2" t="s">
        <v>1</v>
      </c>
      <c r="K169" s="2" t="s">
        <v>1</v>
      </c>
      <c r="L169" s="2" t="s">
        <v>1</v>
      </c>
      <c r="M169" s="2" t="s">
        <v>1</v>
      </c>
      <c r="N169" s="2" t="s">
        <v>1</v>
      </c>
      <c r="O169" s="2" t="s">
        <v>1</v>
      </c>
      <c r="P169" s="2" t="s">
        <v>1</v>
      </c>
      <c r="Q169" s="2" t="s">
        <v>1</v>
      </c>
      <c r="R169" s="2" t="s">
        <v>1</v>
      </c>
      <c r="S169" s="2" t="s">
        <v>1</v>
      </c>
      <c r="T169" s="2" t="s">
        <v>1</v>
      </c>
    </row>
    <row r="170" ht="16.5" spans="1:20">
      <c r="A170" s="4">
        <v>10</v>
      </c>
      <c r="B170" s="4">
        <v>4</v>
      </c>
      <c r="C170" s="4">
        <f>B48*K68*K88*K108*T133</f>
        <v>7000</v>
      </c>
      <c r="D170" s="13">
        <f t="shared" si="2"/>
        <v>0.0021875</v>
      </c>
      <c r="E170" s="8">
        <v>20</v>
      </c>
      <c r="F170" s="14">
        <f t="shared" si="3"/>
        <v>0.04375</v>
      </c>
      <c r="G170" s="2" t="s">
        <v>1</v>
      </c>
      <c r="H170" s="2" t="s">
        <v>1</v>
      </c>
      <c r="I170" s="2" t="s">
        <v>1</v>
      </c>
      <c r="J170" s="2" t="s">
        <v>1</v>
      </c>
      <c r="K170" s="2" t="s">
        <v>1</v>
      </c>
      <c r="L170" s="2" t="s">
        <v>1</v>
      </c>
      <c r="M170" s="2" t="s">
        <v>1</v>
      </c>
      <c r="N170" s="2" t="s">
        <v>1</v>
      </c>
      <c r="O170" s="2" t="s">
        <v>1</v>
      </c>
      <c r="P170" s="2" t="s">
        <v>1</v>
      </c>
      <c r="Q170" s="2" t="s">
        <v>1</v>
      </c>
      <c r="R170" s="2" t="s">
        <v>1</v>
      </c>
      <c r="S170" s="2" t="s">
        <v>1</v>
      </c>
      <c r="T170" s="2" t="s">
        <v>1</v>
      </c>
    </row>
    <row r="171" ht="16.5" spans="1:20">
      <c r="A171" s="4">
        <v>10</v>
      </c>
      <c r="B171" s="4">
        <v>3</v>
      </c>
      <c r="C171" s="4">
        <f>B48*K68*K88*K113*20</f>
        <v>30000</v>
      </c>
      <c r="D171" s="13">
        <f t="shared" si="2"/>
        <v>0.009375</v>
      </c>
      <c r="E171" s="8">
        <v>5</v>
      </c>
      <c r="F171" s="14">
        <f t="shared" si="3"/>
        <v>0.046875</v>
      </c>
      <c r="G171" s="2" t="s">
        <v>1</v>
      </c>
      <c r="H171" s="2" t="s">
        <v>1</v>
      </c>
      <c r="I171" s="2" t="s">
        <v>1</v>
      </c>
      <c r="J171" s="2" t="s">
        <v>1</v>
      </c>
      <c r="K171" s="2" t="s">
        <v>1</v>
      </c>
      <c r="L171" s="2" t="s">
        <v>1</v>
      </c>
      <c r="M171" s="2" t="s">
        <v>1</v>
      </c>
      <c r="N171" s="2" t="s">
        <v>1</v>
      </c>
      <c r="O171" s="2" t="s">
        <v>1</v>
      </c>
      <c r="P171" s="2" t="s">
        <v>1</v>
      </c>
      <c r="Q171" s="2" t="s">
        <v>1</v>
      </c>
      <c r="R171" s="2" t="s">
        <v>1</v>
      </c>
      <c r="S171" s="2" t="s">
        <v>1</v>
      </c>
      <c r="T171" s="2" t="s">
        <v>1</v>
      </c>
    </row>
    <row r="172" ht="16.5" spans="1:20">
      <c r="A172" s="4">
        <v>9</v>
      </c>
      <c r="B172" s="4">
        <v>5</v>
      </c>
      <c r="C172" s="4">
        <f>B49*K69*K89*K109*T129</f>
        <v>5250</v>
      </c>
      <c r="D172" s="13">
        <f t="shared" si="2"/>
        <v>0.001640625</v>
      </c>
      <c r="E172" s="8">
        <v>50</v>
      </c>
      <c r="F172" s="14">
        <f t="shared" si="3"/>
        <v>0.08203125</v>
      </c>
      <c r="G172" s="2" t="s">
        <v>1</v>
      </c>
      <c r="H172" s="2" t="s">
        <v>1</v>
      </c>
      <c r="I172" s="2" t="s">
        <v>1</v>
      </c>
      <c r="J172" s="2" t="s">
        <v>1</v>
      </c>
      <c r="K172" s="2" t="s">
        <v>1</v>
      </c>
      <c r="L172" s="2" t="s">
        <v>1</v>
      </c>
      <c r="M172" s="2" t="s">
        <v>1</v>
      </c>
      <c r="N172" s="2" t="s">
        <v>1</v>
      </c>
      <c r="O172" s="2" t="s">
        <v>1</v>
      </c>
      <c r="P172" s="2" t="s">
        <v>1</v>
      </c>
      <c r="Q172" s="2" t="s">
        <v>1</v>
      </c>
      <c r="R172" s="2" t="s">
        <v>1</v>
      </c>
      <c r="S172" s="2" t="s">
        <v>1</v>
      </c>
      <c r="T172" s="2" t="s">
        <v>1</v>
      </c>
    </row>
    <row r="173" ht="16.5" spans="1:20">
      <c r="A173" s="4">
        <v>9</v>
      </c>
      <c r="B173" s="4">
        <v>4</v>
      </c>
      <c r="C173" s="4">
        <f>B49*K69*K89*K109*T134</f>
        <v>9750</v>
      </c>
      <c r="D173" s="13">
        <f t="shared" si="2"/>
        <v>0.003046875</v>
      </c>
      <c r="E173" s="8">
        <v>10</v>
      </c>
      <c r="F173" s="14">
        <f t="shared" si="3"/>
        <v>0.03046875</v>
      </c>
      <c r="G173" s="2" t="s">
        <v>1</v>
      </c>
      <c r="H173" s="2" t="s">
        <v>1</v>
      </c>
      <c r="I173" s="2" t="s">
        <v>1</v>
      </c>
      <c r="J173" s="2" t="s">
        <v>1</v>
      </c>
      <c r="K173" s="2" t="s">
        <v>1</v>
      </c>
      <c r="L173" s="2" t="s">
        <v>1</v>
      </c>
      <c r="M173" s="2" t="s">
        <v>1</v>
      </c>
      <c r="N173" s="2" t="s">
        <v>1</v>
      </c>
      <c r="O173" s="2" t="s">
        <v>1</v>
      </c>
      <c r="P173" s="2" t="s">
        <v>1</v>
      </c>
      <c r="Q173" s="2" t="s">
        <v>1</v>
      </c>
      <c r="R173" s="2" t="s">
        <v>1</v>
      </c>
      <c r="S173" s="2" t="s">
        <v>1</v>
      </c>
      <c r="T173" s="2" t="s">
        <v>1</v>
      </c>
    </row>
    <row r="174" ht="16.5" spans="1:20">
      <c r="A174" s="4">
        <v>9</v>
      </c>
      <c r="B174" s="4">
        <v>3</v>
      </c>
      <c r="C174" s="4">
        <f>B49*K69*K89*K114*20</f>
        <v>45000</v>
      </c>
      <c r="D174" s="13">
        <f t="shared" si="2"/>
        <v>0.0140625</v>
      </c>
      <c r="E174" s="8">
        <v>5</v>
      </c>
      <c r="F174" s="14">
        <f t="shared" si="3"/>
        <v>0.0703125</v>
      </c>
      <c r="G174" s="2" t="s">
        <v>1</v>
      </c>
      <c r="H174" s="2" t="s">
        <v>1</v>
      </c>
      <c r="I174" s="2" t="s">
        <v>1</v>
      </c>
      <c r="J174" s="2" t="s">
        <v>1</v>
      </c>
      <c r="K174" s="2" t="s">
        <v>1</v>
      </c>
      <c r="L174" s="2" t="s">
        <v>1</v>
      </c>
      <c r="M174" s="2" t="s">
        <v>1</v>
      </c>
      <c r="N174" s="2" t="s">
        <v>1</v>
      </c>
      <c r="O174" s="2" t="s">
        <v>1</v>
      </c>
      <c r="P174" s="2" t="s">
        <v>1</v>
      </c>
      <c r="Q174" s="2" t="s">
        <v>1</v>
      </c>
      <c r="R174" s="2" t="s">
        <v>1</v>
      </c>
      <c r="S174" s="2" t="s">
        <v>1</v>
      </c>
      <c r="T174" s="2" t="s">
        <v>1</v>
      </c>
    </row>
    <row r="175" ht="16.5" spans="1:20">
      <c r="A175" s="11" t="s">
        <v>127</v>
      </c>
      <c r="B175" s="4" t="s">
        <v>1</v>
      </c>
      <c r="C175" s="4" t="s">
        <v>1</v>
      </c>
      <c r="D175" s="4" t="s">
        <v>1</v>
      </c>
      <c r="E175" s="4" t="s">
        <v>1</v>
      </c>
      <c r="F175" s="15">
        <f>SUM(F160:F174)</f>
        <v>0.7055625</v>
      </c>
      <c r="G175" s="2" t="s">
        <v>1</v>
      </c>
      <c r="H175" s="2" t="s">
        <v>1</v>
      </c>
      <c r="I175" s="2" t="s">
        <v>1</v>
      </c>
      <c r="J175" s="2" t="s">
        <v>1</v>
      </c>
      <c r="K175" s="2" t="s">
        <v>1</v>
      </c>
      <c r="L175" s="2" t="s">
        <v>1</v>
      </c>
      <c r="M175" s="2" t="s">
        <v>1</v>
      </c>
      <c r="N175" s="2" t="s">
        <v>1</v>
      </c>
      <c r="O175" s="2" t="s">
        <v>1</v>
      </c>
      <c r="P175" s="2" t="s">
        <v>1</v>
      </c>
      <c r="Q175" s="2" t="s">
        <v>1</v>
      </c>
      <c r="R175" s="2" t="s">
        <v>1</v>
      </c>
      <c r="S175" s="2" t="s">
        <v>1</v>
      </c>
      <c r="T175" s="2" t="s">
        <v>1</v>
      </c>
    </row>
    <row r="176" ht="16.5" spans="1:20">
      <c r="A176" s="2" t="s">
        <v>1</v>
      </c>
      <c r="B176" s="2" t="s">
        <v>1</v>
      </c>
      <c r="C176" s="2" t="s">
        <v>1</v>
      </c>
      <c r="D176" s="2" t="s">
        <v>1</v>
      </c>
      <c r="E176" s="2" t="s">
        <v>1</v>
      </c>
      <c r="F176" s="2" t="s">
        <v>1</v>
      </c>
      <c r="G176" s="2" t="s">
        <v>1</v>
      </c>
      <c r="H176" s="2" t="s">
        <v>1</v>
      </c>
      <c r="I176" s="2" t="s">
        <v>1</v>
      </c>
      <c r="J176" s="2" t="s">
        <v>1</v>
      </c>
      <c r="K176" s="2" t="s">
        <v>1</v>
      </c>
      <c r="L176" s="2" t="s">
        <v>1</v>
      </c>
      <c r="M176" s="2" t="s">
        <v>1</v>
      </c>
      <c r="N176" s="2" t="s">
        <v>1</v>
      </c>
      <c r="O176" s="2" t="s">
        <v>1</v>
      </c>
      <c r="P176" s="2" t="s">
        <v>1</v>
      </c>
      <c r="Q176" s="2" t="s">
        <v>1</v>
      </c>
      <c r="R176" s="2" t="s">
        <v>1</v>
      </c>
      <c r="S176" s="2" t="s">
        <v>1</v>
      </c>
      <c r="T176" s="2" t="s">
        <v>1</v>
      </c>
    </row>
    <row r="177" ht="14" customHeight="1" spans="1:20">
      <c r="A177" s="1" t="s">
        <v>102</v>
      </c>
      <c r="B177" s="1" t="s">
        <v>1</v>
      </c>
      <c r="C177" s="1" t="s">
        <v>1</v>
      </c>
      <c r="D177" s="1" t="s">
        <v>1</v>
      </c>
      <c r="E177" s="1" t="s">
        <v>1</v>
      </c>
      <c r="F177" s="1" t="s">
        <v>1</v>
      </c>
      <c r="G177" s="2" t="s">
        <v>1</v>
      </c>
      <c r="H177" s="2" t="s">
        <v>1</v>
      </c>
      <c r="I177" s="2" t="s">
        <v>1</v>
      </c>
      <c r="J177" s="2" t="s">
        <v>1</v>
      </c>
      <c r="K177" s="2" t="s">
        <v>1</v>
      </c>
      <c r="L177" s="2" t="s">
        <v>1</v>
      </c>
      <c r="M177" s="2" t="s">
        <v>1</v>
      </c>
      <c r="N177" s="2" t="s">
        <v>1</v>
      </c>
      <c r="O177" s="2" t="s">
        <v>1</v>
      </c>
      <c r="P177" s="2" t="s">
        <v>1</v>
      </c>
      <c r="Q177" s="2" t="s">
        <v>1</v>
      </c>
      <c r="R177" s="2" t="s">
        <v>1</v>
      </c>
      <c r="S177" s="2" t="s">
        <v>1</v>
      </c>
      <c r="T177" s="2" t="s">
        <v>1</v>
      </c>
    </row>
    <row r="178" ht="14" customHeight="1" spans="1:20">
      <c r="A178" s="5" t="s">
        <v>121</v>
      </c>
      <c r="B178" s="5" t="s">
        <v>122</v>
      </c>
      <c r="C178" s="5" t="s">
        <v>123</v>
      </c>
      <c r="D178" s="5" t="s">
        <v>124</v>
      </c>
      <c r="E178" s="5" t="s">
        <v>125</v>
      </c>
      <c r="F178" s="5" t="s">
        <v>126</v>
      </c>
      <c r="G178" s="6" t="s">
        <v>1</v>
      </c>
      <c r="H178" s="2" t="s">
        <v>1</v>
      </c>
      <c r="I178" s="2" t="s">
        <v>1</v>
      </c>
      <c r="J178" s="2" t="s">
        <v>1</v>
      </c>
      <c r="K178" s="2" t="s">
        <v>1</v>
      </c>
      <c r="L178" s="2" t="s">
        <v>1</v>
      </c>
      <c r="M178" s="2" t="s">
        <v>1</v>
      </c>
      <c r="N178" s="2" t="s">
        <v>1</v>
      </c>
      <c r="O178" s="2" t="s">
        <v>1</v>
      </c>
      <c r="P178" s="2" t="s">
        <v>1</v>
      </c>
      <c r="Q178" s="2" t="s">
        <v>1</v>
      </c>
      <c r="R178" s="2" t="s">
        <v>1</v>
      </c>
      <c r="S178" s="2" t="s">
        <v>1</v>
      </c>
      <c r="T178" s="2" t="s">
        <v>1</v>
      </c>
    </row>
    <row r="179" ht="16.5" spans="1:20">
      <c r="A179" s="4" t="s">
        <v>88</v>
      </c>
      <c r="B179" s="4">
        <v>5</v>
      </c>
      <c r="C179" s="4">
        <f>B45*T65*K85*T105*T125</f>
        <v>1000</v>
      </c>
      <c r="D179" s="13">
        <f t="shared" ref="D179:D193" si="4">C179/3200000</f>
        <v>0.0003125</v>
      </c>
      <c r="E179" s="8">
        <v>100</v>
      </c>
      <c r="F179" s="14">
        <f t="shared" ref="F179:F193" si="5">D179*E179</f>
        <v>0.03125</v>
      </c>
      <c r="G179" s="2" t="s">
        <v>1</v>
      </c>
      <c r="H179" s="2" t="s">
        <v>1</v>
      </c>
      <c r="I179" s="2" t="s">
        <v>1</v>
      </c>
      <c r="J179" s="2" t="s">
        <v>1</v>
      </c>
      <c r="K179" s="2" t="s">
        <v>1</v>
      </c>
      <c r="L179" s="2" t="s">
        <v>1</v>
      </c>
      <c r="M179" s="2" t="s">
        <v>1</v>
      </c>
      <c r="N179" s="2" t="s">
        <v>1</v>
      </c>
      <c r="O179" s="2" t="s">
        <v>1</v>
      </c>
      <c r="P179" s="2" t="s">
        <v>1</v>
      </c>
      <c r="Q179" s="2" t="s">
        <v>1</v>
      </c>
      <c r="R179" s="2" t="s">
        <v>1</v>
      </c>
      <c r="S179" s="2" t="s">
        <v>1</v>
      </c>
      <c r="T179" s="2" t="s">
        <v>1</v>
      </c>
    </row>
    <row r="180" ht="16.5" spans="1:20">
      <c r="A180" s="4" t="s">
        <v>88</v>
      </c>
      <c r="B180" s="4">
        <v>4</v>
      </c>
      <c r="C180" s="4">
        <f>B45*T65*K85*T105*T130</f>
        <v>4000</v>
      </c>
      <c r="D180" s="13">
        <f t="shared" si="4"/>
        <v>0.00125</v>
      </c>
      <c r="E180" s="8">
        <v>30</v>
      </c>
      <c r="F180" s="14">
        <f t="shared" si="5"/>
        <v>0.0375</v>
      </c>
      <c r="G180" s="2" t="s">
        <v>1</v>
      </c>
      <c r="H180" s="2" t="s">
        <v>1</v>
      </c>
      <c r="I180" s="2" t="s">
        <v>1</v>
      </c>
      <c r="J180" s="2" t="s">
        <v>1</v>
      </c>
      <c r="K180" s="2" t="s">
        <v>1</v>
      </c>
      <c r="L180" s="2" t="s">
        <v>1</v>
      </c>
      <c r="M180" s="2" t="s">
        <v>1</v>
      </c>
      <c r="N180" s="2" t="s">
        <v>1</v>
      </c>
      <c r="O180" s="2" t="s">
        <v>1</v>
      </c>
      <c r="P180" s="2" t="s">
        <v>1</v>
      </c>
      <c r="Q180" s="2" t="s">
        <v>1</v>
      </c>
      <c r="R180" s="2" t="s">
        <v>1</v>
      </c>
      <c r="S180" s="2" t="s">
        <v>1</v>
      </c>
      <c r="T180" s="2" t="s">
        <v>1</v>
      </c>
    </row>
    <row r="181" ht="16.5" spans="1:20">
      <c r="A181" s="4" t="s">
        <v>88</v>
      </c>
      <c r="B181" s="4">
        <v>3</v>
      </c>
      <c r="C181" s="4">
        <f>B45*T65*K85*T110*20</f>
        <v>15000</v>
      </c>
      <c r="D181" s="13">
        <f t="shared" si="4"/>
        <v>0.0046875</v>
      </c>
      <c r="E181" s="8">
        <v>5</v>
      </c>
      <c r="F181" s="14">
        <f t="shared" si="5"/>
        <v>0.0234375</v>
      </c>
      <c r="G181" s="2" t="s">
        <v>1</v>
      </c>
      <c r="H181" s="2" t="s">
        <v>1</v>
      </c>
      <c r="I181" s="2" t="s">
        <v>1</v>
      </c>
      <c r="J181" s="2" t="s">
        <v>1</v>
      </c>
      <c r="K181" s="2" t="s">
        <v>1</v>
      </c>
      <c r="L181" s="2" t="s">
        <v>1</v>
      </c>
      <c r="M181" s="2" t="s">
        <v>1</v>
      </c>
      <c r="N181" s="2" t="s">
        <v>1</v>
      </c>
      <c r="O181" s="2" t="s">
        <v>1</v>
      </c>
      <c r="P181" s="2" t="s">
        <v>1</v>
      </c>
      <c r="Q181" s="2" t="s">
        <v>1</v>
      </c>
      <c r="R181" s="2" t="s">
        <v>1</v>
      </c>
      <c r="S181" s="2" t="s">
        <v>1</v>
      </c>
      <c r="T181" s="2" t="s">
        <v>1</v>
      </c>
    </row>
    <row r="182" ht="16.5" spans="1:20">
      <c r="A182" s="4" t="s">
        <v>90</v>
      </c>
      <c r="B182" s="4">
        <v>5</v>
      </c>
      <c r="C182" s="4">
        <f>B46*T66*K86*T106*T126</f>
        <v>1500</v>
      </c>
      <c r="D182" s="13">
        <f t="shared" si="4"/>
        <v>0.00046875</v>
      </c>
      <c r="E182" s="8">
        <v>100</v>
      </c>
      <c r="F182" s="14">
        <f t="shared" si="5"/>
        <v>0.046875</v>
      </c>
      <c r="G182" s="2" t="s">
        <v>1</v>
      </c>
      <c r="H182" s="2" t="s">
        <v>1</v>
      </c>
      <c r="I182" s="2" t="s">
        <v>1</v>
      </c>
      <c r="J182" s="2" t="s">
        <v>1</v>
      </c>
      <c r="K182" s="2" t="s">
        <v>1</v>
      </c>
      <c r="L182" s="2" t="s">
        <v>1</v>
      </c>
      <c r="M182" s="2" t="s">
        <v>1</v>
      </c>
      <c r="N182" s="2" t="s">
        <v>1</v>
      </c>
      <c r="O182" s="2" t="s">
        <v>1</v>
      </c>
      <c r="P182" s="2" t="s">
        <v>1</v>
      </c>
      <c r="Q182" s="2" t="s">
        <v>1</v>
      </c>
      <c r="R182" s="2" t="s">
        <v>1</v>
      </c>
      <c r="S182" s="2" t="s">
        <v>1</v>
      </c>
      <c r="T182" s="2" t="s">
        <v>1</v>
      </c>
    </row>
    <row r="183" ht="16.5" spans="1:20">
      <c r="A183" s="4" t="s">
        <v>90</v>
      </c>
      <c r="B183" s="4">
        <v>4</v>
      </c>
      <c r="C183" s="4">
        <f>B46*T66*K86*T106*T131</f>
        <v>4500</v>
      </c>
      <c r="D183" s="13">
        <f t="shared" si="4"/>
        <v>0.00140625</v>
      </c>
      <c r="E183" s="8">
        <v>25</v>
      </c>
      <c r="F183" s="14">
        <f t="shared" si="5"/>
        <v>0.03515625</v>
      </c>
      <c r="G183" s="2" t="s">
        <v>1</v>
      </c>
      <c r="H183" s="2" t="s">
        <v>1</v>
      </c>
      <c r="I183" s="2" t="s">
        <v>1</v>
      </c>
      <c r="J183" s="2" t="s">
        <v>1</v>
      </c>
      <c r="K183" s="2" t="s">
        <v>1</v>
      </c>
      <c r="L183" s="2" t="s">
        <v>1</v>
      </c>
      <c r="M183" s="2" t="s">
        <v>1</v>
      </c>
      <c r="N183" s="2" t="s">
        <v>1</v>
      </c>
      <c r="O183" s="2" t="s">
        <v>1</v>
      </c>
      <c r="P183" s="2" t="s">
        <v>1</v>
      </c>
      <c r="Q183" s="2" t="s">
        <v>1</v>
      </c>
      <c r="R183" s="2" t="s">
        <v>1</v>
      </c>
      <c r="S183" s="2" t="s">
        <v>1</v>
      </c>
      <c r="T183" s="2" t="s">
        <v>1</v>
      </c>
    </row>
    <row r="184" ht="16.5" spans="1:20">
      <c r="A184" s="4" t="s">
        <v>90</v>
      </c>
      <c r="B184" s="4">
        <v>3</v>
      </c>
      <c r="C184" s="4">
        <f>B46*T66*K86*T111*20</f>
        <v>18000</v>
      </c>
      <c r="D184" s="13">
        <f t="shared" si="4"/>
        <v>0.005625</v>
      </c>
      <c r="E184" s="8">
        <v>5</v>
      </c>
      <c r="F184" s="14">
        <f t="shared" si="5"/>
        <v>0.028125</v>
      </c>
      <c r="G184" s="2" t="s">
        <v>1</v>
      </c>
      <c r="H184" s="2" t="s">
        <v>1</v>
      </c>
      <c r="I184" s="2" t="s">
        <v>1</v>
      </c>
      <c r="J184" s="2" t="s">
        <v>1</v>
      </c>
      <c r="K184" s="2" t="s">
        <v>1</v>
      </c>
      <c r="L184" s="2" t="s">
        <v>1</v>
      </c>
      <c r="M184" s="2" t="s">
        <v>1</v>
      </c>
      <c r="N184" s="2" t="s">
        <v>1</v>
      </c>
      <c r="O184" s="2" t="s">
        <v>1</v>
      </c>
      <c r="P184" s="2" t="s">
        <v>1</v>
      </c>
      <c r="Q184" s="2" t="s">
        <v>1</v>
      </c>
      <c r="R184" s="2" t="s">
        <v>1</v>
      </c>
      <c r="S184" s="2" t="s">
        <v>1</v>
      </c>
      <c r="T184" s="2" t="s">
        <v>1</v>
      </c>
    </row>
    <row r="185" ht="16.5" spans="1:20">
      <c r="A185" s="4" t="s">
        <v>91</v>
      </c>
      <c r="B185" s="4">
        <v>5</v>
      </c>
      <c r="C185" s="4">
        <f>B47*T67*K87*T107*T127</f>
        <v>5040</v>
      </c>
      <c r="D185" s="13">
        <f t="shared" si="4"/>
        <v>0.001575</v>
      </c>
      <c r="E185" s="8">
        <v>75</v>
      </c>
      <c r="F185" s="14">
        <f t="shared" si="5"/>
        <v>0.118125</v>
      </c>
      <c r="G185" s="2" t="s">
        <v>1</v>
      </c>
      <c r="H185" s="2" t="s">
        <v>1</v>
      </c>
      <c r="I185" s="2" t="s">
        <v>1</v>
      </c>
      <c r="J185" s="2" t="s">
        <v>1</v>
      </c>
      <c r="K185" s="2" t="s">
        <v>1</v>
      </c>
      <c r="L185" s="2" t="s">
        <v>1</v>
      </c>
      <c r="M185" s="2" t="s">
        <v>1</v>
      </c>
      <c r="N185" s="2" t="s">
        <v>1</v>
      </c>
      <c r="O185" s="2" t="s">
        <v>1</v>
      </c>
      <c r="P185" s="2" t="s">
        <v>1</v>
      </c>
      <c r="Q185" s="2" t="s">
        <v>1</v>
      </c>
      <c r="R185" s="2" t="s">
        <v>1</v>
      </c>
      <c r="S185" s="2" t="s">
        <v>1</v>
      </c>
      <c r="T185" s="2" t="s">
        <v>1</v>
      </c>
    </row>
    <row r="186" ht="16.5" spans="1:20">
      <c r="A186" s="4" t="s">
        <v>91</v>
      </c>
      <c r="B186" s="4">
        <v>4</v>
      </c>
      <c r="C186" s="4">
        <f>B47*T67*K87*T107*T132</f>
        <v>11760</v>
      </c>
      <c r="D186" s="13">
        <f t="shared" si="4"/>
        <v>0.003675</v>
      </c>
      <c r="E186" s="8">
        <v>20</v>
      </c>
      <c r="F186" s="14">
        <f t="shared" si="5"/>
        <v>0.0735</v>
      </c>
      <c r="G186" s="2" t="s">
        <v>1</v>
      </c>
      <c r="H186" s="2" t="s">
        <v>1</v>
      </c>
      <c r="I186" s="2" t="s">
        <v>1</v>
      </c>
      <c r="J186" s="2" t="s">
        <v>1</v>
      </c>
      <c r="K186" s="2" t="s">
        <v>1</v>
      </c>
      <c r="L186" s="2" t="s">
        <v>1</v>
      </c>
      <c r="M186" s="2" t="s">
        <v>1</v>
      </c>
      <c r="N186" s="2" t="s">
        <v>1</v>
      </c>
      <c r="O186" s="2" t="s">
        <v>1</v>
      </c>
      <c r="P186" s="2" t="s">
        <v>1</v>
      </c>
      <c r="Q186" s="2" t="s">
        <v>1</v>
      </c>
      <c r="R186" s="2" t="s">
        <v>1</v>
      </c>
      <c r="S186" s="2" t="s">
        <v>1</v>
      </c>
      <c r="T186" s="2" t="s">
        <v>1</v>
      </c>
    </row>
    <row r="187" ht="16.5" spans="1:20">
      <c r="A187" s="4" t="s">
        <v>91</v>
      </c>
      <c r="B187" s="4">
        <v>3</v>
      </c>
      <c r="C187" s="4">
        <f>B47*T67*K87*T112*20</f>
        <v>39200</v>
      </c>
      <c r="D187" s="13">
        <f t="shared" si="4"/>
        <v>0.01225</v>
      </c>
      <c r="E187" s="8">
        <v>5</v>
      </c>
      <c r="F187" s="14">
        <f t="shared" si="5"/>
        <v>0.06125</v>
      </c>
      <c r="G187" s="2" t="s">
        <v>1</v>
      </c>
      <c r="H187" s="2" t="s">
        <v>1</v>
      </c>
      <c r="I187" s="2" t="s">
        <v>1</v>
      </c>
      <c r="J187" s="2" t="s">
        <v>1</v>
      </c>
      <c r="K187" s="2" t="s">
        <v>1</v>
      </c>
      <c r="L187" s="2" t="s">
        <v>1</v>
      </c>
      <c r="M187" s="2" t="s">
        <v>1</v>
      </c>
      <c r="N187" s="2" t="s">
        <v>1</v>
      </c>
      <c r="O187" s="2" t="s">
        <v>1</v>
      </c>
      <c r="P187" s="2" t="s">
        <v>1</v>
      </c>
      <c r="Q187" s="2" t="s">
        <v>1</v>
      </c>
      <c r="R187" s="2" t="s">
        <v>1</v>
      </c>
      <c r="S187" s="2" t="s">
        <v>1</v>
      </c>
      <c r="T187" s="2" t="s">
        <v>1</v>
      </c>
    </row>
    <row r="188" ht="16.5" spans="1:20">
      <c r="A188" s="4">
        <v>10</v>
      </c>
      <c r="B188" s="4">
        <v>5</v>
      </c>
      <c r="C188" s="4">
        <f>B48*T68*K88*T108*T128</f>
        <v>4500</v>
      </c>
      <c r="D188" s="13">
        <f t="shared" si="4"/>
        <v>0.00140625</v>
      </c>
      <c r="E188" s="8">
        <v>75</v>
      </c>
      <c r="F188" s="14">
        <f t="shared" si="5"/>
        <v>0.10546875</v>
      </c>
      <c r="G188" s="2" t="s">
        <v>1</v>
      </c>
      <c r="H188" s="2" t="s">
        <v>1</v>
      </c>
      <c r="I188" s="2" t="s">
        <v>1</v>
      </c>
      <c r="J188" s="2" t="s">
        <v>1</v>
      </c>
      <c r="K188" s="2" t="s">
        <v>1</v>
      </c>
      <c r="L188" s="2" t="s">
        <v>1</v>
      </c>
      <c r="M188" s="2" t="s">
        <v>1</v>
      </c>
      <c r="N188" s="2" t="s">
        <v>1</v>
      </c>
      <c r="O188" s="2" t="s">
        <v>1</v>
      </c>
      <c r="P188" s="2" t="s">
        <v>1</v>
      </c>
      <c r="Q188" s="2" t="s">
        <v>1</v>
      </c>
      <c r="R188" s="2" t="s">
        <v>1</v>
      </c>
      <c r="S188" s="2" t="s">
        <v>1</v>
      </c>
      <c r="T188" s="2" t="s">
        <v>1</v>
      </c>
    </row>
    <row r="189" ht="16.5" spans="1:20">
      <c r="A189" s="4">
        <v>10</v>
      </c>
      <c r="B189" s="4">
        <v>4</v>
      </c>
      <c r="C189" s="4">
        <f>B48*T68*K88*T108*T133</f>
        <v>10500</v>
      </c>
      <c r="D189" s="13">
        <f t="shared" si="4"/>
        <v>0.00328125</v>
      </c>
      <c r="E189" s="8">
        <v>20</v>
      </c>
      <c r="F189" s="14">
        <f t="shared" si="5"/>
        <v>0.065625</v>
      </c>
      <c r="G189" s="2" t="s">
        <v>1</v>
      </c>
      <c r="H189" s="2" t="s">
        <v>1</v>
      </c>
      <c r="I189" s="2" t="s">
        <v>1</v>
      </c>
      <c r="J189" s="2" t="s">
        <v>1</v>
      </c>
      <c r="K189" s="2" t="s">
        <v>1</v>
      </c>
      <c r="L189" s="2" t="s">
        <v>1</v>
      </c>
      <c r="M189" s="2" t="s">
        <v>1</v>
      </c>
      <c r="N189" s="2" t="s">
        <v>1</v>
      </c>
      <c r="O189" s="2" t="s">
        <v>1</v>
      </c>
      <c r="P189" s="2" t="s">
        <v>1</v>
      </c>
      <c r="Q189" s="2" t="s">
        <v>1</v>
      </c>
      <c r="R189" s="2" t="s">
        <v>1</v>
      </c>
      <c r="S189" s="2" t="s">
        <v>1</v>
      </c>
      <c r="T189" s="2" t="s">
        <v>1</v>
      </c>
    </row>
    <row r="190" ht="16.5" spans="1:20">
      <c r="A190" s="4">
        <v>10</v>
      </c>
      <c r="B190" s="4">
        <v>3</v>
      </c>
      <c r="C190" s="4">
        <f>B48*T68*K88*T113*20</f>
        <v>35000</v>
      </c>
      <c r="D190" s="13">
        <f t="shared" si="4"/>
        <v>0.0109375</v>
      </c>
      <c r="E190" s="8">
        <v>5</v>
      </c>
      <c r="F190" s="14">
        <f t="shared" si="5"/>
        <v>0.0546875</v>
      </c>
      <c r="G190" s="2" t="s">
        <v>1</v>
      </c>
      <c r="H190" s="2" t="s">
        <v>1</v>
      </c>
      <c r="I190" s="2" t="s">
        <v>1</v>
      </c>
      <c r="J190" s="2" t="s">
        <v>1</v>
      </c>
      <c r="K190" s="2" t="s">
        <v>1</v>
      </c>
      <c r="L190" s="2" t="s">
        <v>1</v>
      </c>
      <c r="M190" s="2" t="s">
        <v>1</v>
      </c>
      <c r="N190" s="2" t="s">
        <v>1</v>
      </c>
      <c r="O190" s="2" t="s">
        <v>1</v>
      </c>
      <c r="P190" s="2" t="s">
        <v>1</v>
      </c>
      <c r="Q190" s="2" t="s">
        <v>1</v>
      </c>
      <c r="R190" s="2" t="s">
        <v>1</v>
      </c>
      <c r="S190" s="2" t="s">
        <v>1</v>
      </c>
      <c r="T190" s="2" t="s">
        <v>1</v>
      </c>
    </row>
    <row r="191" ht="16.5" spans="1:20">
      <c r="A191" s="4">
        <v>9</v>
      </c>
      <c r="B191" s="4">
        <v>5</v>
      </c>
      <c r="C191" s="4">
        <f>B49*T69*K89*T109*T129</f>
        <v>7560</v>
      </c>
      <c r="D191" s="13">
        <f t="shared" si="4"/>
        <v>0.0023625</v>
      </c>
      <c r="E191" s="8">
        <v>50</v>
      </c>
      <c r="F191" s="14">
        <f t="shared" si="5"/>
        <v>0.118125</v>
      </c>
      <c r="G191" s="2" t="s">
        <v>1</v>
      </c>
      <c r="H191" s="2" t="s">
        <v>1</v>
      </c>
      <c r="I191" s="2" t="s">
        <v>1</v>
      </c>
      <c r="J191" s="2" t="s">
        <v>1</v>
      </c>
      <c r="K191" s="2" t="s">
        <v>1</v>
      </c>
      <c r="L191" s="2" t="s">
        <v>1</v>
      </c>
      <c r="M191" s="2" t="s">
        <v>1</v>
      </c>
      <c r="N191" s="2" t="s">
        <v>1</v>
      </c>
      <c r="O191" s="2" t="s">
        <v>1</v>
      </c>
      <c r="P191" s="2" t="s">
        <v>1</v>
      </c>
      <c r="Q191" s="2" t="s">
        <v>1</v>
      </c>
      <c r="R191" s="2" t="s">
        <v>1</v>
      </c>
      <c r="S191" s="2" t="s">
        <v>1</v>
      </c>
      <c r="T191" s="2" t="s">
        <v>1</v>
      </c>
    </row>
    <row r="192" ht="16.5" spans="1:20">
      <c r="A192" s="4">
        <v>9</v>
      </c>
      <c r="B192" s="4">
        <v>4</v>
      </c>
      <c r="C192" s="4">
        <f>B49*T69*K89*T109*T134</f>
        <v>14040</v>
      </c>
      <c r="D192" s="13">
        <f t="shared" si="4"/>
        <v>0.0043875</v>
      </c>
      <c r="E192" s="8">
        <v>10</v>
      </c>
      <c r="F192" s="14">
        <f t="shared" si="5"/>
        <v>0.043875</v>
      </c>
      <c r="G192" s="2" t="s">
        <v>1</v>
      </c>
      <c r="H192" s="2" t="s">
        <v>1</v>
      </c>
      <c r="I192" s="2" t="s">
        <v>1</v>
      </c>
      <c r="J192" s="2" t="s">
        <v>1</v>
      </c>
      <c r="K192" s="2" t="s">
        <v>1</v>
      </c>
      <c r="L192" s="2" t="s">
        <v>1</v>
      </c>
      <c r="M192" s="2" t="s">
        <v>1</v>
      </c>
      <c r="N192" s="2" t="s">
        <v>1</v>
      </c>
      <c r="O192" s="2" t="s">
        <v>1</v>
      </c>
      <c r="P192" s="2" t="s">
        <v>1</v>
      </c>
      <c r="Q192" s="2" t="s">
        <v>1</v>
      </c>
      <c r="R192" s="2" t="s">
        <v>1</v>
      </c>
      <c r="S192" s="2" t="s">
        <v>1</v>
      </c>
      <c r="T192" s="2" t="s">
        <v>1</v>
      </c>
    </row>
    <row r="193" ht="16.5" spans="1:20">
      <c r="A193" s="4">
        <v>9</v>
      </c>
      <c r="B193" s="4">
        <v>3</v>
      </c>
      <c r="C193" s="4">
        <f>B49*T69*K89*T114*20</f>
        <v>50400</v>
      </c>
      <c r="D193" s="13">
        <f t="shared" si="4"/>
        <v>0.01575</v>
      </c>
      <c r="E193" s="8">
        <v>5</v>
      </c>
      <c r="F193" s="14">
        <f t="shared" si="5"/>
        <v>0.07875</v>
      </c>
      <c r="G193" s="2" t="s">
        <v>1</v>
      </c>
      <c r="H193" s="2" t="s">
        <v>1</v>
      </c>
      <c r="I193" s="2" t="s">
        <v>1</v>
      </c>
      <c r="J193" s="2" t="s">
        <v>1</v>
      </c>
      <c r="K193" s="2" t="s">
        <v>1</v>
      </c>
      <c r="L193" s="2" t="s">
        <v>1</v>
      </c>
      <c r="M193" s="2" t="s">
        <v>1</v>
      </c>
      <c r="N193" s="2" t="s">
        <v>1</v>
      </c>
      <c r="O193" s="2" t="s">
        <v>1</v>
      </c>
      <c r="P193" s="2" t="s">
        <v>1</v>
      </c>
      <c r="Q193" s="2" t="s">
        <v>1</v>
      </c>
      <c r="R193" s="2" t="s">
        <v>1</v>
      </c>
      <c r="S193" s="2" t="s">
        <v>1</v>
      </c>
      <c r="T193" s="2" t="s">
        <v>1</v>
      </c>
    </row>
    <row r="194" ht="16.5" spans="1:20">
      <c r="A194" s="11" t="s">
        <v>127</v>
      </c>
      <c r="B194" s="4" t="s">
        <v>1</v>
      </c>
      <c r="C194" s="4" t="s">
        <v>1</v>
      </c>
      <c r="D194" s="4" t="s">
        <v>1</v>
      </c>
      <c r="E194" s="4" t="s">
        <v>1</v>
      </c>
      <c r="F194" s="15">
        <f>SUM(F179:F193)</f>
        <v>0.92175</v>
      </c>
      <c r="G194" s="2" t="s">
        <v>1</v>
      </c>
      <c r="H194" s="2" t="s">
        <v>1</v>
      </c>
      <c r="I194" s="2" t="s">
        <v>1</v>
      </c>
      <c r="J194" s="2" t="s">
        <v>1</v>
      </c>
      <c r="K194" s="2" t="s">
        <v>1</v>
      </c>
      <c r="L194" s="2" t="s">
        <v>1</v>
      </c>
      <c r="M194" s="2" t="s">
        <v>1</v>
      </c>
      <c r="N194" s="2" t="s">
        <v>1</v>
      </c>
      <c r="O194" s="2" t="s">
        <v>1</v>
      </c>
      <c r="P194" s="2" t="s">
        <v>1</v>
      </c>
      <c r="Q194" s="2" t="s">
        <v>1</v>
      </c>
      <c r="R194" s="2" t="s">
        <v>1</v>
      </c>
      <c r="S194" s="2" t="s">
        <v>1</v>
      </c>
      <c r="T194" s="2" t="s">
        <v>1</v>
      </c>
    </row>
    <row r="195" ht="16.5" spans="1:20">
      <c r="A195" s="2" t="s">
        <v>1</v>
      </c>
      <c r="B195" s="2" t="s">
        <v>1</v>
      </c>
      <c r="C195" s="2" t="s">
        <v>1</v>
      </c>
      <c r="D195" s="2" t="s">
        <v>1</v>
      </c>
      <c r="E195" s="2" t="s">
        <v>1</v>
      </c>
      <c r="F195" s="2" t="s">
        <v>1</v>
      </c>
      <c r="G195" s="2" t="s">
        <v>1</v>
      </c>
      <c r="H195" s="2" t="s">
        <v>1</v>
      </c>
      <c r="I195" s="2" t="s">
        <v>1</v>
      </c>
      <c r="J195" s="2" t="s">
        <v>1</v>
      </c>
      <c r="K195" s="2" t="s">
        <v>1</v>
      </c>
      <c r="L195" s="2" t="s">
        <v>1</v>
      </c>
      <c r="M195" s="2" t="s">
        <v>1</v>
      </c>
      <c r="N195" s="2" t="s">
        <v>1</v>
      </c>
      <c r="O195" s="2" t="s">
        <v>1</v>
      </c>
      <c r="P195" s="2" t="s">
        <v>1</v>
      </c>
      <c r="Q195" s="2" t="s">
        <v>1</v>
      </c>
      <c r="R195" s="2" t="s">
        <v>1</v>
      </c>
      <c r="S195" s="2" t="s">
        <v>1</v>
      </c>
      <c r="T195" s="2" t="s">
        <v>1</v>
      </c>
    </row>
    <row r="196" ht="14" customHeight="1" spans="1:20">
      <c r="A196" s="1" t="s">
        <v>128</v>
      </c>
      <c r="B196" s="1" t="s">
        <v>1</v>
      </c>
      <c r="C196" s="2" t="s">
        <v>1</v>
      </c>
      <c r="D196" s="2" t="s">
        <v>1</v>
      </c>
      <c r="E196" s="2" t="s">
        <v>1</v>
      </c>
      <c r="F196" s="2" t="s">
        <v>1</v>
      </c>
      <c r="G196" s="2" t="s">
        <v>1</v>
      </c>
      <c r="H196" s="2" t="s">
        <v>1</v>
      </c>
      <c r="I196" s="2" t="s">
        <v>1</v>
      </c>
      <c r="J196" s="2" t="s">
        <v>1</v>
      </c>
      <c r="K196" s="2" t="s">
        <v>1</v>
      </c>
      <c r="L196" s="2" t="s">
        <v>1</v>
      </c>
      <c r="M196" s="2" t="s">
        <v>1</v>
      </c>
      <c r="N196" s="2" t="s">
        <v>1</v>
      </c>
      <c r="O196" s="2" t="s">
        <v>1</v>
      </c>
      <c r="P196" s="2" t="s">
        <v>1</v>
      </c>
      <c r="Q196" s="2" t="s">
        <v>1</v>
      </c>
      <c r="R196" s="2" t="s">
        <v>1</v>
      </c>
      <c r="S196" s="2" t="s">
        <v>1</v>
      </c>
      <c r="T196" s="2" t="s">
        <v>1</v>
      </c>
    </row>
    <row r="197" ht="16.5" spans="1:20">
      <c r="A197" s="3" t="s">
        <v>129</v>
      </c>
      <c r="B197" s="4" t="s">
        <v>1</v>
      </c>
      <c r="C197" s="2" t="s">
        <v>1</v>
      </c>
      <c r="D197" s="2" t="s">
        <v>1</v>
      </c>
      <c r="E197" s="2" t="s">
        <v>1</v>
      </c>
      <c r="F197" s="2" t="s">
        <v>1</v>
      </c>
      <c r="G197" s="2" t="s">
        <v>1</v>
      </c>
      <c r="H197" s="2" t="s">
        <v>1</v>
      </c>
      <c r="I197" s="2" t="s">
        <v>1</v>
      </c>
      <c r="J197" s="2" t="s">
        <v>1</v>
      </c>
      <c r="K197" s="2" t="s">
        <v>1</v>
      </c>
      <c r="L197" s="2" t="s">
        <v>1</v>
      </c>
      <c r="M197" s="2" t="s">
        <v>1</v>
      </c>
      <c r="N197" s="2" t="s">
        <v>1</v>
      </c>
      <c r="O197" s="2" t="s">
        <v>1</v>
      </c>
      <c r="P197" s="2" t="s">
        <v>1</v>
      </c>
      <c r="Q197" s="2" t="s">
        <v>1</v>
      </c>
      <c r="R197" s="2" t="s">
        <v>1</v>
      </c>
      <c r="S197" s="2" t="s">
        <v>1</v>
      </c>
      <c r="T197" s="2" t="s">
        <v>1</v>
      </c>
    </row>
    <row r="198" ht="16.5" spans="1:20">
      <c r="A198" s="4" t="s">
        <v>1</v>
      </c>
      <c r="B198" s="4" t="s">
        <v>1</v>
      </c>
      <c r="C198" s="2" t="s">
        <v>1</v>
      </c>
      <c r="D198" s="2" t="s">
        <v>1</v>
      </c>
      <c r="E198" s="2" t="s">
        <v>1</v>
      </c>
      <c r="F198" s="2" t="s">
        <v>1</v>
      </c>
      <c r="G198" s="2" t="s">
        <v>1</v>
      </c>
      <c r="H198" s="2" t="s">
        <v>1</v>
      </c>
      <c r="I198" s="2" t="s">
        <v>1</v>
      </c>
      <c r="J198" s="2" t="s">
        <v>1</v>
      </c>
      <c r="K198" s="2" t="s">
        <v>1</v>
      </c>
      <c r="L198" s="2" t="s">
        <v>1</v>
      </c>
      <c r="M198" s="2" t="s">
        <v>1</v>
      </c>
      <c r="N198" s="2" t="s">
        <v>1</v>
      </c>
      <c r="O198" s="2" t="s">
        <v>1</v>
      </c>
      <c r="P198" s="2" t="s">
        <v>1</v>
      </c>
      <c r="Q198" s="2" t="s">
        <v>1</v>
      </c>
      <c r="R198" s="2" t="s">
        <v>1</v>
      </c>
      <c r="S198" s="2" t="s">
        <v>1</v>
      </c>
      <c r="T198" s="2" t="s">
        <v>1</v>
      </c>
    </row>
    <row r="199" ht="14" customHeight="1" spans="1:20">
      <c r="A199" s="5" t="s">
        <v>100</v>
      </c>
      <c r="B199" s="16">
        <f>F156</f>
        <v>1.0452703125</v>
      </c>
      <c r="C199" s="6" t="s">
        <v>1</v>
      </c>
      <c r="D199" s="2" t="s">
        <v>1</v>
      </c>
      <c r="E199" s="2" t="s">
        <v>1</v>
      </c>
      <c r="F199" s="2" t="s">
        <v>1</v>
      </c>
      <c r="G199" s="2" t="s">
        <v>1</v>
      </c>
      <c r="H199" s="2" t="s">
        <v>1</v>
      </c>
      <c r="I199" s="2" t="s">
        <v>1</v>
      </c>
      <c r="J199" s="2" t="s">
        <v>1</v>
      </c>
      <c r="K199" s="2" t="s">
        <v>1</v>
      </c>
      <c r="L199" s="2" t="s">
        <v>1</v>
      </c>
      <c r="M199" s="2" t="s">
        <v>1</v>
      </c>
      <c r="N199" s="2" t="s">
        <v>1</v>
      </c>
      <c r="O199" s="2" t="s">
        <v>1</v>
      </c>
      <c r="P199" s="2" t="s">
        <v>1</v>
      </c>
      <c r="Q199" s="2" t="s">
        <v>1</v>
      </c>
      <c r="R199" s="2" t="s">
        <v>1</v>
      </c>
      <c r="S199" s="2" t="s">
        <v>1</v>
      </c>
      <c r="T199" s="2" t="s">
        <v>1</v>
      </c>
    </row>
    <row r="200" ht="16.5" spans="1:20">
      <c r="A200" s="4" t="s">
        <v>101</v>
      </c>
      <c r="B200" s="14">
        <f>F175</f>
        <v>0.7055625</v>
      </c>
      <c r="C200" s="2" t="s">
        <v>1</v>
      </c>
      <c r="D200" s="2" t="s">
        <v>1</v>
      </c>
      <c r="E200" s="2" t="s">
        <v>1</v>
      </c>
      <c r="F200" s="2" t="s">
        <v>1</v>
      </c>
      <c r="G200" s="2" t="s">
        <v>1</v>
      </c>
      <c r="H200" s="2" t="s">
        <v>1</v>
      </c>
      <c r="I200" s="2" t="s">
        <v>1</v>
      </c>
      <c r="J200" s="2" t="s">
        <v>1</v>
      </c>
      <c r="K200" s="2" t="s">
        <v>1</v>
      </c>
      <c r="L200" s="2" t="s">
        <v>1</v>
      </c>
      <c r="M200" s="2" t="s">
        <v>1</v>
      </c>
      <c r="N200" s="2" t="s">
        <v>1</v>
      </c>
      <c r="O200" s="2" t="s">
        <v>1</v>
      </c>
      <c r="P200" s="2" t="s">
        <v>1</v>
      </c>
      <c r="Q200" s="2" t="s">
        <v>1</v>
      </c>
      <c r="R200" s="2" t="s">
        <v>1</v>
      </c>
      <c r="S200" s="2" t="s">
        <v>1</v>
      </c>
      <c r="T200" s="2" t="s">
        <v>1</v>
      </c>
    </row>
    <row r="201" ht="16.5" spans="1:20">
      <c r="A201" s="4" t="s">
        <v>102</v>
      </c>
      <c r="B201" s="14">
        <f>F194</f>
        <v>0.92175</v>
      </c>
      <c r="C201" s="2" t="s">
        <v>1</v>
      </c>
      <c r="D201" s="2" t="s">
        <v>1</v>
      </c>
      <c r="E201" s="2" t="s">
        <v>1</v>
      </c>
      <c r="F201" s="2" t="s">
        <v>1</v>
      </c>
      <c r="G201" s="2" t="s">
        <v>1</v>
      </c>
      <c r="H201" s="2" t="s">
        <v>1</v>
      </c>
      <c r="I201" s="2" t="s">
        <v>1</v>
      </c>
      <c r="J201" s="2" t="s">
        <v>1</v>
      </c>
      <c r="K201" s="2" t="s">
        <v>1</v>
      </c>
      <c r="L201" s="2" t="s">
        <v>1</v>
      </c>
      <c r="M201" s="2" t="s">
        <v>1</v>
      </c>
      <c r="N201" s="2" t="s">
        <v>1</v>
      </c>
      <c r="O201" s="2" t="s">
        <v>1</v>
      </c>
      <c r="P201" s="2" t="s">
        <v>1</v>
      </c>
      <c r="Q201" s="2" t="s">
        <v>1</v>
      </c>
      <c r="R201" s="2" t="s">
        <v>1</v>
      </c>
      <c r="S201" s="2" t="s">
        <v>1</v>
      </c>
      <c r="T201" s="2" t="s">
        <v>1</v>
      </c>
    </row>
    <row r="202" ht="16.5" spans="1:20">
      <c r="A202" s="4" t="s">
        <v>1</v>
      </c>
      <c r="B202" s="4" t="s">
        <v>1</v>
      </c>
      <c r="C202" s="2" t="s">
        <v>1</v>
      </c>
      <c r="D202" s="2" t="s">
        <v>1</v>
      </c>
      <c r="E202" s="2" t="s">
        <v>1</v>
      </c>
      <c r="F202" s="2" t="s">
        <v>1</v>
      </c>
      <c r="G202" s="2" t="s">
        <v>1</v>
      </c>
      <c r="H202" s="2" t="s">
        <v>1</v>
      </c>
      <c r="I202" s="2" t="s">
        <v>1</v>
      </c>
      <c r="J202" s="2" t="s">
        <v>1</v>
      </c>
      <c r="K202" s="2" t="s">
        <v>1</v>
      </c>
      <c r="L202" s="2" t="s">
        <v>1</v>
      </c>
      <c r="M202" s="2" t="s">
        <v>1</v>
      </c>
      <c r="N202" s="2" t="s">
        <v>1</v>
      </c>
      <c r="O202" s="2" t="s">
        <v>1</v>
      </c>
      <c r="P202" s="2" t="s">
        <v>1</v>
      </c>
      <c r="Q202" s="2" t="s">
        <v>1</v>
      </c>
      <c r="R202" s="2" t="s">
        <v>1</v>
      </c>
      <c r="S202" s="2" t="s">
        <v>1</v>
      </c>
      <c r="T202" s="2" t="s">
        <v>1</v>
      </c>
    </row>
    <row r="203" ht="16.5" spans="1:20">
      <c r="A203" s="11" t="s">
        <v>130</v>
      </c>
      <c r="B203" s="15">
        <f>AVERAGE(B199:B201)</f>
        <v>0.8908609375</v>
      </c>
      <c r="C203" s="2" t="s">
        <v>1</v>
      </c>
      <c r="D203" s="2" t="s">
        <v>1</v>
      </c>
      <c r="E203" s="2" t="s">
        <v>1</v>
      </c>
      <c r="F203" s="2" t="s">
        <v>1</v>
      </c>
      <c r="G203" s="2" t="s">
        <v>1</v>
      </c>
      <c r="H203" s="2" t="s">
        <v>1</v>
      </c>
      <c r="I203" s="2" t="s">
        <v>1</v>
      </c>
      <c r="J203" s="2" t="s">
        <v>1</v>
      </c>
      <c r="K203" s="2" t="s">
        <v>1</v>
      </c>
      <c r="L203" s="2" t="s">
        <v>1</v>
      </c>
      <c r="M203" s="2" t="s">
        <v>1</v>
      </c>
      <c r="N203" s="2" t="s">
        <v>1</v>
      </c>
      <c r="O203" s="2" t="s">
        <v>1</v>
      </c>
      <c r="P203" s="2" t="s">
        <v>1</v>
      </c>
      <c r="Q203" s="2" t="s">
        <v>1</v>
      </c>
      <c r="R203" s="2" t="s">
        <v>1</v>
      </c>
      <c r="S203" s="2" t="s">
        <v>1</v>
      </c>
      <c r="T203" s="2" t="s">
        <v>1</v>
      </c>
    </row>
    <row r="204" ht="16.5" spans="1:20">
      <c r="A204" s="4" t="s">
        <v>1</v>
      </c>
      <c r="B204" s="4" t="s">
        <v>1</v>
      </c>
      <c r="C204" s="2" t="s">
        <v>1</v>
      </c>
      <c r="D204" s="2" t="s">
        <v>1</v>
      </c>
      <c r="E204" s="2" t="s">
        <v>1</v>
      </c>
      <c r="F204" s="2" t="s">
        <v>1</v>
      </c>
      <c r="G204" s="2" t="s">
        <v>1</v>
      </c>
      <c r="H204" s="2" t="s">
        <v>1</v>
      </c>
      <c r="I204" s="2" t="s">
        <v>1</v>
      </c>
      <c r="J204" s="2" t="s">
        <v>1</v>
      </c>
      <c r="K204" s="2" t="s">
        <v>1</v>
      </c>
      <c r="L204" s="2" t="s">
        <v>1</v>
      </c>
      <c r="M204" s="2" t="s">
        <v>1</v>
      </c>
      <c r="N204" s="2" t="s">
        <v>1</v>
      </c>
      <c r="O204" s="2" t="s">
        <v>1</v>
      </c>
      <c r="P204" s="2" t="s">
        <v>1</v>
      </c>
      <c r="Q204" s="2" t="s">
        <v>1</v>
      </c>
      <c r="R204" s="2" t="s">
        <v>1</v>
      </c>
      <c r="S204" s="2" t="s">
        <v>1</v>
      </c>
      <c r="T204" s="2" t="s">
        <v>1</v>
      </c>
    </row>
    <row r="205" ht="16.5" spans="1:20">
      <c r="A205" s="4" t="s">
        <v>131</v>
      </c>
      <c r="B205" s="17">
        <v>0.7056</v>
      </c>
      <c r="C205" s="2" t="s">
        <v>1</v>
      </c>
      <c r="D205" s="2" t="s">
        <v>1</v>
      </c>
      <c r="E205" s="2" t="s">
        <v>1</v>
      </c>
      <c r="F205" s="2" t="s">
        <v>1</v>
      </c>
      <c r="G205" s="2" t="s">
        <v>1</v>
      </c>
      <c r="H205" s="2" t="s">
        <v>1</v>
      </c>
      <c r="I205" s="2" t="s">
        <v>1</v>
      </c>
      <c r="J205" s="2" t="s">
        <v>1</v>
      </c>
      <c r="K205" s="2" t="s">
        <v>1</v>
      </c>
      <c r="L205" s="2" t="s">
        <v>1</v>
      </c>
      <c r="M205" s="2" t="s">
        <v>1</v>
      </c>
      <c r="N205" s="2" t="s">
        <v>1</v>
      </c>
      <c r="O205" s="2" t="s">
        <v>1</v>
      </c>
      <c r="P205" s="2" t="s">
        <v>1</v>
      </c>
      <c r="Q205" s="2" t="s">
        <v>1</v>
      </c>
      <c r="R205" s="2" t="s">
        <v>1</v>
      </c>
      <c r="S205" s="2" t="s">
        <v>1</v>
      </c>
      <c r="T205" s="2" t="s">
        <v>1</v>
      </c>
    </row>
  </sheetData>
  <mergeCells count="5">
    <mergeCell ref="A1:T1"/>
    <mergeCell ref="A26:C26"/>
    <mergeCell ref="A34:C34"/>
    <mergeCell ref="A136:C136"/>
    <mergeCell ref="A196:C196"/>
  </mergeCells>
  <pageMargins left="0.75" right="0.75" top="1" bottom="1" header="0.5" footer="0.5"/>
  <headerFooter/>
  <ignoredErrors>
    <ignoredError sqref="A1:Y140 A141:D155 F141:Y155 A156:Y159 A160:D160 F160:Y160 A161:Y161 A162:D163 F162:Y163 A164:Y164 A165:D166 F165:Y166 A167:Y167 A168:D169 F168:Y169 A170:Y170 A171:D172 F171:Y172 A173:Y173 A174:D174 F174:Y174 A175:Y178 A179:D193 F179:Y193 A194:Y225" evalError="1" twoDigitTextYear="1" numberStoredAsText="1" formula="1" formulaRange="1" unlockedFormula="1" emptyCellReference="1" listDataValidation="1" calculatedColumn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说明</vt:lpstr>
      <vt:lpstr>中列扩展 走线+三线RTP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。。。</cp:lastModifiedBy>
  <dcterms:created xsi:type="dcterms:W3CDTF">2026-09-27T17:43:00Z</dcterms:created>
  <dcterms:modified xsi:type="dcterms:W3CDTF">2026-10-09T06:24:20Z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ACE2806EA9334138BC534FE439E492AB_12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