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6700" yWindow="0" windowWidth="2192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35" i="1"/>
  <c r="F35" i="1"/>
  <c r="F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<sst xmlns="http://schemas.openxmlformats.org/spreadsheetml/2006/main" count="41" uniqueCount="41">
  <si>
    <t>County</t>
  </si>
  <si>
    <t>Corn Count</t>
  </si>
  <si>
    <t>Soybean Count</t>
  </si>
  <si>
    <t>Corn Actual</t>
  </si>
  <si>
    <t>Soybean Actual</t>
  </si>
  <si>
    <t>Boone</t>
  </si>
  <si>
    <t>BuenaVista</t>
  </si>
  <si>
    <t>Butler</t>
  </si>
  <si>
    <t>Calhoun</t>
  </si>
  <si>
    <t>Carroll</t>
  </si>
  <si>
    <t>CerroGordo</t>
  </si>
  <si>
    <t>Clay</t>
  </si>
  <si>
    <t>Dallas</t>
  </si>
  <si>
    <t>Dickinson</t>
  </si>
  <si>
    <t>Floyd</t>
  </si>
  <si>
    <t>Franklin</t>
  </si>
  <si>
    <t>Greene</t>
  </si>
  <si>
    <t>Grundy</t>
  </si>
  <si>
    <t>Guthrie</t>
  </si>
  <si>
    <t>Hamilton</t>
  </si>
  <si>
    <t>Hancock</t>
  </si>
  <si>
    <t>Hardin</t>
  </si>
  <si>
    <t>Humboldt</t>
  </si>
  <si>
    <t>Jasper</t>
  </si>
  <si>
    <t>Kossuth</t>
  </si>
  <si>
    <t>Marshall</t>
  </si>
  <si>
    <t>Mitchell</t>
  </si>
  <si>
    <t>PaloAlto</t>
  </si>
  <si>
    <t>Pocahontas</t>
  </si>
  <si>
    <t>Polk</t>
  </si>
  <si>
    <t>Sac</t>
  </si>
  <si>
    <t>Story</t>
  </si>
  <si>
    <t>Webster</t>
  </si>
  <si>
    <t>Winnebago</t>
  </si>
  <si>
    <t>Worth</t>
  </si>
  <si>
    <t>Wright</t>
  </si>
  <si>
    <t>Emmet</t>
  </si>
  <si>
    <t>Corn Percent Error</t>
  </si>
  <si>
    <t>Soybean Percent Error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</si>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</sst>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Alignment="0" applyProtection="0"/>
  </cellStyleXfs>
  <cellXfs count="6">
    <xf numFmtId="0" fontId="0" fillId="0" borderId="0" xfId="0"/>
    <xf numFmtId="0" fontId="2" fillId="0" borderId="0" xfId="0" applyFont="1"/>
    <xf numFmtId="3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right"/>
    </xf>
    <xf numFmtId="10" fontId="3" fillId="2" borderId="1" xfId="2" applyNumberFormat="1"/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I27" sqref="I27"/>
    </sheetView>
  </sheetViews>
  <sheetFormatPr baseColWidth="10" defaultRowHeight="15" x14ac:dyDescent="0"/>
  <cols>
    <col min="1" max="1" width="10.83203125" bestFit="1" customWidth="1"/>
    <col min="2" max="2" width="10.5" bestFit="1" customWidth="1"/>
    <col min="3" max="3" width="13.5" bestFit="1" customWidth="1"/>
    <col min="4" max="4" width="10.6640625" bestFit="1" customWidth="1"/>
    <col min="5" max="5" width="13.83203125" bestFit="1" customWidth="1"/>
    <col min="6" max="6" width="16.6640625" bestFit="1" customWidth="1"/>
    <col min="7" max="7" width="19.83203125" bestFit="1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</v>
      </c>
      <c r="G1" s="1" t="s">
        <v>38</v>
      </c>
    </row>
    <row r="2" spans="1:7">
      <c r="A2" t="s">
        <v>5</v>
      </c>
      <c r="B2">
        <v>175531</v>
      </c>
      <c r="C2">
        <v>93067</v>
      </c>
      <c r="D2" s="2">
        <v>178500</v>
      </c>
      <c r="E2" s="2">
        <v>91700</v>
      </c>
      <c r="F2" s="3">
        <f>ABS(B2-D2)/D2</f>
        <v>1.6633053221288517E-2</v>
      </c>
      <c r="G2" s="3">
        <f>ABS(C2-E2)/E2</f>
        <v>1.4907306434023991E-2</v>
      </c>
    </row>
    <row r="3" spans="1:7">
      <c r="A3" t="s">
        <v>6</v>
      </c>
      <c r="B3">
        <v>181872</v>
      </c>
      <c r="C3">
        <v>130414</v>
      </c>
      <c r="D3" s="2">
        <v>176000</v>
      </c>
      <c r="E3" s="2">
        <v>133000</v>
      </c>
      <c r="F3" s="3">
        <f t="shared" ref="F3:G33" si="0">ABS(B3-D3)/D3</f>
        <v>3.3363636363636366E-2</v>
      </c>
      <c r="G3" s="3">
        <f t="shared" si="0"/>
        <v>1.9443609022556391E-2</v>
      </c>
    </row>
    <row r="4" spans="1:7">
      <c r="A4" t="s">
        <v>7</v>
      </c>
      <c r="B4">
        <v>177275</v>
      </c>
      <c r="C4">
        <v>98321</v>
      </c>
      <c r="D4" s="2">
        <v>181000</v>
      </c>
      <c r="E4" s="2">
        <v>101000</v>
      </c>
      <c r="F4" s="3">
        <f t="shared" si="0"/>
        <v>2.0580110497237569E-2</v>
      </c>
      <c r="G4" s="3">
        <f t="shared" si="0"/>
        <v>2.6524752475247524E-2</v>
      </c>
    </row>
    <row r="5" spans="1:7">
      <c r="A5" t="s">
        <v>8</v>
      </c>
      <c r="B5">
        <v>196581</v>
      </c>
      <c r="C5">
        <v>120609</v>
      </c>
      <c r="D5" s="2">
        <v>196500</v>
      </c>
      <c r="E5" s="2">
        <v>119500</v>
      </c>
      <c r="F5" s="3">
        <f t="shared" si="0"/>
        <v>4.1221374045801525E-4</v>
      </c>
      <c r="G5" s="3">
        <f t="shared" si="0"/>
        <v>9.2803347280334732E-3</v>
      </c>
    </row>
    <row r="6" spans="1:7">
      <c r="A6" t="s">
        <v>9</v>
      </c>
      <c r="B6">
        <v>206342</v>
      </c>
      <c r="C6">
        <v>99815</v>
      </c>
      <c r="D6" s="2">
        <v>200500</v>
      </c>
      <c r="E6" s="2">
        <v>101000</v>
      </c>
      <c r="F6" s="3">
        <f t="shared" si="0"/>
        <v>2.9137157107231922E-2</v>
      </c>
      <c r="G6" s="3">
        <f t="shared" si="0"/>
        <v>1.1732673267326733E-2</v>
      </c>
    </row>
    <row r="7" spans="1:7">
      <c r="A7" t="s">
        <v>10</v>
      </c>
      <c r="B7">
        <v>181513</v>
      </c>
      <c r="C7">
        <v>98203</v>
      </c>
      <c r="D7" s="2">
        <v>182500</v>
      </c>
      <c r="E7" s="2">
        <v>99000</v>
      </c>
      <c r="F7" s="3">
        <f t="shared" si="0"/>
        <v>5.4082191780821919E-3</v>
      </c>
      <c r="G7" s="3">
        <f t="shared" si="0"/>
        <v>8.050505050505051E-3</v>
      </c>
    </row>
    <row r="8" spans="1:7">
      <c r="A8" t="s">
        <v>11</v>
      </c>
      <c r="B8">
        <v>164407</v>
      </c>
      <c r="C8">
        <v>125586</v>
      </c>
      <c r="D8" s="2">
        <v>165000</v>
      </c>
      <c r="E8" s="2">
        <v>125500</v>
      </c>
      <c r="F8" s="3">
        <f t="shared" si="0"/>
        <v>3.5939393939393941E-3</v>
      </c>
      <c r="G8" s="3">
        <f t="shared" si="0"/>
        <v>6.8525896414342634E-4</v>
      </c>
    </row>
    <row r="9" spans="1:7">
      <c r="A9" t="s">
        <v>12</v>
      </c>
      <c r="B9">
        <v>154788</v>
      </c>
      <c r="C9">
        <v>93374</v>
      </c>
      <c r="D9" s="2">
        <v>151000</v>
      </c>
      <c r="E9" s="2">
        <v>92500</v>
      </c>
      <c r="F9" s="3">
        <f t="shared" si="0"/>
        <v>2.5086092715231788E-2</v>
      </c>
      <c r="G9" s="3">
        <f t="shared" si="0"/>
        <v>9.4486486486486491E-3</v>
      </c>
    </row>
    <row r="10" spans="1:7">
      <c r="A10" t="s">
        <v>13</v>
      </c>
      <c r="B10">
        <v>96139</v>
      </c>
      <c r="C10">
        <v>82015</v>
      </c>
      <c r="D10" s="2">
        <v>97500</v>
      </c>
      <c r="E10" s="2">
        <v>80300</v>
      </c>
      <c r="F10" s="3">
        <f t="shared" si="0"/>
        <v>1.395897435897436E-2</v>
      </c>
      <c r="G10" s="3">
        <f t="shared" si="0"/>
        <v>2.1357409713574096E-2</v>
      </c>
    </row>
    <row r="11" spans="1:7">
      <c r="A11" t="s">
        <v>36</v>
      </c>
      <c r="B11">
        <v>116469</v>
      </c>
      <c r="C11">
        <v>89360</v>
      </c>
      <c r="D11" s="2">
        <v>119000</v>
      </c>
      <c r="E11" s="2">
        <v>89000</v>
      </c>
      <c r="F11" s="3">
        <f t="shared" si="0"/>
        <v>2.126890756302521E-2</v>
      </c>
      <c r="G11" s="3">
        <f t="shared" si="0"/>
        <v>4.0449438202247194E-3</v>
      </c>
    </row>
    <row r="12" spans="1:7">
      <c r="A12" t="s">
        <v>14</v>
      </c>
      <c r="B12">
        <v>148644</v>
      </c>
      <c r="C12">
        <v>92308</v>
      </c>
      <c r="D12" s="2">
        <v>152000</v>
      </c>
      <c r="E12" s="2">
        <v>92300</v>
      </c>
      <c r="F12" s="3">
        <f t="shared" si="0"/>
        <v>2.2078947368421052E-2</v>
      </c>
      <c r="G12" s="3">
        <f t="shared" si="0"/>
        <v>8.6673889490790893E-5</v>
      </c>
    </row>
    <row r="13" spans="1:7">
      <c r="A13" t="s">
        <v>15</v>
      </c>
      <c r="B13">
        <v>212891</v>
      </c>
      <c r="C13">
        <v>101015</v>
      </c>
      <c r="D13" s="2">
        <v>216500</v>
      </c>
      <c r="E13" s="2">
        <v>98700</v>
      </c>
      <c r="F13" s="3">
        <f t="shared" si="0"/>
        <v>1.6669745958429561E-2</v>
      </c>
      <c r="G13" s="3">
        <f t="shared" si="0"/>
        <v>2.3454913880445797E-2</v>
      </c>
    </row>
    <row r="14" spans="1:7">
      <c r="A14" t="s">
        <v>16</v>
      </c>
      <c r="B14">
        <v>187512</v>
      </c>
      <c r="C14">
        <v>112507</v>
      </c>
      <c r="D14" s="2">
        <v>188500</v>
      </c>
      <c r="E14" s="2">
        <v>111500</v>
      </c>
      <c r="F14" s="3">
        <f t="shared" si="0"/>
        <v>5.241379310344828E-3</v>
      </c>
      <c r="G14" s="3">
        <f t="shared" si="0"/>
        <v>9.0313901345291485E-3</v>
      </c>
    </row>
    <row r="15" spans="1:7">
      <c r="A15" t="s">
        <v>17</v>
      </c>
      <c r="B15">
        <v>157858</v>
      </c>
      <c r="C15">
        <v>126901</v>
      </c>
      <c r="D15" s="2">
        <v>164000</v>
      </c>
      <c r="E15" s="2">
        <v>122000</v>
      </c>
      <c r="F15" s="3">
        <f t="shared" si="0"/>
        <v>3.7451219512195121E-2</v>
      </c>
      <c r="G15" s="3">
        <f t="shared" si="0"/>
        <v>4.0172131147540986E-2</v>
      </c>
    </row>
    <row r="16" spans="1:7">
      <c r="A16" t="s">
        <v>18</v>
      </c>
      <c r="B16">
        <v>128409</v>
      </c>
      <c r="C16">
        <v>92103</v>
      </c>
      <c r="D16" s="2">
        <v>121500</v>
      </c>
      <c r="E16" s="2">
        <v>85000</v>
      </c>
      <c r="F16" s="3">
        <f t="shared" si="0"/>
        <v>5.6864197530864198E-2</v>
      </c>
      <c r="G16" s="3">
        <f t="shared" si="0"/>
        <v>8.3564705882352944E-2</v>
      </c>
    </row>
    <row r="17" spans="1:7">
      <c r="A17" t="s">
        <v>19</v>
      </c>
      <c r="B17">
        <v>219908</v>
      </c>
      <c r="C17">
        <v>93444</v>
      </c>
      <c r="D17" s="2">
        <v>218000</v>
      </c>
      <c r="E17" s="2">
        <v>94600</v>
      </c>
      <c r="F17" s="3">
        <f t="shared" si="0"/>
        <v>8.7522935779816517E-3</v>
      </c>
      <c r="G17" s="3">
        <f t="shared" si="0"/>
        <v>1.2219873150105708E-2</v>
      </c>
    </row>
    <row r="18" spans="1:7">
      <c r="A18" t="s">
        <v>20</v>
      </c>
      <c r="B18">
        <v>211703</v>
      </c>
      <c r="C18">
        <v>102309</v>
      </c>
      <c r="D18" s="2">
        <v>206000</v>
      </c>
      <c r="E18" s="2">
        <v>105000</v>
      </c>
      <c r="F18" s="3">
        <f t="shared" si="0"/>
        <v>2.7684466019417476E-2</v>
      </c>
      <c r="G18" s="3">
        <f t="shared" si="0"/>
        <v>2.5628571428571428E-2</v>
      </c>
    </row>
    <row r="19" spans="1:7">
      <c r="A19" t="s">
        <v>21</v>
      </c>
      <c r="B19">
        <v>193242</v>
      </c>
      <c r="C19">
        <v>94169</v>
      </c>
      <c r="D19" s="2">
        <v>196000</v>
      </c>
      <c r="E19" s="2">
        <v>93000</v>
      </c>
      <c r="F19" s="3">
        <f t="shared" si="0"/>
        <v>1.4071428571428572E-2</v>
      </c>
      <c r="G19" s="3">
        <f t="shared" si="0"/>
        <v>1.256989247311828E-2</v>
      </c>
    </row>
    <row r="20" spans="1:7">
      <c r="A20" t="s">
        <v>22</v>
      </c>
      <c r="B20">
        <v>144642</v>
      </c>
      <c r="C20">
        <v>97312</v>
      </c>
      <c r="D20" s="2">
        <v>145000</v>
      </c>
      <c r="E20" s="2">
        <v>97500</v>
      </c>
      <c r="F20" s="3">
        <f t="shared" si="0"/>
        <v>2.4689655172413791E-3</v>
      </c>
      <c r="G20" s="3">
        <f t="shared" si="0"/>
        <v>1.9282051282051283E-3</v>
      </c>
    </row>
    <row r="21" spans="1:7">
      <c r="A21" t="s">
        <v>23</v>
      </c>
      <c r="B21">
        <v>181952</v>
      </c>
      <c r="C21">
        <v>137457</v>
      </c>
      <c r="D21" s="2">
        <v>181000</v>
      </c>
      <c r="E21" s="2">
        <v>133500</v>
      </c>
      <c r="F21" s="3">
        <f t="shared" si="0"/>
        <v>5.2596685082872928E-3</v>
      </c>
      <c r="G21" s="3">
        <f t="shared" si="0"/>
        <v>2.9640449438202248E-2</v>
      </c>
    </row>
    <row r="22" spans="1:7">
      <c r="A22" t="s">
        <v>24</v>
      </c>
      <c r="B22">
        <v>325008</v>
      </c>
      <c r="C22">
        <v>224803</v>
      </c>
      <c r="D22" s="2">
        <v>327000</v>
      </c>
      <c r="E22" s="2">
        <v>219500</v>
      </c>
      <c r="F22" s="3">
        <f t="shared" si="0"/>
        <v>6.0917431192660547E-3</v>
      </c>
      <c r="G22" s="3">
        <f t="shared" si="0"/>
        <v>2.4159453302961275E-2</v>
      </c>
    </row>
    <row r="23" spans="1:7">
      <c r="A23" t="s">
        <v>25</v>
      </c>
      <c r="B23">
        <v>152353</v>
      </c>
      <c r="C23">
        <v>121249</v>
      </c>
      <c r="D23" s="2">
        <v>157000</v>
      </c>
      <c r="E23" s="2">
        <v>117500</v>
      </c>
      <c r="F23" s="3">
        <f t="shared" si="0"/>
        <v>2.9598726114649681E-2</v>
      </c>
      <c r="G23" s="3">
        <f t="shared" si="0"/>
        <v>3.1906382978723405E-2</v>
      </c>
    </row>
    <row r="24" spans="1:7">
      <c r="A24" t="s">
        <v>26</v>
      </c>
      <c r="B24">
        <v>155440</v>
      </c>
      <c r="C24">
        <v>83530</v>
      </c>
      <c r="D24" s="2">
        <v>158500</v>
      </c>
      <c r="E24" s="2">
        <v>83500</v>
      </c>
      <c r="F24" s="3">
        <f t="shared" si="0"/>
        <v>1.9305993690851734E-2</v>
      </c>
      <c r="G24" s="3">
        <f t="shared" si="0"/>
        <v>3.592814371257485E-4</v>
      </c>
    </row>
    <row r="25" spans="1:7">
      <c r="A25" t="s">
        <v>27</v>
      </c>
      <c r="B25">
        <v>185317</v>
      </c>
      <c r="C25">
        <v>119701</v>
      </c>
      <c r="D25" s="2">
        <v>185500</v>
      </c>
      <c r="E25" s="2">
        <v>117500</v>
      </c>
      <c r="F25" s="3">
        <f t="shared" si="0"/>
        <v>9.8652291105121286E-4</v>
      </c>
      <c r="G25" s="3">
        <f t="shared" si="0"/>
        <v>1.8731914893617023E-2</v>
      </c>
    </row>
    <row r="26" spans="1:7">
      <c r="A26" t="s">
        <v>28</v>
      </c>
      <c r="B26">
        <v>192086</v>
      </c>
      <c r="C26">
        <v>139820</v>
      </c>
      <c r="D26" s="2">
        <v>190000</v>
      </c>
      <c r="E26" s="2">
        <v>140500</v>
      </c>
      <c r="F26" s="3">
        <f t="shared" si="0"/>
        <v>1.0978947368421053E-2</v>
      </c>
      <c r="G26" s="3">
        <f t="shared" si="0"/>
        <v>4.8398576512455518E-3</v>
      </c>
    </row>
    <row r="27" spans="1:7">
      <c r="A27" t="s">
        <v>29</v>
      </c>
      <c r="B27">
        <v>92540</v>
      </c>
      <c r="C27">
        <v>64291</v>
      </c>
      <c r="D27" s="2">
        <v>92500</v>
      </c>
      <c r="E27" s="2">
        <v>63700</v>
      </c>
      <c r="F27" s="3">
        <f t="shared" si="0"/>
        <v>4.3243243243243243E-4</v>
      </c>
      <c r="G27" s="3">
        <f t="shared" si="0"/>
        <v>9.2778649921507056E-3</v>
      </c>
    </row>
    <row r="28" spans="1:7">
      <c r="A28" t="s">
        <v>30</v>
      </c>
      <c r="B28">
        <v>186993</v>
      </c>
      <c r="C28">
        <v>124732</v>
      </c>
      <c r="D28" s="2">
        <v>181500</v>
      </c>
      <c r="E28" s="2">
        <v>125000</v>
      </c>
      <c r="F28" s="3">
        <f t="shared" si="0"/>
        <v>3.0264462809917354E-2</v>
      </c>
      <c r="G28" s="3">
        <f t="shared" si="0"/>
        <v>2.1440000000000001E-3</v>
      </c>
    </row>
    <row r="29" spans="1:7">
      <c r="A29" t="s">
        <v>31</v>
      </c>
      <c r="B29">
        <v>174082</v>
      </c>
      <c r="C29">
        <v>107566</v>
      </c>
      <c r="D29" s="2">
        <v>174500</v>
      </c>
      <c r="E29" s="2">
        <v>107000</v>
      </c>
      <c r="F29" s="3">
        <f t="shared" si="0"/>
        <v>2.3954154727793696E-3</v>
      </c>
      <c r="G29" s="3">
        <f t="shared" si="0"/>
        <v>5.2897196261682241E-3</v>
      </c>
    </row>
    <row r="30" spans="1:7">
      <c r="A30" t="s">
        <v>32</v>
      </c>
      <c r="B30">
        <v>227487</v>
      </c>
      <c r="C30">
        <v>133236</v>
      </c>
      <c r="D30" s="2">
        <v>228500</v>
      </c>
      <c r="E30" s="2">
        <v>133000</v>
      </c>
      <c r="F30" s="3">
        <f t="shared" si="0"/>
        <v>4.4332603938730857E-3</v>
      </c>
      <c r="G30" s="3">
        <f t="shared" si="0"/>
        <v>1.7744360902255639E-3</v>
      </c>
    </row>
    <row r="31" spans="1:7">
      <c r="A31" t="s">
        <v>33</v>
      </c>
      <c r="B31">
        <v>132815</v>
      </c>
      <c r="C31">
        <v>78564</v>
      </c>
      <c r="D31" s="2">
        <v>133000</v>
      </c>
      <c r="E31" s="2">
        <v>77500</v>
      </c>
      <c r="F31" s="3">
        <f t="shared" si="0"/>
        <v>1.3909774436090226E-3</v>
      </c>
      <c r="G31" s="3">
        <f t="shared" si="0"/>
        <v>1.3729032258064516E-2</v>
      </c>
    </row>
    <row r="32" spans="1:7">
      <c r="A32" t="s">
        <v>34</v>
      </c>
      <c r="B32">
        <v>125963</v>
      </c>
      <c r="C32">
        <v>76734</v>
      </c>
      <c r="D32" s="2">
        <v>128000</v>
      </c>
      <c r="E32" s="2">
        <v>75000</v>
      </c>
      <c r="F32" s="3">
        <f t="shared" si="0"/>
        <v>1.5914062499999999E-2</v>
      </c>
      <c r="G32" s="3">
        <f t="shared" si="0"/>
        <v>2.3120000000000002E-2</v>
      </c>
    </row>
    <row r="33" spans="1:7">
      <c r="A33" t="s">
        <v>35</v>
      </c>
      <c r="B33">
        <v>193215</v>
      </c>
      <c r="C33">
        <v>123478</v>
      </c>
      <c r="D33" s="2">
        <v>190500</v>
      </c>
      <c r="E33" s="2">
        <v>123000</v>
      </c>
      <c r="F33" s="3">
        <f t="shared" si="0"/>
        <v>1.4251968503937009E-2</v>
      </c>
      <c r="G33" s="3">
        <f t="shared" si="0"/>
        <v>3.886178861788618E-3</v>
      </c>
    </row>
    <row r="34" spans="1:7">
      <c r="E34" s="4" t="s">
        <v>39</v>
      </c>
      <c r="F34" s="5">
        <f>AVERAGE(F2:F33)</f>
        <v>1.5688410274203264E-2</v>
      </c>
      <c r="G34" s="5">
        <f>AVERAGE(G2:G33)</f>
        <v>1.5718449086528662E-2</v>
      </c>
    </row>
    <row r="35" spans="1:7">
      <c r="E35" s="4" t="s">
        <v>40</v>
      </c>
      <c r="F35" s="5">
        <f>STDEV(F2:F33)</f>
        <v>1.3217958080647303E-2</v>
      </c>
      <c r="G35" s="5">
        <f>STDEV(G2:G33)</f>
        <v>1.6223746506731945E-2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Goodrich</dc:creator>
  <cp:lastModifiedBy>Ryan Goodrich</cp:lastModifiedBy>
  <dcterms:created xsi:type="dcterms:W3CDTF">2014-09-04T01:26:21Z</dcterms:created>
  <dcterms:modified xsi:type="dcterms:W3CDTF">2014-09-04T04:30:32Z</dcterms:modified>
</cp:coreProperties>
</file>