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48" windowWidth="9540" windowHeight="6120" activeTab="1"/>
  </bookViews>
  <sheets>
    <sheet name="Sheet1" sheetId="1" r:id="rId1"/>
    <sheet name="LED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26" i="2"/>
  <c r="N25"/>
  <c r="N24"/>
  <c r="N23"/>
  <c r="N22"/>
  <c r="N21"/>
  <c r="N20"/>
  <c r="N19"/>
  <c r="N18"/>
  <c r="N17"/>
  <c r="N16"/>
  <c r="N15"/>
  <c r="N13"/>
  <c r="N12"/>
  <c r="N11"/>
  <c r="N10"/>
  <c r="N9"/>
  <c r="N14"/>
  <c r="N8"/>
  <c r="M33"/>
  <c r="L33"/>
  <c r="M31"/>
  <c r="L31"/>
  <c r="M30"/>
  <c r="L30"/>
  <c r="M29"/>
  <c r="L29"/>
  <c r="M26"/>
  <c r="L26"/>
  <c r="M25"/>
  <c r="L25"/>
  <c r="M24"/>
  <c r="L24"/>
  <c r="M23"/>
  <c r="L23"/>
  <c r="M22"/>
  <c r="L22"/>
  <c r="M21"/>
  <c r="L21"/>
  <c r="M20"/>
  <c r="L20"/>
  <c r="M19"/>
  <c r="L19"/>
  <c r="M18"/>
  <c r="L18"/>
  <c r="M17"/>
  <c r="L17"/>
  <c r="M16"/>
  <c r="L16"/>
  <c r="M15"/>
  <c r="L15"/>
  <c r="M14"/>
  <c r="L14"/>
  <c r="M13"/>
  <c r="L13"/>
  <c r="M12"/>
  <c r="L12"/>
  <c r="M11"/>
  <c r="L11"/>
  <c r="M10"/>
  <c r="L10"/>
  <c r="M9"/>
  <c r="L9"/>
  <c r="M8"/>
  <c r="L8"/>
</calcChain>
</file>

<file path=xl/sharedStrings.xml><?xml version="1.0" encoding="utf-8"?>
<sst xmlns="http://schemas.openxmlformats.org/spreadsheetml/2006/main" count="10" uniqueCount="10">
  <si>
    <t>LED NR</t>
  </si>
  <si>
    <t>ANGLE</t>
  </si>
  <si>
    <t>COS</t>
  </si>
  <si>
    <t>SIN</t>
  </si>
  <si>
    <t>mic</t>
  </si>
  <si>
    <t>H 0</t>
  </si>
  <si>
    <t>H 1</t>
  </si>
  <si>
    <t>H2</t>
  </si>
  <si>
    <t>HOLES</t>
  </si>
  <si>
    <t>Angle 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</si>
</sst>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LEDs!$M$7</c:f>
              <c:strCache>
                <c:ptCount val="1"/>
                <c:pt idx="0">
                  <c:v>SIN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 w="19050">
                <a:solidFill>
                  <a:srgbClr val="FF0000"/>
                </a:solidFill>
              </a:ln>
            </c:spPr>
          </c:marker>
          <c:dLbls>
            <c:delete val="1"/>
          </c:dLbls>
          <c:xVal>
            <c:numRef>
              <c:f>LEDs!$L$8:$L$26</c:f>
              <c:numCache>
                <c:formatCode>General</c:formatCode>
                <c:ptCount val="19"/>
                <c:pt idx="0">
                  <c:v>0.39073112848927394</c:v>
                </c:pt>
                <c:pt idx="1">
                  <c:v>0.57357643635104616</c:v>
                </c:pt>
                <c:pt idx="2">
                  <c:v>0.75470958022277213</c:v>
                </c:pt>
                <c:pt idx="3">
                  <c:v>0.88294759285892699</c:v>
                </c:pt>
                <c:pt idx="4">
                  <c:v>0.96126169593831889</c:v>
                </c:pt>
                <c:pt idx="5">
                  <c:v>0.99984769515639127</c:v>
                </c:pt>
                <c:pt idx="6">
                  <c:v>0.98480775301220802</c:v>
                </c:pt>
                <c:pt idx="7">
                  <c:v>0.79863551004729283</c:v>
                </c:pt>
                <c:pt idx="8">
                  <c:v>0.4539904997395468</c:v>
                </c:pt>
                <c:pt idx="9">
                  <c:v>0.25881904510252074</c:v>
                </c:pt>
                <c:pt idx="10">
                  <c:v>3.489949670250108E-2</c:v>
                </c:pt>
                <c:pt idx="11">
                  <c:v>-0.1908089953765448</c:v>
                </c:pt>
                <c:pt idx="12">
                  <c:v>-0.81915204428899158</c:v>
                </c:pt>
                <c:pt idx="13">
                  <c:v>-0.97437006478523525</c:v>
                </c:pt>
                <c:pt idx="14">
                  <c:v>-1</c:v>
                </c:pt>
                <c:pt idx="15">
                  <c:v>-0.97437006478523525</c:v>
                </c:pt>
                <c:pt idx="16">
                  <c:v>-0.89879404629916715</c:v>
                </c:pt>
                <c:pt idx="17">
                  <c:v>-0.71933980033865108</c:v>
                </c:pt>
                <c:pt idx="18">
                  <c:v>-0.54463903501502697</c:v>
                </c:pt>
              </c:numCache>
            </c:numRef>
          </c:xVal>
          <c:yVal>
            <c:numRef>
              <c:f>LEDs!$M$8:$M$26</c:f>
              <c:numCache>
                <c:formatCode>General</c:formatCode>
                <c:ptCount val="19"/>
                <c:pt idx="0">
                  <c:v>0.92050485345244026</c:v>
                </c:pt>
                <c:pt idx="1">
                  <c:v>0.8191520442889918</c:v>
                </c:pt>
                <c:pt idx="2">
                  <c:v>0.65605902899050716</c:v>
                </c:pt>
                <c:pt idx="3">
                  <c:v>0.46947156278589081</c:v>
                </c:pt>
                <c:pt idx="4">
                  <c:v>0.27563735581699916</c:v>
                </c:pt>
                <c:pt idx="5">
                  <c:v>1.7452406437283512E-2</c:v>
                </c:pt>
                <c:pt idx="6">
                  <c:v>-0.17364817766693033</c:v>
                </c:pt>
                <c:pt idx="7">
                  <c:v>-0.60181502315204827</c:v>
                </c:pt>
                <c:pt idx="8">
                  <c:v>-0.89100652418836779</c:v>
                </c:pt>
                <c:pt idx="9">
                  <c:v>-0.96592582628906831</c:v>
                </c:pt>
                <c:pt idx="10">
                  <c:v>-0.99939082701909576</c:v>
                </c:pt>
                <c:pt idx="11">
                  <c:v>-0.98162718344766398</c:v>
                </c:pt>
                <c:pt idx="12">
                  <c:v>-0.57357643635104638</c:v>
                </c:pt>
                <c:pt idx="13">
                  <c:v>-0.22495105434386478</c:v>
                </c:pt>
                <c:pt idx="14">
                  <c:v>-1.22514845490862E-16</c:v>
                </c:pt>
                <c:pt idx="15">
                  <c:v>0.22495105434386498</c:v>
                </c:pt>
                <c:pt idx="16">
                  <c:v>0.43837114678907707</c:v>
                </c:pt>
                <c:pt idx="17">
                  <c:v>0.69465837045899737</c:v>
                </c:pt>
                <c:pt idx="18">
                  <c:v>0.83867056794542405</c:v>
                </c:pt>
              </c:numCache>
            </c:numRef>
          </c:yVal>
        </c:ser>
        <c:dLbls>
          <c:showVal val="1"/>
        </c:dLbls>
        <c:axId val="200742016"/>
        <c:axId val="200743936"/>
      </c:scatterChart>
      <c:valAx>
        <c:axId val="200742016"/>
        <c:scaling>
          <c:orientation val="minMax"/>
          <c:max val="1"/>
          <c:min val="-1"/>
        </c:scaling>
        <c:axPos val="b"/>
        <c:majorGridlines/>
        <c:numFmt formatCode="General" sourceLinked="1"/>
        <c:tickLblPos val="nextTo"/>
        <c:crossAx val="200743936"/>
        <c:crosses val="autoZero"/>
        <c:crossBetween val="midCat"/>
      </c:valAx>
      <c:valAx>
        <c:axId val="200743936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200742016"/>
        <c:crosses val="autoZero"/>
        <c:crossBetween val="midCat"/>
      </c:valAx>
      <c:spPr>
        <a:noFill/>
      </c:spPr>
    </c:plotArea>
    <c:plotVisOnly val="1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LEDs!$L$29:$L$31</c:f>
              <c:numCache>
                <c:formatCode>General</c:formatCode>
                <c:ptCount val="3"/>
                <c:pt idx="0">
                  <c:v>0.90630778703664994</c:v>
                </c:pt>
                <c:pt idx="1">
                  <c:v>-0.90630778703664994</c:v>
                </c:pt>
                <c:pt idx="2">
                  <c:v>-0.37460659341591229</c:v>
                </c:pt>
              </c:numCache>
            </c:numRef>
          </c:xVal>
          <c:yVal>
            <c:numRef>
              <c:f>LEDs!$M$29:$M$31</c:f>
              <c:numCache>
                <c:formatCode>General</c:formatCode>
                <c:ptCount val="3"/>
                <c:pt idx="0">
                  <c:v>-0.42261826174069944</c:v>
                </c:pt>
                <c:pt idx="1">
                  <c:v>-0.4226182617406995</c:v>
                </c:pt>
                <c:pt idx="2">
                  <c:v>0.92718385456678731</c:v>
                </c:pt>
              </c:numCache>
            </c:numRef>
          </c:yVal>
        </c:ser>
        <c:axId val="200877568"/>
        <c:axId val="200879488"/>
      </c:scatterChart>
      <c:valAx>
        <c:axId val="200877568"/>
        <c:scaling>
          <c:orientation val="minMax"/>
          <c:max val="1"/>
          <c:min val="-1"/>
        </c:scaling>
        <c:axPos val="b"/>
        <c:majorGridlines/>
        <c:numFmt formatCode="General" sourceLinked="1"/>
        <c:tickLblPos val="nextTo"/>
        <c:crossAx val="200879488"/>
        <c:crosses val="autoZero"/>
        <c:crossBetween val="midCat"/>
      </c:valAx>
      <c:valAx>
        <c:axId val="200879488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200877568"/>
        <c:crosses val="autoZero"/>
        <c:crossBetween val="midCat"/>
      </c:valAx>
      <c:spPr>
        <a:noFill/>
      </c:spPr>
    </c:plotArea>
    <c:plotVisOnly val="1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LEDs!$L$33</c:f>
              <c:numCache>
                <c:formatCode>General</c:formatCode>
                <c:ptCount val="1"/>
                <c:pt idx="0">
                  <c:v>0.64278760968653936</c:v>
                </c:pt>
              </c:numCache>
            </c:numRef>
          </c:xVal>
          <c:yVal>
            <c:numRef>
              <c:f>LEDs!$M$33</c:f>
              <c:numCache>
                <c:formatCode>General</c:formatCode>
                <c:ptCount val="1"/>
                <c:pt idx="0">
                  <c:v>-0.76604444311897801</c:v>
                </c:pt>
              </c:numCache>
            </c:numRef>
          </c:yVal>
        </c:ser>
        <c:axId val="200886144"/>
        <c:axId val="200908800"/>
      </c:scatterChart>
      <c:valAx>
        <c:axId val="200886144"/>
        <c:scaling>
          <c:orientation val="minMax"/>
          <c:max val="1"/>
          <c:min val="-1"/>
        </c:scaling>
        <c:axPos val="b"/>
        <c:majorGridlines/>
        <c:numFmt formatCode="General" sourceLinked="1"/>
        <c:tickLblPos val="nextTo"/>
        <c:crossAx val="200908800"/>
        <c:crosses val="autoZero"/>
        <c:crossBetween val="midCat"/>
      </c:valAx>
      <c:valAx>
        <c:axId val="200908800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200886144"/>
        <c:crosses val="autoZero"/>
        <c:crossBetween val="midCat"/>
      </c:valAx>
      <c:spPr>
        <a:noFill/>
      </c:spPr>
    </c:plotArea>
    <c:plotVisOnly val="1"/>
  </c:chart>
  <c:spPr>
    <a:noFill/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518160</xdr:colOff>
      <xdr:row>34</xdr:row>
      <xdr:rowOff>76200</xdr:rowOff>
    </xdr:to>
    <xdr:pic>
      <xdr:nvPicPr>
        <xdr:cNvPr id="2" name="Picture 1" descr="T9V1.6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052560" cy="6294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30843</xdr:colOff>
      <xdr:row>6</xdr:row>
      <xdr:rowOff>4898</xdr:rowOff>
    </xdr:from>
    <xdr:to>
      <xdr:col>7</xdr:col>
      <xdr:colOff>562000</xdr:colOff>
      <xdr:row>28</xdr:row>
      <xdr:rowOff>123716</xdr:rowOff>
    </xdr:to>
    <xdr:grpSp>
      <xdr:nvGrpSpPr>
        <xdr:cNvPr id="36" name="Group 35"/>
        <xdr:cNvGrpSpPr/>
      </xdr:nvGrpSpPr>
      <xdr:grpSpPr>
        <a:xfrm>
          <a:off x="640443" y="1102178"/>
          <a:ext cx="4188757" cy="4142178"/>
          <a:chOff x="426720" y="5692140"/>
          <a:chExt cx="4188757" cy="4140000"/>
        </a:xfrm>
      </xdr:grpSpPr>
      <xdr:grpSp>
        <xdr:nvGrpSpPr>
          <xdr:cNvPr id="34" name="Group 33"/>
          <xdr:cNvGrpSpPr/>
        </xdr:nvGrpSpPr>
        <xdr:grpSpPr>
          <a:xfrm>
            <a:off x="426720" y="5692140"/>
            <a:ext cx="4188757" cy="4140000"/>
            <a:chOff x="426720" y="5692140"/>
            <a:chExt cx="4188757" cy="4140000"/>
          </a:xfrm>
        </xdr:grpSpPr>
        <xdr:grpSp>
          <xdr:nvGrpSpPr>
            <xdr:cNvPr id="32" name="Group 31"/>
            <xdr:cNvGrpSpPr/>
          </xdr:nvGrpSpPr>
          <xdr:grpSpPr>
            <a:xfrm>
              <a:off x="426720" y="5692140"/>
              <a:ext cx="4188757" cy="4140000"/>
              <a:chOff x="426720" y="5692140"/>
              <a:chExt cx="4188757" cy="4140000"/>
            </a:xfrm>
          </xdr:grpSpPr>
          <xdr:sp macro="" textlink="">
            <xdr:nvSpPr>
              <xdr:cNvPr id="26" name="Rectangle 25"/>
              <xdr:cNvSpPr/>
            </xdr:nvSpPr>
            <xdr:spPr>
              <a:xfrm>
                <a:off x="426720" y="5692140"/>
                <a:ext cx="4140000" cy="4140000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endParaRPr lang="en-US" sz="1100"/>
              </a:p>
            </xdr:txBody>
          </xdr:sp>
          <xdr:grpSp>
            <xdr:nvGrpSpPr>
              <xdr:cNvPr id="31" name="Group 30"/>
              <xdr:cNvGrpSpPr/>
            </xdr:nvGrpSpPr>
            <xdr:grpSpPr>
              <a:xfrm>
                <a:off x="594361" y="5745485"/>
                <a:ext cx="4021116" cy="4043306"/>
                <a:chOff x="594361" y="5745485"/>
                <a:chExt cx="4021116" cy="4043306"/>
              </a:xfrm>
            </xdr:grpSpPr>
            <xdr:grpSp>
              <xdr:nvGrpSpPr>
                <xdr:cNvPr id="25" name="Group 24"/>
                <xdr:cNvGrpSpPr/>
              </xdr:nvGrpSpPr>
              <xdr:grpSpPr>
                <a:xfrm>
                  <a:off x="594361" y="5745485"/>
                  <a:ext cx="4021116" cy="4043306"/>
                  <a:chOff x="594361" y="5784855"/>
                  <a:chExt cx="4021116" cy="4071246"/>
                </a:xfrm>
              </xdr:grpSpPr>
              <xdr:pic>
                <xdr:nvPicPr>
                  <xdr:cNvPr id="2" name="Picture 1" descr="T9V1.6.jpg"/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" cstate="print"/>
                  <a:srcRect l="1684" t="3148" r="51178" b="22155"/>
                  <a:stretch>
                    <a:fillRect/>
                  </a:stretch>
                </xdr:blipFill>
                <xdr:spPr>
                  <a:xfrm>
                    <a:off x="594361" y="5784855"/>
                    <a:ext cx="3669789" cy="4071246"/>
                  </a:xfrm>
                  <a:prstGeom prst="rect">
                    <a:avLst/>
                  </a:prstGeom>
                </xdr:spPr>
              </xdr:pic>
              <xdr:sp macro="" textlink="">
                <xdr:nvSpPr>
                  <xdr:cNvPr id="3" name="TextBox 2"/>
                  <xdr:cNvSpPr txBox="1"/>
                </xdr:nvSpPr>
                <xdr:spPr>
                  <a:xfrm>
                    <a:off x="3208020" y="6452870"/>
                    <a:ext cx="503023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wrap="none" rtlCol="0" anchor="t">
                    <a:spAutoFit/>
                  </a:bodyPr>
                  <a:lstStyle/>
                  <a:p>
                    <a:r>
                      <a:rPr lang="en-US" sz="1100" b="1"/>
                      <a:t>LED 0</a:t>
                    </a:r>
                  </a:p>
                </xdr:txBody>
              </xdr:sp>
              <xdr:sp macro="" textlink="">
                <xdr:nvSpPr>
                  <xdr:cNvPr id="4" name="TextBox 3"/>
                  <xdr:cNvSpPr txBox="1"/>
                </xdr:nvSpPr>
                <xdr:spPr>
                  <a:xfrm>
                    <a:off x="1950720" y="6559550"/>
                    <a:ext cx="576889" cy="266388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wrap="none" rtlCol="0" anchor="t">
                    <a:spAutoFit/>
                  </a:bodyPr>
                  <a:lstStyle/>
                  <a:p>
                    <a:r>
                      <a:rPr lang="en-US" sz="1100" b="1"/>
                      <a:t>LED 18</a:t>
                    </a:r>
                  </a:p>
                </xdr:txBody>
              </xdr:sp>
              <xdr:sp macro="" textlink="">
                <xdr:nvSpPr>
                  <xdr:cNvPr id="5" name="TextBox 4"/>
                  <xdr:cNvSpPr txBox="1"/>
                </xdr:nvSpPr>
                <xdr:spPr>
                  <a:xfrm>
                    <a:off x="4000500" y="7127240"/>
                    <a:ext cx="614977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wrap="none" rtlCol="0" anchor="t">
                    <a:spAutoFit/>
                  </a:bodyPr>
                  <a:lstStyle/>
                  <a:p>
                    <a:r>
                      <a:rPr lang="en-US" sz="1100" b="1">
                        <a:solidFill>
                          <a:srgbClr val="FF0000"/>
                        </a:solidFill>
                      </a:rPr>
                      <a:t>X</a:t>
                    </a:r>
                    <a:r>
                      <a:rPr lang="en-US" sz="1100" b="1"/>
                      <a:t> LED 3</a:t>
                    </a:r>
                  </a:p>
                </xdr:txBody>
              </xdr:sp>
              <xdr:cxnSp macro="">
                <xdr:nvCxnSpPr>
                  <xdr:cNvPr id="7" name="Straight Connector 6"/>
                  <xdr:cNvCxnSpPr/>
                </xdr:nvCxnSpPr>
                <xdr:spPr>
                  <a:xfrm>
                    <a:off x="1836420" y="7856220"/>
                    <a:ext cx="2164080" cy="0"/>
                  </a:xfrm>
                  <a:prstGeom prst="line">
                    <a:avLst/>
                  </a:prstGeom>
                  <a:ln w="25400">
                    <a:solidFill>
                      <a:srgbClr val="FFFF0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3" name="Straight Connector 12"/>
                  <xdr:cNvCxnSpPr/>
                </xdr:nvCxnSpPr>
                <xdr:spPr>
                  <a:xfrm>
                    <a:off x="2948940" y="6897370"/>
                    <a:ext cx="0" cy="1993970"/>
                  </a:xfrm>
                  <a:prstGeom prst="line">
                    <a:avLst/>
                  </a:prstGeom>
                  <a:ln w="25400">
                    <a:solidFill>
                      <a:srgbClr val="FFFF00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4" name="Straight Connector 13"/>
                  <xdr:cNvCxnSpPr/>
                </xdr:nvCxnSpPr>
                <xdr:spPr>
                  <a:xfrm>
                    <a:off x="2938780" y="7862570"/>
                    <a:ext cx="720000" cy="0"/>
                  </a:xfrm>
                  <a:prstGeom prst="line">
                    <a:avLst/>
                  </a:prstGeom>
                  <a:ln w="34925">
                    <a:solidFill>
                      <a:srgbClr val="00B0F0"/>
                    </a:solidFill>
                    <a:tailEnd type="triangle" w="med" len="lg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5" name="Straight Connector 14"/>
                  <xdr:cNvCxnSpPr/>
                </xdr:nvCxnSpPr>
                <xdr:spPr>
                  <a:xfrm rot="-5400000">
                    <a:off x="2589530" y="7526020"/>
                    <a:ext cx="720000" cy="0"/>
                  </a:xfrm>
                  <a:prstGeom prst="line">
                    <a:avLst/>
                  </a:prstGeom>
                  <a:ln w="34925">
                    <a:solidFill>
                      <a:srgbClr val="00B0F0"/>
                    </a:solidFill>
                    <a:tailEnd type="triangle" w="med" len="lg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6" name="TextBox 15"/>
                  <xdr:cNvSpPr txBox="1"/>
                </xdr:nvSpPr>
                <xdr:spPr>
                  <a:xfrm>
                    <a:off x="3100070" y="7830820"/>
                    <a:ext cx="262380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wrap="none" rtlCol="0" anchor="t">
                    <a:spAutoFit/>
                  </a:bodyPr>
                  <a:lstStyle/>
                  <a:p>
                    <a:r>
                      <a:rPr lang="en-US" sz="1100" b="1">
                        <a:solidFill>
                          <a:srgbClr val="00B0F0"/>
                        </a:solidFill>
                      </a:rPr>
                      <a:t>X</a:t>
                    </a:r>
                  </a:p>
                </xdr:txBody>
              </xdr:sp>
              <xdr:sp macro="" textlink="">
                <xdr:nvSpPr>
                  <xdr:cNvPr id="17" name="TextBox 16"/>
                  <xdr:cNvSpPr txBox="1"/>
                </xdr:nvSpPr>
                <xdr:spPr>
                  <a:xfrm>
                    <a:off x="2687320" y="7443470"/>
                    <a:ext cx="262380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wrap="none" rtlCol="0" anchor="t">
                    <a:spAutoFit/>
                  </a:bodyPr>
                  <a:lstStyle/>
                  <a:p>
                    <a:r>
                      <a:rPr lang="en-US" sz="1100" b="1">
                        <a:solidFill>
                          <a:srgbClr val="00B0F0"/>
                        </a:solidFill>
                      </a:rPr>
                      <a:t>Y</a:t>
                    </a:r>
                  </a:p>
                </xdr:txBody>
              </xdr:sp>
              <xdr:sp macro="" textlink="">
                <xdr:nvSpPr>
                  <xdr:cNvPr id="19" name="TextBox 18"/>
                  <xdr:cNvSpPr txBox="1"/>
                </xdr:nvSpPr>
                <xdr:spPr>
                  <a:xfrm>
                    <a:off x="4051300" y="8266430"/>
                    <a:ext cx="377026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wrap="none" rtlCol="0" anchor="t">
                    <a:spAutoFit/>
                  </a:bodyPr>
                  <a:lstStyle/>
                  <a:p>
                    <a:r>
                      <a:rPr lang="en-US" sz="1100" b="1">
                        <a:solidFill>
                          <a:sysClr val="windowText" lastClr="000000"/>
                        </a:solidFill>
                      </a:rPr>
                      <a:t>H 0</a:t>
                    </a:r>
                  </a:p>
                </xdr:txBody>
              </xdr:sp>
              <xdr:sp macro="" textlink="">
                <xdr:nvSpPr>
                  <xdr:cNvPr id="20" name="TextBox 19"/>
                  <xdr:cNvSpPr txBox="1"/>
                </xdr:nvSpPr>
                <xdr:spPr>
                  <a:xfrm>
                    <a:off x="1416050" y="8253730"/>
                    <a:ext cx="377026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wrap="none" rtlCol="0" anchor="t">
                    <a:spAutoFit/>
                  </a:bodyPr>
                  <a:lstStyle/>
                  <a:p>
                    <a:r>
                      <a:rPr lang="en-US" sz="1100" b="1">
                        <a:solidFill>
                          <a:sysClr val="windowText" lastClr="000000"/>
                        </a:solidFill>
                      </a:rPr>
                      <a:t>H 1</a:t>
                    </a:r>
                  </a:p>
                </xdr:txBody>
              </xdr:sp>
              <xdr:sp macro="" textlink="">
                <xdr:nvSpPr>
                  <xdr:cNvPr id="21" name="TextBox 20"/>
                  <xdr:cNvSpPr txBox="1"/>
                </xdr:nvSpPr>
                <xdr:spPr>
                  <a:xfrm>
                    <a:off x="2235200" y="6417116"/>
                    <a:ext cx="377026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wrap="none" rtlCol="0" anchor="t">
                    <a:spAutoFit/>
                  </a:bodyPr>
                  <a:lstStyle/>
                  <a:p>
                    <a:r>
                      <a:rPr lang="en-US" sz="1100" b="1">
                        <a:solidFill>
                          <a:sysClr val="windowText" lastClr="000000"/>
                        </a:solidFill>
                      </a:rPr>
                      <a:t>H 2</a:t>
                    </a:r>
                  </a:p>
                </xdr:txBody>
              </xdr:sp>
            </xdr:grpSp>
            <xdr:sp macro="" textlink="">
              <xdr:nvSpPr>
                <xdr:cNvPr id="30" name="Rectangle 29"/>
                <xdr:cNvSpPr/>
              </xdr:nvSpPr>
              <xdr:spPr>
                <a:xfrm>
                  <a:off x="3307080" y="9418320"/>
                  <a:ext cx="1008000" cy="365760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endParaRPr lang="en-US" sz="1100"/>
                </a:p>
              </xdr:txBody>
            </xdr:sp>
          </xdr:grpSp>
        </xdr:grpSp>
        <xdr:sp macro="" textlink="">
          <xdr:nvSpPr>
            <xdr:cNvPr id="33" name="Rectangle 32"/>
            <xdr:cNvSpPr/>
          </xdr:nvSpPr>
          <xdr:spPr>
            <a:xfrm>
              <a:off x="4244340" y="7574280"/>
              <a:ext cx="175260" cy="5715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en-US" sz="1100"/>
            </a:p>
          </xdr:txBody>
        </xdr:sp>
      </xdr:grpSp>
      <xdr:sp macro="" textlink="">
        <xdr:nvSpPr>
          <xdr:cNvPr id="35" name="TextBox 34"/>
          <xdr:cNvSpPr txBox="1"/>
        </xdr:nvSpPr>
        <xdr:spPr>
          <a:xfrm>
            <a:off x="2682240" y="9128760"/>
            <a:ext cx="5768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noAutofit/>
          </a:bodyPr>
          <a:lstStyle/>
          <a:p>
            <a:r>
              <a:rPr lang="en-US" sz="1100" b="1"/>
              <a:t>LED 10</a:t>
            </a:r>
          </a:p>
        </xdr:txBody>
      </xdr:sp>
    </xdr:grpSp>
    <xdr:clientData/>
  </xdr:twoCellAnchor>
  <xdr:twoCellAnchor>
    <xdr:from>
      <xdr:col>1</xdr:col>
      <xdr:colOff>43603</xdr:colOff>
      <xdr:row>41</xdr:row>
      <xdr:rowOff>145203</xdr:rowOff>
    </xdr:from>
    <xdr:to>
      <xdr:col>5</xdr:col>
      <xdr:colOff>305203</xdr:colOff>
      <xdr:row>56</xdr:row>
      <xdr:rowOff>46953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445770</xdr:colOff>
      <xdr:row>42</xdr:row>
      <xdr:rowOff>11854</xdr:rowOff>
    </xdr:from>
    <xdr:to>
      <xdr:col>10</xdr:col>
      <xdr:colOff>61770</xdr:colOff>
      <xdr:row>56</xdr:row>
      <xdr:rowOff>25754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215900</xdr:colOff>
      <xdr:row>42</xdr:row>
      <xdr:rowOff>12700</xdr:rowOff>
    </xdr:from>
    <xdr:to>
      <xdr:col>14</xdr:col>
      <xdr:colOff>441500</xdr:colOff>
      <xdr:row>56</xdr:row>
      <xdr:rowOff>26600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361950</xdr:colOff>
      <xdr:row>39</xdr:row>
      <xdr:rowOff>50800</xdr:rowOff>
    </xdr:from>
    <xdr:ext cx="464486" cy="264560"/>
    <xdr:sp macro="" textlink="">
      <xdr:nvSpPr>
        <xdr:cNvPr id="38" name="TextBox 37"/>
        <xdr:cNvSpPr txBox="1"/>
      </xdr:nvSpPr>
      <xdr:spPr>
        <a:xfrm>
          <a:off x="2190750" y="12388850"/>
          <a:ext cx="4644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LEDS</a:t>
          </a:r>
        </a:p>
      </xdr:txBody>
    </xdr:sp>
    <xdr:clientData/>
  </xdr:oneCellAnchor>
  <xdr:oneCellAnchor>
    <xdr:from>
      <xdr:col>7</xdr:col>
      <xdr:colOff>311150</xdr:colOff>
      <xdr:row>39</xdr:row>
      <xdr:rowOff>76200</xdr:rowOff>
    </xdr:from>
    <xdr:ext cx="558999" cy="264560"/>
    <xdr:sp macro="" textlink="">
      <xdr:nvSpPr>
        <xdr:cNvPr id="39" name="TextBox 38"/>
        <xdr:cNvSpPr txBox="1"/>
      </xdr:nvSpPr>
      <xdr:spPr>
        <a:xfrm>
          <a:off x="5187950" y="12414250"/>
          <a:ext cx="5589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HOLES</a:t>
          </a:r>
        </a:p>
      </xdr:txBody>
    </xdr:sp>
    <xdr:clientData/>
  </xdr:oneCellAnchor>
  <xdr:oneCellAnchor>
    <xdr:from>
      <xdr:col>11</xdr:col>
      <xdr:colOff>577850</xdr:colOff>
      <xdr:row>39</xdr:row>
      <xdr:rowOff>82550</xdr:rowOff>
    </xdr:from>
    <xdr:ext cx="416011" cy="264560"/>
    <xdr:sp macro="" textlink="">
      <xdr:nvSpPr>
        <xdr:cNvPr id="40" name="TextBox 39"/>
        <xdr:cNvSpPr txBox="1"/>
      </xdr:nvSpPr>
      <xdr:spPr>
        <a:xfrm>
          <a:off x="7893050" y="12420600"/>
          <a:ext cx="4160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MIC</a:t>
          </a:r>
        </a:p>
      </xdr:txBody>
    </xdr:sp>
    <xdr:clientData/>
  </xdr:oneCellAnchor>
  <xdr:oneCellAnchor>
    <xdr:from>
      <xdr:col>1</xdr:col>
      <xdr:colOff>32656</xdr:colOff>
      <xdr:row>0</xdr:row>
      <xdr:rowOff>185043</xdr:rowOff>
    </xdr:from>
    <xdr:ext cx="10080000" cy="792000"/>
    <xdr:sp macro="" textlink="">
      <xdr:nvSpPr>
        <xdr:cNvPr id="41" name="TextBox 40"/>
        <xdr:cNvSpPr txBox="1"/>
      </xdr:nvSpPr>
      <xdr:spPr>
        <a:xfrm>
          <a:off x="1251856" y="185043"/>
          <a:ext cx="10080000" cy="7920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Layout</a:t>
          </a:r>
          <a:r>
            <a:rPr lang="en-US" sz="1100" baseline="0"/>
            <a:t> is ON SCALE (indicated sizes in Excel correpond with real dimensions)</a:t>
          </a:r>
        </a:p>
        <a:p>
          <a:r>
            <a:rPr lang="en-US" sz="1100" baseline="0"/>
            <a:t>For the LEDs, the position is given as the angle with the x-axis, which is also the x-axis of the sensors</a:t>
          </a:r>
        </a:p>
        <a:p>
          <a:r>
            <a:rPr lang="en-US" sz="1100" baseline="0"/>
            <a:t>As the LED's are not positioned regularly In , it is probably useful to use a table of cosine and sine values for the LEDs. This helps to create smooth real time moving patterns.</a:t>
          </a:r>
        </a:p>
        <a:p>
          <a:r>
            <a:rPr lang="en-US" sz="1100" baseline="0"/>
            <a:t>Think e.g. on an "analog" clock or an alignment tool with LED indicator.</a:t>
          </a:r>
        </a:p>
      </xdr:txBody>
    </xdr:sp>
    <xdr:clientData/>
  </xdr:oneCellAnchor>
  <xdr:oneCellAnchor>
    <xdr:from>
      <xdr:col>1</xdr:col>
      <xdr:colOff>21772</xdr:colOff>
      <xdr:row>34</xdr:row>
      <xdr:rowOff>65315</xdr:rowOff>
    </xdr:from>
    <xdr:ext cx="10080000" cy="792000"/>
    <xdr:sp macro="" textlink="">
      <xdr:nvSpPr>
        <xdr:cNvPr id="43" name="TextBox 42"/>
        <xdr:cNvSpPr txBox="1"/>
      </xdr:nvSpPr>
      <xdr:spPr>
        <a:xfrm>
          <a:off x="1240972" y="6172201"/>
          <a:ext cx="10080000" cy="7920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Overlays of elements</a:t>
          </a:r>
        </a:p>
        <a:p>
          <a:r>
            <a:rPr lang="en-US" sz="1100" baseline="0"/>
            <a:t>Can be useful to create custom panels for applications</a:t>
          </a:r>
        </a:p>
        <a:p>
          <a:endParaRPr lang="en-US" sz="1100" baseline="0"/>
        </a:p>
        <a:p>
          <a:r>
            <a:rPr lang="en-US" sz="1100" baseline="0"/>
            <a:t>TODO: overlay for  buttons, switch and SD card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J7:N33"/>
  <sheetViews>
    <sheetView tabSelected="1" topLeftCell="C7" zoomScaleNormal="100" workbookViewId="0">
      <selection activeCell="Q21" sqref="Q21"/>
    </sheetView>
  </sheetViews>
  <sheetFormatPr defaultRowHeight="14.4"/>
  <sheetData>
    <row r="7" spans="10:14">
      <c r="J7" s="1" t="s">
        <v>0</v>
      </c>
      <c r="K7" s="1" t="s">
        <v>1</v>
      </c>
      <c r="L7" s="1" t="s">
        <v>2</v>
      </c>
      <c r="M7" s="1" t="s">
        <v>3</v>
      </c>
      <c r="N7" s="1" t="s">
        <v>9</v>
      </c>
    </row>
    <row r="8" spans="10:14">
      <c r="J8">
        <v>0</v>
      </c>
      <c r="K8">
        <v>67</v>
      </c>
      <c r="L8">
        <f>+COS(K8*PI()/180)</f>
        <v>0.39073112848927394</v>
      </c>
      <c r="M8">
        <f>+SIN(K8*PI()/180)</f>
        <v>0.92050485345244026</v>
      </c>
      <c r="N8">
        <f>+K8</f>
        <v>67</v>
      </c>
    </row>
    <row r="9" spans="10:14">
      <c r="J9">
        <v>1</v>
      </c>
      <c r="K9">
        <v>55</v>
      </c>
      <c r="L9">
        <f t="shared" ref="L9:L26" si="0">+COS(K9*PI()/180)</f>
        <v>0.57357643635104616</v>
      </c>
      <c r="M9">
        <f t="shared" ref="M9:M26" si="1">+SIN(K9*PI()/180)</f>
        <v>0.8191520442889918</v>
      </c>
      <c r="N9">
        <f t="shared" ref="N9:N13" si="2">+K9</f>
        <v>55</v>
      </c>
    </row>
    <row r="10" spans="10:14">
      <c r="J10">
        <v>2</v>
      </c>
      <c r="K10">
        <v>41</v>
      </c>
      <c r="L10">
        <f t="shared" si="0"/>
        <v>0.75470958022277213</v>
      </c>
      <c r="M10">
        <f t="shared" si="1"/>
        <v>0.65605902899050716</v>
      </c>
      <c r="N10">
        <f t="shared" si="2"/>
        <v>41</v>
      </c>
    </row>
    <row r="11" spans="10:14">
      <c r="J11">
        <v>3</v>
      </c>
      <c r="K11">
        <v>28</v>
      </c>
      <c r="L11">
        <f t="shared" si="0"/>
        <v>0.88294759285892699</v>
      </c>
      <c r="M11">
        <f t="shared" si="1"/>
        <v>0.46947156278589081</v>
      </c>
      <c r="N11">
        <f t="shared" si="2"/>
        <v>28</v>
      </c>
    </row>
    <row r="12" spans="10:14">
      <c r="J12">
        <v>4</v>
      </c>
      <c r="K12">
        <v>16</v>
      </c>
      <c r="L12">
        <f t="shared" si="0"/>
        <v>0.96126169593831889</v>
      </c>
      <c r="M12">
        <f t="shared" si="1"/>
        <v>0.27563735581699916</v>
      </c>
      <c r="N12">
        <f t="shared" si="2"/>
        <v>16</v>
      </c>
    </row>
    <row r="13" spans="10:14">
      <c r="J13">
        <v>5</v>
      </c>
      <c r="K13">
        <v>1</v>
      </c>
      <c r="L13">
        <f t="shared" si="0"/>
        <v>0.99984769515639127</v>
      </c>
      <c r="M13">
        <f t="shared" si="1"/>
        <v>1.7452406437283512E-2</v>
      </c>
      <c r="N13">
        <f t="shared" si="2"/>
        <v>1</v>
      </c>
    </row>
    <row r="14" spans="10:14">
      <c r="J14">
        <v>6</v>
      </c>
      <c r="K14">
        <v>-10</v>
      </c>
      <c r="L14">
        <f t="shared" si="0"/>
        <v>0.98480775301220802</v>
      </c>
      <c r="M14">
        <f t="shared" si="1"/>
        <v>-0.17364817766693033</v>
      </c>
      <c r="N14">
        <f>+K14+360</f>
        <v>350</v>
      </c>
    </row>
    <row r="15" spans="10:14">
      <c r="J15">
        <v>7</v>
      </c>
      <c r="K15">
        <v>-37</v>
      </c>
      <c r="L15">
        <f t="shared" si="0"/>
        <v>0.79863551004729283</v>
      </c>
      <c r="M15">
        <f t="shared" si="1"/>
        <v>-0.60181502315204827</v>
      </c>
      <c r="N15">
        <f t="shared" ref="N15:N26" si="3">+K15+360</f>
        <v>323</v>
      </c>
    </row>
    <row r="16" spans="10:14">
      <c r="J16">
        <v>8</v>
      </c>
      <c r="K16">
        <v>-63</v>
      </c>
      <c r="L16">
        <f t="shared" si="0"/>
        <v>0.4539904997395468</v>
      </c>
      <c r="M16">
        <f t="shared" si="1"/>
        <v>-0.89100652418836779</v>
      </c>
      <c r="N16">
        <f t="shared" si="3"/>
        <v>297</v>
      </c>
    </row>
    <row r="17" spans="10:14">
      <c r="J17">
        <v>9</v>
      </c>
      <c r="K17">
        <v>-75</v>
      </c>
      <c r="L17">
        <f t="shared" si="0"/>
        <v>0.25881904510252074</v>
      </c>
      <c r="M17">
        <f t="shared" si="1"/>
        <v>-0.96592582628906831</v>
      </c>
      <c r="N17">
        <f t="shared" si="3"/>
        <v>285</v>
      </c>
    </row>
    <row r="18" spans="10:14">
      <c r="J18">
        <v>10</v>
      </c>
      <c r="K18">
        <v>-88</v>
      </c>
      <c r="L18">
        <f t="shared" si="0"/>
        <v>3.489949670250108E-2</v>
      </c>
      <c r="M18">
        <f t="shared" si="1"/>
        <v>-0.99939082701909576</v>
      </c>
      <c r="N18">
        <f t="shared" si="3"/>
        <v>272</v>
      </c>
    </row>
    <row r="19" spans="10:14">
      <c r="J19">
        <v>11</v>
      </c>
      <c r="K19">
        <v>-101</v>
      </c>
      <c r="L19">
        <f t="shared" si="0"/>
        <v>-0.1908089953765448</v>
      </c>
      <c r="M19">
        <f t="shared" si="1"/>
        <v>-0.98162718344766398</v>
      </c>
      <c r="N19">
        <f t="shared" si="3"/>
        <v>259</v>
      </c>
    </row>
    <row r="20" spans="10:14">
      <c r="J20">
        <v>12</v>
      </c>
      <c r="K20">
        <v>-145</v>
      </c>
      <c r="L20">
        <f t="shared" si="0"/>
        <v>-0.81915204428899158</v>
      </c>
      <c r="M20">
        <f t="shared" si="1"/>
        <v>-0.57357643635104638</v>
      </c>
      <c r="N20">
        <f t="shared" si="3"/>
        <v>215</v>
      </c>
    </row>
    <row r="21" spans="10:14">
      <c r="J21">
        <v>13</v>
      </c>
      <c r="K21">
        <v>-167</v>
      </c>
      <c r="L21">
        <f t="shared" si="0"/>
        <v>-0.97437006478523525</v>
      </c>
      <c r="M21">
        <f t="shared" si="1"/>
        <v>-0.22495105434386478</v>
      </c>
      <c r="N21">
        <f t="shared" si="3"/>
        <v>193</v>
      </c>
    </row>
    <row r="22" spans="10:14">
      <c r="J22">
        <v>14</v>
      </c>
      <c r="K22">
        <v>-180</v>
      </c>
      <c r="L22">
        <f t="shared" si="0"/>
        <v>-1</v>
      </c>
      <c r="M22">
        <f t="shared" si="1"/>
        <v>-1.22514845490862E-16</v>
      </c>
      <c r="N22">
        <f t="shared" si="3"/>
        <v>180</v>
      </c>
    </row>
    <row r="23" spans="10:14">
      <c r="J23">
        <v>15</v>
      </c>
      <c r="K23">
        <v>-193</v>
      </c>
      <c r="L23">
        <f t="shared" si="0"/>
        <v>-0.97437006478523525</v>
      </c>
      <c r="M23">
        <f t="shared" si="1"/>
        <v>0.22495105434386498</v>
      </c>
      <c r="N23">
        <f t="shared" si="3"/>
        <v>167</v>
      </c>
    </row>
    <row r="24" spans="10:14">
      <c r="J24">
        <v>16</v>
      </c>
      <c r="K24">
        <v>-206</v>
      </c>
      <c r="L24">
        <f t="shared" si="0"/>
        <v>-0.89879404629916715</v>
      </c>
      <c r="M24">
        <f t="shared" si="1"/>
        <v>0.43837114678907707</v>
      </c>
      <c r="N24">
        <f t="shared" si="3"/>
        <v>154</v>
      </c>
    </row>
    <row r="25" spans="10:14">
      <c r="J25">
        <v>17</v>
      </c>
      <c r="K25">
        <v>-224</v>
      </c>
      <c r="L25">
        <f t="shared" si="0"/>
        <v>-0.71933980033865108</v>
      </c>
      <c r="M25">
        <f t="shared" si="1"/>
        <v>0.69465837045899737</v>
      </c>
      <c r="N25">
        <f t="shared" si="3"/>
        <v>136</v>
      </c>
    </row>
    <row r="26" spans="10:14">
      <c r="J26">
        <v>18</v>
      </c>
      <c r="K26">
        <v>-237</v>
      </c>
      <c r="L26">
        <f t="shared" si="0"/>
        <v>-0.54463903501502697</v>
      </c>
      <c r="M26">
        <f t="shared" si="1"/>
        <v>0.83867056794542405</v>
      </c>
      <c r="N26">
        <f t="shared" si="3"/>
        <v>123</v>
      </c>
    </row>
    <row r="28" spans="10:14">
      <c r="J28" s="1" t="s">
        <v>8</v>
      </c>
    </row>
    <row r="29" spans="10:14">
      <c r="J29" t="s">
        <v>5</v>
      </c>
      <c r="K29">
        <v>-25</v>
      </c>
      <c r="L29">
        <f t="shared" ref="L29:L31" si="4">+COS(K29*PI()/180)</f>
        <v>0.90630778703664994</v>
      </c>
      <c r="M29">
        <f t="shared" ref="M29:M31" si="5">+SIN(K29*PI()/180)</f>
        <v>-0.42261826174069944</v>
      </c>
    </row>
    <row r="30" spans="10:14">
      <c r="J30" t="s">
        <v>6</v>
      </c>
      <c r="K30">
        <v>-155</v>
      </c>
      <c r="L30">
        <f t="shared" si="4"/>
        <v>-0.90630778703664994</v>
      </c>
      <c r="M30">
        <f t="shared" si="5"/>
        <v>-0.4226182617406995</v>
      </c>
    </row>
    <row r="31" spans="10:14">
      <c r="J31" t="s">
        <v>7</v>
      </c>
      <c r="K31">
        <v>-248</v>
      </c>
      <c r="L31">
        <f t="shared" si="4"/>
        <v>-0.37460659341591229</v>
      </c>
      <c r="M31">
        <f t="shared" si="5"/>
        <v>0.92718385456678731</v>
      </c>
    </row>
    <row r="33" spans="10:13">
      <c r="J33" t="s">
        <v>4</v>
      </c>
      <c r="K33">
        <v>-50</v>
      </c>
      <c r="L33">
        <f>+COS(K33*PI()/180)</f>
        <v>0.64278760968653936</v>
      </c>
      <c r="M33">
        <f>+SIN(K33*PI()/180)</f>
        <v>-0.76604444311897801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LEDs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Verhoeckx</dc:creator>
  <cp:lastModifiedBy>Fred Verhoeckx</cp:lastModifiedBy>
  <dcterms:created xsi:type="dcterms:W3CDTF">2021-09-01T09:44:26Z</dcterms:created>
  <dcterms:modified xsi:type="dcterms:W3CDTF">2021-09-01T22:34:08Z</dcterms:modified>
</cp:coreProperties>
</file>