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firstSheet="2" activeTab="5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  <sheet name="PercentActualComplete" sheetId="10" r:id="rId10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4525"/>
</workbook>
</file>

<file path=xl/calcChain.xml><?xml version="1.0" encoding="utf-8"?>
<calcChain xmlns="http://schemas.openxmlformats.org/spreadsheetml/2006/main">
  <c r="F22" i="4" l="1"/>
  <c r="F23" i="4"/>
  <c r="F24" i="4"/>
  <c r="F25" i="4"/>
  <c r="F26" i="4"/>
  <c r="F16" i="10" l="1"/>
  <c r="F15" i="10"/>
  <c r="F14" i="10"/>
  <c r="F13" i="10"/>
  <c r="F12" i="10"/>
  <c r="F11" i="10"/>
  <c r="F10" i="10"/>
  <c r="F9" i="10"/>
  <c r="F8" i="10"/>
  <c r="F7" i="10"/>
  <c r="F6" i="10"/>
  <c r="F5" i="10"/>
  <c r="F4" i="10"/>
  <c r="K33" i="8" l="1"/>
  <c r="K34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5" i="6"/>
  <c r="G34" i="6"/>
  <c r="D35" i="6"/>
  <c r="D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<sst xmlns="http://schemas.openxmlformats.org/spreadsheetml/2006/main" count="1609" uniqueCount="248">
  <si>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</si>
  <si>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</si>
  <si>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</si>
  <si>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</si>
  <si>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</si>
  <si>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</si>
  <si>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</si>
  <si>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</si>
  <si>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</si>
  <si>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</si>
  <si>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</si>
  <si>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</si>
  <si>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</si>
  <si>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</si>
  <si>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</si>
  <si>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</si>
  <si>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</si>
  <si>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</si>
  <si>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</si>
  <si>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</si>
  <si>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</si>
  <si>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</si>
  <si>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</si>
  <si>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</si>
  <si>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</si>
  <si>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</si>
  <si>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</si>
  <si>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</si>
  <si>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</si>
  <si>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</si>
  <si>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</si>
  <si>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</si>
  <si>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</si>
  <si>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</si>
  <si>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</si>
  <si>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</si>
  <si>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</si>
  <si>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</si>
  <si>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</si>
  <si>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</si>
  <si>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</si>
  <si>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</si>
  <si>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</si>
  <si>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</si>
  <si>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</si>
  <si>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</si>
  <si>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</si>
  <si>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</si>
  <si>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</si>
  <si>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</si>
  <si>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</si>
  <si>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</si>
  <si>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</si>
  <si>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</si>
  <si>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</si>
  <si>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</si>
  <si>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</si>
  <si>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</si>
  <si>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</si>
  <si>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</si>
  <si>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</si>
  <si>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</si>
  <si>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</si>
  <si>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</si>
  <si>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</si>
  <si>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</si>
  <si>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</si>
  <si>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</si>
  <si>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</si>
  <si>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</si>
  <si>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</si>
  <si>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</si>
  <si>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</si>
  <si>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</si>
  <si>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</si>
  <si>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</si>
  <si>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</si>
  <si>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</si>
  <si>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</si>
  <si>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</si>
  <si>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</si>
  <si>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</si>
  <si>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</si>
  <si>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</si>
  <si>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</si>
  <si>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</si>
  <si>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</si>
  <si>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</si>
  <si>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</si>
  <si>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</si>
  <si>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</si>
  <si>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</si>
  <si>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</si>
  <si>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</si>
  <si>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</si>
  <si>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</si>
  <si>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</si>
  <si>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</si>
  <si>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</si>
  <si>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</si>
  <si>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</si>
  <si>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</si>
  <si>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</si>
  <si>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</si>
  <si>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</si>
  <si>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</si>
  <si>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</si>
  <si>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</si>
  <si>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</si>
  <si>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</si>
  <si>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</si>
  <si>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</si>
  <si>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</si>
  <si>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</si>
  <si>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</si>
  <si>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</si>
  <si>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</si>
  <si>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</si>
  <si>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</si>
  <si>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</si>
  <si>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</si>
  <si>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</si>
  <si>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</si>
  <si>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</si>
  <si>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</si>
  <si>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</si>
  <si>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</si>
  <si>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</si>
  <si>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</si>
  <si>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</si>
  <si>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</si>
  <si>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</si>
  <si>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</si>
  <si>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</si>
  <si>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</si>
  <si>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</si>
  <si>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</si>
  <si>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</si>
  <si>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</si>
  <si>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</si>
  <si>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</si>
  <si>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</si>
  <si>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</si>
  <si>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</si>
  <si>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</si>
  <si>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</si>
  <si>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</si>
  <si>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</si>
  <si>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</si>
  <si>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</si>
  <si>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</si>
  <si>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</si>
  <si>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</si>
  <si>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</si>
  <si>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</si>
  <si>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</si>
  <si>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</si>
  <si>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</si>
  <si>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</si>
  <si>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</si>
  <si>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</si>
  <si>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</si>
  <si>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</si>
  <si>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</si>
  <si>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</si>
  <si>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</si>
  <si>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</si>
  <si>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</si>
  <si>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</si>
  <si>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</si>
  <si>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</si>
  <si>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</si>
  <si>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</si>
  <si>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</si>
  <si>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</si>
  <si>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</si>
  <si>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</si>
  <si>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</si>
  <si>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</si>
  <si>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</si>
  <si>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</si>
  <si>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</si>
  <si>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</si>
  <si>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</si>
  <si>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</si>
  <si>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</si>
  <si>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</si>
  <si>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</si>
  <si>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</si>
  <si>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</si>
  <si>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</si>
  <si>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</si>
  <si>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</si>
  <si>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</si>
  <si>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</si>
  <si>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</si>
  <si>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</si>
  <si>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</si>
  <si>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</si>
  <si>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</si>
  <si>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</si>
  <si>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</si>
  <si>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</si>
  <si>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</si>
  <si>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</si>
  <si>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</si>
  <si>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</si>
  <si>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</si>
  <si>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</si>
  <si>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</si>
  <si>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</si>
  <si>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</si>
  <si>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</si>
  <si>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</si>
  <si>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</si>
  <si>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</si>
  <si>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</si>
  <si>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</si>
  <si>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</si>
  <si>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</si>
  <si>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</si>
  <si>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</si>
  <si>
    <t>Design the HRM system</t>
  </si>
  <si>
    <t>Programming "Income Management"</t>
  </si>
  <si>
    <t>Programming "Facility Management"</t>
  </si>
  <si>
    <t>Programming "Subject Management"</t>
  </si>
  <si>
    <t xml:space="preserve">Percentage of actual task complete per estimated
</t>
  </si>
  <si>
    <t>(Actual Finish – Start)( Plan Finish – Start) /100%</t>
  </si>
  <si>
    <t>Task</t>
  </si>
  <si>
    <t>Start</t>
  </si>
  <si>
    <t>Finish</t>
  </si>
  <si>
    <t>Actual Start</t>
  </si>
  <si>
    <t>Actual Finish</t>
  </si>
  <si>
    <t>% work complete</t>
  </si>
  <si>
    <t>SRS</t>
  </si>
  <si>
    <t>Architect Driver</t>
  </si>
  <si>
    <t>Architect Design</t>
  </si>
  <si>
    <t>System test cases</t>
  </si>
  <si>
    <t>Integration test cases</t>
  </si>
  <si>
    <t>Acceptance test</t>
  </si>
  <si>
    <t>System test</t>
  </si>
  <si>
    <t>Conduct System test</t>
  </si>
  <si>
    <t>Conduct Acceptance test</t>
  </si>
  <si>
    <t>Conduct Integration test</t>
  </si>
  <si>
    <t>Programming</t>
  </si>
  <si>
    <t>Programming "Staff History", "Family Relationship", "Emulation", "Internal Trainning"</t>
  </si>
  <si>
    <t>26/04/2012</t>
  </si>
  <si>
    <t>Programming"Training Result Information"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</si>
</sst>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1" fontId="3" fillId="0" borderId="0" xfId="0" applyNumberFormat="1" applyFont="1" applyBorder="1" applyAlignment="1">
      <alignment horizontal="center"/>
    </xf>
    <xf numFmtId="0" fontId="0" fillId="0" borderId="0" xfId="0" applyAlignment="1"/>
    <xf numFmtId="0" fontId="7" fillId="0" borderId="0" xfId="0" applyFo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63232"/>
        <c:axId val="150464768"/>
      </c:lineChart>
      <c:catAx>
        <c:axId val="15046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464768"/>
        <c:crosses val="autoZero"/>
        <c:auto val="0"/>
        <c:lblAlgn val="ctr"/>
        <c:lblOffset val="100"/>
        <c:noMultiLvlLbl val="0"/>
      </c:catAx>
      <c:valAx>
        <c:axId val="1504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13696"/>
        <c:axId val="150835968"/>
      </c:lineChart>
      <c:catAx>
        <c:axId val="1508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835968"/>
        <c:crosses val="autoZero"/>
        <c:auto val="1"/>
        <c:lblAlgn val="ctr"/>
        <c:lblOffset val="100"/>
        <c:noMultiLvlLbl val="0"/>
      </c:catAx>
      <c:valAx>
        <c:axId val="1508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22048"/>
        <c:axId val="150723584"/>
      </c:lineChart>
      <c:catAx>
        <c:axId val="1507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723584"/>
        <c:crosses val="autoZero"/>
        <c:auto val="1"/>
        <c:lblAlgn val="ctr"/>
        <c:lblOffset val="100"/>
        <c:noMultiLvlLbl val="0"/>
      </c:catAx>
      <c:valAx>
        <c:axId val="1507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54688"/>
        <c:axId val="151156224"/>
      </c:lineChart>
      <c:catAx>
        <c:axId val="151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156224"/>
        <c:crosses val="autoZero"/>
        <c:auto val="1"/>
        <c:lblAlgn val="ctr"/>
        <c:lblOffset val="100"/>
        <c:noMultiLvlLbl val="0"/>
      </c:catAx>
      <c:valAx>
        <c:axId val="15115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5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Nguyen'!$D$35:$P$35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67488"/>
        <c:axId val="150769024"/>
      </c:lineChart>
      <c:catAx>
        <c:axId val="1507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769024"/>
        <c:crosses val="autoZero"/>
        <c:auto val="1"/>
        <c:lblAlgn val="ctr"/>
        <c:lblOffset val="100"/>
        <c:noMultiLvlLbl val="0"/>
      </c:catAx>
      <c:valAx>
        <c:axId val="1507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6656"/>
        <c:axId val="150968192"/>
      </c:lineChart>
      <c:catAx>
        <c:axId val="1509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968192"/>
        <c:crosses val="autoZero"/>
        <c:auto val="1"/>
        <c:lblAlgn val="ctr"/>
        <c:lblOffset val="100"/>
        <c:noMultiLvlLbl val="0"/>
      </c:catAx>
      <c:valAx>
        <c:axId val="1509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6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Nguyen'!$D$33:$N$33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Nguyen'!$D$34:$N$34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9072"/>
        <c:axId val="151273856"/>
      </c:lineChart>
      <c:catAx>
        <c:axId val="151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273856"/>
        <c:crosses val="autoZero"/>
        <c:auto val="1"/>
        <c:lblAlgn val="ctr"/>
        <c:lblOffset val="100"/>
        <c:noMultiLvlLbl val="0"/>
      </c:catAx>
      <c:valAx>
        <c:axId val="1512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Dinh'!$D$39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Dinh'!$E$39:$R$39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Dinh'!$D$40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Dinh'!$E$40:$R$40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07392"/>
        <c:axId val="151308928"/>
      </c:lineChart>
      <c:catAx>
        <c:axId val="1513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08928"/>
        <c:crosses val="autoZero"/>
        <c:auto val="1"/>
        <c:lblAlgn val="ctr"/>
        <c:lblOffset val="100"/>
        <c:noMultiLvlLbl val="0"/>
      </c:catAx>
      <c:valAx>
        <c:axId val="1513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48" t="s">
        <v>8</v>
      </c>
      <c r="B1" s="48"/>
      <c r="C1" s="48"/>
      <c r="D1" s="48"/>
      <c r="E1" s="48"/>
      <c r="F1" s="48"/>
      <c r="G1" s="48"/>
      <c r="H1" s="48"/>
      <c r="I1" s="48"/>
      <c r="J1" s="48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2" max="3" width="10.7109375" bestFit="1" customWidth="1"/>
    <col min="4" max="4" width="11.7109375" customWidth="1"/>
    <col min="5" max="5" width="12.28515625" bestFit="1" customWidth="1"/>
  </cols>
  <sheetData>
    <row r="1" spans="1:6" ht="15.75" x14ac:dyDescent="0.25">
      <c r="A1" s="45" t="s">
        <v>226</v>
      </c>
      <c r="D1" s="2" t="s">
        <v>227</v>
      </c>
    </row>
    <row r="3" spans="1:6" x14ac:dyDescent="0.25">
      <c r="A3" s="46" t="s">
        <v>228</v>
      </c>
      <c r="B3" s="46" t="s">
        <v>229</v>
      </c>
      <c r="C3" s="46" t="s">
        <v>230</v>
      </c>
      <c r="D3" s="46" t="s">
        <v>231</v>
      </c>
      <c r="E3" s="46" t="s">
        <v>232</v>
      </c>
      <c r="F3" s="46" t="s">
        <v>233</v>
      </c>
    </row>
    <row r="4" spans="1:6" x14ac:dyDescent="0.25">
      <c r="A4" t="s">
        <v>34</v>
      </c>
      <c r="B4" s="32">
        <v>40817</v>
      </c>
      <c r="C4" s="32">
        <v>40889</v>
      </c>
      <c r="D4" s="32">
        <v>40927</v>
      </c>
      <c r="E4" s="32">
        <v>40929</v>
      </c>
      <c r="F4">
        <f>((E4-B4)*(C4-B4))/100</f>
        <v>80.64</v>
      </c>
    </row>
    <row r="5" spans="1:6" x14ac:dyDescent="0.25">
      <c r="A5" t="s">
        <v>234</v>
      </c>
      <c r="B5" s="32">
        <v>40847</v>
      </c>
      <c r="C5" s="32">
        <v>40905</v>
      </c>
      <c r="D5" s="32">
        <v>40858</v>
      </c>
      <c r="E5" s="32">
        <v>40925</v>
      </c>
      <c r="F5">
        <f t="shared" ref="F5:F16" si="0">((E5-B5)*(C5-B5))/100</f>
        <v>45.24</v>
      </c>
    </row>
    <row r="6" spans="1:6" x14ac:dyDescent="0.25">
      <c r="A6" t="s">
        <v>235</v>
      </c>
      <c r="B6" s="32">
        <v>40848</v>
      </c>
      <c r="C6" s="32">
        <v>40889</v>
      </c>
      <c r="D6" s="32">
        <v>40851</v>
      </c>
      <c r="E6" s="32">
        <v>40928</v>
      </c>
      <c r="F6">
        <f t="shared" si="0"/>
        <v>32.799999999999997</v>
      </c>
    </row>
    <row r="7" spans="1:6" x14ac:dyDescent="0.25">
      <c r="A7" t="s">
        <v>236</v>
      </c>
      <c r="B7" s="32">
        <v>40870</v>
      </c>
      <c r="C7" s="32">
        <v>40906</v>
      </c>
      <c r="D7" s="32">
        <v>40928</v>
      </c>
      <c r="E7" s="32">
        <v>40950</v>
      </c>
      <c r="F7">
        <f t="shared" si="0"/>
        <v>28.8</v>
      </c>
    </row>
    <row r="8" spans="1:6" x14ac:dyDescent="0.25">
      <c r="A8" t="s">
        <v>60</v>
      </c>
      <c r="B8" s="32">
        <v>40890</v>
      </c>
      <c r="C8" s="32">
        <v>40918</v>
      </c>
      <c r="D8" s="32">
        <v>40978</v>
      </c>
      <c r="E8" s="32">
        <v>41016</v>
      </c>
      <c r="F8">
        <f t="shared" si="0"/>
        <v>35.28</v>
      </c>
    </row>
    <row r="9" spans="1:6" x14ac:dyDescent="0.25">
      <c r="A9" t="s">
        <v>237</v>
      </c>
      <c r="B9" s="32">
        <v>40899</v>
      </c>
      <c r="C9" s="32">
        <v>41273</v>
      </c>
      <c r="D9" s="32">
        <v>40950</v>
      </c>
      <c r="E9" s="32">
        <v>40954</v>
      </c>
      <c r="F9">
        <f t="shared" si="0"/>
        <v>205.7</v>
      </c>
    </row>
    <row r="10" spans="1:6" x14ac:dyDescent="0.25">
      <c r="A10" t="s">
        <v>238</v>
      </c>
      <c r="B10" s="32">
        <v>40910</v>
      </c>
      <c r="C10" s="32">
        <v>40918</v>
      </c>
      <c r="F10">
        <f t="shared" si="0"/>
        <v>-3272.8</v>
      </c>
    </row>
    <row r="11" spans="1:6" x14ac:dyDescent="0.25">
      <c r="A11" t="s">
        <v>239</v>
      </c>
      <c r="B11" s="32">
        <v>40883</v>
      </c>
      <c r="C11" s="32">
        <v>40891</v>
      </c>
      <c r="D11" s="32">
        <v>40932</v>
      </c>
      <c r="E11" s="32">
        <v>40935</v>
      </c>
      <c r="F11">
        <f t="shared" si="0"/>
        <v>4.16</v>
      </c>
    </row>
    <row r="12" spans="1:6" x14ac:dyDescent="0.25">
      <c r="A12" t="s">
        <v>240</v>
      </c>
      <c r="B12" s="32">
        <v>40899</v>
      </c>
      <c r="C12" s="32">
        <v>40907</v>
      </c>
      <c r="D12" s="32">
        <v>40950</v>
      </c>
      <c r="E12" s="32">
        <v>40954</v>
      </c>
      <c r="F12">
        <f t="shared" si="0"/>
        <v>4.4000000000000004</v>
      </c>
    </row>
    <row r="13" spans="1:6" x14ac:dyDescent="0.25">
      <c r="A13" t="s">
        <v>241</v>
      </c>
      <c r="B13" s="32">
        <v>40983</v>
      </c>
      <c r="C13" s="32">
        <v>40984</v>
      </c>
      <c r="D13" s="32">
        <v>41030</v>
      </c>
      <c r="E13" s="32">
        <v>41034</v>
      </c>
      <c r="F13">
        <f t="shared" si="0"/>
        <v>0.51</v>
      </c>
    </row>
    <row r="14" spans="1:6" x14ac:dyDescent="0.25">
      <c r="A14" t="s">
        <v>242</v>
      </c>
      <c r="B14" s="32">
        <v>40994</v>
      </c>
      <c r="C14" s="32">
        <v>40996</v>
      </c>
      <c r="D14" s="32">
        <v>41034</v>
      </c>
      <c r="E14" s="32"/>
      <c r="F14">
        <f t="shared" si="0"/>
        <v>-819.88</v>
      </c>
    </row>
    <row r="15" spans="1:6" x14ac:dyDescent="0.25">
      <c r="A15" t="s">
        <v>243</v>
      </c>
      <c r="B15" s="32">
        <v>40983</v>
      </c>
      <c r="C15" s="32">
        <v>40984</v>
      </c>
      <c r="D15" s="32">
        <v>40974</v>
      </c>
      <c r="E15" s="32">
        <v>41030</v>
      </c>
      <c r="F15">
        <f t="shared" si="0"/>
        <v>0.47</v>
      </c>
    </row>
    <row r="16" spans="1:6" x14ac:dyDescent="0.25">
      <c r="A16" t="s">
        <v>244</v>
      </c>
      <c r="B16" s="32">
        <v>40875</v>
      </c>
      <c r="C16" s="32">
        <v>40982</v>
      </c>
      <c r="D16" s="32">
        <v>40978</v>
      </c>
      <c r="E16" s="32">
        <v>41027</v>
      </c>
      <c r="F16">
        <f t="shared" si="0"/>
        <v>162.63999999999999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H20" sqref="H20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50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H38" sqref="H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50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10" workbookViewId="0">
      <selection activeCell="H24" sqref="H24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6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18">
        <f t="shared" si="0"/>
        <v>23</v>
      </c>
      <c r="G22" s="14">
        <v>40974</v>
      </c>
      <c r="H22" s="3">
        <v>8</v>
      </c>
      <c r="I22" s="3">
        <v>9</v>
      </c>
      <c r="J22" s="4">
        <v>100</v>
      </c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18">
        <f t="shared" si="0"/>
        <v>23</v>
      </c>
      <c r="G23" s="14">
        <v>40975</v>
      </c>
      <c r="H23" s="3">
        <v>8</v>
      </c>
      <c r="I23" s="3">
        <v>6</v>
      </c>
      <c r="J23" s="4">
        <v>100</v>
      </c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18">
        <f t="shared" si="0"/>
        <v>23</v>
      </c>
      <c r="G24" s="14">
        <v>40977</v>
      </c>
      <c r="H24" s="3">
        <v>8</v>
      </c>
      <c r="I24" s="3">
        <v>6</v>
      </c>
      <c r="J24" s="4">
        <v>100</v>
      </c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18">
        <f t="shared" si="0"/>
        <v>24</v>
      </c>
      <c r="G25" s="14">
        <v>40981</v>
      </c>
      <c r="H25" s="3">
        <v>8</v>
      </c>
      <c r="I25" s="3">
        <v>6</v>
      </c>
      <c r="J25" s="4">
        <v>100</v>
      </c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18">
        <f t="shared" si="0"/>
        <v>30</v>
      </c>
      <c r="G26" s="14">
        <v>41023</v>
      </c>
      <c r="H26" s="3">
        <v>16</v>
      </c>
      <c r="I26" s="3">
        <v>6</v>
      </c>
      <c r="J26" s="4">
        <v>50</v>
      </c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C13" workbookViewId="0">
      <selection activeCell="G21" sqref="G21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18">
        <v>25</v>
      </c>
      <c r="G21" s="14">
        <v>40983</v>
      </c>
      <c r="H21" s="20">
        <v>8</v>
      </c>
      <c r="I21" s="20">
        <v>8</v>
      </c>
      <c r="J21" s="4">
        <v>100</v>
      </c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18">
        <v>25</v>
      </c>
      <c r="G22" s="14">
        <v>40989</v>
      </c>
      <c r="H22" s="20">
        <v>8</v>
      </c>
      <c r="I22" s="20">
        <v>13</v>
      </c>
      <c r="J22" s="4">
        <v>100</v>
      </c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18">
        <v>25</v>
      </c>
      <c r="G23" s="14">
        <v>40988</v>
      </c>
      <c r="H23" s="20">
        <v>8</v>
      </c>
      <c r="I23" s="20">
        <v>9</v>
      </c>
      <c r="J23" s="4">
        <v>100</v>
      </c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18">
        <v>25</v>
      </c>
      <c r="G24" s="14">
        <v>40984</v>
      </c>
      <c r="H24" s="20">
        <v>16</v>
      </c>
      <c r="I24" s="20">
        <v>22.5</v>
      </c>
      <c r="J24" s="4">
        <v>100</v>
      </c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18">
        <v>26</v>
      </c>
      <c r="G25" s="14">
        <v>40994</v>
      </c>
      <c r="H25" s="20">
        <v>60</v>
      </c>
      <c r="I25" s="20">
        <v>19</v>
      </c>
      <c r="J25" s="4">
        <v>50</v>
      </c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5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abSelected="1" topLeftCell="A10" workbookViewId="0">
      <selection activeCell="I28" sqref="I28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0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0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0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0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0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0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0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0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0" ht="15.75" x14ac:dyDescent="0.25">
      <c r="A26" s="3">
        <v>24</v>
      </c>
      <c r="B26" s="4" t="s">
        <v>247</v>
      </c>
      <c r="C26" s="4" t="s">
        <v>9</v>
      </c>
      <c r="D26" s="4" t="s">
        <v>28</v>
      </c>
      <c r="E26" s="4" t="s">
        <v>118</v>
      </c>
      <c r="F26" s="18">
        <v>25</v>
      </c>
      <c r="G26" s="16">
        <v>40986</v>
      </c>
      <c r="H26" s="3">
        <v>10</v>
      </c>
      <c r="I26" s="3">
        <v>23</v>
      </c>
      <c r="J26" s="4">
        <v>100</v>
      </c>
    </row>
    <row r="27" spans="1:10" ht="15.75" x14ac:dyDescent="0.25">
      <c r="A27" s="3">
        <v>25</v>
      </c>
      <c r="B27" s="4" t="s">
        <v>216</v>
      </c>
      <c r="C27" s="4" t="s">
        <v>9</v>
      </c>
      <c r="D27" s="4" t="s">
        <v>28</v>
      </c>
      <c r="E27" s="4" t="s">
        <v>118</v>
      </c>
      <c r="F27" s="18">
        <v>25</v>
      </c>
      <c r="G27" s="16">
        <v>40985</v>
      </c>
      <c r="H27" s="3">
        <v>12</v>
      </c>
      <c r="I27" s="3">
        <v>10</v>
      </c>
      <c r="J27" s="4">
        <v>100</v>
      </c>
    </row>
    <row r="28" spans="1:10" ht="15.75" x14ac:dyDescent="0.25">
      <c r="A28" s="3">
        <v>26</v>
      </c>
      <c r="B28" s="4" t="s">
        <v>217</v>
      </c>
      <c r="C28" s="4" t="s">
        <v>9</v>
      </c>
      <c r="D28" s="4" t="s">
        <v>28</v>
      </c>
      <c r="E28" s="4" t="s">
        <v>118</v>
      </c>
      <c r="F28" s="18">
        <v>26</v>
      </c>
      <c r="G28" s="16">
        <v>40992</v>
      </c>
      <c r="H28" s="3">
        <v>5</v>
      </c>
      <c r="I28" s="3">
        <v>12</v>
      </c>
      <c r="J28" s="4">
        <v>100</v>
      </c>
    </row>
    <row r="29" spans="1:10" ht="15.75" x14ac:dyDescent="0.25">
      <c r="A29" s="3">
        <v>27</v>
      </c>
      <c r="B29" s="4" t="s">
        <v>218</v>
      </c>
      <c r="C29" s="4" t="s">
        <v>9</v>
      </c>
      <c r="D29" s="4" t="s">
        <v>28</v>
      </c>
      <c r="E29" s="4" t="s">
        <v>118</v>
      </c>
      <c r="F29" s="18">
        <v>26</v>
      </c>
      <c r="G29" s="16">
        <v>40978</v>
      </c>
      <c r="H29" s="3">
        <v>12</v>
      </c>
      <c r="I29" s="3">
        <v>21</v>
      </c>
      <c r="J29" s="4">
        <v>100</v>
      </c>
    </row>
    <row r="30" spans="1:10" ht="15.75" x14ac:dyDescent="0.25">
      <c r="A30" s="3">
        <v>28</v>
      </c>
      <c r="B30" s="4" t="s">
        <v>219</v>
      </c>
      <c r="C30" s="4" t="s">
        <v>9</v>
      </c>
      <c r="D30" s="4" t="s">
        <v>28</v>
      </c>
      <c r="E30" s="4" t="s">
        <v>118</v>
      </c>
      <c r="F30" s="18">
        <v>26</v>
      </c>
      <c r="G30" s="16">
        <v>40990</v>
      </c>
      <c r="H30" s="3">
        <v>4</v>
      </c>
      <c r="I30" s="3">
        <v>6</v>
      </c>
      <c r="J30" s="4">
        <v>100</v>
      </c>
    </row>
    <row r="31" spans="1:10" ht="15.75" x14ac:dyDescent="0.25">
      <c r="A31" s="3">
        <v>29</v>
      </c>
      <c r="B31" s="4" t="s">
        <v>30</v>
      </c>
      <c r="C31" s="4" t="s">
        <v>9</v>
      </c>
      <c r="D31" s="4" t="s">
        <v>30</v>
      </c>
      <c r="E31" s="4" t="s">
        <v>118</v>
      </c>
      <c r="F31" s="18">
        <v>33</v>
      </c>
      <c r="G31" s="16">
        <v>41037</v>
      </c>
      <c r="H31" s="3">
        <v>3</v>
      </c>
      <c r="I31" s="3">
        <v>2</v>
      </c>
      <c r="J31" s="4">
        <v>50</v>
      </c>
    </row>
    <row r="33" spans="3:16" ht="15.75" x14ac:dyDescent="0.25">
      <c r="C33" s="21" t="s">
        <v>134</v>
      </c>
      <c r="D33" s="22">
        <v>2</v>
      </c>
      <c r="E33" s="22">
        <v>3</v>
      </c>
      <c r="F33" s="22">
        <v>4</v>
      </c>
      <c r="G33" s="22">
        <v>5</v>
      </c>
      <c r="H33" s="22">
        <v>6</v>
      </c>
      <c r="I33" s="22">
        <v>7</v>
      </c>
      <c r="J33" s="22">
        <v>9</v>
      </c>
      <c r="K33" s="22">
        <v>10</v>
      </c>
      <c r="L33" s="22">
        <v>11</v>
      </c>
      <c r="M33" s="22">
        <v>12</v>
      </c>
      <c r="N33" s="22">
        <v>13</v>
      </c>
      <c r="O33" s="22">
        <v>17</v>
      </c>
      <c r="P33" s="22">
        <v>21</v>
      </c>
    </row>
    <row r="34" spans="3:16" ht="15.75" x14ac:dyDescent="0.25">
      <c r="C34" s="21" t="s">
        <v>4</v>
      </c>
      <c r="D34" s="4">
        <f>SUM(H3:H7)</f>
        <v>14</v>
      </c>
      <c r="E34" s="4">
        <v>5</v>
      </c>
      <c r="F34" s="4">
        <v>11</v>
      </c>
      <c r="G34" s="4">
        <f>SUM(H12:H15)</f>
        <v>22</v>
      </c>
      <c r="H34" s="4">
        <v>10</v>
      </c>
      <c r="I34" s="4">
        <v>2</v>
      </c>
      <c r="J34" s="4">
        <v>1</v>
      </c>
      <c r="K34" s="4">
        <v>6</v>
      </c>
      <c r="L34" s="4">
        <v>3</v>
      </c>
      <c r="M34" s="4">
        <v>3</v>
      </c>
      <c r="N34" s="4">
        <v>2</v>
      </c>
      <c r="O34" s="4">
        <v>6</v>
      </c>
      <c r="P34" s="4">
        <v>6</v>
      </c>
    </row>
    <row r="35" spans="3:16" ht="15.75" x14ac:dyDescent="0.25">
      <c r="C35" s="21" t="s">
        <v>5</v>
      </c>
      <c r="D35" s="4">
        <f>SUM(I3:I7)</f>
        <v>20</v>
      </c>
      <c r="E35" s="4">
        <v>4.5</v>
      </c>
      <c r="F35" s="4">
        <v>10</v>
      </c>
      <c r="G35" s="4">
        <f>SUM(I12:I15)</f>
        <v>17</v>
      </c>
      <c r="H35" s="4">
        <v>7</v>
      </c>
      <c r="I35" s="4">
        <v>3</v>
      </c>
      <c r="J35" s="4">
        <v>2</v>
      </c>
      <c r="K35" s="4">
        <v>6</v>
      </c>
      <c r="L35" s="4">
        <v>3</v>
      </c>
      <c r="M35" s="4">
        <v>4</v>
      </c>
      <c r="N35" s="4">
        <v>1</v>
      </c>
      <c r="O35" s="4">
        <v>3</v>
      </c>
      <c r="P35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31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1">
      <formula1>"RE, Architecture, Detail Design, Implementation, Testing, Management"</formula1>
    </dataValidation>
    <dataValidation type="list" allowBlank="1" showInputMessage="1" showErrorMessage="1" sqref="C3:C31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1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opLeftCell="A7" workbookViewId="0">
      <selection activeCell="I21" sqref="I21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>
        <v>100</v>
      </c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4">
        <v>100</v>
      </c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4">
        <v>50</v>
      </c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3" workbookViewId="0">
      <selection activeCell="J29" sqref="J29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167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6" spans="1:14" ht="15.75" x14ac:dyDescent="0.25">
      <c r="A26" s="3">
        <v>24</v>
      </c>
      <c r="B26" s="4" t="s">
        <v>222</v>
      </c>
      <c r="C26" s="4" t="s">
        <v>9</v>
      </c>
      <c r="D26" s="4" t="s">
        <v>28</v>
      </c>
      <c r="E26" s="4" t="s">
        <v>61</v>
      </c>
      <c r="F26" s="18"/>
      <c r="G26" s="14"/>
      <c r="H26" s="3"/>
      <c r="I26" s="3"/>
      <c r="J26" s="4">
        <v>100</v>
      </c>
    </row>
    <row r="27" spans="1:14" ht="15.75" x14ac:dyDescent="0.25">
      <c r="A27" s="3">
        <v>25</v>
      </c>
      <c r="B27" s="4" t="s">
        <v>223</v>
      </c>
      <c r="C27" s="4" t="s">
        <v>9</v>
      </c>
      <c r="D27" s="4" t="s">
        <v>28</v>
      </c>
      <c r="E27" s="4" t="s">
        <v>61</v>
      </c>
      <c r="F27" s="18"/>
      <c r="G27" s="14"/>
      <c r="H27" s="3"/>
      <c r="I27" s="3"/>
      <c r="J27" s="4">
        <v>100</v>
      </c>
    </row>
    <row r="28" spans="1:14" ht="15.75" x14ac:dyDescent="0.25">
      <c r="A28" s="3">
        <v>26</v>
      </c>
      <c r="B28" s="4" t="s">
        <v>224</v>
      </c>
      <c r="C28" s="4" t="s">
        <v>9</v>
      </c>
      <c r="D28" s="4" t="s">
        <v>28</v>
      </c>
      <c r="E28" s="4" t="s">
        <v>61</v>
      </c>
      <c r="F28" s="18"/>
      <c r="G28" s="14"/>
      <c r="H28" s="3"/>
      <c r="I28" s="3"/>
      <c r="J28" s="4">
        <v>100</v>
      </c>
    </row>
    <row r="29" spans="1:14" ht="15.75" x14ac:dyDescent="0.25">
      <c r="A29" s="3">
        <v>27</v>
      </c>
      <c r="B29" s="4" t="s">
        <v>225</v>
      </c>
      <c r="C29" s="4" t="s">
        <v>9</v>
      </c>
      <c r="D29" s="4" t="s">
        <v>28</v>
      </c>
      <c r="E29" s="4" t="s">
        <v>61</v>
      </c>
      <c r="F29" s="18"/>
      <c r="G29" s="14"/>
      <c r="H29" s="3"/>
      <c r="I29" s="3"/>
      <c r="J29" s="4">
        <v>100</v>
      </c>
    </row>
    <row r="30" spans="1:14" ht="15.75" x14ac:dyDescent="0.25">
      <c r="A30" s="26"/>
      <c r="B30" s="27"/>
      <c r="C30" s="27"/>
      <c r="D30" s="27"/>
      <c r="E30" s="27"/>
      <c r="F30" s="44"/>
      <c r="G30" s="28"/>
      <c r="H30" s="26"/>
      <c r="I30" s="26"/>
      <c r="J30" s="27"/>
    </row>
    <row r="32" spans="1:14" ht="15.6" x14ac:dyDescent="0.3">
      <c r="C32" s="21" t="s">
        <v>134</v>
      </c>
      <c r="D32" s="22">
        <v>2</v>
      </c>
      <c r="E32" s="22">
        <v>3</v>
      </c>
      <c r="F32" s="22">
        <v>4</v>
      </c>
      <c r="G32" s="22">
        <v>6</v>
      </c>
      <c r="H32" s="22">
        <v>7</v>
      </c>
      <c r="I32" s="22">
        <v>10</v>
      </c>
      <c r="J32" s="22">
        <v>11</v>
      </c>
      <c r="K32" s="22">
        <v>12</v>
      </c>
      <c r="L32" s="22">
        <v>13</v>
      </c>
      <c r="M32" s="22">
        <v>15</v>
      </c>
      <c r="N32" s="22">
        <v>17</v>
      </c>
    </row>
    <row r="33" spans="3:14" ht="15.75" x14ac:dyDescent="0.25">
      <c r="C33" s="21" t="s">
        <v>4</v>
      </c>
      <c r="D33" s="3">
        <v>2.5</v>
      </c>
      <c r="E33" s="3">
        <v>10</v>
      </c>
      <c r="F33" s="3">
        <v>13</v>
      </c>
      <c r="G33" s="3">
        <v>9</v>
      </c>
      <c r="H33" s="3">
        <v>2.5</v>
      </c>
      <c r="I33" s="3">
        <v>5</v>
      </c>
      <c r="J33" s="3">
        <v>6</v>
      </c>
      <c r="K33" s="3">
        <f>SUM(H17:H21)</f>
        <v>15</v>
      </c>
      <c r="L33" s="3">
        <v>9</v>
      </c>
      <c r="M33" s="3">
        <v>1</v>
      </c>
      <c r="N33" s="25">
        <v>46</v>
      </c>
    </row>
    <row r="34" spans="3:14" ht="15.75" x14ac:dyDescent="0.25">
      <c r="C34" s="21" t="s">
        <v>5</v>
      </c>
      <c r="D34" s="3">
        <v>4</v>
      </c>
      <c r="E34" s="3">
        <v>11.5</v>
      </c>
      <c r="F34" s="3">
        <v>15</v>
      </c>
      <c r="G34" s="3">
        <v>12</v>
      </c>
      <c r="H34" s="3">
        <v>2.5</v>
      </c>
      <c r="I34" s="3">
        <v>6</v>
      </c>
      <c r="J34" s="3">
        <v>7</v>
      </c>
      <c r="K34" s="3">
        <f>SUM(I17:I21)</f>
        <v>16.5</v>
      </c>
      <c r="L34" s="3">
        <v>10</v>
      </c>
      <c r="M34" s="3">
        <v>1</v>
      </c>
      <c r="N34" s="25">
        <v>64</v>
      </c>
    </row>
  </sheetData>
  <autoFilter ref="A2:J2"/>
  <sortState ref="A3:J25">
    <sortCondition ref="F3"/>
  </sortState>
  <conditionalFormatting sqref="C2:C3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3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3" workbookViewId="0">
      <selection activeCell="F34" sqref="F34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21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22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23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24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25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26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27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28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29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30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31</v>
      </c>
      <c r="B33" s="4" t="s">
        <v>186</v>
      </c>
      <c r="C33" s="4" t="s">
        <v>9</v>
      </c>
      <c r="D33" s="4" t="s">
        <v>28</v>
      </c>
      <c r="E33" s="4" t="s">
        <v>169</v>
      </c>
      <c r="F33" s="4">
        <v>11</v>
      </c>
      <c r="G33" s="14">
        <v>41164</v>
      </c>
      <c r="H33" s="4">
        <v>20</v>
      </c>
      <c r="I33" s="4">
        <v>14</v>
      </c>
      <c r="J33" s="4">
        <v>50</v>
      </c>
    </row>
    <row r="34" spans="1:18" ht="15.6" x14ac:dyDescent="0.3">
      <c r="A34" s="3">
        <v>32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5" spans="1:18" ht="15.6" x14ac:dyDescent="0.3">
      <c r="A35" s="3">
        <v>33</v>
      </c>
      <c r="B35" s="37" t="s">
        <v>245</v>
      </c>
      <c r="C35" s="4" t="s">
        <v>9</v>
      </c>
      <c r="D35" s="4" t="s">
        <v>28</v>
      </c>
      <c r="E35" s="4" t="s">
        <v>169</v>
      </c>
      <c r="F35" s="4">
        <v>28</v>
      </c>
      <c r="G35" s="16">
        <v>41064</v>
      </c>
      <c r="H35" s="4">
        <v>24</v>
      </c>
      <c r="I35" s="4">
        <v>123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169</v>
      </c>
      <c r="F36" s="4">
        <v>31</v>
      </c>
      <c r="G36" s="47" t="s">
        <v>246</v>
      </c>
      <c r="H36" s="4">
        <v>24</v>
      </c>
      <c r="I36" s="4">
        <v>3</v>
      </c>
      <c r="J36" s="4">
        <v>100</v>
      </c>
    </row>
    <row r="37" spans="1:18" ht="15.75" x14ac:dyDescent="0.25">
      <c r="A37" s="26"/>
    </row>
    <row r="38" spans="1:18" ht="15.75" x14ac:dyDescent="0.25">
      <c r="D38" s="21" t="s">
        <v>134</v>
      </c>
      <c r="E38" s="22">
        <v>2</v>
      </c>
      <c r="F38" s="22">
        <v>3</v>
      </c>
      <c r="G38" s="22">
        <v>5</v>
      </c>
      <c r="H38" s="22">
        <v>6</v>
      </c>
      <c r="I38" s="22">
        <v>7</v>
      </c>
      <c r="J38" s="22">
        <v>8</v>
      </c>
      <c r="K38" s="22">
        <v>9</v>
      </c>
      <c r="L38" s="22">
        <v>10</v>
      </c>
      <c r="M38" s="22">
        <v>11</v>
      </c>
      <c r="N38" s="22">
        <v>12</v>
      </c>
      <c r="O38" s="22">
        <v>15</v>
      </c>
      <c r="P38" s="22">
        <v>16</v>
      </c>
      <c r="Q38" s="22">
        <v>22</v>
      </c>
      <c r="R38" s="22">
        <v>23</v>
      </c>
    </row>
    <row r="39" spans="1:18" ht="15.75" x14ac:dyDescent="0.25">
      <c r="D39" s="21" t="s">
        <v>4</v>
      </c>
      <c r="E39" s="3">
        <v>18</v>
      </c>
      <c r="F39" s="3">
        <v>6</v>
      </c>
      <c r="G39" s="3">
        <v>3</v>
      </c>
      <c r="H39" s="3">
        <v>6</v>
      </c>
      <c r="I39" s="3">
        <v>5</v>
      </c>
      <c r="J39" s="3">
        <v>7</v>
      </c>
      <c r="K39" s="3">
        <v>12</v>
      </c>
      <c r="L39" s="3">
        <v>1</v>
      </c>
      <c r="M39" s="3">
        <v>8</v>
      </c>
      <c r="N39" s="3">
        <v>2</v>
      </c>
      <c r="O39" s="25">
        <v>1</v>
      </c>
      <c r="P39" s="4">
        <v>2</v>
      </c>
      <c r="Q39" s="4">
        <v>2</v>
      </c>
      <c r="R39" s="4">
        <v>2</v>
      </c>
    </row>
    <row r="40" spans="1:18" ht="15.75" x14ac:dyDescent="0.25">
      <c r="D40" s="21" t="s">
        <v>5</v>
      </c>
      <c r="E40" s="3">
        <v>12</v>
      </c>
      <c r="F40" s="3">
        <v>5</v>
      </c>
      <c r="G40" s="3">
        <v>3</v>
      </c>
      <c r="H40" s="3">
        <v>4.5</v>
      </c>
      <c r="I40" s="3">
        <v>4</v>
      </c>
      <c r="J40" s="3">
        <v>5.5</v>
      </c>
      <c r="K40" s="3">
        <v>9</v>
      </c>
      <c r="L40" s="3">
        <v>1</v>
      </c>
      <c r="M40" s="3">
        <v>5.5</v>
      </c>
      <c r="N40" s="3">
        <v>2</v>
      </c>
      <c r="O40" s="25">
        <v>0.5</v>
      </c>
      <c r="P40" s="4">
        <v>1</v>
      </c>
      <c r="Q40" s="4">
        <v>1</v>
      </c>
      <c r="R40" s="4">
        <v>1</v>
      </c>
    </row>
  </sheetData>
  <autoFilter ref="A2:J2"/>
  <sortState ref="A3:J34">
    <sortCondition ref="F1"/>
  </sortState>
  <conditionalFormatting sqref="C2:C36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6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  <vt:lpstr>PercentActualComplete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QuyetNguyen</cp:lastModifiedBy>
  <dcterms:created xsi:type="dcterms:W3CDTF">2012-01-10T13:34:13Z</dcterms:created>
  <dcterms:modified xsi:type="dcterms:W3CDTF">2012-05-08T13:14:29Z</dcterms:modified>
</cp:coreProperties>
</file>