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20" windowWidth="18195" windowHeight="8145" tabRatio="763" firstSheet="1" activeTab="7"/>
  </bookViews>
  <sheets>
    <sheet name="Sheet1" sheetId="1" r:id="rId1"/>
    <sheet name="Tan Tran" sheetId="2" r:id="rId2"/>
    <sheet name="Tuong Nguyen" sheetId="3" r:id="rId3"/>
    <sheet name="Loc Phan" sheetId="4" r:id="rId4"/>
    <sheet name="Nhung Huynh" sheetId="5" r:id="rId5"/>
    <sheet name="Quyet Nguyen" sheetId="6" r:id="rId6"/>
    <sheet name="Tung Nguyen" sheetId="7" r:id="rId7"/>
    <sheet name="Dang Nguyen" sheetId="8" r:id="rId8"/>
    <sheet name="Nguyen Dinh" sheetId="9" r:id="rId9"/>
  </sheets>
  <definedNames>
    <definedName name="_xlnm._FilterDatabase" localSheetId="7" hidden="1">'Dang Nguyen'!$A$2:$J$2</definedName>
    <definedName name="_xlnm._FilterDatabase" localSheetId="3" hidden="1">'Loc Phan'!$A$2:$J$2</definedName>
    <definedName name="_xlnm._FilterDatabase" localSheetId="8" hidden="1">'Nguyen Dinh'!$A$2:$J$2</definedName>
    <definedName name="_xlnm._FilterDatabase" localSheetId="4" hidden="1">'Nhung Huynh'!$A$2:$J$2</definedName>
    <definedName name="_xlnm._FilterDatabase" localSheetId="5" hidden="1">'Quyet Nguyen'!$A$2:$J$2</definedName>
    <definedName name="_xlnm._FilterDatabase" localSheetId="0" hidden="1">Sheet1!$A$2:$J$177</definedName>
    <definedName name="_xlnm._FilterDatabase" localSheetId="1" hidden="1">'Tan Tran'!$A$2:$J$16</definedName>
    <definedName name="_xlnm._FilterDatabase" localSheetId="6" hidden="1">'Tung Nguyen'!$A$2:$J$2</definedName>
    <definedName name="_xlnm._FilterDatabase" localSheetId="2" hidden="1">'Tuong Nguyen'!$A$2:$J$12</definedName>
  </definedNames>
  <calcPr calcId="145621"/>
</workbook>
</file>

<file path=xl/calcChain.xml><?xml version="1.0" encoding="utf-8"?>
<calcChain xmlns="http://schemas.openxmlformats.org/spreadsheetml/2006/main">
  <c r="K33" i="8" l="1"/>
  <c r="K34" i="8"/>
  <c r="D30" i="4" l="1"/>
  <c r="D29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21" i="4"/>
  <c r="F19" i="4"/>
  <c r="F20" i="4"/>
  <c r="F3" i="4"/>
  <c r="F3" i="7" l="1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8" i="1"/>
  <c r="N39" i="3" l="1"/>
  <c r="N40" i="3"/>
  <c r="M40" i="3"/>
  <c r="M39" i="3"/>
  <c r="D27" i="7" l="1"/>
  <c r="D26" i="7"/>
  <c r="G34" i="6"/>
  <c r="G33" i="6"/>
  <c r="D34" i="6"/>
  <c r="D3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3" i="6"/>
  <c r="F104" i="1"/>
  <c r="E30" i="4"/>
  <c r="E29" i="4"/>
  <c r="L26" i="2" l="1"/>
  <c r="L25" i="2"/>
  <c r="F9" i="2"/>
  <c r="F15" i="2"/>
  <c r="F14" i="2"/>
  <c r="F13" i="2"/>
  <c r="F11" i="2"/>
  <c r="F7" i="2"/>
  <c r="F10" i="2"/>
  <c r="F12" i="2"/>
  <c r="F16" i="2"/>
  <c r="F8" i="2"/>
  <c r="F6" i="2"/>
  <c r="F5" i="2"/>
  <c r="F4" i="2"/>
  <c r="F3" i="2"/>
  <c r="F118" i="1" l="1"/>
  <c r="F119" i="1"/>
  <c r="F120" i="1"/>
  <c r="F121" i="1"/>
  <c r="F122" i="1"/>
  <c r="F123" i="1"/>
  <c r="F124" i="1"/>
  <c r="F125" i="1"/>
  <c r="F126" i="1"/>
  <c r="F16" i="1" l="1"/>
  <c r="F4" i="1"/>
  <c r="F5" i="1"/>
  <c r="F6" i="1"/>
  <c r="F7" i="1"/>
  <c r="F9" i="1"/>
  <c r="F10" i="1"/>
  <c r="F11" i="1"/>
  <c r="F12" i="1"/>
  <c r="F13" i="1"/>
  <c r="F14" i="1"/>
  <c r="F15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3" i="1"/>
</calcChain>
</file>

<file path=xl/sharedStrings.xml><?xml version="1.0" encoding="utf-8"?>
<sst xmlns="http://schemas.openxmlformats.org/spreadsheetml/2006/main" count="1595" uniqueCount="229">
  <si>
    <t>No.</t>
  </si>
  <si>
    <t xml:space="preserve">Task </t>
  </si>
  <si>
    <t>Assign to</t>
  </si>
  <si>
    <t>Phase</t>
  </si>
  <si>
    <t>Estimated hour</t>
  </si>
  <si>
    <t>Actual hour</t>
  </si>
  <si>
    <t>Priority</t>
  </si>
  <si>
    <t>Percent complete</t>
  </si>
  <si>
    <t>HRM Measurement</t>
  </si>
  <si>
    <t>Very High</t>
  </si>
  <si>
    <t>Research ACDM for architecture process</t>
  </si>
  <si>
    <t>Document Concept of Operation</t>
  </si>
  <si>
    <t>Review HRM requirement</t>
  </si>
  <si>
    <t>Review ConsOpt</t>
  </si>
  <si>
    <t>Reseach about MVVM+WCF RIA Service</t>
  </si>
  <si>
    <t>Review SAD</t>
  </si>
  <si>
    <t>Write test cases</t>
  </si>
  <si>
    <t>Programming "Manage Catalog"</t>
  </si>
  <si>
    <t>Risk analysis in implementation</t>
  </si>
  <si>
    <t>Medium</t>
  </si>
  <si>
    <t>High</t>
  </si>
  <si>
    <t>Tan Tran</t>
  </si>
  <si>
    <t>Document project plan- Methodology Introduction</t>
  </si>
  <si>
    <t>Analyse Requirement - Draw mindmap of PIM</t>
  </si>
  <si>
    <t>Document SAD</t>
  </si>
  <si>
    <t>Architecture</t>
  </si>
  <si>
    <t>RE</t>
  </si>
  <si>
    <t>Management</t>
  </si>
  <si>
    <t>Implementation</t>
  </si>
  <si>
    <t>Document Architecture Driver Document- Quality Attribute</t>
  </si>
  <si>
    <t>Testing</t>
  </si>
  <si>
    <t>Finished date</t>
  </si>
  <si>
    <t>Tuong Nguyen</t>
  </si>
  <si>
    <t>Low</t>
  </si>
  <si>
    <t>Concept Operation</t>
  </si>
  <si>
    <t>Prepare for Architecture Driver</t>
  </si>
  <si>
    <t>Update Architecture Driver</t>
  </si>
  <si>
    <t>Design Database</t>
  </si>
  <si>
    <t>Write Architecture Design</t>
  </si>
  <si>
    <t>Program "Nghề nghiệp" Interface</t>
  </si>
  <si>
    <t>Design System Context</t>
  </si>
  <si>
    <t>Doc Project Plan</t>
  </si>
  <si>
    <t>Doc Detail Plan</t>
  </si>
  <si>
    <t>Doc Weekly report for mentor</t>
  </si>
  <si>
    <t>Research about rule for team member</t>
  </si>
  <si>
    <t>Research about team 360 review on web</t>
  </si>
  <si>
    <t>Research about Risk Management Process and Template</t>
  </si>
  <si>
    <t>Doc Concep Operation</t>
  </si>
  <si>
    <t>Doc InformationCategory in Concept Operation</t>
  </si>
  <si>
    <t>Review and fix Concept Operation document</t>
  </si>
  <si>
    <t>Doc Functional Requirement in SRS, business rules</t>
  </si>
  <si>
    <t>Review and fix SRS</t>
  </si>
  <si>
    <t>Add and review Risk category</t>
  </si>
  <si>
    <t>Implement Interface: Extend Information and Detail Information</t>
  </si>
  <si>
    <t>Doc artifact about Change Management Plan</t>
  </si>
  <si>
    <t>Research about Change management</t>
  </si>
  <si>
    <t>Report and doc Change management log and Change Request for CR01</t>
  </si>
  <si>
    <t>Doc risk management plan and create template</t>
  </si>
  <si>
    <t>Add new Risk category</t>
  </si>
  <si>
    <t>Define Detail Design process</t>
  </si>
  <si>
    <t>Detail Design</t>
  </si>
  <si>
    <t>Dang Nguyen</t>
  </si>
  <si>
    <t>Doc Detail Design process</t>
  </si>
  <si>
    <t>Concept of Operation: document Proposed System or Situation</t>
  </si>
  <si>
    <t>Concept of Operation: document Current System or Situation</t>
  </si>
  <si>
    <t>Read, Review and Draw Form of customer</t>
  </si>
  <si>
    <t>Test Plan: ENTRANCE &amp; EXIT CRITERIA</t>
  </si>
  <si>
    <t>Project .Plan: Project Quality Plan</t>
  </si>
  <si>
    <t>Describe Quality Attribute</t>
  </si>
  <si>
    <t>draw current system overview</t>
  </si>
  <si>
    <t>List Use Case</t>
  </si>
  <si>
    <t>draw Register the hour for teacher process</t>
  </si>
  <si>
    <t>Draw Use Case</t>
  </si>
  <si>
    <t>Describe Use Case</t>
  </si>
  <si>
    <t>rework: System feature</t>
  </si>
  <si>
    <t>review SRS</t>
  </si>
  <si>
    <t>design Detail Design template</t>
  </si>
  <si>
    <t>Implement Interface: manage major</t>
  </si>
  <si>
    <t xml:space="preserve">review Use Case Description </t>
  </si>
  <si>
    <t xml:space="preserve">Decribe Detail design Introduction </t>
  </si>
  <si>
    <t>Implement interface: Working Progress and Labor Union</t>
  </si>
  <si>
    <t>Test Case : Working Progress and Labor Union</t>
  </si>
  <si>
    <t>Design Interface: Detail Information</t>
  </si>
  <si>
    <t>Plan Detail Design</t>
  </si>
  <si>
    <t>Write document content for meeting with customer</t>
  </si>
  <si>
    <t>List questions for meeting with customer</t>
  </si>
  <si>
    <t>Research about Design Process</t>
  </si>
  <si>
    <t>List questions and answer for meeting 
with customer</t>
  </si>
  <si>
    <t>Document list questions and answer</t>
  </si>
  <si>
    <t>Write introduction for ConceptOperation</t>
  </si>
  <si>
    <t>Update part 6 for ConceptOperation</t>
  </si>
  <si>
    <t>Update part 3 for ConceptOperation</t>
  </si>
  <si>
    <t>Group catalog (from customer requirement)</t>
  </si>
  <si>
    <t>List informations to manage and group its.</t>
  </si>
  <si>
    <t>Document SRS part 2.5; 2.6; 2.7</t>
  </si>
  <si>
    <t>Draw context Diagram and descript context</t>
  </si>
  <si>
    <t>Update Funtional Requirement and Business Rule</t>
  </si>
  <si>
    <t>Descript Use-case</t>
  </si>
  <si>
    <t>Update 2.3, 2.4, 2.6 , 2.7, 5 SRS and Functionlist.</t>
  </si>
  <si>
    <t>Update All use-case</t>
  </si>
  <si>
    <t>Update Risk Register</t>
  </si>
  <si>
    <t>Draw activities diagram</t>
  </si>
  <si>
    <t>Update activities diagram</t>
  </si>
  <si>
    <t>Loc Phan</t>
  </si>
  <si>
    <t>Prepare content for meeting with customer</t>
  </si>
  <si>
    <t>Review List of Requirement</t>
  </si>
  <si>
    <t>Research about testing Process</t>
  </si>
  <si>
    <t>List questions and answer for meeting with customer</t>
  </si>
  <si>
    <t>Create HRM Testing process</t>
  </si>
  <si>
    <t>Description Phases software testing</t>
  </si>
  <si>
    <t>Create Test plan</t>
  </si>
  <si>
    <t>Create Template Testing</t>
  </si>
  <si>
    <t>Create Template Test case</t>
  </si>
  <si>
    <t>Update Template Testcase</t>
  </si>
  <si>
    <t>List Risk for Testing</t>
  </si>
  <si>
    <t>Write Test Case</t>
  </si>
  <si>
    <t>Tung Nguyen</t>
  </si>
  <si>
    <t>Reparing and Reviewing with customers</t>
  </si>
  <si>
    <t>Quyet Nguyen</t>
  </si>
  <si>
    <t>Updating requirement process in Project Plan</t>
  </si>
  <si>
    <t>Updating Reflection pappers.</t>
  </si>
  <si>
    <t>Research SRS document</t>
  </si>
  <si>
    <t>Research some catagolue information</t>
  </si>
  <si>
    <t>Review Catagoloue and Issue in Meeting</t>
  </si>
  <si>
    <t>Draw business process</t>
  </si>
  <si>
    <t>Update Overview SRS document</t>
  </si>
  <si>
    <t>Research system function</t>
  </si>
  <si>
    <t>Establish RE process</t>
  </si>
  <si>
    <t>Draw overview for finding and understanding system</t>
  </si>
  <si>
    <t>Fix Digram HRM</t>
  </si>
  <si>
    <t>Analyze system</t>
  </si>
  <si>
    <t>Document Scenarios for "Training Management"</t>
  </si>
  <si>
    <t>Design database</t>
  </si>
  <si>
    <t>Scenario HRM Concept document</t>
  </si>
  <si>
    <t>Week</t>
  </si>
  <si>
    <t>Nhung Huynh</t>
  </si>
  <si>
    <t>Meeting with customers for confirming information
 after team are analyze customers 's information.</t>
  </si>
  <si>
    <t>Meeting with customers for reflecting business process</t>
  </si>
  <si>
    <t>Meeting with customers for getting list information</t>
  </si>
  <si>
    <t>Meeting with customers for finishing business process</t>
  </si>
  <si>
    <t>Meeting with customers for completing list information</t>
  </si>
  <si>
    <t>Meeting with customers for adding fuction such as 
Manage Army Rank, Manage Labor Union, Manage Union Task, Manage Communist Party Task.</t>
  </si>
  <si>
    <t>Meeting with customers for reviewing new fuctions.</t>
  </si>
  <si>
    <t>Asking some information are questioning.</t>
  </si>
  <si>
    <t>Documenting the report</t>
  </si>
  <si>
    <t>Update Plan for Architecture Phase</t>
  </si>
  <si>
    <t xml:space="preserve">Research about the CoOp &amp; Scenario </t>
  </si>
  <si>
    <t>Update Process, Assumption &amp; Milestone for 
Architecture</t>
  </si>
  <si>
    <t>Research the forms provided by customer</t>
  </si>
  <si>
    <t>Training entity framework and WCF</t>
  </si>
  <si>
    <t>Discover Architecture Driver</t>
  </si>
  <si>
    <t>Training for interface</t>
  </si>
  <si>
    <t xml:space="preserve">Writing Use case + Description </t>
  </si>
  <si>
    <t>Training design interface</t>
  </si>
  <si>
    <t>Program "Recruitment Job" Interface</t>
  </si>
  <si>
    <t>Review Architecture Driver</t>
  </si>
  <si>
    <t>Research tactic for performance and modify</t>
  </si>
  <si>
    <t>Design dynamic view</t>
  </si>
  <si>
    <t>Update Design decision, design rationale</t>
  </si>
  <si>
    <t>Update Static, Dynamic, and Behavior Diagram</t>
  </si>
  <si>
    <t>Research about N-Tier</t>
  </si>
  <si>
    <t>Review SRS</t>
  </si>
  <si>
    <t>Document Architecture Driver</t>
  </si>
  <si>
    <t>Document Architecture Design</t>
  </si>
  <si>
    <t>Update Concept of Operation (mục 7 và quá trình diễn biến lương</t>
  </si>
  <si>
    <t>Update Testcase (System test Specification)</t>
  </si>
  <si>
    <t>Write Test Case (System test Specification)</t>
  </si>
  <si>
    <t>Draw current system overview</t>
  </si>
  <si>
    <t>Capture assuptions based on provided document</t>
  </si>
  <si>
    <t>Nguyen Dinh</t>
  </si>
  <si>
    <t>Research and do ConOps document</t>
  </si>
  <si>
    <t>Create HRM requirement process</t>
  </si>
  <si>
    <t>Create and update requirement process</t>
  </si>
  <si>
    <t>Re-construct user's requirement and analysis map</t>
  </si>
  <si>
    <t>Update section five</t>
  </si>
  <si>
    <t>Update section seven</t>
  </si>
  <si>
    <t>Research and deploy SVN using google code for team</t>
  </si>
  <si>
    <t>Create initial version for list of functional requirements, business rules, system features</t>
  </si>
  <si>
    <t>Review dataflow diagram</t>
  </si>
  <si>
    <t>Review UC diagram, list of functional requirements, system feature, business rules</t>
  </si>
  <si>
    <t>Fix version for ConsOpt due to Configuration Management Plan</t>
  </si>
  <si>
    <t>Develop UC diagram</t>
  </si>
  <si>
    <t>Review list of functional requirements</t>
  </si>
  <si>
    <t>Create UC description template, write description for UC description</t>
  </si>
  <si>
    <t>Write UC description for UC03.2.2.7 to UC03.2.2.11</t>
  </si>
  <si>
    <t>Update UC description for UC03.2.2.7 to UC03.2.2.11</t>
  </si>
  <si>
    <t>Research about C# and Silverlight</t>
  </si>
  <si>
    <t>Update section 1 and fix some bugs on entire document</t>
  </si>
  <si>
    <t>Update section 1 and 2.1, part of 2.2</t>
  </si>
  <si>
    <t>Update section 2</t>
  </si>
  <si>
    <t>Review and fix some bugs in system feature sheet</t>
  </si>
  <si>
    <t>Review 2.3, review and update 2.4, 2.5, 2.6</t>
  </si>
  <si>
    <t>Update 2.7</t>
  </si>
  <si>
    <t>Gather and translate content table of ConsOpt to English</t>
  </si>
  <si>
    <t>Add reflection paper: First version, plus introduction, architect, project management</t>
  </si>
  <si>
    <t>Review and update requirement process: process description</t>
  </si>
  <si>
    <t>Update personal measurement information</t>
  </si>
  <si>
    <t>Review and translate in to English Consopt</t>
  </si>
  <si>
    <t>Review and fix some bugs on ConsOpt</t>
  </si>
  <si>
    <t>Programming "Manage Detail Information Management"</t>
  </si>
  <si>
    <t>Programming "Employee Code Setting"</t>
  </si>
  <si>
    <t>Programming "Column Setting"</t>
  </si>
  <si>
    <t>Programming "Certificate Setting"</t>
  </si>
  <si>
    <t>Programming "Employee Report"</t>
  </si>
  <si>
    <t>Programming "Reward Management"</t>
  </si>
  <si>
    <t>Programming "Penalty Management"</t>
  </si>
  <si>
    <t>Programming "Communist Party Management"</t>
  </si>
  <si>
    <t>Programming "Lecture Position Management"</t>
  </si>
  <si>
    <t>Programming "Science Research"</t>
  </si>
  <si>
    <t>Programming "Mobilization"</t>
  </si>
  <si>
    <t>Programming "Syllabus"</t>
  </si>
  <si>
    <t>Programming "Staff Internship"</t>
  </si>
  <si>
    <t>Programming "Task notenook"</t>
  </si>
  <si>
    <t>Programming "Trainning Course"</t>
  </si>
  <si>
    <t>Programming "Lecture Probation"</t>
  </si>
  <si>
    <t>Programming "Family Relationship"</t>
  </si>
  <si>
    <t>Programming "Article"</t>
  </si>
  <si>
    <t>Programming "Work"</t>
  </si>
  <si>
    <t>Programming "Master Thesis"</t>
  </si>
  <si>
    <t>Programming "Other"</t>
  </si>
  <si>
    <t>Programming "Union"</t>
  </si>
  <si>
    <t>Programming "Trade Union"</t>
  </si>
  <si>
    <t>Programming "Staff History"</t>
  </si>
  <si>
    <t>Programming "Emulation"</t>
  </si>
  <si>
    <t>Programming "Internal Trainning"</t>
  </si>
  <si>
    <t>Design the HRM system</t>
  </si>
  <si>
    <t>Programming "Income Management"</t>
  </si>
  <si>
    <t>Programming "Facility Management"</t>
  </si>
  <si>
    <t>Programming "Subject Management"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</si>
</sst>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;@"/>
  </numFmts>
  <fonts count="7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0"/>
      <name val="Arial"/>
      <family val="2"/>
    </font>
    <font>
      <sz val="12"/>
      <color theme="1"/>
      <name val="Times New Roman"/>
      <family val="1"/>
    </font>
    <font>
      <sz val="12"/>
      <name val="Times New Roman"/>
      <family val="1"/>
    </font>
    <font>
      <sz val="12"/>
      <color indexed="8"/>
      <name val="Times New Roman"/>
      <family val="1"/>
    </font>
    <font>
      <b/>
      <sz val="12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2" fillId="0" borderId="0">
      <alignment vertical="center"/>
    </xf>
  </cellStyleXfs>
  <cellXfs count="46">
    <xf numFmtId="0" fontId="0" fillId="0" borderId="0" xfId="0"/>
    <xf numFmtId="0" fontId="1" fillId="2" borderId="1" xfId="0" applyFont="1" applyFill="1" applyBorder="1" applyAlignment="1">
      <alignment horizontal="center"/>
    </xf>
    <xf numFmtId="0" fontId="3" fillId="0" borderId="0" xfId="0" applyFont="1"/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3" fillId="0" borderId="1" xfId="0" applyFont="1" applyBorder="1" applyAlignment="1">
      <alignment horizontal="center" vertical="center"/>
    </xf>
    <xf numFmtId="0" fontId="4" fillId="0" borderId="2" xfId="1" applyFont="1" applyBorder="1" applyAlignment="1"/>
    <xf numFmtId="0" fontId="5" fillId="0" borderId="2" xfId="2" applyNumberFormat="1" applyFont="1" applyFill="1" applyBorder="1" applyAlignment="1"/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/>
    <xf numFmtId="0" fontId="2" fillId="0" borderId="1" xfId="1" applyFont="1" applyBorder="1" applyAlignment="1"/>
    <xf numFmtId="0" fontId="4" fillId="0" borderId="1" xfId="1" applyFont="1" applyBorder="1" applyAlignment="1"/>
    <xf numFmtId="164" fontId="1" fillId="2" borderId="1" xfId="0" applyNumberFormat="1" applyFont="1" applyFill="1" applyBorder="1" applyAlignment="1">
      <alignment horizontal="center"/>
    </xf>
    <xf numFmtId="164" fontId="3" fillId="0" borderId="1" xfId="0" applyNumberFormat="1" applyFont="1" applyBorder="1"/>
    <xf numFmtId="164" fontId="3" fillId="0" borderId="0" xfId="0" applyNumberFormat="1" applyFont="1"/>
    <xf numFmtId="14" fontId="3" fillId="0" borderId="1" xfId="0" applyNumberFormat="1" applyFont="1" applyBorder="1"/>
    <xf numFmtId="14" fontId="3" fillId="0" borderId="0" xfId="0" applyNumberFormat="1" applyFont="1"/>
    <xf numFmtId="1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wrapText="1"/>
    </xf>
    <xf numFmtId="0" fontId="0" fillId="0" borderId="1" xfId="0" applyBorder="1"/>
    <xf numFmtId="0" fontId="6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3" fillId="0" borderId="2" xfId="0" applyFont="1" applyBorder="1"/>
    <xf numFmtId="0" fontId="5" fillId="0" borderId="1" xfId="2" applyNumberFormat="1" applyFont="1" applyFill="1" applyBorder="1" applyAlignment="1"/>
    <xf numFmtId="0" fontId="3" fillId="0" borderId="1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/>
    <xf numFmtId="164" fontId="3" fillId="0" borderId="0" xfId="0" applyNumberFormat="1" applyFont="1" applyBorder="1"/>
    <xf numFmtId="0" fontId="0" fillId="0" borderId="1" xfId="0" applyFill="1" applyBorder="1"/>
    <xf numFmtId="0" fontId="3" fillId="0" borderId="1" xfId="0" applyFont="1" applyBorder="1" applyAlignment="1">
      <alignment horizontal="left" wrapText="1"/>
    </xf>
    <xf numFmtId="0" fontId="3" fillId="0" borderId="1" xfId="0" applyFont="1" applyBorder="1" applyAlignment="1">
      <alignment horizontal="left"/>
    </xf>
    <xf numFmtId="14" fontId="0" fillId="0" borderId="0" xfId="0" applyNumberFormat="1"/>
    <xf numFmtId="0" fontId="3" fillId="0" borderId="0" xfId="0" applyFont="1" applyFill="1" applyBorder="1" applyAlignment="1">
      <alignment horizontal="center"/>
    </xf>
    <xf numFmtId="0" fontId="4" fillId="0" borderId="0" xfId="1" applyFont="1" applyFill="1" applyBorder="1" applyAlignment="1"/>
    <xf numFmtId="0" fontId="4" fillId="0" borderId="1" xfId="1" applyFont="1" applyFill="1" applyBorder="1" applyAlignment="1"/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/>
    <xf numFmtId="164" fontId="3" fillId="0" borderId="5" xfId="0" applyNumberFormat="1" applyFont="1" applyBorder="1"/>
    <xf numFmtId="0" fontId="6" fillId="2" borderId="5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/>
    <xf numFmtId="0" fontId="0" fillId="0" borderId="5" xfId="0" applyBorder="1"/>
    <xf numFmtId="0" fontId="1" fillId="0" borderId="1" xfId="0" applyFont="1" applyBorder="1" applyAlignment="1">
      <alignment horizontal="center"/>
    </xf>
    <xf numFmtId="1" fontId="3" fillId="0" borderId="0" xfId="0" applyNumberFormat="1" applyFont="1" applyBorder="1" applyAlignment="1">
      <alignment horizontal="center"/>
    </xf>
  </cellXfs>
  <cellStyles count="3">
    <cellStyle name="Normal" xfId="0" builtinId="0"/>
    <cellStyle name="Normal 2" xfId="1"/>
    <cellStyle name="Normal 3" xfId="2"/>
  </cellStyles>
  <dxfs count="84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'Tan Tran'!$D$24:$Q$24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6</c:v>
                </c:pt>
                <c:pt idx="4">
                  <c:v>9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23</c:v>
                </c:pt>
                <c:pt idx="11">
                  <c:v>25</c:v>
                </c:pt>
                <c:pt idx="12">
                  <c:v>26</c:v>
                </c:pt>
                <c:pt idx="13">
                  <c:v>31</c:v>
                </c:pt>
              </c:numCache>
            </c:numRef>
          </c:cat>
          <c:val>
            <c:numRef>
              <c:f>'Tan Tran'!$D$25:$Q$25</c:f>
              <c:numCache>
                <c:formatCode>General</c:formatCode>
                <c:ptCount val="14"/>
                <c:pt idx="0">
                  <c:v>8</c:v>
                </c:pt>
                <c:pt idx="1">
                  <c:v>6</c:v>
                </c:pt>
                <c:pt idx="2">
                  <c:v>16</c:v>
                </c:pt>
                <c:pt idx="3">
                  <c:v>5</c:v>
                </c:pt>
                <c:pt idx="4">
                  <c:v>3</c:v>
                </c:pt>
                <c:pt idx="5">
                  <c:v>5</c:v>
                </c:pt>
                <c:pt idx="6">
                  <c:v>20</c:v>
                </c:pt>
                <c:pt idx="7">
                  <c:v>35</c:v>
                </c:pt>
                <c:pt idx="8">
                  <c:v>61</c:v>
                </c:pt>
                <c:pt idx="9">
                  <c:v>70</c:v>
                </c:pt>
                <c:pt idx="10">
                  <c:v>24</c:v>
                </c:pt>
                <c:pt idx="11">
                  <c:v>33</c:v>
                </c:pt>
                <c:pt idx="12">
                  <c:v>8</c:v>
                </c:pt>
                <c:pt idx="13">
                  <c:v>24</c:v>
                </c:pt>
              </c:numCache>
            </c:numRef>
          </c:val>
          <c:smooth val="0"/>
        </c:ser>
        <c:ser>
          <c:idx val="1"/>
          <c:order val="1"/>
          <c:cat>
            <c:numRef>
              <c:f>'Tan Tran'!$D$24:$Q$24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6</c:v>
                </c:pt>
                <c:pt idx="4">
                  <c:v>9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23</c:v>
                </c:pt>
                <c:pt idx="11">
                  <c:v>25</c:v>
                </c:pt>
                <c:pt idx="12">
                  <c:v>26</c:v>
                </c:pt>
                <c:pt idx="13">
                  <c:v>31</c:v>
                </c:pt>
              </c:numCache>
            </c:numRef>
          </c:cat>
          <c:val>
            <c:numRef>
              <c:f>'Tan Tran'!$D$26:$Q$26</c:f>
              <c:numCache>
                <c:formatCode>General</c:formatCode>
                <c:ptCount val="14"/>
                <c:pt idx="0">
                  <c:v>2</c:v>
                </c:pt>
                <c:pt idx="1">
                  <c:v>4</c:v>
                </c:pt>
                <c:pt idx="2">
                  <c:v>24</c:v>
                </c:pt>
                <c:pt idx="3">
                  <c:v>3</c:v>
                </c:pt>
                <c:pt idx="4">
                  <c:v>4.5</c:v>
                </c:pt>
                <c:pt idx="5">
                  <c:v>5</c:v>
                </c:pt>
                <c:pt idx="6">
                  <c:v>16</c:v>
                </c:pt>
                <c:pt idx="7">
                  <c:v>34</c:v>
                </c:pt>
                <c:pt idx="8">
                  <c:v>64.5</c:v>
                </c:pt>
                <c:pt idx="9">
                  <c:v>65</c:v>
                </c:pt>
                <c:pt idx="10">
                  <c:v>23</c:v>
                </c:pt>
                <c:pt idx="11">
                  <c:v>28</c:v>
                </c:pt>
                <c:pt idx="12">
                  <c:v>8</c:v>
                </c:pt>
                <c:pt idx="13">
                  <c:v>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9075328"/>
        <c:axId val="219076864"/>
      </c:lineChart>
      <c:catAx>
        <c:axId val="219075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9076864"/>
        <c:crosses val="autoZero"/>
        <c:auto val="0"/>
        <c:lblAlgn val="ctr"/>
        <c:lblOffset val="100"/>
        <c:noMultiLvlLbl val="0"/>
      </c:catAx>
      <c:valAx>
        <c:axId val="219076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9075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'Tuong Nguyen'!$C$39</c:f>
              <c:strCache>
                <c:ptCount val="1"/>
                <c:pt idx="0">
                  <c:v>Estimated hour</c:v>
                </c:pt>
              </c:strCache>
            </c:strRef>
          </c:tx>
          <c:val>
            <c:numRef>
              <c:f>'Tuong Nguyen'!$D$39:$O$39</c:f>
              <c:numCache>
                <c:formatCode>General</c:formatCode>
                <c:ptCount val="12"/>
                <c:pt idx="0">
                  <c:v>2</c:v>
                </c:pt>
                <c:pt idx="1">
                  <c:v>9</c:v>
                </c:pt>
                <c:pt idx="2">
                  <c:v>8</c:v>
                </c:pt>
                <c:pt idx="3">
                  <c:v>2</c:v>
                </c:pt>
                <c:pt idx="4">
                  <c:v>22</c:v>
                </c:pt>
                <c:pt idx="5">
                  <c:v>22</c:v>
                </c:pt>
                <c:pt idx="6">
                  <c:v>10</c:v>
                </c:pt>
                <c:pt idx="7">
                  <c:v>4</c:v>
                </c:pt>
                <c:pt idx="8">
                  <c:v>2</c:v>
                </c:pt>
                <c:pt idx="9">
                  <c:v>23</c:v>
                </c:pt>
                <c:pt idx="10">
                  <c:v>45.5</c:v>
                </c:pt>
                <c:pt idx="11">
                  <c:v>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'Tuong Nguyen'!$C$40</c:f>
              <c:strCache>
                <c:ptCount val="1"/>
                <c:pt idx="0">
                  <c:v>Actual hour</c:v>
                </c:pt>
              </c:strCache>
            </c:strRef>
          </c:tx>
          <c:val>
            <c:numRef>
              <c:f>'Tuong Nguyen'!$D$40:$O$40</c:f>
              <c:numCache>
                <c:formatCode>General</c:formatCode>
                <c:ptCount val="12"/>
                <c:pt idx="0">
                  <c:v>2</c:v>
                </c:pt>
                <c:pt idx="1">
                  <c:v>8</c:v>
                </c:pt>
                <c:pt idx="2">
                  <c:v>7</c:v>
                </c:pt>
                <c:pt idx="3">
                  <c:v>3</c:v>
                </c:pt>
                <c:pt idx="4">
                  <c:v>24.5</c:v>
                </c:pt>
                <c:pt idx="5">
                  <c:v>22.5</c:v>
                </c:pt>
                <c:pt idx="6">
                  <c:v>8.5</c:v>
                </c:pt>
                <c:pt idx="7">
                  <c:v>3</c:v>
                </c:pt>
                <c:pt idx="8">
                  <c:v>3.5</c:v>
                </c:pt>
                <c:pt idx="9">
                  <c:v>26.5</c:v>
                </c:pt>
                <c:pt idx="10">
                  <c:v>39</c:v>
                </c:pt>
                <c:pt idx="11">
                  <c:v>5.5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9286528"/>
        <c:axId val="219288320"/>
      </c:lineChart>
      <c:catAx>
        <c:axId val="219286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9288320"/>
        <c:crosses val="autoZero"/>
        <c:auto val="1"/>
        <c:lblAlgn val="ctr"/>
        <c:lblOffset val="100"/>
        <c:noMultiLvlLbl val="0"/>
      </c:catAx>
      <c:valAx>
        <c:axId val="219288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9286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'Loc Phan'!$C$29</c:f>
              <c:strCache>
                <c:ptCount val="1"/>
                <c:pt idx="0">
                  <c:v>Estimated hour</c:v>
                </c:pt>
              </c:strCache>
            </c:strRef>
          </c:tx>
          <c:cat>
            <c:numLit>
              <c:formatCode>General</c:formatCode>
              <c:ptCount val="8"/>
              <c:pt idx="0">
                <c:v>1</c:v>
              </c:pt>
              <c:pt idx="1">
                <c:v>5</c:v>
              </c:pt>
              <c:pt idx="2">
                <c:v>6</c:v>
              </c:pt>
              <c:pt idx="3">
                <c:v>7</c:v>
              </c:pt>
              <c:pt idx="4">
                <c:v>8</c:v>
              </c:pt>
              <c:pt idx="5">
                <c:v>10</c:v>
              </c:pt>
              <c:pt idx="6">
                <c:v>11</c:v>
              </c:pt>
              <c:pt idx="7">
                <c:v>12</c:v>
              </c:pt>
            </c:numLit>
          </c:cat>
          <c:val>
            <c:numRef>
              <c:f>'Loc Phan'!$D$29:$K$29</c:f>
              <c:numCache>
                <c:formatCode>General</c:formatCode>
                <c:ptCount val="8"/>
                <c:pt idx="0">
                  <c:v>22</c:v>
                </c:pt>
                <c:pt idx="1">
                  <c:v>12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6</c:v>
                </c:pt>
                <c:pt idx="6">
                  <c:v>8</c:v>
                </c:pt>
                <c:pt idx="7">
                  <c:v>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'Loc Phan'!$C$30</c:f>
              <c:strCache>
                <c:ptCount val="1"/>
                <c:pt idx="0">
                  <c:v>Actual hour</c:v>
                </c:pt>
              </c:strCache>
            </c:strRef>
          </c:tx>
          <c:cat>
            <c:numLit>
              <c:formatCode>General</c:formatCode>
              <c:ptCount val="8"/>
              <c:pt idx="0">
                <c:v>1</c:v>
              </c:pt>
              <c:pt idx="1">
                <c:v>5</c:v>
              </c:pt>
              <c:pt idx="2">
                <c:v>6</c:v>
              </c:pt>
              <c:pt idx="3">
                <c:v>7</c:v>
              </c:pt>
              <c:pt idx="4">
                <c:v>8</c:v>
              </c:pt>
              <c:pt idx="5">
                <c:v>10</c:v>
              </c:pt>
              <c:pt idx="6">
                <c:v>11</c:v>
              </c:pt>
              <c:pt idx="7">
                <c:v>12</c:v>
              </c:pt>
            </c:numLit>
          </c:cat>
          <c:val>
            <c:numRef>
              <c:f>'Loc Phan'!$D$30:$K$30</c:f>
              <c:numCache>
                <c:formatCode>General</c:formatCode>
                <c:ptCount val="8"/>
                <c:pt idx="0">
                  <c:v>20</c:v>
                </c:pt>
                <c:pt idx="1">
                  <c:v>13</c:v>
                </c:pt>
                <c:pt idx="2">
                  <c:v>3</c:v>
                </c:pt>
                <c:pt idx="3">
                  <c:v>5.5</c:v>
                </c:pt>
                <c:pt idx="4">
                  <c:v>8</c:v>
                </c:pt>
                <c:pt idx="5">
                  <c:v>7</c:v>
                </c:pt>
                <c:pt idx="6">
                  <c:v>8</c:v>
                </c:pt>
                <c:pt idx="7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9354624"/>
        <c:axId val="219356160"/>
      </c:lineChart>
      <c:catAx>
        <c:axId val="219354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9356160"/>
        <c:crosses val="autoZero"/>
        <c:auto val="1"/>
        <c:lblAlgn val="ctr"/>
        <c:lblOffset val="100"/>
        <c:noMultiLvlLbl val="0"/>
      </c:catAx>
      <c:valAx>
        <c:axId val="219356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9354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'Nhung Huynh'!$C$29</c:f>
              <c:strCache>
                <c:ptCount val="1"/>
                <c:pt idx="0">
                  <c:v>Estimated hour</c:v>
                </c:pt>
              </c:strCache>
            </c:strRef>
          </c:tx>
          <c:cat>
            <c:numLit>
              <c:formatCode>General</c:formatCode>
              <c:ptCount val="8"/>
              <c:pt idx="0">
                <c:v>3</c:v>
              </c:pt>
              <c:pt idx="1">
                <c:v>7</c:v>
              </c:pt>
              <c:pt idx="2">
                <c:v>11</c:v>
              </c:pt>
              <c:pt idx="3">
                <c:v>12</c:v>
              </c:pt>
              <c:pt idx="4">
                <c:v>13</c:v>
              </c:pt>
              <c:pt idx="5">
                <c:v>15</c:v>
              </c:pt>
              <c:pt idx="6">
                <c:v>16</c:v>
              </c:pt>
              <c:pt idx="7">
                <c:v>21</c:v>
              </c:pt>
            </c:numLit>
          </c:cat>
          <c:val>
            <c:numRef>
              <c:f>'Nhung Huynh'!$D$29:$K$29</c:f>
              <c:numCache>
                <c:formatCode>General</c:formatCode>
                <c:ptCount val="8"/>
                <c:pt idx="0">
                  <c:v>12</c:v>
                </c:pt>
                <c:pt idx="1">
                  <c:v>15</c:v>
                </c:pt>
                <c:pt idx="2">
                  <c:v>16</c:v>
                </c:pt>
                <c:pt idx="3">
                  <c:v>9</c:v>
                </c:pt>
                <c:pt idx="4">
                  <c:v>42</c:v>
                </c:pt>
                <c:pt idx="5">
                  <c:v>13</c:v>
                </c:pt>
                <c:pt idx="6">
                  <c:v>12</c:v>
                </c:pt>
                <c:pt idx="7">
                  <c:v>55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'Nhung Huynh'!$C$30</c:f>
              <c:strCache>
                <c:ptCount val="1"/>
                <c:pt idx="0">
                  <c:v>Actual hour</c:v>
                </c:pt>
              </c:strCache>
            </c:strRef>
          </c:tx>
          <c:cat>
            <c:numLit>
              <c:formatCode>General</c:formatCode>
              <c:ptCount val="8"/>
              <c:pt idx="0">
                <c:v>3</c:v>
              </c:pt>
              <c:pt idx="1">
                <c:v>7</c:v>
              </c:pt>
              <c:pt idx="2">
                <c:v>11</c:v>
              </c:pt>
              <c:pt idx="3">
                <c:v>12</c:v>
              </c:pt>
              <c:pt idx="4">
                <c:v>13</c:v>
              </c:pt>
              <c:pt idx="5">
                <c:v>15</c:v>
              </c:pt>
              <c:pt idx="6">
                <c:v>16</c:v>
              </c:pt>
              <c:pt idx="7">
                <c:v>21</c:v>
              </c:pt>
            </c:numLit>
          </c:cat>
          <c:val>
            <c:numRef>
              <c:f>'Nhung Huynh'!$D$30:$K$30</c:f>
              <c:numCache>
                <c:formatCode>General</c:formatCode>
                <c:ptCount val="8"/>
                <c:pt idx="0">
                  <c:v>11.5</c:v>
                </c:pt>
                <c:pt idx="1">
                  <c:v>10.5</c:v>
                </c:pt>
                <c:pt idx="2">
                  <c:v>14</c:v>
                </c:pt>
                <c:pt idx="3">
                  <c:v>5.5</c:v>
                </c:pt>
                <c:pt idx="4">
                  <c:v>42</c:v>
                </c:pt>
                <c:pt idx="5">
                  <c:v>12.5</c:v>
                </c:pt>
                <c:pt idx="6">
                  <c:v>12</c:v>
                </c:pt>
                <c:pt idx="7">
                  <c:v>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9432448"/>
        <c:axId val="219433984"/>
      </c:lineChart>
      <c:catAx>
        <c:axId val="219432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9433984"/>
        <c:crosses val="autoZero"/>
        <c:auto val="1"/>
        <c:lblAlgn val="ctr"/>
        <c:lblOffset val="100"/>
        <c:noMultiLvlLbl val="0"/>
      </c:catAx>
      <c:valAx>
        <c:axId val="219433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9432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'Quyet Nguyen'!$C$33</c:f>
              <c:strCache>
                <c:ptCount val="1"/>
                <c:pt idx="0">
                  <c:v>Estimated hour</c:v>
                </c:pt>
              </c:strCache>
            </c:strRef>
          </c:tx>
          <c:cat>
            <c:numLit>
              <c:formatCode>General</c:formatCode>
              <c:ptCount val="13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9</c:v>
              </c:pt>
              <c:pt idx="7">
                <c:v>10</c:v>
              </c:pt>
              <c:pt idx="8">
                <c:v>11</c:v>
              </c:pt>
              <c:pt idx="9">
                <c:v>12</c:v>
              </c:pt>
              <c:pt idx="10">
                <c:v>13</c:v>
              </c:pt>
              <c:pt idx="11">
                <c:v>17</c:v>
              </c:pt>
              <c:pt idx="12">
                <c:v>21</c:v>
              </c:pt>
            </c:numLit>
          </c:cat>
          <c:val>
            <c:numRef>
              <c:f>'Quyet Nguyen'!$D$33:$P$33</c:f>
              <c:numCache>
                <c:formatCode>General</c:formatCode>
                <c:ptCount val="13"/>
                <c:pt idx="0">
                  <c:v>14</c:v>
                </c:pt>
                <c:pt idx="1">
                  <c:v>5</c:v>
                </c:pt>
                <c:pt idx="2">
                  <c:v>11</c:v>
                </c:pt>
                <c:pt idx="3">
                  <c:v>22</c:v>
                </c:pt>
                <c:pt idx="4">
                  <c:v>10</c:v>
                </c:pt>
                <c:pt idx="5">
                  <c:v>2</c:v>
                </c:pt>
                <c:pt idx="6">
                  <c:v>1</c:v>
                </c:pt>
                <c:pt idx="7">
                  <c:v>6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6</c:v>
                </c:pt>
                <c:pt idx="12">
                  <c:v>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'Quyet Nguyen'!$C$34</c:f>
              <c:strCache>
                <c:ptCount val="1"/>
                <c:pt idx="0">
                  <c:v>Actual hour</c:v>
                </c:pt>
              </c:strCache>
            </c:strRef>
          </c:tx>
          <c:cat>
            <c:numLit>
              <c:formatCode>General</c:formatCode>
              <c:ptCount val="13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9</c:v>
              </c:pt>
              <c:pt idx="7">
                <c:v>10</c:v>
              </c:pt>
              <c:pt idx="8">
                <c:v>11</c:v>
              </c:pt>
              <c:pt idx="9">
                <c:v>12</c:v>
              </c:pt>
              <c:pt idx="10">
                <c:v>13</c:v>
              </c:pt>
              <c:pt idx="11">
                <c:v>17</c:v>
              </c:pt>
              <c:pt idx="12">
                <c:v>21</c:v>
              </c:pt>
            </c:numLit>
          </c:cat>
          <c:val>
            <c:numRef>
              <c:f>'Quyet Nguyen'!$D$34:$P$34</c:f>
              <c:numCache>
                <c:formatCode>General</c:formatCode>
                <c:ptCount val="13"/>
                <c:pt idx="0">
                  <c:v>20</c:v>
                </c:pt>
                <c:pt idx="1">
                  <c:v>4.5</c:v>
                </c:pt>
                <c:pt idx="2">
                  <c:v>10</c:v>
                </c:pt>
                <c:pt idx="3">
                  <c:v>17</c:v>
                </c:pt>
                <c:pt idx="4">
                  <c:v>7</c:v>
                </c:pt>
                <c:pt idx="5">
                  <c:v>3</c:v>
                </c:pt>
                <c:pt idx="6">
                  <c:v>2</c:v>
                </c:pt>
                <c:pt idx="7">
                  <c:v>6</c:v>
                </c:pt>
                <c:pt idx="8">
                  <c:v>3</c:v>
                </c:pt>
                <c:pt idx="9">
                  <c:v>4</c:v>
                </c:pt>
                <c:pt idx="10">
                  <c:v>1</c:v>
                </c:pt>
                <c:pt idx="11">
                  <c:v>3</c:v>
                </c:pt>
                <c:pt idx="12">
                  <c:v>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9471232"/>
        <c:axId val="219489408"/>
      </c:lineChart>
      <c:catAx>
        <c:axId val="219471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9489408"/>
        <c:crosses val="autoZero"/>
        <c:auto val="1"/>
        <c:lblAlgn val="ctr"/>
        <c:lblOffset val="100"/>
        <c:noMultiLvlLbl val="0"/>
      </c:catAx>
      <c:valAx>
        <c:axId val="2194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9471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'Tung Nguyen'!$C$26</c:f>
              <c:strCache>
                <c:ptCount val="1"/>
                <c:pt idx="0">
                  <c:v>Estimated hour</c:v>
                </c:pt>
              </c:strCache>
            </c:strRef>
          </c:tx>
          <c:cat>
            <c:numLit>
              <c:formatCode>General</c:formatCode>
              <c:ptCount val="10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10</c:v>
              </c:pt>
              <c:pt idx="8">
                <c:v>12</c:v>
              </c:pt>
              <c:pt idx="9">
                <c:v>13</c:v>
              </c:pt>
            </c:numLit>
          </c:cat>
          <c:val>
            <c:numRef>
              <c:f>'Tung Nguyen'!$D$26:$M$26</c:f>
              <c:numCache>
                <c:formatCode>General</c:formatCode>
                <c:ptCount val="10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9</c:v>
                </c:pt>
                <c:pt idx="4">
                  <c:v>13</c:v>
                </c:pt>
                <c:pt idx="5">
                  <c:v>10</c:v>
                </c:pt>
                <c:pt idx="6">
                  <c:v>3</c:v>
                </c:pt>
                <c:pt idx="7">
                  <c:v>14</c:v>
                </c:pt>
                <c:pt idx="8">
                  <c:v>6</c:v>
                </c:pt>
                <c:pt idx="9">
                  <c:v>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'Tung Nguyen'!$C$27</c:f>
              <c:strCache>
                <c:ptCount val="1"/>
                <c:pt idx="0">
                  <c:v>Actual hour</c:v>
                </c:pt>
              </c:strCache>
            </c:strRef>
          </c:tx>
          <c:cat>
            <c:numLit>
              <c:formatCode>General</c:formatCode>
              <c:ptCount val="10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10</c:v>
              </c:pt>
              <c:pt idx="8">
                <c:v>12</c:v>
              </c:pt>
              <c:pt idx="9">
                <c:v>13</c:v>
              </c:pt>
            </c:numLit>
          </c:cat>
          <c:val>
            <c:numRef>
              <c:f>'Tung Nguyen'!$D$27:$M$27</c:f>
              <c:numCache>
                <c:formatCode>General</c:formatCode>
                <c:ptCount val="10"/>
                <c:pt idx="0">
                  <c:v>6</c:v>
                </c:pt>
                <c:pt idx="1">
                  <c:v>10</c:v>
                </c:pt>
                <c:pt idx="2">
                  <c:v>11</c:v>
                </c:pt>
                <c:pt idx="3">
                  <c:v>9</c:v>
                </c:pt>
                <c:pt idx="4">
                  <c:v>12</c:v>
                </c:pt>
                <c:pt idx="5">
                  <c:v>11</c:v>
                </c:pt>
                <c:pt idx="6">
                  <c:v>3</c:v>
                </c:pt>
                <c:pt idx="7">
                  <c:v>13</c:v>
                </c:pt>
                <c:pt idx="8">
                  <c:v>5</c:v>
                </c:pt>
                <c:pt idx="9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9629824"/>
        <c:axId val="219631616"/>
      </c:lineChart>
      <c:catAx>
        <c:axId val="219629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9631616"/>
        <c:crosses val="autoZero"/>
        <c:auto val="1"/>
        <c:lblAlgn val="ctr"/>
        <c:lblOffset val="100"/>
        <c:noMultiLvlLbl val="0"/>
      </c:catAx>
      <c:valAx>
        <c:axId val="219631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9629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'Dang Nguyen'!$C$33</c:f>
              <c:strCache>
                <c:ptCount val="1"/>
                <c:pt idx="0">
                  <c:v>Estimated hour</c:v>
                </c:pt>
              </c:strCache>
            </c:strRef>
          </c:tx>
          <c:cat>
            <c:numLit>
              <c:formatCode>General</c:formatCode>
              <c:ptCount val="11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6</c:v>
              </c:pt>
              <c:pt idx="4">
                <c:v>7</c:v>
              </c:pt>
              <c:pt idx="5">
                <c:v>10</c:v>
              </c:pt>
              <c:pt idx="6">
                <c:v>11</c:v>
              </c:pt>
              <c:pt idx="7">
                <c:v>12</c:v>
              </c:pt>
              <c:pt idx="8">
                <c:v>13</c:v>
              </c:pt>
              <c:pt idx="9">
                <c:v>15</c:v>
              </c:pt>
              <c:pt idx="10">
                <c:v>17</c:v>
              </c:pt>
            </c:numLit>
          </c:cat>
          <c:val>
            <c:numRef>
              <c:f>'Dang Nguyen'!$D$33:$N$33</c:f>
              <c:numCache>
                <c:formatCode>General</c:formatCode>
                <c:ptCount val="11"/>
                <c:pt idx="0">
                  <c:v>2.5</c:v>
                </c:pt>
                <c:pt idx="1">
                  <c:v>10</c:v>
                </c:pt>
                <c:pt idx="2">
                  <c:v>13</c:v>
                </c:pt>
                <c:pt idx="3">
                  <c:v>9</c:v>
                </c:pt>
                <c:pt idx="4">
                  <c:v>2.5</c:v>
                </c:pt>
                <c:pt idx="5">
                  <c:v>5</c:v>
                </c:pt>
                <c:pt idx="6">
                  <c:v>6</c:v>
                </c:pt>
                <c:pt idx="7">
                  <c:v>15</c:v>
                </c:pt>
                <c:pt idx="8">
                  <c:v>9</c:v>
                </c:pt>
                <c:pt idx="9">
                  <c:v>1</c:v>
                </c:pt>
                <c:pt idx="10">
                  <c:v>46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'Dang Nguyen'!$C$34</c:f>
              <c:strCache>
                <c:ptCount val="1"/>
                <c:pt idx="0">
                  <c:v>Actual hour</c:v>
                </c:pt>
              </c:strCache>
            </c:strRef>
          </c:tx>
          <c:cat>
            <c:numLit>
              <c:formatCode>General</c:formatCode>
              <c:ptCount val="11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6</c:v>
              </c:pt>
              <c:pt idx="4">
                <c:v>7</c:v>
              </c:pt>
              <c:pt idx="5">
                <c:v>10</c:v>
              </c:pt>
              <c:pt idx="6">
                <c:v>11</c:v>
              </c:pt>
              <c:pt idx="7">
                <c:v>12</c:v>
              </c:pt>
              <c:pt idx="8">
                <c:v>13</c:v>
              </c:pt>
              <c:pt idx="9">
                <c:v>15</c:v>
              </c:pt>
              <c:pt idx="10">
                <c:v>17</c:v>
              </c:pt>
            </c:numLit>
          </c:cat>
          <c:val>
            <c:numRef>
              <c:f>'Dang Nguyen'!$D$34:$N$34</c:f>
              <c:numCache>
                <c:formatCode>General</c:formatCode>
                <c:ptCount val="11"/>
                <c:pt idx="0">
                  <c:v>4</c:v>
                </c:pt>
                <c:pt idx="1">
                  <c:v>11.5</c:v>
                </c:pt>
                <c:pt idx="2">
                  <c:v>15</c:v>
                </c:pt>
                <c:pt idx="3">
                  <c:v>12</c:v>
                </c:pt>
                <c:pt idx="4">
                  <c:v>2.5</c:v>
                </c:pt>
                <c:pt idx="5">
                  <c:v>6</c:v>
                </c:pt>
                <c:pt idx="6">
                  <c:v>7</c:v>
                </c:pt>
                <c:pt idx="7">
                  <c:v>16.5</c:v>
                </c:pt>
                <c:pt idx="8">
                  <c:v>10</c:v>
                </c:pt>
                <c:pt idx="9">
                  <c:v>1</c:v>
                </c:pt>
                <c:pt idx="10">
                  <c:v>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9659264"/>
        <c:axId val="219673344"/>
      </c:lineChart>
      <c:catAx>
        <c:axId val="219659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9673344"/>
        <c:crosses val="autoZero"/>
        <c:auto val="1"/>
        <c:lblAlgn val="ctr"/>
        <c:lblOffset val="100"/>
        <c:noMultiLvlLbl val="0"/>
      </c:catAx>
      <c:valAx>
        <c:axId val="219673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96592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'Nguyen Dinh'!$D$42</c:f>
              <c:strCache>
                <c:ptCount val="1"/>
                <c:pt idx="0">
                  <c:v>Estimated hour</c:v>
                </c:pt>
              </c:strCache>
            </c:strRef>
          </c:tx>
          <c:marker>
            <c:symbol val="none"/>
          </c:marker>
          <c:cat>
            <c:numLit>
              <c:formatCode>General</c:formatCode>
              <c:ptCount val="14"/>
              <c:pt idx="0">
                <c:v>2</c:v>
              </c:pt>
              <c:pt idx="1">
                <c:v>3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  <c:pt idx="5">
                <c:v>8</c:v>
              </c:pt>
              <c:pt idx="6">
                <c:v>9</c:v>
              </c:pt>
              <c:pt idx="7">
                <c:v>10</c:v>
              </c:pt>
              <c:pt idx="8">
                <c:v>11</c:v>
              </c:pt>
              <c:pt idx="9">
                <c:v>12</c:v>
              </c:pt>
              <c:pt idx="10">
                <c:v>15</c:v>
              </c:pt>
              <c:pt idx="11">
                <c:v>16</c:v>
              </c:pt>
              <c:pt idx="12">
                <c:v>22</c:v>
              </c:pt>
              <c:pt idx="13">
                <c:v>23</c:v>
              </c:pt>
            </c:numLit>
          </c:cat>
          <c:val>
            <c:numRef>
              <c:f>'Nguyen Dinh'!$E$42:$R$42</c:f>
              <c:numCache>
                <c:formatCode>General</c:formatCode>
                <c:ptCount val="14"/>
                <c:pt idx="0">
                  <c:v>18</c:v>
                </c:pt>
                <c:pt idx="1">
                  <c:v>6</c:v>
                </c:pt>
                <c:pt idx="2">
                  <c:v>3</c:v>
                </c:pt>
                <c:pt idx="3">
                  <c:v>6</c:v>
                </c:pt>
                <c:pt idx="4">
                  <c:v>5</c:v>
                </c:pt>
                <c:pt idx="5">
                  <c:v>7</c:v>
                </c:pt>
                <c:pt idx="6">
                  <c:v>12</c:v>
                </c:pt>
                <c:pt idx="7">
                  <c:v>1</c:v>
                </c:pt>
                <c:pt idx="8">
                  <c:v>8</c:v>
                </c:pt>
                <c:pt idx="9">
                  <c:v>2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'Nguyen Dinh'!$D$43</c:f>
              <c:strCache>
                <c:ptCount val="1"/>
                <c:pt idx="0">
                  <c:v>Actual hour</c:v>
                </c:pt>
              </c:strCache>
            </c:strRef>
          </c:tx>
          <c:marker>
            <c:symbol val="none"/>
          </c:marker>
          <c:cat>
            <c:numLit>
              <c:formatCode>General</c:formatCode>
              <c:ptCount val="14"/>
              <c:pt idx="0">
                <c:v>2</c:v>
              </c:pt>
              <c:pt idx="1">
                <c:v>3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  <c:pt idx="5">
                <c:v>8</c:v>
              </c:pt>
              <c:pt idx="6">
                <c:v>9</c:v>
              </c:pt>
              <c:pt idx="7">
                <c:v>10</c:v>
              </c:pt>
              <c:pt idx="8">
                <c:v>11</c:v>
              </c:pt>
              <c:pt idx="9">
                <c:v>12</c:v>
              </c:pt>
              <c:pt idx="10">
                <c:v>15</c:v>
              </c:pt>
              <c:pt idx="11">
                <c:v>16</c:v>
              </c:pt>
              <c:pt idx="12">
                <c:v>22</c:v>
              </c:pt>
              <c:pt idx="13">
                <c:v>23</c:v>
              </c:pt>
            </c:numLit>
          </c:cat>
          <c:val>
            <c:numRef>
              <c:f>'Nguyen Dinh'!$E$43:$R$43</c:f>
              <c:numCache>
                <c:formatCode>General</c:formatCode>
                <c:ptCount val="14"/>
                <c:pt idx="0">
                  <c:v>12</c:v>
                </c:pt>
                <c:pt idx="1">
                  <c:v>5</c:v>
                </c:pt>
                <c:pt idx="2">
                  <c:v>3</c:v>
                </c:pt>
                <c:pt idx="3">
                  <c:v>4.5</c:v>
                </c:pt>
                <c:pt idx="4">
                  <c:v>4</c:v>
                </c:pt>
                <c:pt idx="5">
                  <c:v>5.5</c:v>
                </c:pt>
                <c:pt idx="6">
                  <c:v>9</c:v>
                </c:pt>
                <c:pt idx="7">
                  <c:v>1</c:v>
                </c:pt>
                <c:pt idx="8">
                  <c:v>5.5</c:v>
                </c:pt>
                <c:pt idx="9">
                  <c:v>2</c:v>
                </c:pt>
                <c:pt idx="10">
                  <c:v>0.5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9837568"/>
        <c:axId val="219839104"/>
      </c:lineChart>
      <c:catAx>
        <c:axId val="219837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9839104"/>
        <c:crosses val="autoZero"/>
        <c:auto val="1"/>
        <c:lblAlgn val="ctr"/>
        <c:lblOffset val="100"/>
        <c:noMultiLvlLbl val="0"/>
      </c:catAx>
      <c:valAx>
        <c:axId val="219839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98375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104775</xdr:colOff>
      <xdr:row>3</xdr:row>
      <xdr:rowOff>71437</xdr:rowOff>
    </xdr:from>
    <xdr:to>
      <xdr:col>18</xdr:col>
      <xdr:colOff>342900</xdr:colOff>
      <xdr:row>16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114300</xdr:colOff>
      <xdr:row>1</xdr:row>
      <xdr:rowOff>23813</xdr:rowOff>
    </xdr:from>
    <xdr:to>
      <xdr:col>17</xdr:col>
      <xdr:colOff>352425</xdr:colOff>
      <xdr:row>15</xdr:row>
      <xdr:rowOff>152401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</xdr:row>
      <xdr:rowOff>52387</xdr:rowOff>
    </xdr:from>
    <xdr:to>
      <xdr:col>17</xdr:col>
      <xdr:colOff>152400</xdr:colOff>
      <xdr:row>13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66675</xdr:colOff>
      <xdr:row>1</xdr:row>
      <xdr:rowOff>4762</xdr:rowOff>
    </xdr:from>
    <xdr:to>
      <xdr:col>17</xdr:col>
      <xdr:colOff>371475</xdr:colOff>
      <xdr:row>14</xdr:row>
      <xdr:rowOff>147637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85725</xdr:colOff>
      <xdr:row>3</xdr:row>
      <xdr:rowOff>42862</xdr:rowOff>
    </xdr:from>
    <xdr:to>
      <xdr:col>17</xdr:col>
      <xdr:colOff>323850</xdr:colOff>
      <xdr:row>15</xdr:row>
      <xdr:rowOff>185737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</xdr:row>
      <xdr:rowOff>4762</xdr:rowOff>
    </xdr:from>
    <xdr:to>
      <xdr:col>17</xdr:col>
      <xdr:colOff>361950</xdr:colOff>
      <xdr:row>15</xdr:row>
      <xdr:rowOff>147637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76200</xdr:colOff>
      <xdr:row>1</xdr:row>
      <xdr:rowOff>14287</xdr:rowOff>
    </xdr:from>
    <xdr:to>
      <xdr:col>17</xdr:col>
      <xdr:colOff>381000</xdr:colOff>
      <xdr:row>14</xdr:row>
      <xdr:rowOff>157162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352425</xdr:colOff>
      <xdr:row>13</xdr:row>
      <xdr:rowOff>90487</xdr:rowOff>
    </xdr:from>
    <xdr:to>
      <xdr:col>18</xdr:col>
      <xdr:colOff>47625</xdr:colOff>
      <xdr:row>27</xdr:row>
      <xdr:rowOff>33337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177"/>
  <sheetViews>
    <sheetView topLeftCell="C1" zoomScale="90" zoomScaleNormal="90" workbookViewId="0">
      <pane ySplit="2" topLeftCell="A137" activePane="bottomLeft" state="frozen"/>
      <selection pane="bottomLeft" activeCell="A2" sqref="A2:J158"/>
    </sheetView>
  </sheetViews>
  <sheetFormatPr defaultColWidth="9.140625" defaultRowHeight="15.75" x14ac:dyDescent="0.25"/>
  <cols>
    <col min="1" max="1" width="4.42578125" style="2" bestFit="1" customWidth="1"/>
    <col min="2" max="2" width="73.42578125" style="2" customWidth="1"/>
    <col min="3" max="3" width="12.7109375" style="2" bestFit="1" customWidth="1"/>
    <col min="4" max="4" width="15.5703125" style="2" bestFit="1" customWidth="1"/>
    <col min="5" max="5" width="16.140625" style="2" bestFit="1" customWidth="1"/>
    <col min="6" max="6" width="12.7109375" style="2" customWidth="1"/>
    <col min="7" max="7" width="20.42578125" style="15" bestFit="1" customWidth="1"/>
    <col min="8" max="8" width="22.42578125" style="2" bestFit="1" customWidth="1"/>
    <col min="9" max="9" width="12" style="2" bestFit="1" customWidth="1"/>
    <col min="10" max="10" width="17.7109375" style="2" bestFit="1" customWidth="1"/>
    <col min="11" max="11" width="17" style="2" customWidth="1"/>
    <col min="12" max="16384" width="9.140625" style="2"/>
  </cols>
  <sheetData>
    <row r="1" spans="1:11" x14ac:dyDescent="0.25">
      <c r="A1" s="44" t="s">
        <v>8</v>
      </c>
      <c r="B1" s="44"/>
      <c r="C1" s="44"/>
      <c r="D1" s="44"/>
      <c r="E1" s="44"/>
      <c r="F1" s="44"/>
      <c r="G1" s="44"/>
      <c r="H1" s="44"/>
      <c r="I1" s="44"/>
      <c r="J1" s="44"/>
    </row>
    <row r="2" spans="1:11" x14ac:dyDescent="0.25">
      <c r="A2" s="1" t="s">
        <v>0</v>
      </c>
      <c r="B2" s="1" t="s">
        <v>1</v>
      </c>
      <c r="C2" s="1" t="s">
        <v>6</v>
      </c>
      <c r="D2" s="1" t="s">
        <v>3</v>
      </c>
      <c r="E2" s="1" t="s">
        <v>2</v>
      </c>
      <c r="F2" s="1" t="s">
        <v>134</v>
      </c>
      <c r="G2" s="13" t="s">
        <v>31</v>
      </c>
      <c r="H2" s="1" t="s">
        <v>4</v>
      </c>
      <c r="I2" s="1" t="s">
        <v>5</v>
      </c>
      <c r="J2" s="1" t="s">
        <v>7</v>
      </c>
    </row>
    <row r="3" spans="1:11" hidden="1" x14ac:dyDescent="0.25">
      <c r="A3" s="3">
        <v>1</v>
      </c>
      <c r="B3" s="6" t="s">
        <v>10</v>
      </c>
      <c r="C3" s="4" t="s">
        <v>19</v>
      </c>
      <c r="D3" s="4" t="s">
        <v>25</v>
      </c>
      <c r="E3" s="4" t="s">
        <v>21</v>
      </c>
      <c r="F3" s="18">
        <f>INT((G3-$K$3)/7)+1</f>
        <v>2</v>
      </c>
      <c r="G3" s="14">
        <v>40823</v>
      </c>
      <c r="H3" s="3">
        <v>8</v>
      </c>
      <c r="I3" s="5">
        <v>2</v>
      </c>
      <c r="J3" s="4">
        <v>100</v>
      </c>
      <c r="K3" s="17">
        <v>40812</v>
      </c>
    </row>
    <row r="4" spans="1:11" hidden="1" x14ac:dyDescent="0.25">
      <c r="A4" s="3">
        <v>2</v>
      </c>
      <c r="B4" s="6" t="s">
        <v>11</v>
      </c>
      <c r="C4" s="4" t="s">
        <v>19</v>
      </c>
      <c r="D4" s="4" t="s">
        <v>26</v>
      </c>
      <c r="E4" s="4" t="s">
        <v>21</v>
      </c>
      <c r="F4" s="18">
        <f t="shared" ref="F4:F66" si="0">INT((G4-$K$3)/7)+1</f>
        <v>3</v>
      </c>
      <c r="G4" s="14">
        <v>40827</v>
      </c>
      <c r="H4" s="3">
        <v>3</v>
      </c>
      <c r="I4" s="5">
        <v>2.5</v>
      </c>
      <c r="J4" s="4">
        <v>100</v>
      </c>
    </row>
    <row r="5" spans="1:11" hidden="1" x14ac:dyDescent="0.25">
      <c r="A5" s="3">
        <v>3</v>
      </c>
      <c r="B5" s="6" t="s">
        <v>12</v>
      </c>
      <c r="C5" s="4" t="s">
        <v>19</v>
      </c>
      <c r="D5" s="4" t="s">
        <v>26</v>
      </c>
      <c r="E5" s="4" t="s">
        <v>21</v>
      </c>
      <c r="F5" s="18">
        <f t="shared" si="0"/>
        <v>3</v>
      </c>
      <c r="G5" s="14">
        <v>40828</v>
      </c>
      <c r="H5" s="3">
        <v>3</v>
      </c>
      <c r="I5" s="5">
        <v>1.5</v>
      </c>
      <c r="J5" s="4">
        <v>100</v>
      </c>
    </row>
    <row r="6" spans="1:11" hidden="1" x14ac:dyDescent="0.25">
      <c r="A6" s="3">
        <v>4</v>
      </c>
      <c r="B6" s="6" t="s">
        <v>23</v>
      </c>
      <c r="C6" s="4" t="s">
        <v>20</v>
      </c>
      <c r="D6" s="4" t="s">
        <v>26</v>
      </c>
      <c r="E6" s="4" t="s">
        <v>21</v>
      </c>
      <c r="F6" s="18">
        <f t="shared" si="0"/>
        <v>5</v>
      </c>
      <c r="G6" s="14">
        <v>40845</v>
      </c>
      <c r="H6" s="3">
        <v>16</v>
      </c>
      <c r="I6" s="5">
        <v>24</v>
      </c>
      <c r="J6" s="4">
        <v>100</v>
      </c>
    </row>
    <row r="7" spans="1:11" hidden="1" x14ac:dyDescent="0.25">
      <c r="A7" s="3">
        <v>5</v>
      </c>
      <c r="B7" s="6" t="s">
        <v>22</v>
      </c>
      <c r="C7" s="4" t="s">
        <v>20</v>
      </c>
      <c r="D7" s="4" t="s">
        <v>27</v>
      </c>
      <c r="E7" s="4" t="s">
        <v>21</v>
      </c>
      <c r="F7" s="18">
        <f t="shared" si="0"/>
        <v>9</v>
      </c>
      <c r="G7" s="14">
        <v>40874</v>
      </c>
      <c r="H7" s="3">
        <v>3</v>
      </c>
      <c r="I7" s="5">
        <v>4.5</v>
      </c>
      <c r="J7" s="4">
        <v>100</v>
      </c>
    </row>
    <row r="8" spans="1:11" hidden="1" x14ac:dyDescent="0.25">
      <c r="A8" s="3">
        <v>6</v>
      </c>
      <c r="B8" s="6" t="s">
        <v>17</v>
      </c>
      <c r="C8" s="4" t="s">
        <v>9</v>
      </c>
      <c r="D8" s="4" t="s">
        <v>28</v>
      </c>
      <c r="E8" s="4" t="s">
        <v>21</v>
      </c>
      <c r="F8" s="18">
        <f>INT((G8-$K$3)/7)+1</f>
        <v>18</v>
      </c>
      <c r="G8" s="14">
        <v>40934</v>
      </c>
      <c r="H8" s="3">
        <v>70</v>
      </c>
      <c r="I8" s="5">
        <v>61</v>
      </c>
      <c r="J8" s="4">
        <v>100</v>
      </c>
    </row>
    <row r="9" spans="1:11" hidden="1" x14ac:dyDescent="0.25">
      <c r="A9" s="3">
        <v>7</v>
      </c>
      <c r="B9" s="7" t="s">
        <v>132</v>
      </c>
      <c r="C9" s="4" t="s">
        <v>19</v>
      </c>
      <c r="D9" s="4" t="s">
        <v>25</v>
      </c>
      <c r="E9" s="4" t="s">
        <v>21</v>
      </c>
      <c r="F9" s="18">
        <f t="shared" si="0"/>
        <v>17</v>
      </c>
      <c r="G9" s="14">
        <v>40929</v>
      </c>
      <c r="H9" s="3">
        <v>15</v>
      </c>
      <c r="I9" s="5">
        <v>22.5</v>
      </c>
      <c r="J9" s="4">
        <v>100</v>
      </c>
    </row>
    <row r="10" spans="1:11" hidden="1" x14ac:dyDescent="0.25">
      <c r="A10" s="3">
        <v>8</v>
      </c>
      <c r="B10" s="7" t="s">
        <v>29</v>
      </c>
      <c r="C10" s="4" t="s">
        <v>20</v>
      </c>
      <c r="D10" s="4" t="s">
        <v>25</v>
      </c>
      <c r="E10" s="4" t="s">
        <v>21</v>
      </c>
      <c r="F10" s="18">
        <f t="shared" si="0"/>
        <v>15</v>
      </c>
      <c r="G10" s="14">
        <v>40916</v>
      </c>
      <c r="H10" s="3">
        <v>20</v>
      </c>
      <c r="I10" s="5">
        <v>16</v>
      </c>
      <c r="J10" s="4">
        <v>100</v>
      </c>
    </row>
    <row r="11" spans="1:11" hidden="1" x14ac:dyDescent="0.25">
      <c r="A11" s="3">
        <v>9</v>
      </c>
      <c r="B11" s="7" t="s">
        <v>13</v>
      </c>
      <c r="C11" s="4" t="s">
        <v>19</v>
      </c>
      <c r="D11" s="4" t="s">
        <v>26</v>
      </c>
      <c r="E11" s="4" t="s">
        <v>21</v>
      </c>
      <c r="F11" s="18">
        <f t="shared" si="0"/>
        <v>6</v>
      </c>
      <c r="G11" s="14">
        <v>40850</v>
      </c>
      <c r="H11" s="3">
        <v>5</v>
      </c>
      <c r="I11" s="5">
        <v>3</v>
      </c>
      <c r="J11" s="4">
        <v>100</v>
      </c>
    </row>
    <row r="12" spans="1:11" hidden="1" x14ac:dyDescent="0.25">
      <c r="A12" s="3">
        <v>10</v>
      </c>
      <c r="B12" s="7" t="s">
        <v>14</v>
      </c>
      <c r="C12" s="4" t="s">
        <v>20</v>
      </c>
      <c r="D12" s="4" t="s">
        <v>25</v>
      </c>
      <c r="E12" s="4" t="s">
        <v>21</v>
      </c>
      <c r="F12" s="18">
        <f t="shared" si="0"/>
        <v>16</v>
      </c>
      <c r="G12" s="14">
        <v>40921</v>
      </c>
      <c r="H12" s="3">
        <v>35</v>
      </c>
      <c r="I12" s="5">
        <v>20</v>
      </c>
      <c r="J12" s="4">
        <v>100</v>
      </c>
    </row>
    <row r="13" spans="1:11" hidden="1" x14ac:dyDescent="0.25">
      <c r="A13" s="3">
        <v>11</v>
      </c>
      <c r="B13" s="7" t="s">
        <v>24</v>
      </c>
      <c r="C13" s="4" t="s">
        <v>9</v>
      </c>
      <c r="D13" s="4" t="s">
        <v>25</v>
      </c>
      <c r="E13" s="4" t="s">
        <v>21</v>
      </c>
      <c r="F13" s="18">
        <f t="shared" si="0"/>
        <v>17</v>
      </c>
      <c r="G13" s="14">
        <v>40924</v>
      </c>
      <c r="H13" s="3">
        <v>35</v>
      </c>
      <c r="I13" s="5">
        <v>32.5</v>
      </c>
      <c r="J13" s="4">
        <v>100</v>
      </c>
    </row>
    <row r="14" spans="1:11" hidden="1" x14ac:dyDescent="0.25">
      <c r="A14" s="3">
        <v>12</v>
      </c>
      <c r="B14" s="6" t="s">
        <v>15</v>
      </c>
      <c r="C14" s="4" t="s">
        <v>20</v>
      </c>
      <c r="D14" s="4" t="s">
        <v>25</v>
      </c>
      <c r="E14" s="4" t="s">
        <v>21</v>
      </c>
      <c r="F14" s="18">
        <f t="shared" si="0"/>
        <v>17</v>
      </c>
      <c r="G14" s="14">
        <v>40926</v>
      </c>
      <c r="H14" s="3">
        <v>5</v>
      </c>
      <c r="I14" s="5">
        <v>3</v>
      </c>
      <c r="J14" s="4">
        <v>100</v>
      </c>
    </row>
    <row r="15" spans="1:11" hidden="1" x14ac:dyDescent="0.25">
      <c r="A15" s="3">
        <v>13</v>
      </c>
      <c r="B15" s="6" t="s">
        <v>18</v>
      </c>
      <c r="C15" s="4" t="s">
        <v>9</v>
      </c>
      <c r="D15" s="4" t="s">
        <v>27</v>
      </c>
      <c r="E15" s="4" t="s">
        <v>21</v>
      </c>
      <c r="F15" s="18">
        <f t="shared" si="0"/>
        <v>17</v>
      </c>
      <c r="G15" s="14">
        <v>40925</v>
      </c>
      <c r="H15" s="3">
        <v>6</v>
      </c>
      <c r="I15" s="5">
        <v>6.5</v>
      </c>
      <c r="J15" s="4">
        <v>100</v>
      </c>
    </row>
    <row r="16" spans="1:11" hidden="1" x14ac:dyDescent="0.25">
      <c r="A16" s="3">
        <v>14</v>
      </c>
      <c r="B16" s="6" t="s">
        <v>16</v>
      </c>
      <c r="C16" s="4" t="s">
        <v>9</v>
      </c>
      <c r="D16" s="4" t="s">
        <v>30</v>
      </c>
      <c r="E16" s="4" t="s">
        <v>21</v>
      </c>
      <c r="F16" s="18">
        <f t="shared" si="0"/>
        <v>12</v>
      </c>
      <c r="G16" s="14">
        <v>40890</v>
      </c>
      <c r="H16" s="3">
        <v>5</v>
      </c>
      <c r="I16" s="5">
        <v>5</v>
      </c>
      <c r="J16" s="4">
        <v>50</v>
      </c>
    </row>
    <row r="17" spans="1:10" hidden="1" x14ac:dyDescent="0.25">
      <c r="A17" s="3">
        <v>15</v>
      </c>
      <c r="B17" s="7" t="s">
        <v>14</v>
      </c>
      <c r="C17" s="4" t="s">
        <v>20</v>
      </c>
      <c r="D17" s="4" t="s">
        <v>25</v>
      </c>
      <c r="E17" s="4" t="s">
        <v>32</v>
      </c>
      <c r="F17" s="18">
        <f t="shared" si="0"/>
        <v>13</v>
      </c>
      <c r="G17" s="14">
        <v>40896</v>
      </c>
      <c r="H17" s="3">
        <v>5</v>
      </c>
      <c r="I17" s="3">
        <v>3.5</v>
      </c>
      <c r="J17" s="4">
        <v>100</v>
      </c>
    </row>
    <row r="18" spans="1:10" hidden="1" x14ac:dyDescent="0.25">
      <c r="A18" s="3">
        <v>16</v>
      </c>
      <c r="B18" s="6" t="s">
        <v>10</v>
      </c>
      <c r="C18" s="4" t="s">
        <v>19</v>
      </c>
      <c r="D18" s="4" t="s">
        <v>25</v>
      </c>
      <c r="E18" s="4" t="s">
        <v>32</v>
      </c>
      <c r="F18" s="18">
        <f t="shared" si="0"/>
        <v>3</v>
      </c>
      <c r="G18" s="14">
        <v>40826</v>
      </c>
      <c r="H18" s="3">
        <v>8</v>
      </c>
      <c r="I18" s="3">
        <v>6.5</v>
      </c>
      <c r="J18" s="4">
        <v>100</v>
      </c>
    </row>
    <row r="19" spans="1:10" hidden="1" x14ac:dyDescent="0.25">
      <c r="A19" s="3">
        <v>17</v>
      </c>
      <c r="B19" s="4" t="s">
        <v>131</v>
      </c>
      <c r="C19" s="4" t="s">
        <v>33</v>
      </c>
      <c r="D19" s="4" t="s">
        <v>26</v>
      </c>
      <c r="E19" s="4" t="s">
        <v>32</v>
      </c>
      <c r="F19" s="18">
        <f t="shared" si="0"/>
        <v>5</v>
      </c>
      <c r="G19" s="14">
        <v>40841</v>
      </c>
      <c r="H19" s="3">
        <v>1</v>
      </c>
      <c r="I19" s="3">
        <v>2</v>
      </c>
      <c r="J19" s="4">
        <v>100</v>
      </c>
    </row>
    <row r="20" spans="1:10" hidden="1" x14ac:dyDescent="0.25">
      <c r="A20" s="3">
        <v>18</v>
      </c>
      <c r="B20" s="4" t="s">
        <v>34</v>
      </c>
      <c r="C20" s="4" t="s">
        <v>9</v>
      </c>
      <c r="D20" s="4" t="s">
        <v>26</v>
      </c>
      <c r="E20" s="4" t="s">
        <v>32</v>
      </c>
      <c r="F20" s="18">
        <f t="shared" si="0"/>
        <v>6</v>
      </c>
      <c r="G20" s="14">
        <v>40851</v>
      </c>
      <c r="H20" s="3">
        <v>7</v>
      </c>
      <c r="I20" s="3">
        <v>5</v>
      </c>
      <c r="J20" s="4">
        <v>100</v>
      </c>
    </row>
    <row r="21" spans="1:10" hidden="1" x14ac:dyDescent="0.25">
      <c r="A21" s="3">
        <v>19</v>
      </c>
      <c r="B21" s="4" t="s">
        <v>35</v>
      </c>
      <c r="C21" s="4" t="s">
        <v>19</v>
      </c>
      <c r="D21" s="4" t="s">
        <v>25</v>
      </c>
      <c r="E21" s="4" t="s">
        <v>32</v>
      </c>
      <c r="F21" s="18">
        <f t="shared" si="0"/>
        <v>6</v>
      </c>
      <c r="G21" s="14">
        <v>40850</v>
      </c>
      <c r="H21" s="3">
        <v>2</v>
      </c>
      <c r="I21" s="3">
        <v>3</v>
      </c>
      <c r="J21" s="4">
        <v>100</v>
      </c>
    </row>
    <row r="22" spans="1:10" hidden="1" x14ac:dyDescent="0.25">
      <c r="A22" s="3">
        <v>20</v>
      </c>
      <c r="B22" s="4" t="s">
        <v>36</v>
      </c>
      <c r="C22" s="4" t="s">
        <v>20</v>
      </c>
      <c r="D22" s="4" t="s">
        <v>25</v>
      </c>
      <c r="E22" s="4" t="s">
        <v>32</v>
      </c>
      <c r="F22" s="18">
        <f t="shared" si="0"/>
        <v>13</v>
      </c>
      <c r="G22" s="14">
        <v>40902</v>
      </c>
      <c r="H22" s="3">
        <v>4</v>
      </c>
      <c r="I22" s="3">
        <v>5</v>
      </c>
      <c r="J22" s="4">
        <v>50</v>
      </c>
    </row>
    <row r="23" spans="1:10" hidden="1" x14ac:dyDescent="0.25">
      <c r="A23" s="3">
        <v>21</v>
      </c>
      <c r="B23" s="4" t="s">
        <v>37</v>
      </c>
      <c r="C23" s="4" t="s">
        <v>20</v>
      </c>
      <c r="D23" s="4" t="s">
        <v>25</v>
      </c>
      <c r="E23" s="4" t="s">
        <v>32</v>
      </c>
      <c r="F23" s="18">
        <f t="shared" si="0"/>
        <v>15</v>
      </c>
      <c r="G23" s="14">
        <v>40916</v>
      </c>
      <c r="H23" s="3">
        <v>6</v>
      </c>
      <c r="I23" s="3">
        <v>5.5</v>
      </c>
      <c r="J23" s="4">
        <v>50</v>
      </c>
    </row>
    <row r="24" spans="1:10" hidden="1" x14ac:dyDescent="0.25">
      <c r="A24" s="3">
        <v>22</v>
      </c>
      <c r="B24" s="4" t="s">
        <v>38</v>
      </c>
      <c r="C24" s="4" t="s">
        <v>9</v>
      </c>
      <c r="D24" s="4" t="s">
        <v>25</v>
      </c>
      <c r="E24" s="4" t="s">
        <v>32</v>
      </c>
      <c r="F24" s="18">
        <f t="shared" si="0"/>
        <v>9</v>
      </c>
      <c r="G24" s="14">
        <v>40871</v>
      </c>
      <c r="H24" s="3">
        <v>6</v>
      </c>
      <c r="I24" s="3">
        <v>5.5</v>
      </c>
      <c r="J24" s="4">
        <v>100</v>
      </c>
    </row>
    <row r="25" spans="1:10" hidden="1" x14ac:dyDescent="0.25">
      <c r="A25" s="3">
        <v>23</v>
      </c>
      <c r="B25" s="4" t="s">
        <v>39</v>
      </c>
      <c r="C25" s="4" t="s">
        <v>19</v>
      </c>
      <c r="D25" s="4" t="s">
        <v>28</v>
      </c>
      <c r="E25" s="4" t="s">
        <v>32</v>
      </c>
      <c r="F25" s="18">
        <f t="shared" si="0"/>
        <v>11</v>
      </c>
      <c r="G25" s="14">
        <v>40886</v>
      </c>
      <c r="H25" s="3">
        <v>2</v>
      </c>
      <c r="I25" s="3">
        <v>3.5</v>
      </c>
      <c r="J25" s="4">
        <v>100</v>
      </c>
    </row>
    <row r="26" spans="1:10" hidden="1" x14ac:dyDescent="0.25">
      <c r="A26" s="3">
        <v>24</v>
      </c>
      <c r="B26" s="4" t="s">
        <v>15</v>
      </c>
      <c r="C26" s="4" t="s">
        <v>19</v>
      </c>
      <c r="D26" s="4" t="s">
        <v>25</v>
      </c>
      <c r="E26" s="4" t="s">
        <v>32</v>
      </c>
      <c r="F26" s="18">
        <f t="shared" si="0"/>
        <v>11</v>
      </c>
      <c r="G26" s="14">
        <v>40886</v>
      </c>
      <c r="H26" s="3">
        <v>5</v>
      </c>
      <c r="I26" s="3">
        <v>3.5</v>
      </c>
      <c r="J26" s="4">
        <v>50</v>
      </c>
    </row>
    <row r="27" spans="1:10" hidden="1" x14ac:dyDescent="0.25">
      <c r="A27" s="3">
        <v>25</v>
      </c>
      <c r="B27" s="4" t="s">
        <v>40</v>
      </c>
      <c r="C27" s="4" t="s">
        <v>19</v>
      </c>
      <c r="D27" s="4" t="s">
        <v>25</v>
      </c>
      <c r="E27" s="4" t="s">
        <v>32</v>
      </c>
      <c r="F27" s="18">
        <f t="shared" si="0"/>
        <v>14</v>
      </c>
      <c r="G27" s="14">
        <v>40908</v>
      </c>
      <c r="H27" s="3">
        <v>4</v>
      </c>
      <c r="I27" s="3">
        <v>2</v>
      </c>
      <c r="J27" s="4">
        <v>100</v>
      </c>
    </row>
    <row r="28" spans="1:10" hidden="1" x14ac:dyDescent="0.25">
      <c r="A28" s="3">
        <v>26</v>
      </c>
      <c r="B28" s="4" t="s">
        <v>41</v>
      </c>
      <c r="C28" s="4" t="s">
        <v>9</v>
      </c>
      <c r="D28" s="4" t="s">
        <v>27</v>
      </c>
      <c r="E28" s="4" t="s">
        <v>135</v>
      </c>
      <c r="F28" s="18">
        <f t="shared" si="0"/>
        <v>13</v>
      </c>
      <c r="G28" s="14">
        <v>40900</v>
      </c>
      <c r="H28" s="3">
        <v>35</v>
      </c>
      <c r="I28" s="3">
        <v>35</v>
      </c>
      <c r="J28" s="4">
        <v>100</v>
      </c>
    </row>
    <row r="29" spans="1:10" hidden="1" x14ac:dyDescent="0.25">
      <c r="A29" s="3">
        <v>27</v>
      </c>
      <c r="B29" s="4" t="s">
        <v>42</v>
      </c>
      <c r="C29" s="4" t="s">
        <v>9</v>
      </c>
      <c r="D29" s="4" t="s">
        <v>27</v>
      </c>
      <c r="E29" s="4" t="s">
        <v>135</v>
      </c>
      <c r="F29" s="18">
        <f t="shared" si="0"/>
        <v>13</v>
      </c>
      <c r="G29" s="14">
        <v>40900</v>
      </c>
      <c r="H29" s="3">
        <v>6</v>
      </c>
      <c r="I29" s="3">
        <v>6</v>
      </c>
      <c r="J29" s="4">
        <v>100</v>
      </c>
    </row>
    <row r="30" spans="1:10" hidden="1" x14ac:dyDescent="0.25">
      <c r="A30" s="3">
        <v>28</v>
      </c>
      <c r="B30" s="4" t="s">
        <v>43</v>
      </c>
      <c r="C30" s="4" t="s">
        <v>19</v>
      </c>
      <c r="D30" s="4" t="s">
        <v>27</v>
      </c>
      <c r="E30" s="4" t="s">
        <v>135</v>
      </c>
      <c r="F30" s="18">
        <f t="shared" si="0"/>
        <v>21</v>
      </c>
      <c r="G30" s="14">
        <v>40954</v>
      </c>
      <c r="H30" s="3">
        <v>42</v>
      </c>
      <c r="I30" s="3">
        <v>42</v>
      </c>
      <c r="J30" s="4">
        <v>100</v>
      </c>
    </row>
    <row r="31" spans="1:10" hidden="1" x14ac:dyDescent="0.25">
      <c r="A31" s="3">
        <v>29</v>
      </c>
      <c r="B31" s="4" t="s">
        <v>44</v>
      </c>
      <c r="C31" s="4" t="s">
        <v>9</v>
      </c>
      <c r="D31" s="4" t="s">
        <v>27</v>
      </c>
      <c r="E31" s="4" t="s">
        <v>135</v>
      </c>
      <c r="F31" s="18">
        <f t="shared" si="0"/>
        <v>21</v>
      </c>
      <c r="G31" s="14">
        <v>40954</v>
      </c>
      <c r="H31" s="3">
        <v>5</v>
      </c>
      <c r="I31" s="3">
        <v>5</v>
      </c>
      <c r="J31" s="4">
        <v>100</v>
      </c>
    </row>
    <row r="32" spans="1:10" hidden="1" x14ac:dyDescent="0.25">
      <c r="A32" s="3">
        <v>30</v>
      </c>
      <c r="B32" s="4" t="s">
        <v>45</v>
      </c>
      <c r="C32" s="4" t="s">
        <v>20</v>
      </c>
      <c r="D32" s="4" t="s">
        <v>27</v>
      </c>
      <c r="E32" s="4" t="s">
        <v>135</v>
      </c>
      <c r="F32" s="18">
        <f t="shared" si="0"/>
        <v>21</v>
      </c>
      <c r="G32" s="14">
        <v>40954</v>
      </c>
      <c r="H32" s="3">
        <v>8</v>
      </c>
      <c r="I32" s="3">
        <v>8</v>
      </c>
      <c r="J32" s="4">
        <v>100</v>
      </c>
    </row>
    <row r="33" spans="1:10" hidden="1" x14ac:dyDescent="0.25">
      <c r="A33" s="3">
        <v>31</v>
      </c>
      <c r="B33" s="4" t="s">
        <v>46</v>
      </c>
      <c r="C33" s="4" t="s">
        <v>20</v>
      </c>
      <c r="D33" s="4" t="s">
        <v>27</v>
      </c>
      <c r="E33" s="4" t="s">
        <v>135</v>
      </c>
      <c r="F33" s="18">
        <f t="shared" si="0"/>
        <v>3</v>
      </c>
      <c r="G33" s="14">
        <v>40827</v>
      </c>
      <c r="H33" s="3">
        <v>7</v>
      </c>
      <c r="I33" s="3">
        <v>6</v>
      </c>
      <c r="J33" s="4">
        <v>100</v>
      </c>
    </row>
    <row r="34" spans="1:10" hidden="1" x14ac:dyDescent="0.25">
      <c r="A34" s="3">
        <v>32</v>
      </c>
      <c r="B34" s="4" t="s">
        <v>57</v>
      </c>
      <c r="C34" s="4" t="s">
        <v>20</v>
      </c>
      <c r="D34" s="4" t="s">
        <v>27</v>
      </c>
      <c r="E34" s="4" t="s">
        <v>135</v>
      </c>
      <c r="F34" s="18">
        <f t="shared" si="0"/>
        <v>3</v>
      </c>
      <c r="G34" s="14">
        <v>40829</v>
      </c>
      <c r="H34" s="3">
        <v>5</v>
      </c>
      <c r="I34" s="3">
        <v>5.5</v>
      </c>
      <c r="J34" s="4">
        <v>100</v>
      </c>
    </row>
    <row r="35" spans="1:10" hidden="1" x14ac:dyDescent="0.25">
      <c r="A35" s="3">
        <v>33</v>
      </c>
      <c r="B35" s="4" t="s">
        <v>52</v>
      </c>
      <c r="C35" s="4" t="s">
        <v>19</v>
      </c>
      <c r="D35" s="4" t="s">
        <v>27</v>
      </c>
      <c r="E35" s="4" t="s">
        <v>135</v>
      </c>
      <c r="F35" s="18">
        <f t="shared" si="0"/>
        <v>12</v>
      </c>
      <c r="G35" s="14">
        <v>40889</v>
      </c>
      <c r="H35" s="3">
        <v>4</v>
      </c>
      <c r="I35" s="3">
        <v>2.5</v>
      </c>
      <c r="J35" s="4">
        <v>100</v>
      </c>
    </row>
    <row r="36" spans="1:10" hidden="1" x14ac:dyDescent="0.25">
      <c r="A36" s="3">
        <v>34</v>
      </c>
      <c r="B36" s="4" t="s">
        <v>47</v>
      </c>
      <c r="C36" s="4" t="s">
        <v>9</v>
      </c>
      <c r="D36" s="4" t="s">
        <v>26</v>
      </c>
      <c r="E36" s="4" t="s">
        <v>135</v>
      </c>
      <c r="F36" s="18">
        <f t="shared" si="0"/>
        <v>7</v>
      </c>
      <c r="G36" s="14">
        <v>40854</v>
      </c>
      <c r="H36" s="3">
        <v>15</v>
      </c>
      <c r="I36" s="3">
        <v>10.5</v>
      </c>
      <c r="J36" s="4">
        <v>50</v>
      </c>
    </row>
    <row r="37" spans="1:10" hidden="1" x14ac:dyDescent="0.25">
      <c r="A37" s="3">
        <v>35</v>
      </c>
      <c r="B37" s="4" t="s">
        <v>48</v>
      </c>
      <c r="C37" s="4" t="s">
        <v>19</v>
      </c>
      <c r="D37" s="4" t="s">
        <v>27</v>
      </c>
      <c r="E37" s="4" t="s">
        <v>135</v>
      </c>
      <c r="F37" s="18">
        <f t="shared" si="0"/>
        <v>15</v>
      </c>
      <c r="G37" s="14">
        <v>40910</v>
      </c>
      <c r="H37" s="3">
        <v>13</v>
      </c>
      <c r="I37" s="3">
        <v>12.5</v>
      </c>
      <c r="J37" s="4">
        <v>50</v>
      </c>
    </row>
    <row r="38" spans="1:10" hidden="1" x14ac:dyDescent="0.25">
      <c r="A38" s="3">
        <v>36</v>
      </c>
      <c r="B38" s="4" t="s">
        <v>49</v>
      </c>
      <c r="C38" s="4" t="s">
        <v>9</v>
      </c>
      <c r="D38" s="4" t="s">
        <v>26</v>
      </c>
      <c r="E38" s="4" t="s">
        <v>135</v>
      </c>
      <c r="F38" s="18">
        <f t="shared" si="0"/>
        <v>11</v>
      </c>
      <c r="G38" s="14">
        <v>40888</v>
      </c>
      <c r="H38" s="3">
        <v>11</v>
      </c>
      <c r="I38" s="3">
        <v>10</v>
      </c>
      <c r="J38" s="4">
        <v>50</v>
      </c>
    </row>
    <row r="39" spans="1:10" hidden="1" x14ac:dyDescent="0.25">
      <c r="A39" s="3">
        <v>37</v>
      </c>
      <c r="B39" s="4" t="s">
        <v>50</v>
      </c>
      <c r="C39" s="4" t="s">
        <v>9</v>
      </c>
      <c r="D39" s="4" t="s">
        <v>26</v>
      </c>
      <c r="E39" s="4" t="s">
        <v>135</v>
      </c>
      <c r="F39" s="18">
        <f t="shared" si="0"/>
        <v>12</v>
      </c>
      <c r="G39" s="14">
        <v>40889</v>
      </c>
      <c r="H39" s="3">
        <v>3</v>
      </c>
      <c r="I39" s="3">
        <v>1.5</v>
      </c>
      <c r="J39" s="4">
        <v>50</v>
      </c>
    </row>
    <row r="40" spans="1:10" hidden="1" x14ac:dyDescent="0.25">
      <c r="A40" s="3">
        <v>38</v>
      </c>
      <c r="B40" s="4" t="s">
        <v>51</v>
      </c>
      <c r="C40" s="4" t="s">
        <v>9</v>
      </c>
      <c r="D40" s="4" t="s">
        <v>26</v>
      </c>
      <c r="E40" s="4" t="s">
        <v>135</v>
      </c>
      <c r="F40" s="18">
        <f t="shared" si="0"/>
        <v>12</v>
      </c>
      <c r="G40" s="14">
        <v>40889</v>
      </c>
      <c r="H40" s="3">
        <v>2</v>
      </c>
      <c r="I40" s="3">
        <v>1.5</v>
      </c>
      <c r="J40" s="4">
        <v>50</v>
      </c>
    </row>
    <row r="41" spans="1:10" hidden="1" x14ac:dyDescent="0.25">
      <c r="A41" s="3">
        <v>39</v>
      </c>
      <c r="B41" s="4" t="s">
        <v>58</v>
      </c>
      <c r="C41" s="4" t="s">
        <v>19</v>
      </c>
      <c r="D41" s="4" t="s">
        <v>27</v>
      </c>
      <c r="E41" s="4" t="s">
        <v>135</v>
      </c>
      <c r="F41" s="18">
        <f t="shared" si="0"/>
        <v>13</v>
      </c>
      <c r="G41" s="14">
        <v>40896</v>
      </c>
      <c r="H41" s="3">
        <v>1</v>
      </c>
      <c r="I41" s="3">
        <v>1</v>
      </c>
      <c r="J41" s="4">
        <v>100</v>
      </c>
    </row>
    <row r="42" spans="1:10" hidden="1" x14ac:dyDescent="0.25">
      <c r="A42" s="3">
        <v>40</v>
      </c>
      <c r="B42" s="4" t="s">
        <v>53</v>
      </c>
      <c r="C42" s="4" t="s">
        <v>20</v>
      </c>
      <c r="D42" s="4" t="s">
        <v>27</v>
      </c>
      <c r="E42" s="4" t="s">
        <v>135</v>
      </c>
      <c r="F42" s="18">
        <f t="shared" si="0"/>
        <v>11</v>
      </c>
      <c r="G42" s="14">
        <v>40888</v>
      </c>
      <c r="H42" s="3">
        <v>5</v>
      </c>
      <c r="I42" s="3">
        <v>4</v>
      </c>
      <c r="J42" s="4">
        <v>50</v>
      </c>
    </row>
    <row r="43" spans="1:10" hidden="1" x14ac:dyDescent="0.25">
      <c r="A43" s="3">
        <v>41</v>
      </c>
      <c r="B43" s="4" t="s">
        <v>54</v>
      </c>
      <c r="C43" s="4" t="s">
        <v>20</v>
      </c>
      <c r="D43" s="4" t="s">
        <v>27</v>
      </c>
      <c r="E43" s="4" t="s">
        <v>135</v>
      </c>
      <c r="F43" s="18">
        <f t="shared" si="0"/>
        <v>16</v>
      </c>
      <c r="G43" s="14">
        <v>40921</v>
      </c>
      <c r="H43" s="3">
        <v>4</v>
      </c>
      <c r="I43" s="3">
        <v>4</v>
      </c>
      <c r="J43" s="4">
        <v>100</v>
      </c>
    </row>
    <row r="44" spans="1:10" hidden="1" x14ac:dyDescent="0.25">
      <c r="A44" s="3">
        <v>42</v>
      </c>
      <c r="B44" s="4" t="s">
        <v>55</v>
      </c>
      <c r="C44" s="4" t="s">
        <v>20</v>
      </c>
      <c r="D44" s="4" t="s">
        <v>27</v>
      </c>
      <c r="E44" s="4" t="s">
        <v>135</v>
      </c>
      <c r="F44" s="18">
        <f t="shared" si="0"/>
        <v>16</v>
      </c>
      <c r="G44" s="14">
        <v>40921</v>
      </c>
      <c r="H44" s="3">
        <v>4</v>
      </c>
      <c r="I44" s="3">
        <v>4</v>
      </c>
      <c r="J44" s="4">
        <v>100</v>
      </c>
    </row>
    <row r="45" spans="1:10" hidden="1" x14ac:dyDescent="0.25">
      <c r="A45" s="3">
        <v>43</v>
      </c>
      <c r="B45" s="4" t="s">
        <v>56</v>
      </c>
      <c r="C45" s="4" t="s">
        <v>20</v>
      </c>
      <c r="D45" s="4" t="s">
        <v>27</v>
      </c>
      <c r="E45" s="4" t="s">
        <v>135</v>
      </c>
      <c r="F45" s="18">
        <f t="shared" si="0"/>
        <v>16</v>
      </c>
      <c r="G45" s="14">
        <v>40921</v>
      </c>
      <c r="H45" s="3">
        <v>4</v>
      </c>
      <c r="I45" s="3">
        <v>4</v>
      </c>
      <c r="J45" s="4">
        <v>100</v>
      </c>
    </row>
    <row r="46" spans="1:10" hidden="1" x14ac:dyDescent="0.25">
      <c r="A46" s="3">
        <v>44</v>
      </c>
      <c r="B46" s="4" t="s">
        <v>59</v>
      </c>
      <c r="C46" s="4" t="s">
        <v>20</v>
      </c>
      <c r="D46" s="4" t="s">
        <v>60</v>
      </c>
      <c r="E46" s="4" t="s">
        <v>61</v>
      </c>
      <c r="F46" s="18">
        <f t="shared" si="0"/>
        <v>-5830</v>
      </c>
      <c r="G46" s="14"/>
      <c r="H46" s="3">
        <v>2</v>
      </c>
      <c r="I46" s="3">
        <v>1.5</v>
      </c>
      <c r="J46" s="4">
        <v>100</v>
      </c>
    </row>
    <row r="47" spans="1:10" hidden="1" x14ac:dyDescent="0.25">
      <c r="A47" s="3">
        <v>45</v>
      </c>
      <c r="B47" s="4" t="s">
        <v>62</v>
      </c>
      <c r="C47" s="4" t="s">
        <v>33</v>
      </c>
      <c r="D47" s="4" t="s">
        <v>60</v>
      </c>
      <c r="E47" s="4" t="s">
        <v>61</v>
      </c>
      <c r="F47" s="18">
        <f t="shared" si="0"/>
        <v>-5830</v>
      </c>
      <c r="G47" s="14"/>
      <c r="H47" s="3">
        <v>0.5</v>
      </c>
      <c r="I47" s="3">
        <v>0.5</v>
      </c>
      <c r="J47" s="4">
        <v>100</v>
      </c>
    </row>
    <row r="48" spans="1:10" hidden="1" x14ac:dyDescent="0.25">
      <c r="A48" s="3">
        <v>46</v>
      </c>
      <c r="B48" s="4" t="s">
        <v>63</v>
      </c>
      <c r="C48" s="4" t="s">
        <v>9</v>
      </c>
      <c r="D48" s="4" t="s">
        <v>26</v>
      </c>
      <c r="E48" s="4" t="s">
        <v>61</v>
      </c>
      <c r="F48" s="18">
        <f t="shared" si="0"/>
        <v>-5830</v>
      </c>
      <c r="G48" s="14"/>
      <c r="H48" s="3">
        <v>10</v>
      </c>
      <c r="I48" s="3">
        <v>11.5</v>
      </c>
      <c r="J48" s="4">
        <v>100</v>
      </c>
    </row>
    <row r="49" spans="1:10" hidden="1" x14ac:dyDescent="0.25">
      <c r="A49" s="3">
        <v>47</v>
      </c>
      <c r="B49" s="9" t="s">
        <v>64</v>
      </c>
      <c r="C49" s="9" t="s">
        <v>20</v>
      </c>
      <c r="D49" s="4" t="s">
        <v>26</v>
      </c>
      <c r="E49" s="4" t="s">
        <v>61</v>
      </c>
      <c r="F49" s="18">
        <f t="shared" si="0"/>
        <v>-5830</v>
      </c>
      <c r="G49" s="14"/>
      <c r="H49" s="3">
        <v>4</v>
      </c>
      <c r="I49" s="3">
        <v>5</v>
      </c>
      <c r="J49" s="4">
        <v>100</v>
      </c>
    </row>
    <row r="50" spans="1:10" hidden="1" x14ac:dyDescent="0.25">
      <c r="A50" s="3">
        <v>48</v>
      </c>
      <c r="B50" s="11" t="s">
        <v>65</v>
      </c>
      <c r="C50" s="9" t="s">
        <v>19</v>
      </c>
      <c r="D50" s="8" t="s">
        <v>26</v>
      </c>
      <c r="E50" s="4" t="s">
        <v>61</v>
      </c>
      <c r="F50" s="18">
        <f t="shared" si="0"/>
        <v>-5830</v>
      </c>
      <c r="G50" s="14"/>
      <c r="H50" s="3">
        <v>3</v>
      </c>
      <c r="I50" s="3">
        <v>3</v>
      </c>
      <c r="J50" s="4">
        <v>100</v>
      </c>
    </row>
    <row r="51" spans="1:10" hidden="1" x14ac:dyDescent="0.25">
      <c r="A51" s="3">
        <v>49</v>
      </c>
      <c r="B51" s="10" t="s">
        <v>66</v>
      </c>
      <c r="C51" s="10" t="s">
        <v>20</v>
      </c>
      <c r="D51" s="4" t="s">
        <v>30</v>
      </c>
      <c r="E51" s="4" t="s">
        <v>61</v>
      </c>
      <c r="F51" s="18">
        <f t="shared" si="0"/>
        <v>-5830</v>
      </c>
      <c r="G51" s="14"/>
      <c r="H51" s="3">
        <v>2</v>
      </c>
      <c r="I51" s="3">
        <v>2</v>
      </c>
      <c r="J51" s="4">
        <v>100</v>
      </c>
    </row>
    <row r="52" spans="1:10" hidden="1" x14ac:dyDescent="0.25">
      <c r="A52" s="3">
        <v>50</v>
      </c>
      <c r="B52" s="4" t="s">
        <v>67</v>
      </c>
      <c r="C52" s="4" t="s">
        <v>20</v>
      </c>
      <c r="D52" s="4" t="s">
        <v>27</v>
      </c>
      <c r="E52" s="4" t="s">
        <v>61</v>
      </c>
      <c r="F52" s="18">
        <f t="shared" si="0"/>
        <v>-5830</v>
      </c>
      <c r="G52" s="14"/>
      <c r="H52" s="3">
        <v>1</v>
      </c>
      <c r="I52" s="3">
        <v>1</v>
      </c>
      <c r="J52" s="4">
        <v>100</v>
      </c>
    </row>
    <row r="53" spans="1:10" hidden="1" x14ac:dyDescent="0.25">
      <c r="A53" s="3">
        <v>51</v>
      </c>
      <c r="B53" s="4" t="s">
        <v>68</v>
      </c>
      <c r="C53" s="4" t="s">
        <v>20</v>
      </c>
      <c r="D53" s="4" t="s">
        <v>26</v>
      </c>
      <c r="E53" s="4" t="s">
        <v>61</v>
      </c>
      <c r="F53" s="18">
        <f t="shared" si="0"/>
        <v>-5830</v>
      </c>
      <c r="G53" s="14"/>
      <c r="H53" s="3">
        <v>6</v>
      </c>
      <c r="I53" s="3">
        <v>9</v>
      </c>
      <c r="J53" s="4">
        <v>100</v>
      </c>
    </row>
    <row r="54" spans="1:10" hidden="1" x14ac:dyDescent="0.25">
      <c r="A54" s="3">
        <v>52</v>
      </c>
      <c r="B54" s="4" t="s">
        <v>69</v>
      </c>
      <c r="C54" s="4" t="s">
        <v>20</v>
      </c>
      <c r="D54" s="4" t="s">
        <v>26</v>
      </c>
      <c r="E54" s="4" t="s">
        <v>61</v>
      </c>
      <c r="F54" s="18">
        <f t="shared" si="0"/>
        <v>-5830</v>
      </c>
      <c r="G54" s="14"/>
      <c r="H54" s="3">
        <v>7</v>
      </c>
      <c r="I54" s="3">
        <v>7</v>
      </c>
      <c r="J54" s="4">
        <v>100</v>
      </c>
    </row>
    <row r="55" spans="1:10" hidden="1" x14ac:dyDescent="0.25">
      <c r="A55" s="3">
        <v>53</v>
      </c>
      <c r="B55" s="4" t="s">
        <v>70</v>
      </c>
      <c r="C55" s="4" t="s">
        <v>19</v>
      </c>
      <c r="D55" s="4" t="s">
        <v>26</v>
      </c>
      <c r="E55" s="4" t="s">
        <v>61</v>
      </c>
      <c r="F55" s="18">
        <f t="shared" si="0"/>
        <v>-5830</v>
      </c>
      <c r="G55" s="14"/>
      <c r="H55" s="3">
        <v>1.5</v>
      </c>
      <c r="I55" s="3">
        <v>1.5</v>
      </c>
      <c r="J55" s="4">
        <v>100</v>
      </c>
    </row>
    <row r="56" spans="1:10" hidden="1" x14ac:dyDescent="0.25">
      <c r="A56" s="3">
        <v>54</v>
      </c>
      <c r="B56" s="12" t="s">
        <v>71</v>
      </c>
      <c r="C56" s="4" t="s">
        <v>19</v>
      </c>
      <c r="D56" s="4" t="s">
        <v>26</v>
      </c>
      <c r="E56" s="4" t="s">
        <v>61</v>
      </c>
      <c r="F56" s="18">
        <f t="shared" si="0"/>
        <v>-5830</v>
      </c>
      <c r="G56" s="14"/>
      <c r="H56" s="3">
        <v>1</v>
      </c>
      <c r="I56" s="3">
        <v>1</v>
      </c>
      <c r="J56" s="4">
        <v>100</v>
      </c>
    </row>
    <row r="57" spans="1:10" hidden="1" x14ac:dyDescent="0.25">
      <c r="A57" s="3">
        <v>55</v>
      </c>
      <c r="B57" s="12" t="s">
        <v>72</v>
      </c>
      <c r="C57" s="4" t="s">
        <v>20</v>
      </c>
      <c r="D57" s="4" t="s">
        <v>26</v>
      </c>
      <c r="E57" s="4" t="s">
        <v>61</v>
      </c>
      <c r="F57" s="18">
        <f t="shared" si="0"/>
        <v>-5830</v>
      </c>
      <c r="G57" s="14"/>
      <c r="H57" s="3">
        <v>6</v>
      </c>
      <c r="I57" s="3">
        <v>7</v>
      </c>
      <c r="J57" s="4">
        <v>100</v>
      </c>
    </row>
    <row r="58" spans="1:10" hidden="1" x14ac:dyDescent="0.25">
      <c r="A58" s="3">
        <v>56</v>
      </c>
      <c r="B58" s="6" t="s">
        <v>73</v>
      </c>
      <c r="C58" s="4" t="s">
        <v>20</v>
      </c>
      <c r="D58" s="4" t="s">
        <v>26</v>
      </c>
      <c r="E58" s="4" t="s">
        <v>61</v>
      </c>
      <c r="F58" s="18">
        <f t="shared" si="0"/>
        <v>-5830</v>
      </c>
      <c r="G58" s="14"/>
      <c r="H58" s="3">
        <v>5</v>
      </c>
      <c r="I58" s="3">
        <v>7</v>
      </c>
      <c r="J58" s="4">
        <v>100</v>
      </c>
    </row>
    <row r="59" spans="1:10" hidden="1" x14ac:dyDescent="0.25">
      <c r="A59" s="3">
        <v>57</v>
      </c>
      <c r="B59" s="4" t="s">
        <v>74</v>
      </c>
      <c r="C59" s="4" t="s">
        <v>20</v>
      </c>
      <c r="D59" s="4" t="s">
        <v>26</v>
      </c>
      <c r="E59" s="4" t="s">
        <v>61</v>
      </c>
      <c r="F59" s="18">
        <f t="shared" si="0"/>
        <v>-5830</v>
      </c>
      <c r="G59" s="14"/>
      <c r="H59" s="3">
        <v>2</v>
      </c>
      <c r="I59" s="3">
        <v>2</v>
      </c>
      <c r="J59" s="4">
        <v>100</v>
      </c>
    </row>
    <row r="60" spans="1:10" hidden="1" x14ac:dyDescent="0.25">
      <c r="A60" s="3">
        <v>58</v>
      </c>
      <c r="B60" s="12" t="s">
        <v>75</v>
      </c>
      <c r="C60" s="4" t="s">
        <v>19</v>
      </c>
      <c r="D60" s="4" t="s">
        <v>26</v>
      </c>
      <c r="E60" s="4" t="s">
        <v>61</v>
      </c>
      <c r="F60" s="18">
        <f t="shared" si="0"/>
        <v>-5830</v>
      </c>
      <c r="G60" s="14"/>
      <c r="H60" s="3">
        <v>3</v>
      </c>
      <c r="I60" s="3">
        <v>2.5</v>
      </c>
      <c r="J60" s="4">
        <v>100</v>
      </c>
    </row>
    <row r="61" spans="1:10" hidden="1" x14ac:dyDescent="0.25">
      <c r="A61" s="3">
        <v>59</v>
      </c>
      <c r="B61" s="12" t="s">
        <v>76</v>
      </c>
      <c r="C61" s="4" t="s">
        <v>19</v>
      </c>
      <c r="D61" s="4" t="s">
        <v>60</v>
      </c>
      <c r="E61" s="4" t="s">
        <v>61</v>
      </c>
      <c r="F61" s="18">
        <f t="shared" si="0"/>
        <v>-5830</v>
      </c>
      <c r="G61" s="14"/>
      <c r="H61" s="3">
        <v>3</v>
      </c>
      <c r="I61" s="3">
        <v>4</v>
      </c>
      <c r="J61" s="4">
        <v>100</v>
      </c>
    </row>
    <row r="62" spans="1:10" hidden="1" x14ac:dyDescent="0.25">
      <c r="A62" s="3">
        <v>60</v>
      </c>
      <c r="B62" s="4" t="s">
        <v>77</v>
      </c>
      <c r="C62" s="4" t="s">
        <v>19</v>
      </c>
      <c r="D62" s="4" t="s">
        <v>28</v>
      </c>
      <c r="E62" s="4" t="s">
        <v>61</v>
      </c>
      <c r="F62" s="18">
        <f t="shared" si="0"/>
        <v>-5830</v>
      </c>
      <c r="G62" s="14"/>
      <c r="H62" s="3">
        <v>3</v>
      </c>
      <c r="I62" s="3">
        <v>3</v>
      </c>
      <c r="J62" s="4">
        <v>100</v>
      </c>
    </row>
    <row r="63" spans="1:10" hidden="1" x14ac:dyDescent="0.25">
      <c r="A63" s="3">
        <v>61</v>
      </c>
      <c r="B63" s="4" t="s">
        <v>78</v>
      </c>
      <c r="C63" s="4" t="s">
        <v>19</v>
      </c>
      <c r="D63" s="4" t="s">
        <v>26</v>
      </c>
      <c r="E63" s="4" t="s">
        <v>61</v>
      </c>
      <c r="F63" s="18">
        <f t="shared" si="0"/>
        <v>-5830</v>
      </c>
      <c r="G63" s="14"/>
      <c r="H63" s="3">
        <v>1</v>
      </c>
      <c r="I63" s="3">
        <v>1</v>
      </c>
      <c r="J63" s="4">
        <v>100</v>
      </c>
    </row>
    <row r="64" spans="1:10" hidden="1" x14ac:dyDescent="0.25">
      <c r="A64" s="3">
        <v>62</v>
      </c>
      <c r="B64" s="4" t="s">
        <v>83</v>
      </c>
      <c r="C64" s="4" t="s">
        <v>20</v>
      </c>
      <c r="D64" s="4" t="s">
        <v>60</v>
      </c>
      <c r="E64" s="4" t="s">
        <v>61</v>
      </c>
      <c r="F64" s="18">
        <f t="shared" si="0"/>
        <v>-5830</v>
      </c>
      <c r="G64" s="14"/>
      <c r="H64" s="3">
        <v>3</v>
      </c>
      <c r="I64" s="3">
        <v>3</v>
      </c>
      <c r="J64" s="4">
        <v>100</v>
      </c>
    </row>
    <row r="65" spans="1:10" hidden="1" x14ac:dyDescent="0.25">
      <c r="A65" s="3">
        <v>63</v>
      </c>
      <c r="B65" s="4" t="s">
        <v>79</v>
      </c>
      <c r="C65" s="4" t="s">
        <v>33</v>
      </c>
      <c r="D65" s="4" t="s">
        <v>60</v>
      </c>
      <c r="E65" s="4" t="s">
        <v>61</v>
      </c>
      <c r="F65" s="18">
        <f t="shared" si="0"/>
        <v>-5830</v>
      </c>
      <c r="G65" s="14"/>
      <c r="H65" s="3">
        <v>1</v>
      </c>
      <c r="I65" s="3">
        <v>1</v>
      </c>
      <c r="J65" s="4">
        <v>100</v>
      </c>
    </row>
    <row r="66" spans="1:10" hidden="1" x14ac:dyDescent="0.25">
      <c r="A66" s="3">
        <v>64</v>
      </c>
      <c r="B66" s="4" t="s">
        <v>80</v>
      </c>
      <c r="C66" s="4" t="s">
        <v>19</v>
      </c>
      <c r="D66" s="4" t="s">
        <v>28</v>
      </c>
      <c r="E66" s="4" t="s">
        <v>61</v>
      </c>
      <c r="F66" s="18">
        <f t="shared" si="0"/>
        <v>-5830</v>
      </c>
      <c r="G66" s="14"/>
      <c r="H66" s="3">
        <v>7</v>
      </c>
      <c r="I66" s="3">
        <v>7</v>
      </c>
      <c r="J66" s="4">
        <v>100</v>
      </c>
    </row>
    <row r="67" spans="1:10" hidden="1" x14ac:dyDescent="0.25">
      <c r="A67" s="3">
        <v>65</v>
      </c>
      <c r="B67" s="4" t="s">
        <v>81</v>
      </c>
      <c r="C67" s="4" t="s">
        <v>19</v>
      </c>
      <c r="D67" s="4" t="s">
        <v>30</v>
      </c>
      <c r="E67" s="4" t="s">
        <v>61</v>
      </c>
      <c r="F67" s="18">
        <f t="shared" ref="F67:F126" si="1">INT((G67-$K$3)/7)+1</f>
        <v>-5830</v>
      </c>
      <c r="G67" s="14"/>
      <c r="H67" s="3">
        <v>2</v>
      </c>
      <c r="I67" s="3">
        <v>3</v>
      </c>
      <c r="J67" s="4">
        <v>100</v>
      </c>
    </row>
    <row r="68" spans="1:10" hidden="1" x14ac:dyDescent="0.25">
      <c r="A68" s="3">
        <v>66</v>
      </c>
      <c r="B68" s="4" t="s">
        <v>82</v>
      </c>
      <c r="C68" s="4" t="s">
        <v>9</v>
      </c>
      <c r="D68" s="4" t="s">
        <v>28</v>
      </c>
      <c r="E68" s="4" t="s">
        <v>61</v>
      </c>
      <c r="F68" s="18">
        <f t="shared" si="1"/>
        <v>-5830</v>
      </c>
      <c r="G68" s="14"/>
      <c r="H68" s="3">
        <v>12</v>
      </c>
      <c r="I68" s="3">
        <v>9</v>
      </c>
      <c r="J68" s="4">
        <v>70</v>
      </c>
    </row>
    <row r="69" spans="1:10" hidden="1" x14ac:dyDescent="0.25">
      <c r="A69" s="3">
        <v>67</v>
      </c>
      <c r="B69" s="4" t="s">
        <v>84</v>
      </c>
      <c r="C69" s="4" t="s">
        <v>19</v>
      </c>
      <c r="D69" s="4" t="s">
        <v>26</v>
      </c>
      <c r="E69" s="4" t="s">
        <v>103</v>
      </c>
      <c r="F69" s="18">
        <f t="shared" si="1"/>
        <v>1</v>
      </c>
      <c r="G69" s="14">
        <v>40816</v>
      </c>
      <c r="H69" s="3">
        <v>5</v>
      </c>
      <c r="I69" s="3">
        <v>3</v>
      </c>
      <c r="J69" s="4">
        <v>100</v>
      </c>
    </row>
    <row r="70" spans="1:10" hidden="1" x14ac:dyDescent="0.25">
      <c r="A70" s="3">
        <v>68</v>
      </c>
      <c r="B70" s="4" t="s">
        <v>85</v>
      </c>
      <c r="C70" s="4" t="s">
        <v>20</v>
      </c>
      <c r="D70" s="4" t="s">
        <v>26</v>
      </c>
      <c r="E70" s="4" t="s">
        <v>103</v>
      </c>
      <c r="F70" s="18">
        <f t="shared" si="1"/>
        <v>1</v>
      </c>
      <c r="G70" s="14">
        <v>40816</v>
      </c>
      <c r="H70" s="3">
        <v>5</v>
      </c>
      <c r="I70" s="3">
        <v>4</v>
      </c>
      <c r="J70" s="4">
        <v>100</v>
      </c>
    </row>
    <row r="71" spans="1:10" hidden="1" x14ac:dyDescent="0.25">
      <c r="A71" s="3">
        <v>69</v>
      </c>
      <c r="B71" s="4" t="s">
        <v>86</v>
      </c>
      <c r="C71" s="4" t="s">
        <v>19</v>
      </c>
      <c r="D71" s="4" t="s">
        <v>26</v>
      </c>
      <c r="E71" s="4" t="s">
        <v>103</v>
      </c>
      <c r="F71" s="18">
        <f t="shared" si="1"/>
        <v>2</v>
      </c>
      <c r="G71" s="14">
        <v>40821</v>
      </c>
      <c r="H71" s="3">
        <v>5</v>
      </c>
      <c r="I71" s="3">
        <v>5</v>
      </c>
      <c r="J71" s="4">
        <v>100</v>
      </c>
    </row>
    <row r="72" spans="1:10" ht="15.6" hidden="1" customHeight="1" x14ac:dyDescent="0.25">
      <c r="A72" s="3">
        <v>70</v>
      </c>
      <c r="B72" s="4" t="s">
        <v>87</v>
      </c>
      <c r="C72" s="4" t="s">
        <v>19</v>
      </c>
      <c r="D72" s="4" t="s">
        <v>26</v>
      </c>
      <c r="E72" s="4" t="s">
        <v>103</v>
      </c>
      <c r="F72" s="18">
        <f t="shared" si="1"/>
        <v>2</v>
      </c>
      <c r="G72" s="14">
        <v>40821</v>
      </c>
      <c r="H72" s="3">
        <v>3</v>
      </c>
      <c r="I72" s="3">
        <v>2</v>
      </c>
      <c r="J72" s="4">
        <v>100</v>
      </c>
    </row>
    <row r="73" spans="1:10" hidden="1" x14ac:dyDescent="0.25">
      <c r="A73" s="3">
        <v>71</v>
      </c>
      <c r="B73" s="4" t="s">
        <v>88</v>
      </c>
      <c r="C73" s="4" t="s">
        <v>20</v>
      </c>
      <c r="D73" s="4" t="s">
        <v>26</v>
      </c>
      <c r="E73" s="4" t="s">
        <v>103</v>
      </c>
      <c r="F73" s="18">
        <f t="shared" si="1"/>
        <v>2</v>
      </c>
      <c r="G73" s="14">
        <v>40822</v>
      </c>
      <c r="H73" s="3">
        <v>2</v>
      </c>
      <c r="I73" s="3">
        <v>4</v>
      </c>
      <c r="J73" s="4">
        <v>100</v>
      </c>
    </row>
    <row r="74" spans="1:10" hidden="1" x14ac:dyDescent="0.25">
      <c r="A74" s="3">
        <v>72</v>
      </c>
      <c r="B74" s="4" t="s">
        <v>89</v>
      </c>
      <c r="C74" s="4" t="s">
        <v>33</v>
      </c>
      <c r="D74" s="4" t="s">
        <v>26</v>
      </c>
      <c r="E74" s="4" t="s">
        <v>103</v>
      </c>
      <c r="F74" s="18">
        <f t="shared" si="1"/>
        <v>2</v>
      </c>
      <c r="G74" s="14">
        <v>40823</v>
      </c>
      <c r="H74" s="3">
        <v>2</v>
      </c>
      <c r="I74" s="3">
        <v>2</v>
      </c>
      <c r="J74" s="4">
        <v>100</v>
      </c>
    </row>
    <row r="75" spans="1:10" hidden="1" x14ac:dyDescent="0.25">
      <c r="A75" s="3">
        <v>73</v>
      </c>
      <c r="B75" s="4" t="s">
        <v>90</v>
      </c>
      <c r="C75" s="4" t="s">
        <v>20</v>
      </c>
      <c r="D75" s="4" t="s">
        <v>26</v>
      </c>
      <c r="E75" s="4" t="s">
        <v>103</v>
      </c>
      <c r="F75" s="18">
        <f t="shared" si="1"/>
        <v>5</v>
      </c>
      <c r="G75" s="14">
        <v>40846</v>
      </c>
      <c r="H75" s="3">
        <v>5</v>
      </c>
      <c r="I75" s="3">
        <v>3</v>
      </c>
      <c r="J75" s="4">
        <v>100</v>
      </c>
    </row>
    <row r="76" spans="1:10" hidden="1" x14ac:dyDescent="0.25">
      <c r="A76" s="3">
        <v>74</v>
      </c>
      <c r="B76" s="4" t="s">
        <v>91</v>
      </c>
      <c r="C76" s="4" t="s">
        <v>20</v>
      </c>
      <c r="D76" s="4" t="s">
        <v>26</v>
      </c>
      <c r="E76" s="4" t="s">
        <v>103</v>
      </c>
      <c r="F76" s="18">
        <f t="shared" si="1"/>
        <v>6</v>
      </c>
      <c r="G76" s="14">
        <v>40847</v>
      </c>
      <c r="H76" s="3">
        <v>2</v>
      </c>
      <c r="I76" s="3">
        <v>2</v>
      </c>
      <c r="J76" s="4">
        <v>100</v>
      </c>
    </row>
    <row r="77" spans="1:10" hidden="1" x14ac:dyDescent="0.25">
      <c r="A77" s="3">
        <v>75</v>
      </c>
      <c r="B77" s="4" t="s">
        <v>92</v>
      </c>
      <c r="C77" s="4" t="s">
        <v>19</v>
      </c>
      <c r="D77" s="4" t="s">
        <v>26</v>
      </c>
      <c r="E77" s="4" t="s">
        <v>103</v>
      </c>
      <c r="F77" s="18">
        <f t="shared" si="1"/>
        <v>6</v>
      </c>
      <c r="G77" s="14">
        <v>40848</v>
      </c>
      <c r="H77" s="3">
        <v>2</v>
      </c>
      <c r="I77" s="3">
        <v>2</v>
      </c>
      <c r="J77" s="4">
        <v>100</v>
      </c>
    </row>
    <row r="78" spans="1:10" hidden="1" x14ac:dyDescent="0.25">
      <c r="A78" s="3">
        <v>76</v>
      </c>
      <c r="B78" s="4" t="s">
        <v>93</v>
      </c>
      <c r="C78" s="4" t="s">
        <v>19</v>
      </c>
      <c r="D78" s="4" t="s">
        <v>26</v>
      </c>
      <c r="E78" s="4" t="s">
        <v>103</v>
      </c>
      <c r="F78" s="18">
        <f t="shared" si="1"/>
        <v>6</v>
      </c>
      <c r="G78" s="14">
        <v>40851</v>
      </c>
      <c r="H78" s="3">
        <v>4</v>
      </c>
      <c r="I78" s="3">
        <v>1.5</v>
      </c>
      <c r="J78" s="4">
        <v>100</v>
      </c>
    </row>
    <row r="79" spans="1:10" hidden="1" x14ac:dyDescent="0.25">
      <c r="A79" s="3">
        <v>77</v>
      </c>
      <c r="B79" s="4" t="s">
        <v>94</v>
      </c>
      <c r="C79" s="4" t="s">
        <v>20</v>
      </c>
      <c r="D79" s="4" t="s">
        <v>26</v>
      </c>
      <c r="E79" s="4" t="s">
        <v>103</v>
      </c>
      <c r="F79" s="18">
        <f t="shared" si="1"/>
        <v>7</v>
      </c>
      <c r="G79" s="14">
        <v>40854</v>
      </c>
      <c r="H79" s="3">
        <v>4</v>
      </c>
      <c r="I79" s="3">
        <v>5</v>
      </c>
      <c r="J79" s="4">
        <v>100</v>
      </c>
    </row>
    <row r="80" spans="1:10" hidden="1" x14ac:dyDescent="0.25">
      <c r="A80" s="3">
        <v>78</v>
      </c>
      <c r="B80" s="4" t="s">
        <v>95</v>
      </c>
      <c r="C80" s="4" t="s">
        <v>19</v>
      </c>
      <c r="D80" s="4" t="s">
        <v>26</v>
      </c>
      <c r="E80" s="4" t="s">
        <v>103</v>
      </c>
      <c r="F80" s="18">
        <f t="shared" si="1"/>
        <v>7</v>
      </c>
      <c r="G80" s="14">
        <v>40855</v>
      </c>
      <c r="H80" s="3">
        <v>4</v>
      </c>
      <c r="I80" s="3">
        <v>3</v>
      </c>
      <c r="J80" s="4">
        <v>100</v>
      </c>
    </row>
    <row r="81" spans="1:10" hidden="1" x14ac:dyDescent="0.25">
      <c r="A81" s="3">
        <v>79</v>
      </c>
      <c r="B81" s="4" t="s">
        <v>96</v>
      </c>
      <c r="C81" s="4" t="s">
        <v>20</v>
      </c>
      <c r="D81" s="4" t="s">
        <v>26</v>
      </c>
      <c r="E81" s="4" t="s">
        <v>103</v>
      </c>
      <c r="F81" s="18">
        <f t="shared" si="1"/>
        <v>8</v>
      </c>
      <c r="G81" s="14">
        <v>40862</v>
      </c>
      <c r="H81" s="3">
        <v>4</v>
      </c>
      <c r="I81" s="3">
        <v>7</v>
      </c>
      <c r="J81" s="4">
        <v>100</v>
      </c>
    </row>
    <row r="82" spans="1:10" hidden="1" x14ac:dyDescent="0.25">
      <c r="A82" s="3">
        <v>80</v>
      </c>
      <c r="B82" s="4" t="s">
        <v>97</v>
      </c>
      <c r="C82" s="4" t="s">
        <v>20</v>
      </c>
      <c r="D82" s="4" t="s">
        <v>26</v>
      </c>
      <c r="E82" s="4" t="s">
        <v>103</v>
      </c>
      <c r="F82" s="18">
        <f t="shared" si="1"/>
        <v>9</v>
      </c>
      <c r="G82" s="14">
        <v>40871</v>
      </c>
      <c r="H82" s="3">
        <v>6</v>
      </c>
      <c r="I82" s="3">
        <v>8</v>
      </c>
      <c r="J82" s="4">
        <v>100</v>
      </c>
    </row>
    <row r="83" spans="1:10" hidden="1" x14ac:dyDescent="0.25">
      <c r="A83" s="3">
        <v>81</v>
      </c>
      <c r="B83" s="4" t="s">
        <v>98</v>
      </c>
      <c r="C83" s="4" t="s">
        <v>20</v>
      </c>
      <c r="D83" s="4" t="s">
        <v>26</v>
      </c>
      <c r="E83" s="4" t="s">
        <v>103</v>
      </c>
      <c r="F83" s="18">
        <f t="shared" si="1"/>
        <v>11</v>
      </c>
      <c r="G83" s="14">
        <v>40882</v>
      </c>
      <c r="H83" s="3">
        <v>3</v>
      </c>
      <c r="I83" s="3">
        <v>4</v>
      </c>
      <c r="J83" s="4">
        <v>100</v>
      </c>
    </row>
    <row r="84" spans="1:10" hidden="1" x14ac:dyDescent="0.25">
      <c r="A84" s="3">
        <v>82</v>
      </c>
      <c r="B84" s="4" t="s">
        <v>99</v>
      </c>
      <c r="C84" s="4" t="s">
        <v>20</v>
      </c>
      <c r="D84" s="4" t="s">
        <v>26</v>
      </c>
      <c r="E84" s="4" t="s">
        <v>103</v>
      </c>
      <c r="F84" s="18">
        <f t="shared" si="1"/>
        <v>11</v>
      </c>
      <c r="G84" s="14">
        <v>40888</v>
      </c>
      <c r="H84" s="3">
        <v>4</v>
      </c>
      <c r="I84" s="3">
        <v>5</v>
      </c>
      <c r="J84" s="4">
        <v>100</v>
      </c>
    </row>
    <row r="85" spans="1:10" hidden="1" x14ac:dyDescent="0.25">
      <c r="A85" s="3">
        <v>83</v>
      </c>
      <c r="B85" s="4" t="s">
        <v>100</v>
      </c>
      <c r="C85" s="4" t="s">
        <v>19</v>
      </c>
      <c r="D85" s="4" t="s">
        <v>26</v>
      </c>
      <c r="E85" s="4" t="s">
        <v>103</v>
      </c>
      <c r="F85" s="18">
        <f t="shared" si="1"/>
        <v>12</v>
      </c>
      <c r="G85" s="14">
        <v>40895</v>
      </c>
      <c r="H85" s="3">
        <v>3</v>
      </c>
      <c r="I85" s="3">
        <v>3</v>
      </c>
      <c r="J85" s="4">
        <v>100</v>
      </c>
    </row>
    <row r="86" spans="1:10" hidden="1" x14ac:dyDescent="0.25">
      <c r="A86" s="3">
        <v>84</v>
      </c>
      <c r="B86" s="4" t="s">
        <v>101</v>
      </c>
      <c r="C86" s="4" t="s">
        <v>19</v>
      </c>
      <c r="D86" s="4" t="s">
        <v>26</v>
      </c>
      <c r="E86" s="4" t="s">
        <v>103</v>
      </c>
      <c r="F86" s="18">
        <f t="shared" si="1"/>
        <v>19</v>
      </c>
      <c r="G86" s="14">
        <v>40941</v>
      </c>
      <c r="H86" s="3">
        <v>5</v>
      </c>
      <c r="I86" s="3">
        <v>6</v>
      </c>
      <c r="J86" s="4">
        <v>100</v>
      </c>
    </row>
    <row r="87" spans="1:10" hidden="1" x14ac:dyDescent="0.25">
      <c r="A87" s="3">
        <v>85</v>
      </c>
      <c r="B87" s="4" t="s">
        <v>102</v>
      </c>
      <c r="C87" s="4" t="s">
        <v>19</v>
      </c>
      <c r="D87" s="4" t="s">
        <v>26</v>
      </c>
      <c r="E87" s="4" t="s">
        <v>103</v>
      </c>
      <c r="F87" s="18">
        <f t="shared" si="1"/>
        <v>10</v>
      </c>
      <c r="G87" s="14">
        <v>40879</v>
      </c>
      <c r="H87" s="3">
        <v>2</v>
      </c>
      <c r="I87" s="3">
        <v>3</v>
      </c>
      <c r="J87" s="4">
        <v>100</v>
      </c>
    </row>
    <row r="88" spans="1:10" hidden="1" x14ac:dyDescent="0.25">
      <c r="A88" s="3">
        <v>86</v>
      </c>
      <c r="B88" s="4" t="s">
        <v>104</v>
      </c>
      <c r="C88" s="4" t="s">
        <v>19</v>
      </c>
      <c r="D88" s="4" t="s">
        <v>26</v>
      </c>
      <c r="E88" s="4" t="s">
        <v>116</v>
      </c>
      <c r="F88" s="18">
        <f t="shared" si="1"/>
        <v>2</v>
      </c>
      <c r="G88" s="14">
        <v>40819</v>
      </c>
      <c r="H88" s="3"/>
      <c r="I88" s="3">
        <v>1</v>
      </c>
      <c r="J88" s="4">
        <v>100</v>
      </c>
    </row>
    <row r="89" spans="1:10" hidden="1" x14ac:dyDescent="0.25">
      <c r="A89" s="3">
        <v>87</v>
      </c>
      <c r="B89" s="4" t="s">
        <v>84</v>
      </c>
      <c r="C89" s="4" t="s">
        <v>20</v>
      </c>
      <c r="D89" s="4" t="s">
        <v>26</v>
      </c>
      <c r="E89" s="4" t="s">
        <v>116</v>
      </c>
      <c r="F89" s="18">
        <f t="shared" si="1"/>
        <v>2</v>
      </c>
      <c r="G89" s="14">
        <v>40820</v>
      </c>
      <c r="H89" s="3"/>
      <c r="I89" s="3">
        <v>2</v>
      </c>
      <c r="J89" s="4">
        <v>100</v>
      </c>
    </row>
    <row r="90" spans="1:10" hidden="1" x14ac:dyDescent="0.25">
      <c r="A90" s="3">
        <v>88</v>
      </c>
      <c r="B90" s="4" t="s">
        <v>105</v>
      </c>
      <c r="C90" s="4" t="s">
        <v>33</v>
      </c>
      <c r="D90" s="4" t="s">
        <v>26</v>
      </c>
      <c r="E90" s="4" t="s">
        <v>116</v>
      </c>
      <c r="F90" s="18">
        <f t="shared" si="1"/>
        <v>2</v>
      </c>
      <c r="G90" s="14">
        <v>40822</v>
      </c>
      <c r="H90" s="3"/>
      <c r="I90" s="3">
        <v>2</v>
      </c>
      <c r="J90" s="4">
        <v>100</v>
      </c>
    </row>
    <row r="91" spans="1:10" hidden="1" x14ac:dyDescent="0.25">
      <c r="A91" s="3">
        <v>89</v>
      </c>
      <c r="B91" s="4" t="s">
        <v>106</v>
      </c>
      <c r="C91" s="4" t="s">
        <v>20</v>
      </c>
      <c r="D91" s="4" t="s">
        <v>30</v>
      </c>
      <c r="E91" s="4" t="s">
        <v>116</v>
      </c>
      <c r="F91" s="18">
        <f t="shared" si="1"/>
        <v>3</v>
      </c>
      <c r="G91" s="14">
        <v>40830</v>
      </c>
      <c r="H91" s="3"/>
      <c r="I91" s="3">
        <v>7</v>
      </c>
      <c r="J91" s="4">
        <v>100</v>
      </c>
    </row>
    <row r="92" spans="1:10" hidden="1" x14ac:dyDescent="0.25">
      <c r="A92" s="3">
        <v>90</v>
      </c>
      <c r="B92" s="4" t="s">
        <v>107</v>
      </c>
      <c r="C92" s="4" t="s">
        <v>19</v>
      </c>
      <c r="D92" s="4" t="s">
        <v>26</v>
      </c>
      <c r="E92" s="4" t="s">
        <v>116</v>
      </c>
      <c r="F92" s="18">
        <f t="shared" si="1"/>
        <v>2</v>
      </c>
      <c r="G92" s="14">
        <v>40823</v>
      </c>
      <c r="H92" s="3"/>
      <c r="I92" s="3">
        <v>1</v>
      </c>
      <c r="J92" s="4">
        <v>100</v>
      </c>
    </row>
    <row r="93" spans="1:10" hidden="1" x14ac:dyDescent="0.25">
      <c r="A93" s="3">
        <v>91</v>
      </c>
      <c r="B93" s="4" t="s">
        <v>108</v>
      </c>
      <c r="C93" s="4" t="s">
        <v>9</v>
      </c>
      <c r="D93" s="4" t="s">
        <v>30</v>
      </c>
      <c r="E93" s="4" t="s">
        <v>116</v>
      </c>
      <c r="F93" s="18">
        <f t="shared" si="1"/>
        <v>7</v>
      </c>
      <c r="G93" s="14">
        <v>40855</v>
      </c>
      <c r="H93" s="3"/>
      <c r="I93" s="3">
        <v>11</v>
      </c>
      <c r="J93" s="4">
        <v>100</v>
      </c>
    </row>
    <row r="94" spans="1:10" hidden="1" x14ac:dyDescent="0.25">
      <c r="A94" s="3">
        <v>92</v>
      </c>
      <c r="B94" s="4" t="s">
        <v>109</v>
      </c>
      <c r="C94" s="4" t="s">
        <v>20</v>
      </c>
      <c r="D94" s="4" t="s">
        <v>30</v>
      </c>
      <c r="E94" s="4" t="s">
        <v>116</v>
      </c>
      <c r="F94" s="18">
        <f t="shared" si="1"/>
        <v>3</v>
      </c>
      <c r="G94" s="14">
        <v>40827</v>
      </c>
      <c r="H94" s="3"/>
      <c r="I94" s="3">
        <v>3</v>
      </c>
      <c r="J94" s="4">
        <v>100</v>
      </c>
    </row>
    <row r="95" spans="1:10" hidden="1" x14ac:dyDescent="0.25">
      <c r="A95" s="3">
        <v>93</v>
      </c>
      <c r="B95" s="4" t="s">
        <v>110</v>
      </c>
      <c r="C95" s="4" t="s">
        <v>9</v>
      </c>
      <c r="D95" s="4" t="s">
        <v>30</v>
      </c>
      <c r="E95" s="4" t="s">
        <v>116</v>
      </c>
      <c r="F95" s="18">
        <f t="shared" si="1"/>
        <v>4</v>
      </c>
      <c r="G95" s="14">
        <v>40836</v>
      </c>
      <c r="H95" s="3"/>
      <c r="I95" s="3">
        <v>11</v>
      </c>
      <c r="J95" s="4">
        <v>100</v>
      </c>
    </row>
    <row r="96" spans="1:10" hidden="1" x14ac:dyDescent="0.25">
      <c r="A96" s="3">
        <v>94</v>
      </c>
      <c r="B96" s="4" t="s">
        <v>111</v>
      </c>
      <c r="C96" s="4" t="s">
        <v>20</v>
      </c>
      <c r="D96" s="4" t="s">
        <v>30</v>
      </c>
      <c r="E96" s="4" t="s">
        <v>116</v>
      </c>
      <c r="F96" s="18">
        <f t="shared" si="1"/>
        <v>5</v>
      </c>
      <c r="G96" s="14">
        <v>40842</v>
      </c>
      <c r="H96" s="3"/>
      <c r="I96" s="3">
        <v>9</v>
      </c>
      <c r="J96" s="4">
        <v>100</v>
      </c>
    </row>
    <row r="97" spans="1:10" hidden="1" x14ac:dyDescent="0.25">
      <c r="A97" s="3">
        <v>95</v>
      </c>
      <c r="B97" s="4" t="s">
        <v>11</v>
      </c>
      <c r="C97" s="4" t="s">
        <v>19</v>
      </c>
      <c r="D97" s="4" t="s">
        <v>26</v>
      </c>
      <c r="E97" s="4" t="s">
        <v>116</v>
      </c>
      <c r="F97" s="18">
        <f t="shared" si="1"/>
        <v>5</v>
      </c>
      <c r="G97" s="14">
        <v>40845</v>
      </c>
      <c r="H97" s="3"/>
      <c r="I97" s="3">
        <v>5</v>
      </c>
      <c r="J97" s="4">
        <v>100</v>
      </c>
    </row>
    <row r="98" spans="1:10" hidden="1" x14ac:dyDescent="0.25">
      <c r="A98" s="3">
        <v>96</v>
      </c>
      <c r="B98" s="4" t="s">
        <v>12</v>
      </c>
      <c r="C98" s="4" t="s">
        <v>19</v>
      </c>
      <c r="D98" s="4" t="s">
        <v>26</v>
      </c>
      <c r="E98" s="4" t="s">
        <v>116</v>
      </c>
      <c r="F98" s="18">
        <f t="shared" si="1"/>
        <v>6</v>
      </c>
      <c r="G98" s="14">
        <v>40847</v>
      </c>
      <c r="H98" s="3"/>
      <c r="I98" s="3">
        <v>2</v>
      </c>
      <c r="J98" s="4">
        <v>100</v>
      </c>
    </row>
    <row r="99" spans="1:10" hidden="1" x14ac:dyDescent="0.25">
      <c r="A99" s="3">
        <v>97</v>
      </c>
      <c r="B99" s="4" t="s">
        <v>73</v>
      </c>
      <c r="C99" s="4" t="s">
        <v>20</v>
      </c>
      <c r="D99" s="4" t="s">
        <v>26</v>
      </c>
      <c r="E99" s="4" t="s">
        <v>116</v>
      </c>
      <c r="F99" s="18">
        <f t="shared" si="1"/>
        <v>10</v>
      </c>
      <c r="G99" s="14">
        <v>40876</v>
      </c>
      <c r="H99" s="3"/>
      <c r="I99" s="3">
        <v>8</v>
      </c>
      <c r="J99" s="4">
        <v>100</v>
      </c>
    </row>
    <row r="100" spans="1:10" hidden="1" x14ac:dyDescent="0.25">
      <c r="A100" s="3">
        <v>98</v>
      </c>
      <c r="B100" s="4" t="s">
        <v>112</v>
      </c>
      <c r="C100" s="4" t="s">
        <v>19</v>
      </c>
      <c r="D100" s="4" t="s">
        <v>30</v>
      </c>
      <c r="E100" s="4" t="s">
        <v>116</v>
      </c>
      <c r="F100" s="18">
        <f t="shared" si="1"/>
        <v>8</v>
      </c>
      <c r="G100" s="14">
        <v>40864</v>
      </c>
      <c r="H100" s="3"/>
      <c r="I100" s="3">
        <v>3</v>
      </c>
      <c r="J100" s="4">
        <v>100</v>
      </c>
    </row>
    <row r="101" spans="1:10" hidden="1" x14ac:dyDescent="0.25">
      <c r="A101" s="3">
        <v>99</v>
      </c>
      <c r="B101" s="4" t="s">
        <v>113</v>
      </c>
      <c r="C101" s="4" t="s">
        <v>19</v>
      </c>
      <c r="D101" s="4" t="s">
        <v>30</v>
      </c>
      <c r="E101" s="4" t="s">
        <v>116</v>
      </c>
      <c r="F101" s="18">
        <f t="shared" si="1"/>
        <v>10</v>
      </c>
      <c r="G101" s="14">
        <v>40879</v>
      </c>
      <c r="H101" s="3"/>
      <c r="I101" s="3">
        <v>5</v>
      </c>
      <c r="J101" s="4">
        <v>100</v>
      </c>
    </row>
    <row r="102" spans="1:10" hidden="1" x14ac:dyDescent="0.25">
      <c r="A102" s="3">
        <v>100</v>
      </c>
      <c r="B102" s="4" t="s">
        <v>115</v>
      </c>
      <c r="C102" s="4" t="s">
        <v>20</v>
      </c>
      <c r="D102" s="4" t="s">
        <v>30</v>
      </c>
      <c r="E102" s="4" t="s">
        <v>116</v>
      </c>
      <c r="F102" s="18">
        <f t="shared" si="1"/>
        <v>13</v>
      </c>
      <c r="G102" s="14">
        <v>40899</v>
      </c>
      <c r="H102" s="3"/>
      <c r="I102" s="3">
        <v>3</v>
      </c>
      <c r="J102" s="4">
        <v>100</v>
      </c>
    </row>
    <row r="103" spans="1:10" hidden="1" x14ac:dyDescent="0.25">
      <c r="A103" s="3">
        <v>101</v>
      </c>
      <c r="B103" s="4" t="s">
        <v>114</v>
      </c>
      <c r="C103" s="4" t="s">
        <v>19</v>
      </c>
      <c r="D103" s="4" t="s">
        <v>30</v>
      </c>
      <c r="E103" s="4" t="s">
        <v>116</v>
      </c>
      <c r="F103" s="18">
        <f t="shared" si="1"/>
        <v>12</v>
      </c>
      <c r="G103" s="14">
        <v>40894</v>
      </c>
      <c r="H103" s="3"/>
      <c r="I103" s="3">
        <v>2</v>
      </c>
      <c r="J103" s="4">
        <v>100</v>
      </c>
    </row>
    <row r="104" spans="1:10" hidden="1" x14ac:dyDescent="0.25">
      <c r="A104" s="3">
        <v>102</v>
      </c>
      <c r="B104" s="4" t="s">
        <v>117</v>
      </c>
      <c r="C104" s="4" t="s">
        <v>20</v>
      </c>
      <c r="D104" s="4" t="s">
        <v>26</v>
      </c>
      <c r="E104" s="4" t="s">
        <v>118</v>
      </c>
      <c r="F104" s="18">
        <f>INT((G104-$K$3)/7)+1</f>
        <v>5</v>
      </c>
      <c r="G104" s="16">
        <v>40843</v>
      </c>
      <c r="H104" s="3">
        <v>15</v>
      </c>
      <c r="I104" s="3">
        <v>10</v>
      </c>
      <c r="J104" s="4">
        <v>100</v>
      </c>
    </row>
    <row r="105" spans="1:10" hidden="1" x14ac:dyDescent="0.25">
      <c r="A105" s="3">
        <v>103</v>
      </c>
      <c r="B105" s="4" t="s">
        <v>119</v>
      </c>
      <c r="C105" s="4" t="s">
        <v>9</v>
      </c>
      <c r="D105" s="4" t="s">
        <v>26</v>
      </c>
      <c r="E105" s="4" t="s">
        <v>118</v>
      </c>
      <c r="F105" s="18">
        <f t="shared" si="1"/>
        <v>21</v>
      </c>
      <c r="G105" s="16">
        <v>40954</v>
      </c>
      <c r="H105" s="3">
        <v>6</v>
      </c>
      <c r="I105" s="3">
        <v>5</v>
      </c>
      <c r="J105" s="4">
        <v>100</v>
      </c>
    </row>
    <row r="106" spans="1:10" hidden="1" x14ac:dyDescent="0.25">
      <c r="A106" s="3">
        <v>104</v>
      </c>
      <c r="B106" s="4" t="s">
        <v>120</v>
      </c>
      <c r="C106" s="4" t="s">
        <v>20</v>
      </c>
      <c r="D106" s="4" t="s">
        <v>26</v>
      </c>
      <c r="E106" s="4" t="s">
        <v>118</v>
      </c>
      <c r="F106" s="18">
        <f t="shared" si="1"/>
        <v>17</v>
      </c>
      <c r="G106" s="16">
        <v>40924</v>
      </c>
      <c r="H106" s="3">
        <v>6</v>
      </c>
      <c r="I106" s="3">
        <v>3</v>
      </c>
      <c r="J106" s="4">
        <v>100</v>
      </c>
    </row>
    <row r="107" spans="1:10" hidden="1" x14ac:dyDescent="0.25">
      <c r="A107" s="3">
        <v>105</v>
      </c>
      <c r="B107" s="4" t="s">
        <v>121</v>
      </c>
      <c r="C107" s="4" t="s">
        <v>19</v>
      </c>
      <c r="D107" s="4" t="s">
        <v>26</v>
      </c>
      <c r="E107" s="4" t="s">
        <v>118</v>
      </c>
      <c r="F107" s="18">
        <f t="shared" si="1"/>
        <v>6</v>
      </c>
      <c r="G107" s="16">
        <v>40847</v>
      </c>
      <c r="H107" s="3">
        <v>10</v>
      </c>
      <c r="I107" s="3">
        <v>7</v>
      </c>
      <c r="J107" s="4">
        <v>100</v>
      </c>
    </row>
    <row r="108" spans="1:10" hidden="1" x14ac:dyDescent="0.25">
      <c r="A108" s="3">
        <v>106</v>
      </c>
      <c r="B108" s="4" t="s">
        <v>122</v>
      </c>
      <c r="C108" s="4" t="s">
        <v>19</v>
      </c>
      <c r="D108" s="4" t="s">
        <v>26</v>
      </c>
      <c r="E108" s="4" t="s">
        <v>118</v>
      </c>
      <c r="F108" s="18">
        <f t="shared" si="1"/>
        <v>5</v>
      </c>
      <c r="G108" s="16">
        <v>40841</v>
      </c>
      <c r="H108" s="3">
        <v>2</v>
      </c>
      <c r="I108" s="3">
        <v>2</v>
      </c>
      <c r="J108" s="4">
        <v>100</v>
      </c>
    </row>
    <row r="109" spans="1:10" hidden="1" x14ac:dyDescent="0.25">
      <c r="A109" s="3">
        <v>107</v>
      </c>
      <c r="B109" s="4" t="s">
        <v>123</v>
      </c>
      <c r="C109" s="4" t="s">
        <v>20</v>
      </c>
      <c r="D109" s="4" t="s">
        <v>26</v>
      </c>
      <c r="E109" s="4" t="s">
        <v>118</v>
      </c>
      <c r="F109" s="18">
        <f t="shared" si="1"/>
        <v>5</v>
      </c>
      <c r="G109" s="16">
        <v>40845</v>
      </c>
      <c r="H109" s="3">
        <v>2</v>
      </c>
      <c r="I109" s="3">
        <v>2</v>
      </c>
      <c r="J109" s="4">
        <v>100</v>
      </c>
    </row>
    <row r="110" spans="1:10" hidden="1" x14ac:dyDescent="0.25">
      <c r="A110" s="3">
        <v>108</v>
      </c>
      <c r="B110" s="4" t="s">
        <v>124</v>
      </c>
      <c r="C110" s="4" t="s">
        <v>20</v>
      </c>
      <c r="D110" s="4" t="s">
        <v>26</v>
      </c>
      <c r="E110" s="4" t="s">
        <v>118</v>
      </c>
      <c r="F110" s="18">
        <f t="shared" si="1"/>
        <v>4</v>
      </c>
      <c r="G110" s="16">
        <v>40835</v>
      </c>
      <c r="H110" s="3">
        <v>8</v>
      </c>
      <c r="I110" s="3">
        <v>6</v>
      </c>
      <c r="J110" s="4">
        <v>100</v>
      </c>
    </row>
    <row r="111" spans="1:10" hidden="1" x14ac:dyDescent="0.25">
      <c r="A111" s="3">
        <v>109</v>
      </c>
      <c r="B111" s="4" t="s">
        <v>125</v>
      </c>
      <c r="C111" s="4" t="s">
        <v>20</v>
      </c>
      <c r="D111" s="4" t="s">
        <v>26</v>
      </c>
      <c r="E111" s="4" t="s">
        <v>118</v>
      </c>
      <c r="F111" s="18">
        <f t="shared" si="1"/>
        <v>-10</v>
      </c>
      <c r="G111" s="16">
        <v>40735</v>
      </c>
      <c r="H111" s="3">
        <v>2</v>
      </c>
      <c r="I111" s="3">
        <v>3</v>
      </c>
      <c r="J111" s="4">
        <v>100</v>
      </c>
    </row>
    <row r="112" spans="1:10" hidden="1" x14ac:dyDescent="0.25">
      <c r="A112" s="3">
        <v>111</v>
      </c>
      <c r="B112" s="4" t="s">
        <v>126</v>
      </c>
      <c r="C112" s="4" t="s">
        <v>19</v>
      </c>
      <c r="D112" s="4" t="s">
        <v>26</v>
      </c>
      <c r="E112" s="4" t="s">
        <v>118</v>
      </c>
      <c r="F112" s="18">
        <f t="shared" si="1"/>
        <v>2</v>
      </c>
      <c r="G112" s="16">
        <v>40820</v>
      </c>
      <c r="H112" s="3">
        <v>2</v>
      </c>
      <c r="I112" s="3">
        <v>3</v>
      </c>
      <c r="J112" s="4">
        <v>50</v>
      </c>
    </row>
    <row r="113" spans="1:10" hidden="1" x14ac:dyDescent="0.25">
      <c r="A113" s="3">
        <v>112</v>
      </c>
      <c r="B113" s="4" t="s">
        <v>127</v>
      </c>
      <c r="C113" s="4" t="s">
        <v>20</v>
      </c>
      <c r="D113" s="4" t="s">
        <v>26</v>
      </c>
      <c r="E113" s="4" t="s">
        <v>118</v>
      </c>
      <c r="F113" s="18">
        <f t="shared" si="1"/>
        <v>2</v>
      </c>
      <c r="G113" s="16">
        <v>40824</v>
      </c>
      <c r="H113" s="3">
        <v>5</v>
      </c>
      <c r="I113" s="3">
        <v>8</v>
      </c>
      <c r="J113" s="4">
        <v>100</v>
      </c>
    </row>
    <row r="114" spans="1:10" hidden="1" x14ac:dyDescent="0.25">
      <c r="A114" s="3">
        <v>113</v>
      </c>
      <c r="B114" s="4" t="s">
        <v>128</v>
      </c>
      <c r="C114" s="4" t="s">
        <v>20</v>
      </c>
      <c r="D114" s="4" t="s">
        <v>26</v>
      </c>
      <c r="E114" s="4" t="s">
        <v>118</v>
      </c>
      <c r="F114" s="18">
        <f t="shared" si="1"/>
        <v>2</v>
      </c>
      <c r="G114" s="16">
        <v>40822</v>
      </c>
      <c r="H114" s="3">
        <v>1</v>
      </c>
      <c r="I114" s="3">
        <v>3</v>
      </c>
      <c r="J114" s="4">
        <v>100</v>
      </c>
    </row>
    <row r="115" spans="1:10" hidden="1" x14ac:dyDescent="0.25">
      <c r="A115" s="3">
        <v>114</v>
      </c>
      <c r="B115" s="4" t="s">
        <v>129</v>
      </c>
      <c r="C115" s="4" t="s">
        <v>20</v>
      </c>
      <c r="D115" s="4" t="s">
        <v>26</v>
      </c>
      <c r="E115" s="4" t="s">
        <v>118</v>
      </c>
      <c r="F115" s="18">
        <f t="shared" si="1"/>
        <v>3</v>
      </c>
      <c r="G115" s="16">
        <v>40829</v>
      </c>
      <c r="H115" s="3">
        <v>3</v>
      </c>
      <c r="I115" s="3">
        <v>2</v>
      </c>
      <c r="J115" s="4">
        <v>100</v>
      </c>
    </row>
    <row r="116" spans="1:10" hidden="1" x14ac:dyDescent="0.25">
      <c r="A116" s="3">
        <v>115</v>
      </c>
      <c r="B116" s="4" t="s">
        <v>130</v>
      </c>
      <c r="C116" s="4" t="s">
        <v>20</v>
      </c>
      <c r="D116" s="4" t="s">
        <v>26</v>
      </c>
      <c r="E116" s="4" t="s">
        <v>118</v>
      </c>
      <c r="F116" s="18">
        <f t="shared" si="1"/>
        <v>3</v>
      </c>
      <c r="G116" s="16">
        <v>40830</v>
      </c>
      <c r="H116" s="3">
        <v>2</v>
      </c>
      <c r="I116" s="3">
        <v>2.5</v>
      </c>
      <c r="J116" s="4">
        <v>100</v>
      </c>
    </row>
    <row r="117" spans="1:10" hidden="1" x14ac:dyDescent="0.25">
      <c r="A117" s="3">
        <v>116</v>
      </c>
      <c r="B117" s="4" t="s">
        <v>133</v>
      </c>
      <c r="C117" s="4" t="s">
        <v>20</v>
      </c>
      <c r="D117" s="4" t="s">
        <v>26</v>
      </c>
      <c r="E117" s="4" t="s">
        <v>118</v>
      </c>
      <c r="F117" s="18">
        <f t="shared" si="1"/>
        <v>4</v>
      </c>
      <c r="G117" s="16">
        <v>40838</v>
      </c>
      <c r="H117" s="3">
        <v>3</v>
      </c>
      <c r="I117" s="3">
        <v>4</v>
      </c>
      <c r="J117" s="4">
        <v>100</v>
      </c>
    </row>
    <row r="118" spans="1:10" ht="31.5" hidden="1" x14ac:dyDescent="0.25">
      <c r="A118" s="3">
        <v>118</v>
      </c>
      <c r="B118" s="19" t="s">
        <v>136</v>
      </c>
      <c r="C118" s="4" t="s">
        <v>20</v>
      </c>
      <c r="D118" s="4" t="s">
        <v>26</v>
      </c>
      <c r="E118" s="4" t="s">
        <v>118</v>
      </c>
      <c r="F118" s="18">
        <f t="shared" si="1"/>
        <v>2</v>
      </c>
      <c r="G118" s="16">
        <v>40820</v>
      </c>
      <c r="H118" s="3">
        <v>3</v>
      </c>
      <c r="I118" s="3">
        <v>3</v>
      </c>
      <c r="J118" s="4">
        <v>50</v>
      </c>
    </row>
    <row r="119" spans="1:10" hidden="1" x14ac:dyDescent="0.25">
      <c r="A119" s="3">
        <v>119</v>
      </c>
      <c r="B119" s="4" t="s">
        <v>137</v>
      </c>
      <c r="C119" s="4" t="s">
        <v>20</v>
      </c>
      <c r="D119" s="4" t="s">
        <v>26</v>
      </c>
      <c r="E119" s="4" t="s">
        <v>118</v>
      </c>
      <c r="F119" s="18">
        <f t="shared" si="1"/>
        <v>2</v>
      </c>
      <c r="G119" s="16">
        <v>40823</v>
      </c>
      <c r="H119" s="3">
        <v>3</v>
      </c>
      <c r="I119" s="3">
        <v>3</v>
      </c>
      <c r="J119" s="4">
        <v>50</v>
      </c>
    </row>
    <row r="120" spans="1:10" hidden="1" x14ac:dyDescent="0.25">
      <c r="A120" s="3">
        <v>120</v>
      </c>
      <c r="B120" s="4" t="s">
        <v>138</v>
      </c>
      <c r="C120" s="4" t="s">
        <v>20</v>
      </c>
      <c r="D120" s="4" t="s">
        <v>26</v>
      </c>
      <c r="E120" s="4" t="s">
        <v>118</v>
      </c>
      <c r="F120" s="18">
        <f t="shared" si="1"/>
        <v>5</v>
      </c>
      <c r="G120" s="16">
        <v>40844</v>
      </c>
      <c r="H120" s="3">
        <v>3</v>
      </c>
      <c r="I120" s="3">
        <v>3</v>
      </c>
      <c r="J120" s="4">
        <v>50</v>
      </c>
    </row>
    <row r="121" spans="1:10" hidden="1" x14ac:dyDescent="0.25">
      <c r="A121" s="3">
        <v>121</v>
      </c>
      <c r="B121" s="4" t="s">
        <v>139</v>
      </c>
      <c r="C121" s="4" t="s">
        <v>20</v>
      </c>
      <c r="D121" s="4" t="s">
        <v>26</v>
      </c>
      <c r="E121" s="4" t="s">
        <v>118</v>
      </c>
      <c r="F121" s="18">
        <f t="shared" si="1"/>
        <v>10</v>
      </c>
      <c r="G121" s="16">
        <v>40876</v>
      </c>
      <c r="H121" s="3">
        <v>3</v>
      </c>
      <c r="I121" s="3">
        <v>3</v>
      </c>
      <c r="J121" s="4">
        <v>100</v>
      </c>
    </row>
    <row r="122" spans="1:10" hidden="1" x14ac:dyDescent="0.25">
      <c r="A122" s="3">
        <v>122</v>
      </c>
      <c r="B122" s="4" t="s">
        <v>138</v>
      </c>
      <c r="C122" s="4" t="s">
        <v>20</v>
      </c>
      <c r="D122" s="4" t="s">
        <v>26</v>
      </c>
      <c r="E122" s="4" t="s">
        <v>118</v>
      </c>
      <c r="F122" s="18">
        <f t="shared" si="1"/>
        <v>9</v>
      </c>
      <c r="G122" s="16">
        <v>40873</v>
      </c>
      <c r="H122" s="3">
        <v>1</v>
      </c>
      <c r="I122" s="3">
        <v>2</v>
      </c>
      <c r="J122" s="4">
        <v>50</v>
      </c>
    </row>
    <row r="123" spans="1:10" hidden="1" x14ac:dyDescent="0.25">
      <c r="A123" s="3">
        <v>123</v>
      </c>
      <c r="B123" s="4" t="s">
        <v>140</v>
      </c>
      <c r="C123" s="4" t="s">
        <v>20</v>
      </c>
      <c r="D123" s="4" t="s">
        <v>26</v>
      </c>
      <c r="E123" s="4" t="s">
        <v>118</v>
      </c>
      <c r="F123" s="18">
        <f t="shared" si="1"/>
        <v>11</v>
      </c>
      <c r="G123" s="16">
        <v>40885</v>
      </c>
      <c r="H123" s="3"/>
      <c r="I123" s="3">
        <v>3</v>
      </c>
      <c r="J123" s="4">
        <v>100</v>
      </c>
    </row>
    <row r="124" spans="1:10" ht="47.25" hidden="1" x14ac:dyDescent="0.25">
      <c r="A124" s="3">
        <v>124</v>
      </c>
      <c r="B124" s="19" t="s">
        <v>141</v>
      </c>
      <c r="C124" s="4" t="s">
        <v>20</v>
      </c>
      <c r="D124" s="4" t="s">
        <v>26</v>
      </c>
      <c r="E124" s="4" t="s">
        <v>118</v>
      </c>
      <c r="F124" s="18">
        <f t="shared" si="1"/>
        <v>10</v>
      </c>
      <c r="G124" s="16">
        <v>40876</v>
      </c>
      <c r="H124" s="3">
        <v>3</v>
      </c>
      <c r="I124" s="3">
        <v>3</v>
      </c>
      <c r="J124" s="4">
        <v>50</v>
      </c>
    </row>
    <row r="125" spans="1:10" hidden="1" x14ac:dyDescent="0.25">
      <c r="A125" s="3">
        <v>125</v>
      </c>
      <c r="B125" s="4" t="s">
        <v>142</v>
      </c>
      <c r="C125" s="4" t="s">
        <v>20</v>
      </c>
      <c r="D125" s="4" t="s">
        <v>26</v>
      </c>
      <c r="E125" s="4" t="s">
        <v>118</v>
      </c>
      <c r="F125" s="18">
        <f t="shared" si="1"/>
        <v>12</v>
      </c>
      <c r="G125" s="16">
        <v>40889</v>
      </c>
      <c r="H125" s="3">
        <v>3</v>
      </c>
      <c r="I125" s="3">
        <v>4</v>
      </c>
      <c r="J125" s="4">
        <v>100</v>
      </c>
    </row>
    <row r="126" spans="1:10" hidden="1" x14ac:dyDescent="0.25">
      <c r="A126" s="3">
        <v>126</v>
      </c>
      <c r="B126" s="4" t="s">
        <v>143</v>
      </c>
      <c r="C126" s="4" t="s">
        <v>19</v>
      </c>
      <c r="D126" s="4" t="s">
        <v>26</v>
      </c>
      <c r="E126" s="4" t="s">
        <v>118</v>
      </c>
      <c r="F126" s="18">
        <f t="shared" si="1"/>
        <v>13</v>
      </c>
      <c r="G126" s="16">
        <v>40896</v>
      </c>
      <c r="H126" s="3">
        <v>2</v>
      </c>
      <c r="I126" s="3">
        <v>1</v>
      </c>
      <c r="J126" s="4">
        <v>100</v>
      </c>
    </row>
    <row r="127" spans="1:10" ht="15.6" x14ac:dyDescent="0.3">
      <c r="A127" s="3">
        <v>127</v>
      </c>
      <c r="B127" s="4" t="s">
        <v>168</v>
      </c>
      <c r="C127" s="4" t="s">
        <v>19</v>
      </c>
      <c r="D127" s="4" t="s">
        <v>26</v>
      </c>
      <c r="E127" s="4" t="s">
        <v>169</v>
      </c>
      <c r="F127" s="4">
        <v>2</v>
      </c>
      <c r="G127" s="14">
        <v>40819</v>
      </c>
      <c r="H127" s="4"/>
      <c r="I127" s="4">
        <v>4</v>
      </c>
      <c r="J127" s="4">
        <v>100</v>
      </c>
    </row>
    <row r="128" spans="1:10" ht="15.6" x14ac:dyDescent="0.3">
      <c r="A128" s="3">
        <v>128</v>
      </c>
      <c r="B128" s="4" t="s">
        <v>170</v>
      </c>
      <c r="C128" s="4" t="s">
        <v>20</v>
      </c>
      <c r="D128" s="4" t="s">
        <v>26</v>
      </c>
      <c r="E128" s="4" t="s">
        <v>169</v>
      </c>
      <c r="F128" s="4">
        <v>2</v>
      </c>
      <c r="G128" s="14">
        <v>40821</v>
      </c>
      <c r="H128" s="4"/>
      <c r="I128" s="4">
        <v>3</v>
      </c>
      <c r="J128" s="4">
        <v>100</v>
      </c>
    </row>
    <row r="129" spans="1:10" ht="15.6" x14ac:dyDescent="0.3">
      <c r="A129" s="3">
        <v>129</v>
      </c>
      <c r="B129" s="4" t="s">
        <v>105</v>
      </c>
      <c r="C129" s="4" t="s">
        <v>33</v>
      </c>
      <c r="D129" s="4" t="s">
        <v>26</v>
      </c>
      <c r="E129" s="4" t="s">
        <v>169</v>
      </c>
      <c r="F129" s="4">
        <v>2</v>
      </c>
      <c r="G129" s="14">
        <v>40822</v>
      </c>
      <c r="H129" s="4"/>
      <c r="I129" s="4">
        <v>3</v>
      </c>
      <c r="J129" s="4">
        <v>100</v>
      </c>
    </row>
    <row r="130" spans="1:10" ht="15.6" x14ac:dyDescent="0.3">
      <c r="A130" s="3">
        <v>130</v>
      </c>
      <c r="B130" s="4" t="s">
        <v>171</v>
      </c>
      <c r="C130" s="4" t="s">
        <v>20</v>
      </c>
      <c r="D130" s="4" t="s">
        <v>26</v>
      </c>
      <c r="E130" s="4" t="s">
        <v>169</v>
      </c>
      <c r="F130" s="4">
        <v>2</v>
      </c>
      <c r="G130" s="14">
        <v>40823</v>
      </c>
      <c r="H130" s="4"/>
      <c r="I130" s="4">
        <v>2</v>
      </c>
      <c r="J130" s="4">
        <v>100</v>
      </c>
    </row>
    <row r="131" spans="1:10" ht="15.6" x14ac:dyDescent="0.3">
      <c r="A131" s="3">
        <v>131</v>
      </c>
      <c r="B131" s="4" t="s">
        <v>172</v>
      </c>
      <c r="C131" s="4" t="s">
        <v>19</v>
      </c>
      <c r="D131" s="4" t="s">
        <v>26</v>
      </c>
      <c r="E131" s="4" t="s">
        <v>169</v>
      </c>
      <c r="F131" s="4">
        <v>3</v>
      </c>
      <c r="G131" s="14">
        <v>40826</v>
      </c>
      <c r="H131" s="4"/>
      <c r="I131" s="4">
        <v>2</v>
      </c>
      <c r="J131" s="4">
        <v>100</v>
      </c>
    </row>
    <row r="132" spans="1:10" ht="15.6" x14ac:dyDescent="0.3">
      <c r="A132" s="3">
        <v>132</v>
      </c>
      <c r="B132" s="4" t="s">
        <v>173</v>
      </c>
      <c r="C132" s="4" t="s">
        <v>19</v>
      </c>
      <c r="D132" s="4" t="s">
        <v>26</v>
      </c>
      <c r="E132" s="4" t="s">
        <v>169</v>
      </c>
      <c r="F132" s="4">
        <v>3</v>
      </c>
      <c r="G132" s="14">
        <v>40829</v>
      </c>
      <c r="H132" s="4"/>
      <c r="I132" s="4">
        <v>3</v>
      </c>
      <c r="J132" s="4">
        <v>100</v>
      </c>
    </row>
    <row r="133" spans="1:10" ht="15.6" x14ac:dyDescent="0.3">
      <c r="A133" s="3">
        <v>134</v>
      </c>
      <c r="B133" s="4" t="s">
        <v>174</v>
      </c>
      <c r="C133" s="4" t="s">
        <v>19</v>
      </c>
      <c r="D133" s="4" t="s">
        <v>26</v>
      </c>
      <c r="E133" s="4" t="s">
        <v>169</v>
      </c>
      <c r="F133" s="4">
        <v>5</v>
      </c>
      <c r="G133" s="14">
        <v>40843</v>
      </c>
      <c r="H133" s="4"/>
      <c r="I133" s="4">
        <v>1</v>
      </c>
      <c r="J133" s="4">
        <v>100</v>
      </c>
    </row>
    <row r="134" spans="1:10" ht="15.6" x14ac:dyDescent="0.3">
      <c r="A134" s="3">
        <v>135</v>
      </c>
      <c r="B134" s="4" t="s">
        <v>175</v>
      </c>
      <c r="C134" s="4" t="s">
        <v>19</v>
      </c>
      <c r="D134" s="4" t="s">
        <v>26</v>
      </c>
      <c r="E134" s="4" t="s">
        <v>169</v>
      </c>
      <c r="F134" s="4">
        <v>5</v>
      </c>
      <c r="G134" s="14">
        <v>40846</v>
      </c>
      <c r="H134" s="4"/>
      <c r="I134" s="4">
        <v>2</v>
      </c>
      <c r="J134" s="4">
        <v>100</v>
      </c>
    </row>
    <row r="135" spans="1:10" ht="15.6" x14ac:dyDescent="0.3">
      <c r="A135" s="3">
        <v>136</v>
      </c>
      <c r="B135" s="4" t="s">
        <v>198</v>
      </c>
      <c r="C135" s="4" t="s">
        <v>19</v>
      </c>
      <c r="D135" s="4" t="s">
        <v>26</v>
      </c>
      <c r="E135" s="4" t="s">
        <v>169</v>
      </c>
      <c r="F135" s="4">
        <v>6</v>
      </c>
      <c r="G135" s="14">
        <v>40847</v>
      </c>
      <c r="H135" s="4"/>
      <c r="I135" s="4">
        <v>3.5</v>
      </c>
      <c r="J135" s="4">
        <v>100</v>
      </c>
    </row>
    <row r="136" spans="1:10" ht="15.6" x14ac:dyDescent="0.3">
      <c r="A136" s="3">
        <v>137</v>
      </c>
      <c r="B136" s="4" t="s">
        <v>176</v>
      </c>
      <c r="C136" s="4" t="s">
        <v>9</v>
      </c>
      <c r="D136" s="4" t="s">
        <v>27</v>
      </c>
      <c r="E136" s="4" t="s">
        <v>169</v>
      </c>
      <c r="F136" s="4">
        <v>6</v>
      </c>
      <c r="G136" s="14">
        <v>40852</v>
      </c>
      <c r="H136" s="4"/>
      <c r="I136" s="4">
        <v>1</v>
      </c>
      <c r="J136" s="4">
        <v>100</v>
      </c>
    </row>
    <row r="137" spans="1:10" ht="15.6" x14ac:dyDescent="0.3">
      <c r="A137" s="3">
        <v>140</v>
      </c>
      <c r="B137" s="4" t="s">
        <v>177</v>
      </c>
      <c r="C137" s="4" t="s">
        <v>20</v>
      </c>
      <c r="D137" s="4" t="s">
        <v>26</v>
      </c>
      <c r="E137" s="4" t="s">
        <v>169</v>
      </c>
      <c r="F137" s="4">
        <v>7</v>
      </c>
      <c r="G137" s="14">
        <v>40857</v>
      </c>
      <c r="H137" s="4"/>
      <c r="I137" s="4">
        <v>3</v>
      </c>
      <c r="J137" s="4">
        <v>100</v>
      </c>
    </row>
    <row r="138" spans="1:10" ht="15.6" x14ac:dyDescent="0.3">
      <c r="A138" s="3">
        <v>141</v>
      </c>
      <c r="B138" s="4" t="s">
        <v>178</v>
      </c>
      <c r="C138" s="4" t="s">
        <v>19</v>
      </c>
      <c r="D138" s="4" t="s">
        <v>26</v>
      </c>
      <c r="E138" s="4" t="s">
        <v>169</v>
      </c>
      <c r="F138" s="4">
        <v>7</v>
      </c>
      <c r="G138" s="14">
        <v>40857</v>
      </c>
      <c r="H138" s="4"/>
      <c r="I138" s="4">
        <v>1</v>
      </c>
      <c r="J138" s="4">
        <v>100</v>
      </c>
    </row>
    <row r="139" spans="1:10" ht="15.6" x14ac:dyDescent="0.3">
      <c r="A139" s="3">
        <v>142</v>
      </c>
      <c r="B139" s="4" t="s">
        <v>179</v>
      </c>
      <c r="C139" s="4" t="s">
        <v>19</v>
      </c>
      <c r="D139" s="4" t="s">
        <v>26</v>
      </c>
      <c r="E139" s="4" t="s">
        <v>169</v>
      </c>
      <c r="F139" s="4">
        <v>8</v>
      </c>
      <c r="G139" s="14">
        <v>40864</v>
      </c>
      <c r="H139" s="4"/>
      <c r="I139" s="4">
        <v>2</v>
      </c>
      <c r="J139" s="4">
        <v>100</v>
      </c>
    </row>
    <row r="140" spans="1:10" ht="15.6" x14ac:dyDescent="0.3">
      <c r="A140" s="3">
        <v>143</v>
      </c>
      <c r="B140" s="4" t="s">
        <v>180</v>
      </c>
      <c r="C140" s="4" t="s">
        <v>33</v>
      </c>
      <c r="D140" s="4" t="s">
        <v>26</v>
      </c>
      <c r="E140" s="4" t="s">
        <v>169</v>
      </c>
      <c r="F140" s="4">
        <v>8</v>
      </c>
      <c r="G140" s="14">
        <v>40864</v>
      </c>
      <c r="H140" s="4"/>
      <c r="I140" s="4">
        <v>0.5</v>
      </c>
      <c r="J140" s="4">
        <v>100</v>
      </c>
    </row>
    <row r="141" spans="1:10" ht="15.6" x14ac:dyDescent="0.3">
      <c r="A141" s="3">
        <v>144</v>
      </c>
      <c r="B141" s="4" t="s">
        <v>181</v>
      </c>
      <c r="C141" s="4" t="s">
        <v>19</v>
      </c>
      <c r="D141" s="4" t="s">
        <v>26</v>
      </c>
      <c r="E141" s="4" t="s">
        <v>169</v>
      </c>
      <c r="F141" s="4">
        <v>8</v>
      </c>
      <c r="G141" s="14">
        <v>40867</v>
      </c>
      <c r="H141" s="4"/>
      <c r="I141" s="4">
        <v>3</v>
      </c>
      <c r="J141" s="4">
        <v>100</v>
      </c>
    </row>
    <row r="142" spans="1:10" ht="15.6" x14ac:dyDescent="0.3">
      <c r="A142" s="3">
        <v>145</v>
      </c>
      <c r="B142" s="4" t="s">
        <v>182</v>
      </c>
      <c r="C142" s="4" t="s">
        <v>19</v>
      </c>
      <c r="D142" s="4" t="s">
        <v>26</v>
      </c>
      <c r="E142" s="4" t="s">
        <v>169</v>
      </c>
      <c r="F142" s="4">
        <v>9</v>
      </c>
      <c r="G142" s="14">
        <v>40868</v>
      </c>
      <c r="H142" s="4"/>
      <c r="I142" s="4">
        <v>1</v>
      </c>
      <c r="J142" s="4">
        <v>100</v>
      </c>
    </row>
    <row r="143" spans="1:10" ht="15.6" x14ac:dyDescent="0.3">
      <c r="A143" s="3">
        <v>146</v>
      </c>
      <c r="B143" s="4" t="s">
        <v>183</v>
      </c>
      <c r="C143" s="4" t="s">
        <v>19</v>
      </c>
      <c r="D143" s="4" t="s">
        <v>26</v>
      </c>
      <c r="E143" s="4" t="s">
        <v>169</v>
      </c>
      <c r="F143" s="4">
        <v>9</v>
      </c>
      <c r="G143" s="14">
        <v>40869</v>
      </c>
      <c r="H143" s="4"/>
      <c r="I143" s="4">
        <v>1</v>
      </c>
      <c r="J143" s="4">
        <v>100</v>
      </c>
    </row>
    <row r="144" spans="1:10" ht="15.6" x14ac:dyDescent="0.3">
      <c r="A144" s="3">
        <v>147</v>
      </c>
      <c r="B144" s="4" t="s">
        <v>184</v>
      </c>
      <c r="C144" s="4" t="s">
        <v>19</v>
      </c>
      <c r="D144" s="4" t="s">
        <v>26</v>
      </c>
      <c r="E144" s="4" t="s">
        <v>169</v>
      </c>
      <c r="F144" s="4">
        <v>9</v>
      </c>
      <c r="G144" s="14">
        <v>40871</v>
      </c>
      <c r="H144" s="4"/>
      <c r="I144" s="4">
        <v>5</v>
      </c>
      <c r="J144" s="4">
        <v>100</v>
      </c>
    </row>
    <row r="145" spans="1:10" ht="15.6" x14ac:dyDescent="0.3">
      <c r="A145" s="3">
        <v>148</v>
      </c>
      <c r="B145" s="4" t="s">
        <v>185</v>
      </c>
      <c r="C145" s="4" t="s">
        <v>19</v>
      </c>
      <c r="D145" s="4" t="s">
        <v>26</v>
      </c>
      <c r="E145" s="4" t="s">
        <v>169</v>
      </c>
      <c r="F145" s="4">
        <v>9</v>
      </c>
      <c r="G145" s="14">
        <v>40874</v>
      </c>
      <c r="H145" s="4"/>
      <c r="I145" s="4">
        <v>2</v>
      </c>
      <c r="J145" s="4">
        <v>100</v>
      </c>
    </row>
    <row r="146" spans="1:10" ht="15.6" x14ac:dyDescent="0.3">
      <c r="A146" s="3">
        <v>149</v>
      </c>
      <c r="B146" s="4" t="s">
        <v>161</v>
      </c>
      <c r="C146" s="4" t="s">
        <v>19</v>
      </c>
      <c r="D146" s="4" t="s">
        <v>26</v>
      </c>
      <c r="E146" s="4" t="s">
        <v>169</v>
      </c>
      <c r="F146" s="4">
        <v>10</v>
      </c>
      <c r="G146" s="14">
        <v>40876</v>
      </c>
      <c r="H146" s="4"/>
      <c r="I146" s="4">
        <v>1</v>
      </c>
      <c r="J146" s="4">
        <v>100</v>
      </c>
    </row>
    <row r="147" spans="1:10" ht="15.6" x14ac:dyDescent="0.3">
      <c r="A147" s="3">
        <v>150</v>
      </c>
      <c r="B147" s="4" t="s">
        <v>186</v>
      </c>
      <c r="C147" s="4" t="s">
        <v>9</v>
      </c>
      <c r="D147" s="4" t="s">
        <v>28</v>
      </c>
      <c r="E147" s="4" t="s">
        <v>169</v>
      </c>
      <c r="F147" s="4"/>
      <c r="G147" s="14"/>
      <c r="H147" s="4"/>
      <c r="I147" s="4">
        <v>14</v>
      </c>
      <c r="J147" s="4">
        <v>50</v>
      </c>
    </row>
    <row r="148" spans="1:10" ht="15.6" x14ac:dyDescent="0.3">
      <c r="A148" s="3">
        <v>151</v>
      </c>
      <c r="B148" s="4" t="s">
        <v>187</v>
      </c>
      <c r="C148" s="4" t="s">
        <v>19</v>
      </c>
      <c r="D148" s="4" t="s">
        <v>26</v>
      </c>
      <c r="E148" s="4" t="s">
        <v>169</v>
      </c>
      <c r="F148" s="4">
        <v>11</v>
      </c>
      <c r="G148" s="14">
        <v>40883</v>
      </c>
      <c r="H148" s="4"/>
      <c r="I148" s="4">
        <v>2</v>
      </c>
      <c r="J148" s="4">
        <v>100</v>
      </c>
    </row>
    <row r="149" spans="1:10" ht="15.6" x14ac:dyDescent="0.3">
      <c r="A149" s="3">
        <v>152</v>
      </c>
      <c r="B149" s="4" t="s">
        <v>188</v>
      </c>
      <c r="C149" s="4" t="s">
        <v>19</v>
      </c>
      <c r="D149" s="4" t="s">
        <v>26</v>
      </c>
      <c r="E149" s="4" t="s">
        <v>169</v>
      </c>
      <c r="F149" s="4">
        <v>11</v>
      </c>
      <c r="G149" s="14">
        <v>40884</v>
      </c>
      <c r="H149" s="4"/>
      <c r="I149" s="4">
        <v>1</v>
      </c>
      <c r="J149" s="4">
        <v>100</v>
      </c>
    </row>
    <row r="150" spans="1:10" ht="15.6" x14ac:dyDescent="0.3">
      <c r="A150" s="3">
        <v>153</v>
      </c>
      <c r="B150" s="4" t="s">
        <v>189</v>
      </c>
      <c r="C150" s="4" t="s">
        <v>19</v>
      </c>
      <c r="D150" s="4" t="s">
        <v>26</v>
      </c>
      <c r="E150" s="4" t="s">
        <v>169</v>
      </c>
      <c r="F150" s="4">
        <v>11</v>
      </c>
      <c r="G150" s="14">
        <v>40884</v>
      </c>
      <c r="H150" s="4"/>
      <c r="I150" s="4">
        <v>1</v>
      </c>
      <c r="J150" s="4">
        <v>100</v>
      </c>
    </row>
    <row r="151" spans="1:10" ht="15.6" x14ac:dyDescent="0.3">
      <c r="A151" s="3">
        <v>154</v>
      </c>
      <c r="B151" s="4" t="s">
        <v>190</v>
      </c>
      <c r="C151" s="4" t="s">
        <v>33</v>
      </c>
      <c r="D151" s="4" t="s">
        <v>26</v>
      </c>
      <c r="E151" s="4" t="s">
        <v>169</v>
      </c>
      <c r="F151" s="4">
        <v>11</v>
      </c>
      <c r="G151" s="14">
        <v>40885</v>
      </c>
      <c r="H151" s="4"/>
      <c r="I151" s="4">
        <v>0.5</v>
      </c>
      <c r="J151" s="4">
        <v>100</v>
      </c>
    </row>
    <row r="152" spans="1:10" ht="15.6" x14ac:dyDescent="0.3">
      <c r="A152" s="3">
        <v>155</v>
      </c>
      <c r="B152" s="4" t="s">
        <v>191</v>
      </c>
      <c r="C152" s="4" t="s">
        <v>19</v>
      </c>
      <c r="D152" s="4" t="s">
        <v>26</v>
      </c>
      <c r="E152" s="4" t="s">
        <v>169</v>
      </c>
      <c r="F152" s="4">
        <v>11</v>
      </c>
      <c r="G152" s="14">
        <v>40886</v>
      </c>
      <c r="H152" s="4"/>
      <c r="I152" s="4">
        <v>1</v>
      </c>
      <c r="J152" s="4">
        <v>100</v>
      </c>
    </row>
    <row r="153" spans="1:10" ht="15.6" x14ac:dyDescent="0.3">
      <c r="A153" s="3">
        <v>156</v>
      </c>
      <c r="B153" s="4" t="s">
        <v>192</v>
      </c>
      <c r="C153" s="4" t="s">
        <v>19</v>
      </c>
      <c r="D153" s="4" t="s">
        <v>26</v>
      </c>
      <c r="E153" s="4" t="s">
        <v>169</v>
      </c>
      <c r="F153" s="4">
        <v>12</v>
      </c>
      <c r="G153" s="14">
        <v>40888</v>
      </c>
      <c r="H153" s="4"/>
      <c r="I153" s="4">
        <v>2</v>
      </c>
      <c r="J153" s="4">
        <v>100</v>
      </c>
    </row>
    <row r="154" spans="1:10" ht="15.6" x14ac:dyDescent="0.3">
      <c r="A154" s="3">
        <v>157</v>
      </c>
      <c r="B154" s="4" t="s">
        <v>193</v>
      </c>
      <c r="C154" s="4" t="s">
        <v>33</v>
      </c>
      <c r="D154" s="4" t="s">
        <v>27</v>
      </c>
      <c r="E154" s="4" t="s">
        <v>169</v>
      </c>
      <c r="F154" s="4">
        <v>15</v>
      </c>
      <c r="G154" s="14">
        <v>40916</v>
      </c>
      <c r="H154" s="4"/>
      <c r="I154" s="4">
        <v>0.5</v>
      </c>
      <c r="J154" s="4">
        <v>100</v>
      </c>
    </row>
    <row r="155" spans="1:10" ht="15.6" x14ac:dyDescent="0.3">
      <c r="A155" s="3">
        <v>158</v>
      </c>
      <c r="B155" s="4" t="s">
        <v>194</v>
      </c>
      <c r="C155" s="4" t="s">
        <v>19</v>
      </c>
      <c r="D155" s="4" t="s">
        <v>27</v>
      </c>
      <c r="E155" s="4" t="s">
        <v>169</v>
      </c>
      <c r="F155" s="4">
        <v>16</v>
      </c>
      <c r="G155" s="14">
        <v>40920</v>
      </c>
      <c r="H155" s="4"/>
      <c r="I155" s="4">
        <v>1</v>
      </c>
      <c r="J155" s="4">
        <v>100</v>
      </c>
    </row>
    <row r="156" spans="1:10" ht="15.6" x14ac:dyDescent="0.3">
      <c r="A156" s="3">
        <v>159</v>
      </c>
      <c r="B156" s="4" t="s">
        <v>197</v>
      </c>
      <c r="C156" s="4" t="s">
        <v>19</v>
      </c>
      <c r="D156" s="4" t="s">
        <v>26</v>
      </c>
      <c r="E156" s="4" t="s">
        <v>169</v>
      </c>
      <c r="F156" s="4"/>
      <c r="G156" s="14"/>
      <c r="H156" s="4"/>
      <c r="I156" s="4">
        <v>4</v>
      </c>
      <c r="J156" s="4">
        <v>25</v>
      </c>
    </row>
    <row r="157" spans="1:10" x14ac:dyDescent="0.25">
      <c r="A157" s="3">
        <v>160</v>
      </c>
      <c r="B157" s="4" t="s">
        <v>195</v>
      </c>
      <c r="C157" s="4" t="s">
        <v>19</v>
      </c>
      <c r="D157" s="4" t="s">
        <v>26</v>
      </c>
      <c r="E157" s="4" t="s">
        <v>169</v>
      </c>
      <c r="F157" s="4">
        <v>22</v>
      </c>
      <c r="G157" s="14">
        <v>40959</v>
      </c>
      <c r="H157" s="4"/>
      <c r="I157" s="4">
        <v>1</v>
      </c>
      <c r="J157" s="4">
        <v>100</v>
      </c>
    </row>
    <row r="158" spans="1:10" x14ac:dyDescent="0.25">
      <c r="A158" s="3">
        <v>161</v>
      </c>
      <c r="B158" s="4" t="s">
        <v>196</v>
      </c>
      <c r="C158" s="4" t="s">
        <v>33</v>
      </c>
      <c r="D158" s="4" t="s">
        <v>27</v>
      </c>
      <c r="E158" s="4" t="s">
        <v>169</v>
      </c>
      <c r="F158" s="4">
        <v>23</v>
      </c>
      <c r="G158" s="14">
        <v>40967</v>
      </c>
      <c r="H158" s="4"/>
      <c r="I158" s="4">
        <v>1</v>
      </c>
      <c r="J158" s="4">
        <v>100</v>
      </c>
    </row>
    <row r="159" spans="1:10" ht="15.6" hidden="1" x14ac:dyDescent="0.3">
      <c r="A159" s="3">
        <v>162</v>
      </c>
      <c r="B159" s="4"/>
      <c r="C159" s="4"/>
      <c r="D159" s="4"/>
      <c r="E159" s="4"/>
      <c r="F159" s="4"/>
      <c r="G159" s="14"/>
      <c r="H159" s="4"/>
      <c r="I159" s="4"/>
      <c r="J159" s="4"/>
    </row>
    <row r="160" spans="1:10" ht="15.6" hidden="1" x14ac:dyDescent="0.3">
      <c r="A160" s="3">
        <v>163</v>
      </c>
      <c r="B160" s="4"/>
      <c r="C160" s="4"/>
      <c r="D160" s="4"/>
      <c r="E160" s="4"/>
      <c r="F160" s="4"/>
      <c r="G160" s="14"/>
      <c r="H160" s="4"/>
      <c r="I160" s="4"/>
      <c r="J160" s="4"/>
    </row>
    <row r="161" spans="1:10" ht="15.6" hidden="1" x14ac:dyDescent="0.3">
      <c r="A161" s="3">
        <v>164</v>
      </c>
      <c r="B161" s="4"/>
      <c r="C161" s="4"/>
      <c r="D161" s="4"/>
      <c r="E161" s="4"/>
      <c r="F161" s="4"/>
      <c r="G161" s="14"/>
      <c r="H161" s="4"/>
      <c r="I161" s="4"/>
      <c r="J161" s="4"/>
    </row>
    <row r="162" spans="1:10" ht="15.6" hidden="1" x14ac:dyDescent="0.3">
      <c r="A162" s="3">
        <v>165</v>
      </c>
      <c r="B162" s="4"/>
      <c r="C162" s="4"/>
      <c r="D162" s="4"/>
      <c r="E162" s="4"/>
      <c r="F162" s="4"/>
      <c r="G162" s="14"/>
      <c r="H162" s="4"/>
      <c r="I162" s="4"/>
      <c r="J162" s="4"/>
    </row>
    <row r="163" spans="1:10" ht="15.6" hidden="1" x14ac:dyDescent="0.3">
      <c r="A163" s="3">
        <v>166</v>
      </c>
      <c r="B163" s="4"/>
      <c r="C163" s="4"/>
      <c r="D163" s="4"/>
      <c r="E163" s="4"/>
      <c r="F163" s="4"/>
      <c r="G163" s="14"/>
      <c r="H163" s="4"/>
      <c r="I163" s="4"/>
      <c r="J163" s="4"/>
    </row>
    <row r="164" spans="1:10" ht="15.6" hidden="1" x14ac:dyDescent="0.3">
      <c r="A164" s="3">
        <v>167</v>
      </c>
      <c r="B164" s="4"/>
      <c r="C164" s="4"/>
      <c r="D164" s="4"/>
      <c r="E164" s="4"/>
      <c r="F164" s="4"/>
      <c r="G164" s="14"/>
      <c r="H164" s="4"/>
      <c r="I164" s="4"/>
      <c r="J164" s="4"/>
    </row>
    <row r="165" spans="1:10" ht="15.6" hidden="1" x14ac:dyDescent="0.3">
      <c r="A165" s="3">
        <v>168</v>
      </c>
      <c r="B165" s="4"/>
      <c r="C165" s="4"/>
      <c r="D165" s="4"/>
      <c r="E165" s="4"/>
      <c r="F165" s="4"/>
      <c r="G165" s="14"/>
      <c r="H165" s="4"/>
      <c r="I165" s="4"/>
      <c r="J165" s="4"/>
    </row>
    <row r="166" spans="1:10" ht="15.6" hidden="1" x14ac:dyDescent="0.3">
      <c r="A166" s="3">
        <v>169</v>
      </c>
      <c r="B166" s="4"/>
      <c r="C166" s="4"/>
      <c r="D166" s="4"/>
      <c r="E166" s="4"/>
      <c r="F166" s="4"/>
      <c r="G166" s="14"/>
      <c r="H166" s="4"/>
      <c r="I166" s="4"/>
      <c r="J166" s="4"/>
    </row>
    <row r="167" spans="1:10" ht="15.6" hidden="1" x14ac:dyDescent="0.3">
      <c r="A167" s="3">
        <v>170</v>
      </c>
      <c r="B167" s="4"/>
      <c r="C167" s="4"/>
      <c r="D167" s="4"/>
      <c r="E167" s="4"/>
      <c r="F167" s="4"/>
      <c r="G167" s="14"/>
      <c r="H167" s="4"/>
      <c r="I167" s="4"/>
      <c r="J167" s="4"/>
    </row>
    <row r="168" spans="1:10" ht="15.6" hidden="1" x14ac:dyDescent="0.3">
      <c r="A168" s="3">
        <v>171</v>
      </c>
      <c r="B168" s="4"/>
      <c r="C168" s="4"/>
      <c r="D168" s="4"/>
      <c r="E168" s="4"/>
      <c r="F168" s="4"/>
      <c r="G168" s="14"/>
      <c r="H168" s="4"/>
      <c r="I168" s="4"/>
      <c r="J168" s="4"/>
    </row>
    <row r="169" spans="1:10" ht="15.6" hidden="1" x14ac:dyDescent="0.3">
      <c r="A169" s="3">
        <v>172</v>
      </c>
      <c r="B169" s="4"/>
      <c r="C169" s="4"/>
      <c r="D169" s="4"/>
      <c r="E169" s="4"/>
      <c r="F169" s="4"/>
      <c r="G169" s="14"/>
      <c r="H169" s="4"/>
      <c r="I169" s="4"/>
      <c r="J169" s="4"/>
    </row>
    <row r="170" spans="1:10" ht="15.6" hidden="1" x14ac:dyDescent="0.3">
      <c r="A170" s="3">
        <v>173</v>
      </c>
      <c r="B170" s="4"/>
      <c r="C170" s="4"/>
      <c r="D170" s="4"/>
      <c r="E170" s="4"/>
      <c r="F170" s="4"/>
      <c r="G170" s="14"/>
      <c r="H170" s="4"/>
      <c r="I170" s="4"/>
      <c r="J170" s="4"/>
    </row>
    <row r="171" spans="1:10" ht="15.6" hidden="1" x14ac:dyDescent="0.3">
      <c r="A171" s="3">
        <v>174</v>
      </c>
      <c r="B171" s="4"/>
      <c r="C171" s="4"/>
      <c r="D171" s="4"/>
      <c r="E171" s="4"/>
      <c r="F171" s="4"/>
      <c r="G171" s="14"/>
      <c r="H171" s="4"/>
      <c r="I171" s="4"/>
      <c r="J171" s="4"/>
    </row>
    <row r="172" spans="1:10" hidden="1" x14ac:dyDescent="0.25">
      <c r="A172" s="3">
        <v>175</v>
      </c>
      <c r="B172" s="4"/>
      <c r="C172" s="4"/>
      <c r="D172" s="4"/>
      <c r="E172" s="4"/>
      <c r="F172" s="4"/>
      <c r="G172" s="14"/>
      <c r="H172" s="4"/>
      <c r="I172" s="4"/>
      <c r="J172" s="4"/>
    </row>
    <row r="173" spans="1:10" hidden="1" x14ac:dyDescent="0.25">
      <c r="A173" s="3">
        <v>176</v>
      </c>
      <c r="B173" s="4"/>
      <c r="C173" s="4"/>
      <c r="D173" s="4"/>
      <c r="E173" s="4"/>
      <c r="F173" s="4"/>
      <c r="G173" s="14"/>
      <c r="H173" s="4"/>
      <c r="I173" s="4"/>
      <c r="J173" s="4"/>
    </row>
    <row r="174" spans="1:10" hidden="1" x14ac:dyDescent="0.25">
      <c r="A174" s="3">
        <v>177</v>
      </c>
      <c r="B174" s="4"/>
      <c r="C174" s="4"/>
      <c r="D174" s="4"/>
      <c r="E174" s="4"/>
      <c r="F174" s="4"/>
      <c r="G174" s="14"/>
      <c r="H174" s="4"/>
      <c r="I174" s="4"/>
      <c r="J174" s="4"/>
    </row>
    <row r="175" spans="1:10" hidden="1" x14ac:dyDescent="0.25">
      <c r="A175" s="3">
        <v>178</v>
      </c>
      <c r="B175" s="4"/>
      <c r="C175" s="4"/>
      <c r="D175" s="4"/>
      <c r="E175" s="4"/>
      <c r="F175" s="4"/>
      <c r="G175" s="14"/>
      <c r="H175" s="4"/>
      <c r="I175" s="4"/>
      <c r="J175" s="4"/>
    </row>
    <row r="176" spans="1:10" hidden="1" x14ac:dyDescent="0.25">
      <c r="A176" s="3">
        <v>179</v>
      </c>
      <c r="B176" s="4"/>
      <c r="C176" s="4"/>
      <c r="D176" s="4"/>
      <c r="E176" s="4"/>
      <c r="F176" s="4"/>
      <c r="G176" s="14"/>
      <c r="H176" s="4"/>
      <c r="I176" s="4"/>
      <c r="J176" s="4"/>
    </row>
    <row r="177" spans="1:10" hidden="1" x14ac:dyDescent="0.25">
      <c r="A177" s="3">
        <v>180</v>
      </c>
      <c r="B177" s="4"/>
      <c r="C177" s="4"/>
      <c r="D177" s="4"/>
      <c r="E177" s="4"/>
      <c r="F177" s="4"/>
      <c r="G177" s="14"/>
      <c r="H177" s="4"/>
      <c r="I177" s="4"/>
      <c r="J177" s="4"/>
    </row>
  </sheetData>
  <autoFilter ref="A2:J177">
    <filterColumn colId="4">
      <filters>
        <filter val="Nguyen Dinh"/>
      </filters>
    </filterColumn>
  </autoFilter>
  <dataConsolidate/>
  <mergeCells count="1">
    <mergeCell ref="A1:J1"/>
  </mergeCells>
  <conditionalFormatting sqref="C1:C27 C46:C117 C127:C1048576">
    <cfRule type="cellIs" dxfId="67" priority="37" operator="equal">
      <formula>"Low"</formula>
    </cfRule>
    <cfRule type="cellIs" dxfId="66" priority="38" operator="equal">
      <formula>"Medium"</formula>
    </cfRule>
    <cfRule type="cellIs" dxfId="65" priority="39" operator="equal">
      <formula>"High"</formula>
    </cfRule>
    <cfRule type="cellIs" dxfId="64" priority="40" operator="equal">
      <formula>"Very High"</formula>
    </cfRule>
  </conditionalFormatting>
  <conditionalFormatting sqref="C36:C45">
    <cfRule type="cellIs" dxfId="63" priority="27" operator="equal">
      <formula>"Low"</formula>
    </cfRule>
    <cfRule type="cellIs" dxfId="62" priority="28" operator="equal">
      <formula>"Medium"</formula>
    </cfRule>
    <cfRule type="cellIs" dxfId="61" priority="29" operator="equal">
      <formula>"High"</formula>
    </cfRule>
    <cfRule type="cellIs" dxfId="60" priority="30" operator="equal">
      <formula>"Very High"</formula>
    </cfRule>
  </conditionalFormatting>
  <conditionalFormatting sqref="C28:C34">
    <cfRule type="cellIs" dxfId="59" priority="23" operator="equal">
      <formula>"Low"</formula>
    </cfRule>
    <cfRule type="cellIs" dxfId="58" priority="24" operator="equal">
      <formula>"Medium"</formula>
    </cfRule>
    <cfRule type="cellIs" dxfId="57" priority="25" operator="equal">
      <formula>"High"</formula>
    </cfRule>
    <cfRule type="cellIs" dxfId="56" priority="26" operator="equal">
      <formula>"Very High"</formula>
    </cfRule>
  </conditionalFormatting>
  <conditionalFormatting sqref="C35">
    <cfRule type="cellIs" dxfId="55" priority="18" operator="equal">
      <formula>"Low"</formula>
    </cfRule>
    <cfRule type="cellIs" dxfId="54" priority="19" operator="equal">
      <formula>"Medium"</formula>
    </cfRule>
    <cfRule type="cellIs" dxfId="53" priority="20" operator="equal">
      <formula>"High"</formula>
    </cfRule>
    <cfRule type="cellIs" dxfId="52" priority="21" operator="equal">
      <formula>"Very High"</formula>
    </cfRule>
  </conditionalFormatting>
  <conditionalFormatting sqref="J35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8:J34 J36:J45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67:J171 J3:J27 J46:J103">
    <cfRule type="colorScale" priority="2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8:C126">
    <cfRule type="cellIs" dxfId="51" priority="8" operator="equal">
      <formula>"Low"</formula>
    </cfRule>
    <cfRule type="cellIs" dxfId="50" priority="9" operator="equal">
      <formula>"Medium"</formula>
    </cfRule>
    <cfRule type="cellIs" dxfId="49" priority="10" operator="equal">
      <formula>"High"</formula>
    </cfRule>
    <cfRule type="cellIs" dxfId="48" priority="11" operator="equal">
      <formula>"Very High"</formula>
    </cfRule>
  </conditionalFormatting>
  <conditionalFormatting sqref="J118:J12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04:J117">
    <cfRule type="colorScale" priority="3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4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50:J15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27:J148">
    <cfRule type="colorScale" priority="3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4">
    <dataValidation type="list" allowBlank="1" showInputMessage="1" showErrorMessage="1" sqref="E3:E27 E118:E126">
      <formula1>"Tan Tran, Nhung Huyng, Tuong Nguyen, Nguyen Dinh, Quyet Nguyen, Dang Nguyen, Tung Nguyen, Loc Phan"</formula1>
    </dataValidation>
    <dataValidation type="list" allowBlank="1" showInputMessage="1" showErrorMessage="1" sqref="E28:E117 E127:E177">
      <formula1>"Tan Tran, Nhung Huynh, Tuong Nguyen, Nguyen Dinh, Quyet Nguyen, Dang Nguyen, Tung Nguyen, Loc Phan"</formula1>
    </dataValidation>
    <dataValidation type="list" allowBlank="1" showInputMessage="1" showErrorMessage="1" sqref="C3:C171">
      <formula1>"Very High,High, Medium, Low"</formula1>
    </dataValidation>
    <dataValidation type="list" allowBlank="1" showInputMessage="1" showErrorMessage="1" sqref="D3:D170">
      <formula1>"RE, Architecture, Detail Design, Implementation, Testing, Management"</formula1>
    </dataValidation>
  </dataValidations>
  <pageMargins left="0.7" right="0.7" top="0.75" bottom="0.75" header="0.3" footer="0.3"/>
  <pageSetup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26"/>
  <sheetViews>
    <sheetView workbookViewId="0">
      <selection activeCell="L21" sqref="L21"/>
    </sheetView>
  </sheetViews>
  <sheetFormatPr defaultRowHeight="15" x14ac:dyDescent="0.25"/>
  <cols>
    <col min="2" max="2" width="53.5703125" bestFit="1" customWidth="1"/>
    <col min="3" max="3" width="15.5703125" bestFit="1" customWidth="1"/>
    <col min="4" max="4" width="14.28515625" bestFit="1" customWidth="1"/>
    <col min="6" max="6" width="11.28515625" bestFit="1" customWidth="1"/>
    <col min="7" max="7" width="13.85546875" bestFit="1" customWidth="1"/>
    <col min="8" max="8" width="15.5703125" bestFit="1" customWidth="1"/>
    <col min="9" max="9" width="12" bestFit="1" customWidth="1"/>
    <col min="10" max="10" width="17.7109375" bestFit="1" customWidth="1"/>
    <col min="11" max="11" width="10.140625" bestFit="1" customWidth="1"/>
  </cols>
  <sheetData>
    <row r="2" spans="1:11" ht="15.75" x14ac:dyDescent="0.25">
      <c r="A2" s="1" t="s">
        <v>0</v>
      </c>
      <c r="B2" s="1" t="s">
        <v>1</v>
      </c>
      <c r="C2" s="1" t="s">
        <v>6</v>
      </c>
      <c r="D2" s="1" t="s">
        <v>3</v>
      </c>
      <c r="E2" s="1" t="s">
        <v>2</v>
      </c>
      <c r="F2" s="1" t="s">
        <v>134</v>
      </c>
      <c r="G2" s="13" t="s">
        <v>31</v>
      </c>
      <c r="H2" s="1" t="s">
        <v>4</v>
      </c>
      <c r="I2" s="1" t="s">
        <v>5</v>
      </c>
      <c r="J2" s="1" t="s">
        <v>7</v>
      </c>
    </row>
    <row r="3" spans="1:11" ht="15.75" x14ac:dyDescent="0.25">
      <c r="A3" s="3">
        <v>1</v>
      </c>
      <c r="B3" s="6" t="s">
        <v>10</v>
      </c>
      <c r="C3" s="4" t="s">
        <v>19</v>
      </c>
      <c r="D3" s="4" t="s">
        <v>25</v>
      </c>
      <c r="E3" s="4" t="s">
        <v>21</v>
      </c>
      <c r="F3" s="18">
        <f t="shared" ref="F3:F16" si="0">INT((G3-$K$3)/7)+1</f>
        <v>2</v>
      </c>
      <c r="G3" s="14">
        <v>40823</v>
      </c>
      <c r="H3" s="3">
        <v>8</v>
      </c>
      <c r="I3" s="5">
        <v>2</v>
      </c>
      <c r="J3" s="4">
        <v>100</v>
      </c>
      <c r="K3" s="17">
        <v>40812</v>
      </c>
    </row>
    <row r="4" spans="1:11" ht="15.75" x14ac:dyDescent="0.25">
      <c r="A4" s="3">
        <v>2</v>
      </c>
      <c r="B4" s="6" t="s">
        <v>11</v>
      </c>
      <c r="C4" s="4" t="s">
        <v>19</v>
      </c>
      <c r="D4" s="4" t="s">
        <v>26</v>
      </c>
      <c r="E4" s="4" t="s">
        <v>21</v>
      </c>
      <c r="F4" s="18">
        <f t="shared" si="0"/>
        <v>3</v>
      </c>
      <c r="G4" s="14">
        <v>40827</v>
      </c>
      <c r="H4" s="3">
        <v>3</v>
      </c>
      <c r="I4" s="5">
        <v>2.5</v>
      </c>
      <c r="J4" s="4">
        <v>100</v>
      </c>
    </row>
    <row r="5" spans="1:11" ht="15.75" x14ac:dyDescent="0.25">
      <c r="A5" s="3">
        <v>3</v>
      </c>
      <c r="B5" s="6" t="s">
        <v>12</v>
      </c>
      <c r="C5" s="4" t="s">
        <v>19</v>
      </c>
      <c r="D5" s="4" t="s">
        <v>26</v>
      </c>
      <c r="E5" s="4" t="s">
        <v>21</v>
      </c>
      <c r="F5" s="18">
        <f t="shared" si="0"/>
        <v>3</v>
      </c>
      <c r="G5" s="14">
        <v>40828</v>
      </c>
      <c r="H5" s="3">
        <v>3</v>
      </c>
      <c r="I5" s="5">
        <v>1.5</v>
      </c>
      <c r="J5" s="4">
        <v>100</v>
      </c>
    </row>
    <row r="6" spans="1:11" ht="15.75" x14ac:dyDescent="0.25">
      <c r="A6" s="3">
        <v>4</v>
      </c>
      <c r="B6" s="6" t="s">
        <v>23</v>
      </c>
      <c r="C6" s="4" t="s">
        <v>20</v>
      </c>
      <c r="D6" s="4" t="s">
        <v>26</v>
      </c>
      <c r="E6" s="4" t="s">
        <v>21</v>
      </c>
      <c r="F6" s="18">
        <f t="shared" si="0"/>
        <v>5</v>
      </c>
      <c r="G6" s="14">
        <v>40845</v>
      </c>
      <c r="H6" s="3">
        <v>16</v>
      </c>
      <c r="I6" s="5">
        <v>24</v>
      </c>
      <c r="J6" s="4">
        <v>100</v>
      </c>
    </row>
    <row r="7" spans="1:11" ht="15.75" x14ac:dyDescent="0.25">
      <c r="A7" s="3">
        <v>5</v>
      </c>
      <c r="B7" s="7" t="s">
        <v>13</v>
      </c>
      <c r="C7" s="4" t="s">
        <v>19</v>
      </c>
      <c r="D7" s="4" t="s">
        <v>26</v>
      </c>
      <c r="E7" s="4" t="s">
        <v>21</v>
      </c>
      <c r="F7" s="18">
        <f t="shared" si="0"/>
        <v>6</v>
      </c>
      <c r="G7" s="14">
        <v>40850</v>
      </c>
      <c r="H7" s="3">
        <v>5</v>
      </c>
      <c r="I7" s="5">
        <v>3</v>
      </c>
      <c r="J7" s="4">
        <v>100</v>
      </c>
    </row>
    <row r="8" spans="1:11" ht="15.75" x14ac:dyDescent="0.25">
      <c r="A8" s="3">
        <v>6</v>
      </c>
      <c r="B8" s="6" t="s">
        <v>22</v>
      </c>
      <c r="C8" s="4" t="s">
        <v>20</v>
      </c>
      <c r="D8" s="4" t="s">
        <v>27</v>
      </c>
      <c r="E8" s="4" t="s">
        <v>21</v>
      </c>
      <c r="F8" s="18">
        <f t="shared" si="0"/>
        <v>9</v>
      </c>
      <c r="G8" s="14">
        <v>40874</v>
      </c>
      <c r="H8" s="3">
        <v>3</v>
      </c>
      <c r="I8" s="5">
        <v>4.5</v>
      </c>
      <c r="J8" s="4">
        <v>100</v>
      </c>
    </row>
    <row r="9" spans="1:11" ht="15.75" x14ac:dyDescent="0.25">
      <c r="A9" s="3">
        <v>7</v>
      </c>
      <c r="B9" s="6" t="s">
        <v>16</v>
      </c>
      <c r="C9" s="4" t="s">
        <v>9</v>
      </c>
      <c r="D9" s="4" t="s">
        <v>30</v>
      </c>
      <c r="E9" s="4" t="s">
        <v>21</v>
      </c>
      <c r="F9" s="18">
        <f t="shared" si="0"/>
        <v>12</v>
      </c>
      <c r="G9" s="14">
        <v>40890</v>
      </c>
      <c r="H9" s="3">
        <v>5</v>
      </c>
      <c r="I9" s="5">
        <v>5</v>
      </c>
      <c r="J9" s="4">
        <v>50</v>
      </c>
    </row>
    <row r="10" spans="1:11" ht="15.75" x14ac:dyDescent="0.25">
      <c r="A10" s="3">
        <v>8</v>
      </c>
      <c r="B10" s="7" t="s">
        <v>29</v>
      </c>
      <c r="C10" s="4" t="s">
        <v>20</v>
      </c>
      <c r="D10" s="4" t="s">
        <v>25</v>
      </c>
      <c r="E10" s="4" t="s">
        <v>21</v>
      </c>
      <c r="F10" s="18">
        <f t="shared" si="0"/>
        <v>15</v>
      </c>
      <c r="G10" s="14">
        <v>40916</v>
      </c>
      <c r="H10" s="3">
        <v>20</v>
      </c>
      <c r="I10" s="5">
        <v>16</v>
      </c>
      <c r="J10" s="4">
        <v>100</v>
      </c>
    </row>
    <row r="11" spans="1:11" ht="15.75" x14ac:dyDescent="0.25">
      <c r="A11" s="3">
        <v>9</v>
      </c>
      <c r="B11" s="7" t="s">
        <v>14</v>
      </c>
      <c r="C11" s="4" t="s">
        <v>20</v>
      </c>
      <c r="D11" s="4" t="s">
        <v>25</v>
      </c>
      <c r="E11" s="4" t="s">
        <v>21</v>
      </c>
      <c r="F11" s="18">
        <f t="shared" si="0"/>
        <v>16</v>
      </c>
      <c r="G11" s="14">
        <v>40921</v>
      </c>
      <c r="H11" s="3">
        <v>35</v>
      </c>
      <c r="I11" s="5">
        <v>34</v>
      </c>
      <c r="J11" s="4">
        <v>100</v>
      </c>
    </row>
    <row r="12" spans="1:11" ht="15.75" x14ac:dyDescent="0.25">
      <c r="A12" s="3">
        <v>10</v>
      </c>
      <c r="B12" s="7" t="s">
        <v>132</v>
      </c>
      <c r="C12" s="4" t="s">
        <v>19</v>
      </c>
      <c r="D12" s="4" t="s">
        <v>25</v>
      </c>
      <c r="E12" s="4" t="s">
        <v>21</v>
      </c>
      <c r="F12" s="18">
        <f t="shared" si="0"/>
        <v>17</v>
      </c>
      <c r="G12" s="14">
        <v>40929</v>
      </c>
      <c r="H12" s="3">
        <v>15</v>
      </c>
      <c r="I12" s="5">
        <v>22.5</v>
      </c>
      <c r="J12" s="4">
        <v>100</v>
      </c>
    </row>
    <row r="13" spans="1:11" ht="15.75" x14ac:dyDescent="0.25">
      <c r="A13" s="3">
        <v>11</v>
      </c>
      <c r="B13" s="7" t="s">
        <v>24</v>
      </c>
      <c r="C13" s="4" t="s">
        <v>9</v>
      </c>
      <c r="D13" s="4" t="s">
        <v>25</v>
      </c>
      <c r="E13" s="4" t="s">
        <v>21</v>
      </c>
      <c r="F13" s="18">
        <f t="shared" si="0"/>
        <v>17</v>
      </c>
      <c r="G13" s="14">
        <v>40924</v>
      </c>
      <c r="H13" s="3">
        <v>35</v>
      </c>
      <c r="I13" s="5">
        <v>32.5</v>
      </c>
      <c r="J13" s="4">
        <v>100</v>
      </c>
    </row>
    <row r="14" spans="1:11" ht="15.75" x14ac:dyDescent="0.25">
      <c r="A14" s="3">
        <v>12</v>
      </c>
      <c r="B14" s="6" t="s">
        <v>15</v>
      </c>
      <c r="C14" s="4" t="s">
        <v>20</v>
      </c>
      <c r="D14" s="4" t="s">
        <v>25</v>
      </c>
      <c r="E14" s="4" t="s">
        <v>21</v>
      </c>
      <c r="F14" s="18">
        <f t="shared" si="0"/>
        <v>17</v>
      </c>
      <c r="G14" s="14">
        <v>40926</v>
      </c>
      <c r="H14" s="3">
        <v>5</v>
      </c>
      <c r="I14" s="5">
        <v>3</v>
      </c>
      <c r="J14" s="4">
        <v>100</v>
      </c>
    </row>
    <row r="15" spans="1:11" ht="15.75" x14ac:dyDescent="0.25">
      <c r="A15" s="3">
        <v>13</v>
      </c>
      <c r="B15" s="6" t="s">
        <v>18</v>
      </c>
      <c r="C15" s="4" t="s">
        <v>9</v>
      </c>
      <c r="D15" s="4" t="s">
        <v>27</v>
      </c>
      <c r="E15" s="4" t="s">
        <v>21</v>
      </c>
      <c r="F15" s="18">
        <f t="shared" si="0"/>
        <v>17</v>
      </c>
      <c r="G15" s="14">
        <v>40925</v>
      </c>
      <c r="H15" s="3">
        <v>6</v>
      </c>
      <c r="I15" s="5">
        <v>6.5</v>
      </c>
      <c r="J15" s="4">
        <v>100</v>
      </c>
    </row>
    <row r="16" spans="1:11" ht="15.75" x14ac:dyDescent="0.25">
      <c r="A16" s="3">
        <v>14</v>
      </c>
      <c r="B16" s="6" t="s">
        <v>17</v>
      </c>
      <c r="C16" s="4" t="s">
        <v>9</v>
      </c>
      <c r="D16" s="4" t="s">
        <v>28</v>
      </c>
      <c r="E16" s="4" t="s">
        <v>21</v>
      </c>
      <c r="F16" s="18">
        <f t="shared" si="0"/>
        <v>18</v>
      </c>
      <c r="G16" s="14">
        <v>40934</v>
      </c>
      <c r="H16" s="3">
        <v>140</v>
      </c>
      <c r="I16" s="5">
        <v>159</v>
      </c>
      <c r="J16" s="4">
        <v>100</v>
      </c>
    </row>
    <row r="17" spans="1:17" ht="15.75" x14ac:dyDescent="0.25">
      <c r="A17" s="25">
        <v>15</v>
      </c>
      <c r="B17" s="35" t="s">
        <v>199</v>
      </c>
      <c r="C17" s="4" t="s">
        <v>9</v>
      </c>
      <c r="D17" s="4" t="s">
        <v>28</v>
      </c>
      <c r="E17" s="4" t="s">
        <v>21</v>
      </c>
      <c r="F17" s="3">
        <v>23</v>
      </c>
      <c r="G17" s="14">
        <v>40995</v>
      </c>
      <c r="H17" s="25">
        <v>16</v>
      </c>
      <c r="I17" s="36">
        <v>16</v>
      </c>
      <c r="J17" s="4">
        <v>100</v>
      </c>
    </row>
    <row r="18" spans="1:17" ht="15.75" x14ac:dyDescent="0.25">
      <c r="A18" s="25">
        <v>16</v>
      </c>
      <c r="B18" s="35" t="s">
        <v>200</v>
      </c>
      <c r="C18" s="4" t="s">
        <v>9</v>
      </c>
      <c r="D18" s="4" t="s">
        <v>28</v>
      </c>
      <c r="E18" s="4" t="s">
        <v>21</v>
      </c>
      <c r="F18" s="3">
        <v>23</v>
      </c>
      <c r="G18" s="14">
        <v>40995</v>
      </c>
      <c r="H18" s="25">
        <v>8</v>
      </c>
      <c r="I18" s="36">
        <v>7</v>
      </c>
      <c r="J18" s="4">
        <v>100</v>
      </c>
    </row>
    <row r="19" spans="1:17" ht="15.75" x14ac:dyDescent="0.25">
      <c r="A19" s="25">
        <v>18</v>
      </c>
      <c r="B19" s="35" t="s">
        <v>202</v>
      </c>
      <c r="C19" s="4" t="s">
        <v>9</v>
      </c>
      <c r="D19" s="4" t="s">
        <v>28</v>
      </c>
      <c r="E19" s="4" t="s">
        <v>21</v>
      </c>
      <c r="F19" s="25">
        <v>25</v>
      </c>
      <c r="G19" s="14">
        <v>40999</v>
      </c>
      <c r="H19" s="25">
        <v>9</v>
      </c>
      <c r="I19" s="36">
        <v>8</v>
      </c>
      <c r="J19" s="37">
        <v>100</v>
      </c>
    </row>
    <row r="20" spans="1:17" ht="15.75" x14ac:dyDescent="0.25">
      <c r="A20" s="25">
        <v>20</v>
      </c>
      <c r="B20" s="35" t="s">
        <v>30</v>
      </c>
      <c r="C20" s="4" t="s">
        <v>9</v>
      </c>
      <c r="D20" s="4" t="s">
        <v>28</v>
      </c>
      <c r="E20" s="4" t="s">
        <v>21</v>
      </c>
      <c r="F20" s="25">
        <v>25</v>
      </c>
      <c r="G20" s="14">
        <v>40998</v>
      </c>
      <c r="H20" s="25">
        <v>24</v>
      </c>
      <c r="I20" s="36">
        <v>20</v>
      </c>
      <c r="J20" s="37">
        <v>100</v>
      </c>
    </row>
    <row r="21" spans="1:17" ht="15.75" x14ac:dyDescent="0.25">
      <c r="A21" s="25">
        <v>17</v>
      </c>
      <c r="B21" s="35" t="s">
        <v>201</v>
      </c>
      <c r="C21" s="4" t="s">
        <v>9</v>
      </c>
      <c r="D21" s="4" t="s">
        <v>28</v>
      </c>
      <c r="E21" s="4" t="s">
        <v>21</v>
      </c>
      <c r="F21" s="3">
        <v>26</v>
      </c>
      <c r="G21" s="38">
        <v>40996</v>
      </c>
      <c r="H21" s="25">
        <v>8</v>
      </c>
      <c r="I21" s="36">
        <v>8</v>
      </c>
      <c r="J21" s="37">
        <v>100</v>
      </c>
    </row>
    <row r="22" spans="1:17" ht="15.75" x14ac:dyDescent="0.25">
      <c r="A22" s="25">
        <v>19</v>
      </c>
      <c r="B22" s="35" t="s">
        <v>203</v>
      </c>
      <c r="C22" s="4" t="s">
        <v>9</v>
      </c>
      <c r="D22" s="4" t="s">
        <v>28</v>
      </c>
      <c r="E22" s="4" t="s">
        <v>21</v>
      </c>
      <c r="F22" s="25">
        <v>31</v>
      </c>
      <c r="G22" s="14">
        <v>41027</v>
      </c>
      <c r="H22" s="25">
        <v>24</v>
      </c>
      <c r="I22" s="36">
        <v>24</v>
      </c>
      <c r="J22" s="37">
        <v>100</v>
      </c>
    </row>
    <row r="23" spans="1:17" ht="15.75" x14ac:dyDescent="0.25">
      <c r="A23" s="33"/>
      <c r="B23" s="34"/>
      <c r="C23" s="27"/>
      <c r="D23" s="27"/>
      <c r="E23" s="27"/>
      <c r="F23" s="33"/>
      <c r="G23" s="28"/>
      <c r="H23" s="33"/>
      <c r="I23" s="41"/>
      <c r="J23" s="42"/>
    </row>
    <row r="24" spans="1:17" ht="15.75" x14ac:dyDescent="0.25">
      <c r="C24" s="21" t="s">
        <v>134</v>
      </c>
      <c r="D24" s="22">
        <v>2</v>
      </c>
      <c r="E24" s="22">
        <v>3</v>
      </c>
      <c r="F24" s="22">
        <v>5</v>
      </c>
      <c r="G24" s="22">
        <v>6</v>
      </c>
      <c r="H24" s="22">
        <v>9</v>
      </c>
      <c r="I24" s="22">
        <v>12</v>
      </c>
      <c r="J24" s="22">
        <v>15</v>
      </c>
      <c r="K24" s="22">
        <v>16</v>
      </c>
      <c r="L24" s="22">
        <v>17</v>
      </c>
      <c r="M24" s="22">
        <v>18</v>
      </c>
      <c r="N24" s="22">
        <v>23</v>
      </c>
      <c r="O24" s="22">
        <v>25</v>
      </c>
      <c r="P24" s="22">
        <v>26</v>
      </c>
      <c r="Q24" s="22">
        <v>31</v>
      </c>
    </row>
    <row r="25" spans="1:17" ht="15.75" x14ac:dyDescent="0.25">
      <c r="C25" s="21" t="s">
        <v>4</v>
      </c>
      <c r="D25" s="4">
        <v>8</v>
      </c>
      <c r="E25" s="4">
        <v>6</v>
      </c>
      <c r="F25" s="4">
        <v>16</v>
      </c>
      <c r="G25" s="4">
        <v>5</v>
      </c>
      <c r="H25" s="4">
        <v>3</v>
      </c>
      <c r="I25" s="4">
        <v>5</v>
      </c>
      <c r="J25" s="4">
        <v>20</v>
      </c>
      <c r="K25" s="4">
        <v>35</v>
      </c>
      <c r="L25" s="4">
        <f>SUM(H12:H15)</f>
        <v>61</v>
      </c>
      <c r="M25" s="4">
        <v>70</v>
      </c>
      <c r="N25" s="4">
        <v>24</v>
      </c>
      <c r="O25" s="4">
        <v>33</v>
      </c>
      <c r="P25" s="4">
        <v>8</v>
      </c>
      <c r="Q25" s="4">
        <v>24</v>
      </c>
    </row>
    <row r="26" spans="1:17" ht="15.75" x14ac:dyDescent="0.25">
      <c r="C26" s="21" t="s">
        <v>5</v>
      </c>
      <c r="D26" s="4">
        <v>2</v>
      </c>
      <c r="E26" s="4">
        <v>4</v>
      </c>
      <c r="F26" s="4">
        <v>24</v>
      </c>
      <c r="G26" s="4">
        <v>3</v>
      </c>
      <c r="H26" s="4">
        <v>4.5</v>
      </c>
      <c r="I26" s="4">
        <v>5</v>
      </c>
      <c r="J26" s="4">
        <v>16</v>
      </c>
      <c r="K26" s="4">
        <v>34</v>
      </c>
      <c r="L26" s="4">
        <f>SUM(I12:I15)</f>
        <v>64.5</v>
      </c>
      <c r="M26" s="4">
        <v>65</v>
      </c>
      <c r="N26" s="4">
        <v>23</v>
      </c>
      <c r="O26" s="4">
        <v>28</v>
      </c>
      <c r="P26" s="4">
        <v>8</v>
      </c>
      <c r="Q26" s="4">
        <v>24</v>
      </c>
    </row>
  </sheetData>
  <autoFilter ref="A2:J16"/>
  <sortState ref="A3:K22">
    <sortCondition ref="F3"/>
  </sortState>
  <conditionalFormatting sqref="C2:C23">
    <cfRule type="cellIs" dxfId="47" priority="1" operator="equal">
      <formula>"Low"</formula>
    </cfRule>
    <cfRule type="cellIs" dxfId="46" priority="2" operator="equal">
      <formula>"Medium"</formula>
    </cfRule>
    <cfRule type="cellIs" dxfId="45" priority="3" operator="equal">
      <formula>"High"</formula>
    </cfRule>
    <cfRule type="cellIs" dxfId="44" priority="4" operator="equal">
      <formula>"Very High"</formula>
    </cfRule>
  </conditionalFormatting>
  <conditionalFormatting sqref="J3:J2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3">
    <dataValidation type="list" allowBlank="1" showInputMessage="1" showErrorMessage="1" sqref="D3:D23">
      <formula1>"RE, Architecture, Detail Design, Implementation, Testing, Management"</formula1>
    </dataValidation>
    <dataValidation type="list" allowBlank="1" showInputMessage="1" showErrorMessage="1" sqref="C3:C23">
      <formula1>"Very High,High, Medium, Low"</formula1>
    </dataValidation>
    <dataValidation type="list" allowBlank="1" showInputMessage="1" showErrorMessage="1" sqref="E3:E23">
      <formula1>"Tan Tran, Nhung Huyng, Tuong Nguyen, Nguyen Dinh, Quyet Nguyen, Dang Nguyen, Tung Nguyen, Loc Phan"</formula1>
    </dataValidation>
  </dataValidations>
  <pageMargins left="0.7" right="0.7" top="0.75" bottom="0.75" header="0.3" footer="0.3"/>
  <pageSetup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40"/>
  <sheetViews>
    <sheetView topLeftCell="A23" workbookViewId="0">
      <selection activeCell="B38" sqref="B38"/>
    </sheetView>
  </sheetViews>
  <sheetFormatPr defaultRowHeight="15" x14ac:dyDescent="0.25"/>
  <cols>
    <col min="2" max="2" width="43.5703125" bestFit="1" customWidth="1"/>
    <col min="3" max="3" width="15.5703125" bestFit="1" customWidth="1"/>
    <col min="4" max="4" width="14.28515625" bestFit="1" customWidth="1"/>
    <col min="5" max="5" width="13.85546875" bestFit="1" customWidth="1"/>
    <col min="6" max="6" width="11.28515625" bestFit="1" customWidth="1"/>
    <col min="7" max="7" width="13.85546875" bestFit="1" customWidth="1"/>
    <col min="8" max="8" width="15.5703125" bestFit="1" customWidth="1"/>
    <col min="9" max="9" width="12" bestFit="1" customWidth="1"/>
    <col min="10" max="10" width="17.7109375" bestFit="1" customWidth="1"/>
    <col min="11" max="11" width="10.140625" bestFit="1" customWidth="1"/>
  </cols>
  <sheetData>
    <row r="2" spans="1:10" ht="15.75" x14ac:dyDescent="0.25">
      <c r="A2" s="1" t="s">
        <v>0</v>
      </c>
      <c r="B2" s="1" t="s">
        <v>1</v>
      </c>
      <c r="C2" s="1" t="s">
        <v>6</v>
      </c>
      <c r="D2" s="1" t="s">
        <v>3</v>
      </c>
      <c r="E2" s="1" t="s">
        <v>2</v>
      </c>
      <c r="F2" s="1" t="s">
        <v>134</v>
      </c>
      <c r="G2" s="13" t="s">
        <v>31</v>
      </c>
      <c r="H2" s="1" t="s">
        <v>4</v>
      </c>
      <c r="I2" s="1" t="s">
        <v>5</v>
      </c>
      <c r="J2" s="1" t="s">
        <v>7</v>
      </c>
    </row>
    <row r="3" spans="1:10" ht="15.75" x14ac:dyDescent="0.25">
      <c r="A3" s="3">
        <v>1</v>
      </c>
      <c r="B3" s="23" t="s">
        <v>144</v>
      </c>
      <c r="C3" s="4" t="s">
        <v>33</v>
      </c>
      <c r="D3" s="4" t="s">
        <v>25</v>
      </c>
      <c r="E3" s="4" t="s">
        <v>32</v>
      </c>
      <c r="F3" s="18">
        <v>2</v>
      </c>
      <c r="G3" s="14">
        <v>40824</v>
      </c>
      <c r="H3" s="3">
        <v>2</v>
      </c>
      <c r="I3" s="3">
        <v>2</v>
      </c>
      <c r="J3" s="4">
        <v>100</v>
      </c>
    </row>
    <row r="4" spans="1:10" ht="15.75" x14ac:dyDescent="0.25">
      <c r="A4" s="3">
        <v>2</v>
      </c>
      <c r="B4" s="6" t="s">
        <v>10</v>
      </c>
      <c r="C4" s="4" t="s">
        <v>19</v>
      </c>
      <c r="D4" s="4" t="s">
        <v>25</v>
      </c>
      <c r="E4" s="4" t="s">
        <v>32</v>
      </c>
      <c r="F4" s="18">
        <v>3</v>
      </c>
      <c r="G4" s="14">
        <v>40826</v>
      </c>
      <c r="H4" s="3">
        <v>8</v>
      </c>
      <c r="I4" s="3">
        <v>6.5</v>
      </c>
      <c r="J4" s="4">
        <v>100</v>
      </c>
    </row>
    <row r="5" spans="1:10" ht="15.75" x14ac:dyDescent="0.25">
      <c r="A5" s="3">
        <v>3</v>
      </c>
      <c r="B5" s="4" t="s">
        <v>146</v>
      </c>
      <c r="C5" s="4" t="s">
        <v>19</v>
      </c>
      <c r="D5" s="4" t="s">
        <v>26</v>
      </c>
      <c r="E5" s="4" t="s">
        <v>32</v>
      </c>
      <c r="F5" s="18">
        <v>3</v>
      </c>
      <c r="G5" s="14">
        <v>40831</v>
      </c>
      <c r="H5" s="3">
        <v>1</v>
      </c>
      <c r="I5" s="3">
        <v>1.5</v>
      </c>
      <c r="J5" s="4">
        <v>100</v>
      </c>
    </row>
    <row r="6" spans="1:10" ht="15.75" x14ac:dyDescent="0.25">
      <c r="A6" s="3">
        <v>4</v>
      </c>
      <c r="B6" s="4" t="s">
        <v>145</v>
      </c>
      <c r="C6" s="4" t="s">
        <v>19</v>
      </c>
      <c r="D6" s="4" t="s">
        <v>25</v>
      </c>
      <c r="E6" s="4" t="s">
        <v>32</v>
      </c>
      <c r="F6" s="18">
        <v>4</v>
      </c>
      <c r="G6" s="14">
        <v>40839</v>
      </c>
      <c r="H6" s="3">
        <v>2</v>
      </c>
      <c r="I6" s="3">
        <v>3</v>
      </c>
      <c r="J6" s="4">
        <v>100</v>
      </c>
    </row>
    <row r="7" spans="1:10" ht="15.75" x14ac:dyDescent="0.25">
      <c r="A7" s="3">
        <v>5</v>
      </c>
      <c r="B7" s="19" t="s">
        <v>147</v>
      </c>
      <c r="C7" s="4" t="s">
        <v>19</v>
      </c>
      <c r="D7" s="4" t="s">
        <v>25</v>
      </c>
      <c r="E7" s="4" t="s">
        <v>32</v>
      </c>
      <c r="F7" s="18">
        <v>4</v>
      </c>
      <c r="G7" s="14">
        <v>40839</v>
      </c>
      <c r="H7" s="3">
        <v>2</v>
      </c>
      <c r="I7" s="3">
        <v>1</v>
      </c>
      <c r="J7" s="4">
        <v>100</v>
      </c>
    </row>
    <row r="8" spans="1:10" ht="15.75" x14ac:dyDescent="0.25">
      <c r="A8" s="3">
        <v>6</v>
      </c>
      <c r="B8" s="4" t="s">
        <v>149</v>
      </c>
      <c r="C8" s="4" t="s">
        <v>20</v>
      </c>
      <c r="D8" s="4" t="s">
        <v>25</v>
      </c>
      <c r="E8" s="4" t="s">
        <v>32</v>
      </c>
      <c r="F8" s="18">
        <v>4</v>
      </c>
      <c r="G8" s="14">
        <v>40837</v>
      </c>
      <c r="H8" s="3">
        <v>4</v>
      </c>
      <c r="I8" s="3">
        <v>3</v>
      </c>
      <c r="J8" s="4">
        <v>100</v>
      </c>
    </row>
    <row r="9" spans="1:10" ht="15.75" x14ac:dyDescent="0.25">
      <c r="A9" s="3">
        <v>7</v>
      </c>
      <c r="B9" s="4" t="s">
        <v>131</v>
      </c>
      <c r="C9" s="4" t="s">
        <v>33</v>
      </c>
      <c r="D9" s="4" t="s">
        <v>26</v>
      </c>
      <c r="E9" s="4" t="s">
        <v>32</v>
      </c>
      <c r="F9" s="18">
        <v>5</v>
      </c>
      <c r="G9" s="14">
        <v>40841</v>
      </c>
      <c r="H9" s="3">
        <v>1</v>
      </c>
      <c r="I9" s="3">
        <v>2</v>
      </c>
      <c r="J9" s="4">
        <v>100</v>
      </c>
    </row>
    <row r="10" spans="1:10" ht="15.75" x14ac:dyDescent="0.25">
      <c r="A10" s="3">
        <v>8</v>
      </c>
      <c r="B10" s="4" t="s">
        <v>148</v>
      </c>
      <c r="C10" s="4" t="s">
        <v>33</v>
      </c>
      <c r="D10" s="4" t="s">
        <v>26</v>
      </c>
      <c r="E10" s="4" t="s">
        <v>32</v>
      </c>
      <c r="F10" s="18">
        <v>5</v>
      </c>
      <c r="G10" s="14">
        <v>40842</v>
      </c>
      <c r="H10" s="3">
        <v>1</v>
      </c>
      <c r="I10" s="3">
        <v>1</v>
      </c>
      <c r="J10" s="4">
        <v>100</v>
      </c>
    </row>
    <row r="11" spans="1:10" ht="15.75" x14ac:dyDescent="0.25">
      <c r="A11" s="3">
        <v>9</v>
      </c>
      <c r="B11" s="4" t="s">
        <v>34</v>
      </c>
      <c r="C11" s="4" t="s">
        <v>9</v>
      </c>
      <c r="D11" s="4" t="s">
        <v>26</v>
      </c>
      <c r="E11" s="4" t="s">
        <v>32</v>
      </c>
      <c r="F11" s="18">
        <v>6</v>
      </c>
      <c r="G11" s="14">
        <v>40851</v>
      </c>
      <c r="H11" s="3">
        <v>7</v>
      </c>
      <c r="I11" s="3">
        <v>5</v>
      </c>
      <c r="J11" s="4">
        <v>100</v>
      </c>
    </row>
    <row r="12" spans="1:10" ht="15.75" x14ac:dyDescent="0.25">
      <c r="A12" s="3">
        <v>10</v>
      </c>
      <c r="B12" s="4" t="s">
        <v>35</v>
      </c>
      <c r="C12" s="4" t="s">
        <v>19</v>
      </c>
      <c r="D12" s="4" t="s">
        <v>25</v>
      </c>
      <c r="E12" s="4" t="s">
        <v>32</v>
      </c>
      <c r="F12" s="18">
        <v>6</v>
      </c>
      <c r="G12" s="14">
        <v>40850</v>
      </c>
      <c r="H12" s="3">
        <v>2</v>
      </c>
      <c r="I12" s="3">
        <v>3</v>
      </c>
      <c r="J12" s="4">
        <v>100</v>
      </c>
    </row>
    <row r="13" spans="1:10" ht="15.75" x14ac:dyDescent="0.25">
      <c r="A13" s="3">
        <v>11</v>
      </c>
      <c r="B13" s="4" t="s">
        <v>150</v>
      </c>
      <c r="C13" s="4" t="s">
        <v>19</v>
      </c>
      <c r="D13" s="4" t="s">
        <v>25</v>
      </c>
      <c r="E13" s="4" t="s">
        <v>32</v>
      </c>
      <c r="F13" s="18">
        <v>6</v>
      </c>
      <c r="G13" s="14">
        <v>40850</v>
      </c>
      <c r="H13" s="3">
        <v>10</v>
      </c>
      <c r="I13" s="3">
        <v>14.5</v>
      </c>
      <c r="J13" s="4">
        <v>100</v>
      </c>
    </row>
    <row r="14" spans="1:10" ht="15.75" x14ac:dyDescent="0.25">
      <c r="A14" s="3">
        <v>12</v>
      </c>
      <c r="B14" s="4" t="s">
        <v>151</v>
      </c>
      <c r="C14" s="4" t="s">
        <v>19</v>
      </c>
      <c r="D14" s="4" t="s">
        <v>28</v>
      </c>
      <c r="E14" s="4" t="s">
        <v>32</v>
      </c>
      <c r="F14" s="18">
        <v>6</v>
      </c>
      <c r="G14" s="14">
        <v>40852</v>
      </c>
      <c r="H14" s="3">
        <v>8</v>
      </c>
      <c r="I14" s="3">
        <v>6</v>
      </c>
      <c r="J14" s="4">
        <v>100</v>
      </c>
    </row>
    <row r="15" spans="1:10" ht="15.75" x14ac:dyDescent="0.25">
      <c r="A15" s="3">
        <v>13</v>
      </c>
      <c r="B15" s="4" t="s">
        <v>152</v>
      </c>
      <c r="C15" s="4" t="s">
        <v>19</v>
      </c>
      <c r="D15" s="4" t="s">
        <v>26</v>
      </c>
      <c r="E15" s="4" t="s">
        <v>32</v>
      </c>
      <c r="F15" s="18">
        <v>7</v>
      </c>
      <c r="G15" s="14">
        <v>40856</v>
      </c>
      <c r="H15" s="3">
        <v>12</v>
      </c>
      <c r="I15" s="3">
        <v>9.5</v>
      </c>
      <c r="J15" s="4">
        <v>100</v>
      </c>
    </row>
    <row r="16" spans="1:10" ht="31.5" x14ac:dyDescent="0.25">
      <c r="A16" s="3">
        <v>14</v>
      </c>
      <c r="B16" s="4" t="s">
        <v>162</v>
      </c>
      <c r="C16" s="4" t="s">
        <v>20</v>
      </c>
      <c r="D16" s="4" t="s">
        <v>25</v>
      </c>
      <c r="E16" s="4" t="s">
        <v>32</v>
      </c>
      <c r="F16" s="18">
        <v>7</v>
      </c>
      <c r="G16" s="14">
        <v>40856</v>
      </c>
      <c r="H16" s="3">
        <v>11</v>
      </c>
      <c r="I16" s="3">
        <v>13</v>
      </c>
      <c r="J16" s="4">
        <v>100</v>
      </c>
    </row>
    <row r="17" spans="1:11" ht="15.75" x14ac:dyDescent="0.25">
      <c r="A17" s="3">
        <v>15</v>
      </c>
      <c r="B17" s="4" t="s">
        <v>38</v>
      </c>
      <c r="C17" s="4" t="s">
        <v>9</v>
      </c>
      <c r="D17" s="4" t="s">
        <v>25</v>
      </c>
      <c r="E17" s="4" t="s">
        <v>32</v>
      </c>
      <c r="F17" s="18">
        <v>9</v>
      </c>
      <c r="G17" s="14">
        <v>40871</v>
      </c>
      <c r="H17" s="3">
        <v>6</v>
      </c>
      <c r="I17" s="3">
        <v>5.5</v>
      </c>
      <c r="J17" s="4">
        <v>100</v>
      </c>
    </row>
    <row r="18" spans="1:11" ht="15.75" x14ac:dyDescent="0.25">
      <c r="A18" s="3">
        <v>16</v>
      </c>
      <c r="B18" s="4" t="s">
        <v>153</v>
      </c>
      <c r="C18" s="4" t="s">
        <v>19</v>
      </c>
      <c r="D18" s="4" t="s">
        <v>25</v>
      </c>
      <c r="E18" s="4" t="s">
        <v>32</v>
      </c>
      <c r="F18" s="18">
        <v>9</v>
      </c>
      <c r="G18" s="14">
        <v>40873</v>
      </c>
      <c r="H18" s="3">
        <v>4</v>
      </c>
      <c r="I18" s="3">
        <v>3</v>
      </c>
      <c r="J18" s="4">
        <v>100</v>
      </c>
    </row>
    <row r="19" spans="1:11" ht="15.75" x14ac:dyDescent="0.25">
      <c r="A19" s="3">
        <v>17</v>
      </c>
      <c r="B19" s="4" t="s">
        <v>40</v>
      </c>
      <c r="C19" s="4" t="s">
        <v>19</v>
      </c>
      <c r="D19" s="4" t="s">
        <v>25</v>
      </c>
      <c r="E19" s="4" t="s">
        <v>32</v>
      </c>
      <c r="F19" s="18">
        <v>10</v>
      </c>
      <c r="G19" s="14">
        <v>40908</v>
      </c>
      <c r="H19" s="3">
        <v>4</v>
      </c>
      <c r="I19" s="3">
        <v>2</v>
      </c>
      <c r="J19" s="4">
        <v>100</v>
      </c>
    </row>
    <row r="20" spans="1:11" ht="15.75" x14ac:dyDescent="0.25">
      <c r="A20" s="3">
        <v>18</v>
      </c>
      <c r="B20" s="4" t="s">
        <v>155</v>
      </c>
      <c r="C20" s="4" t="s">
        <v>33</v>
      </c>
      <c r="D20" s="4" t="s">
        <v>25</v>
      </c>
      <c r="E20" s="4" t="s">
        <v>32</v>
      </c>
      <c r="F20" s="18">
        <v>11</v>
      </c>
      <c r="G20" s="14">
        <v>40886</v>
      </c>
      <c r="H20" s="3">
        <v>2</v>
      </c>
      <c r="I20" s="3">
        <v>3.5</v>
      </c>
      <c r="J20" s="4">
        <v>100</v>
      </c>
    </row>
    <row r="21" spans="1:11" ht="15.75" x14ac:dyDescent="0.25">
      <c r="A21" s="3">
        <v>19</v>
      </c>
      <c r="B21" s="4" t="s">
        <v>154</v>
      </c>
      <c r="C21" s="4" t="s">
        <v>19</v>
      </c>
      <c r="D21" s="4" t="s">
        <v>28</v>
      </c>
      <c r="E21" s="4" t="s">
        <v>32</v>
      </c>
      <c r="F21" s="18">
        <v>12</v>
      </c>
      <c r="G21" s="14">
        <v>40888</v>
      </c>
      <c r="H21" s="3">
        <v>2</v>
      </c>
      <c r="I21" s="3">
        <v>2</v>
      </c>
      <c r="J21" s="4">
        <v>100</v>
      </c>
    </row>
    <row r="22" spans="1:11" ht="15.75" x14ac:dyDescent="0.25">
      <c r="A22" s="3">
        <v>20</v>
      </c>
      <c r="B22" s="4" t="s">
        <v>36</v>
      </c>
      <c r="C22" s="4" t="s">
        <v>20</v>
      </c>
      <c r="D22" s="4" t="s">
        <v>25</v>
      </c>
      <c r="E22" s="4" t="s">
        <v>32</v>
      </c>
      <c r="F22" s="18">
        <v>12</v>
      </c>
      <c r="G22" s="14">
        <v>40889</v>
      </c>
      <c r="H22" s="3">
        <v>7</v>
      </c>
      <c r="I22" s="3">
        <v>11</v>
      </c>
      <c r="J22" s="4">
        <v>100</v>
      </c>
    </row>
    <row r="23" spans="1:11" ht="15.75" x14ac:dyDescent="0.25">
      <c r="A23" s="3">
        <v>21</v>
      </c>
      <c r="B23" s="4" t="s">
        <v>156</v>
      </c>
      <c r="C23" s="4" t="s">
        <v>19</v>
      </c>
      <c r="D23" s="4" t="s">
        <v>25</v>
      </c>
      <c r="E23" s="4" t="s">
        <v>32</v>
      </c>
      <c r="F23" s="18">
        <v>12</v>
      </c>
      <c r="G23" s="14">
        <v>40893</v>
      </c>
      <c r="H23" s="3">
        <v>5</v>
      </c>
      <c r="I23" s="3">
        <v>4</v>
      </c>
      <c r="J23" s="4">
        <v>100</v>
      </c>
    </row>
    <row r="24" spans="1:11" ht="15.75" x14ac:dyDescent="0.25">
      <c r="A24" s="3">
        <v>22</v>
      </c>
      <c r="B24" s="4" t="s">
        <v>157</v>
      </c>
      <c r="C24" s="4" t="s">
        <v>20</v>
      </c>
      <c r="D24" s="4" t="s">
        <v>25</v>
      </c>
      <c r="E24" s="4" t="s">
        <v>32</v>
      </c>
      <c r="F24" s="18">
        <v>12</v>
      </c>
      <c r="G24" s="14">
        <v>40888</v>
      </c>
      <c r="H24" s="3">
        <v>4</v>
      </c>
      <c r="I24" s="3">
        <v>3</v>
      </c>
      <c r="J24" s="4">
        <v>100</v>
      </c>
    </row>
    <row r="25" spans="1:11" ht="15.75" x14ac:dyDescent="0.25">
      <c r="A25" s="3">
        <v>23</v>
      </c>
      <c r="B25" s="4" t="s">
        <v>158</v>
      </c>
      <c r="C25" s="4" t="s">
        <v>19</v>
      </c>
      <c r="D25" s="4" t="s">
        <v>25</v>
      </c>
      <c r="E25" s="4" t="s">
        <v>32</v>
      </c>
      <c r="F25" s="18">
        <v>12</v>
      </c>
      <c r="G25" s="14">
        <v>40893</v>
      </c>
      <c r="H25" s="3">
        <v>5</v>
      </c>
      <c r="I25" s="3">
        <v>6.5</v>
      </c>
      <c r="J25" s="4">
        <v>100</v>
      </c>
    </row>
    <row r="26" spans="1:11" ht="15.75" x14ac:dyDescent="0.25">
      <c r="A26" s="3">
        <v>25</v>
      </c>
      <c r="B26" s="24" t="s">
        <v>14</v>
      </c>
      <c r="C26" s="4" t="s">
        <v>20</v>
      </c>
      <c r="D26" s="4" t="s">
        <v>25</v>
      </c>
      <c r="E26" s="4" t="s">
        <v>32</v>
      </c>
      <c r="F26" s="18">
        <v>13</v>
      </c>
      <c r="G26" s="14">
        <v>40896</v>
      </c>
      <c r="H26" s="3">
        <v>5</v>
      </c>
      <c r="I26" s="3">
        <v>3.5</v>
      </c>
      <c r="J26" s="4">
        <v>100</v>
      </c>
      <c r="K26" s="17">
        <v>40812</v>
      </c>
    </row>
    <row r="27" spans="1:11" ht="15.75" x14ac:dyDescent="0.25">
      <c r="A27" s="3">
        <v>27</v>
      </c>
      <c r="B27" s="4" t="s">
        <v>159</v>
      </c>
      <c r="C27" s="4" t="s">
        <v>19</v>
      </c>
      <c r="D27" s="4" t="s">
        <v>25</v>
      </c>
      <c r="E27" s="4" t="s">
        <v>32</v>
      </c>
      <c r="F27" s="18">
        <v>13</v>
      </c>
      <c r="G27" s="14">
        <v>40896</v>
      </c>
      <c r="H27" s="3">
        <v>3</v>
      </c>
      <c r="I27" s="3">
        <v>2</v>
      </c>
      <c r="J27" s="4">
        <v>100</v>
      </c>
    </row>
    <row r="28" spans="1:11" ht="15.75" x14ac:dyDescent="0.25">
      <c r="A28" s="3">
        <v>28</v>
      </c>
      <c r="B28" s="4" t="s">
        <v>160</v>
      </c>
      <c r="C28" s="4" t="s">
        <v>19</v>
      </c>
      <c r="D28" s="4" t="s">
        <v>25</v>
      </c>
      <c r="E28" s="4" t="s">
        <v>32</v>
      </c>
      <c r="F28" s="18">
        <v>13</v>
      </c>
      <c r="G28" s="14">
        <v>40896</v>
      </c>
      <c r="H28" s="3">
        <v>1.5</v>
      </c>
      <c r="I28" s="3">
        <v>1</v>
      </c>
      <c r="J28" s="4">
        <v>100</v>
      </c>
    </row>
    <row r="29" spans="1:11" ht="15.75" x14ac:dyDescent="0.25">
      <c r="A29" s="3">
        <v>29</v>
      </c>
      <c r="B29" s="4" t="s">
        <v>161</v>
      </c>
      <c r="C29" s="4" t="s">
        <v>19</v>
      </c>
      <c r="D29" s="4" t="s">
        <v>26</v>
      </c>
      <c r="E29" s="4" t="s">
        <v>32</v>
      </c>
      <c r="F29" s="18">
        <v>13</v>
      </c>
      <c r="G29" s="14">
        <v>40896</v>
      </c>
      <c r="H29" s="3">
        <v>1</v>
      </c>
      <c r="I29" s="3">
        <v>1.5</v>
      </c>
      <c r="J29" s="4">
        <v>100</v>
      </c>
    </row>
    <row r="30" spans="1:11" ht="15.75" x14ac:dyDescent="0.25">
      <c r="A30" s="3">
        <v>30</v>
      </c>
      <c r="B30" s="4" t="s">
        <v>163</v>
      </c>
      <c r="C30" s="4" t="s">
        <v>20</v>
      </c>
      <c r="D30" s="4" t="s">
        <v>25</v>
      </c>
      <c r="E30" s="4" t="s">
        <v>32</v>
      </c>
      <c r="F30" s="18">
        <v>13</v>
      </c>
      <c r="G30" s="14">
        <v>40898</v>
      </c>
      <c r="H30" s="3">
        <v>35</v>
      </c>
      <c r="I30" s="3">
        <v>31</v>
      </c>
      <c r="J30" s="4">
        <v>100</v>
      </c>
    </row>
    <row r="31" spans="1:11" ht="15.75" x14ac:dyDescent="0.25">
      <c r="A31" s="3">
        <v>31</v>
      </c>
      <c r="B31" s="4" t="s">
        <v>37</v>
      </c>
      <c r="C31" s="4" t="s">
        <v>20</v>
      </c>
      <c r="D31" s="4" t="s">
        <v>25</v>
      </c>
      <c r="E31" s="4" t="s">
        <v>32</v>
      </c>
      <c r="F31" s="18">
        <v>15</v>
      </c>
      <c r="G31" s="14">
        <v>40916</v>
      </c>
      <c r="H31" s="3">
        <v>6</v>
      </c>
      <c r="I31" s="3">
        <v>5.5</v>
      </c>
      <c r="J31" s="4">
        <v>50</v>
      </c>
    </row>
    <row r="32" spans="1:11" ht="15.75" x14ac:dyDescent="0.25">
      <c r="A32" s="3">
        <v>32</v>
      </c>
      <c r="B32" s="4" t="s">
        <v>204</v>
      </c>
      <c r="C32" s="4" t="s">
        <v>9</v>
      </c>
      <c r="D32" s="4" t="s">
        <v>28</v>
      </c>
      <c r="E32" s="4" t="s">
        <v>32</v>
      </c>
      <c r="F32" s="18">
        <v>27</v>
      </c>
      <c r="G32" s="14">
        <v>40995</v>
      </c>
      <c r="H32" s="3">
        <v>8</v>
      </c>
      <c r="I32" s="3">
        <v>5</v>
      </c>
      <c r="J32" s="4">
        <v>100</v>
      </c>
    </row>
    <row r="33" spans="1:18" ht="15.75" x14ac:dyDescent="0.25">
      <c r="A33" s="3">
        <v>33</v>
      </c>
      <c r="B33" s="4" t="s">
        <v>205</v>
      </c>
      <c r="C33" s="4" t="s">
        <v>9</v>
      </c>
      <c r="D33" s="4" t="s">
        <v>28</v>
      </c>
      <c r="E33" s="4" t="s">
        <v>32</v>
      </c>
      <c r="F33" s="18">
        <v>27</v>
      </c>
      <c r="G33" s="14">
        <v>40998</v>
      </c>
      <c r="H33" s="3">
        <v>8</v>
      </c>
      <c r="I33" s="3">
        <v>6</v>
      </c>
      <c r="J33" s="4">
        <v>100</v>
      </c>
    </row>
    <row r="34" spans="1:18" ht="15.75" x14ac:dyDescent="0.25">
      <c r="A34" s="3">
        <v>36</v>
      </c>
      <c r="B34" s="4" t="s">
        <v>206</v>
      </c>
      <c r="C34" s="4" t="s">
        <v>9</v>
      </c>
      <c r="D34" s="4" t="s">
        <v>30</v>
      </c>
      <c r="E34" s="4" t="s">
        <v>32</v>
      </c>
      <c r="F34" s="3">
        <v>27</v>
      </c>
      <c r="G34" s="16">
        <v>41005</v>
      </c>
      <c r="H34" s="3">
        <v>30</v>
      </c>
      <c r="I34" s="3">
        <v>27</v>
      </c>
      <c r="J34" s="4">
        <v>100</v>
      </c>
    </row>
    <row r="35" spans="1:18" ht="15.75" x14ac:dyDescent="0.25">
      <c r="A35" s="3">
        <v>35</v>
      </c>
      <c r="B35" s="4" t="s">
        <v>207</v>
      </c>
      <c r="C35" s="4" t="s">
        <v>9</v>
      </c>
      <c r="D35" s="4" t="s">
        <v>28</v>
      </c>
      <c r="E35" s="4" t="s">
        <v>32</v>
      </c>
      <c r="F35" s="3">
        <v>28</v>
      </c>
      <c r="G35" s="16">
        <v>41005</v>
      </c>
      <c r="H35" s="3">
        <v>8</v>
      </c>
      <c r="I35" s="3">
        <v>6</v>
      </c>
      <c r="J35" s="4">
        <v>100</v>
      </c>
    </row>
    <row r="36" spans="1:18" ht="15.75" x14ac:dyDescent="0.25">
      <c r="A36" s="3">
        <v>34</v>
      </c>
      <c r="B36" s="37" t="s">
        <v>30</v>
      </c>
      <c r="C36" s="4" t="s">
        <v>9</v>
      </c>
      <c r="D36" s="4" t="s">
        <v>28</v>
      </c>
      <c r="E36" s="4" t="s">
        <v>32</v>
      </c>
      <c r="F36" s="3">
        <v>29</v>
      </c>
      <c r="G36" s="14">
        <v>41009</v>
      </c>
      <c r="H36" s="3">
        <v>20</v>
      </c>
      <c r="I36" s="3">
        <v>28</v>
      </c>
      <c r="J36" s="4">
        <v>100</v>
      </c>
    </row>
    <row r="37" spans="1:18" ht="15.75" x14ac:dyDescent="0.25">
      <c r="A37" s="26"/>
      <c r="B37" s="27"/>
      <c r="C37" s="43"/>
      <c r="D37" s="43"/>
      <c r="E37" s="10"/>
      <c r="F37" s="43"/>
      <c r="G37" s="43"/>
      <c r="H37" s="43"/>
      <c r="I37" s="43"/>
      <c r="J37" s="43"/>
    </row>
    <row r="38" spans="1:18" ht="15.75" x14ac:dyDescent="0.25">
      <c r="C38" s="39" t="s">
        <v>134</v>
      </c>
      <c r="D38" s="40">
        <v>2</v>
      </c>
      <c r="E38" s="40">
        <v>3</v>
      </c>
      <c r="F38" s="40">
        <v>4</v>
      </c>
      <c r="G38" s="40">
        <v>5</v>
      </c>
      <c r="H38" s="40">
        <v>6</v>
      </c>
      <c r="I38" s="40">
        <v>7</v>
      </c>
      <c r="J38" s="40">
        <v>9</v>
      </c>
      <c r="K38" s="22">
        <v>10</v>
      </c>
      <c r="L38" s="22">
        <v>11</v>
      </c>
      <c r="M38" s="22">
        <v>12</v>
      </c>
      <c r="N38" s="22">
        <v>13</v>
      </c>
      <c r="O38" s="22">
        <v>15</v>
      </c>
      <c r="P38" s="22">
        <v>27</v>
      </c>
      <c r="Q38" s="22">
        <v>28</v>
      </c>
      <c r="R38" s="22">
        <v>29</v>
      </c>
    </row>
    <row r="39" spans="1:18" ht="15.75" x14ac:dyDescent="0.25">
      <c r="C39" s="21" t="s">
        <v>4</v>
      </c>
      <c r="D39" s="4">
        <v>2</v>
      </c>
      <c r="E39" s="4">
        <v>9</v>
      </c>
      <c r="F39" s="4">
        <v>8</v>
      </c>
      <c r="G39" s="4">
        <v>2</v>
      </c>
      <c r="H39" s="4">
        <v>22</v>
      </c>
      <c r="I39" s="4">
        <v>22</v>
      </c>
      <c r="J39" s="4">
        <v>10</v>
      </c>
      <c r="K39" s="4">
        <v>4</v>
      </c>
      <c r="L39" s="20">
        <v>2</v>
      </c>
      <c r="M39" s="20">
        <f>SUM(H21:H25)</f>
        <v>23</v>
      </c>
      <c r="N39" s="20">
        <f>SUM(H26:H30)</f>
        <v>45.5</v>
      </c>
      <c r="O39" s="29">
        <v>6</v>
      </c>
      <c r="P39" s="20">
        <v>46</v>
      </c>
      <c r="Q39" s="20">
        <v>8</v>
      </c>
      <c r="R39" s="20">
        <v>8</v>
      </c>
    </row>
    <row r="40" spans="1:18" ht="15.75" x14ac:dyDescent="0.25">
      <c r="C40" s="21" t="s">
        <v>5</v>
      </c>
      <c r="D40" s="4">
        <v>2</v>
      </c>
      <c r="E40" s="4">
        <v>8</v>
      </c>
      <c r="F40" s="4">
        <v>7</v>
      </c>
      <c r="G40" s="4">
        <v>3</v>
      </c>
      <c r="H40" s="4">
        <v>24.5</v>
      </c>
      <c r="I40" s="4">
        <v>22.5</v>
      </c>
      <c r="J40" s="4">
        <v>8.5</v>
      </c>
      <c r="K40" s="4">
        <v>3</v>
      </c>
      <c r="L40" s="20">
        <v>3.5</v>
      </c>
      <c r="M40" s="20">
        <f>SUM(I21:I25)</f>
        <v>26.5</v>
      </c>
      <c r="N40" s="20">
        <f>SUM(I26:I30)</f>
        <v>39</v>
      </c>
      <c r="O40" s="29">
        <v>5.5</v>
      </c>
      <c r="P40" s="20">
        <v>38</v>
      </c>
      <c r="Q40" s="20">
        <v>6</v>
      </c>
      <c r="R40" s="20">
        <v>28</v>
      </c>
    </row>
  </sheetData>
  <autoFilter ref="A2:J12"/>
  <sortState ref="A3:K36">
    <sortCondition ref="F36"/>
  </sortState>
  <conditionalFormatting sqref="C2:C36">
    <cfRule type="cellIs" dxfId="43" priority="2" operator="equal">
      <formula>"Low"</formula>
    </cfRule>
    <cfRule type="cellIs" dxfId="42" priority="3" operator="equal">
      <formula>"Medium"</formula>
    </cfRule>
    <cfRule type="cellIs" dxfId="41" priority="4" operator="equal">
      <formula>"High"</formula>
    </cfRule>
    <cfRule type="cellIs" dxfId="40" priority="5" operator="equal">
      <formula>"Very High"</formula>
    </cfRule>
  </conditionalFormatting>
  <conditionalFormatting sqref="J3:J36">
    <cfRule type="colorScale" priority="3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3">
    <dataValidation type="list" allowBlank="1" showInputMessage="1" showErrorMessage="1" sqref="D3:D36">
      <formula1>"RE, Architecture, Detail Design, Implementation, Testing, Management"</formula1>
    </dataValidation>
    <dataValidation type="list" allowBlank="1" showInputMessage="1" showErrorMessage="1" sqref="C3:C36">
      <formula1>"Very High,High, Medium, Low"</formula1>
    </dataValidation>
    <dataValidation type="list" allowBlank="1" showInputMessage="1" showErrorMessage="1" sqref="E3:E37">
      <formula1>"Tan Tran, Nhung Huyng, Tuong Nguyen, Nguyen Dinh, Quyet Nguyen, Dang Nguyen, Tung Nguyen, Loc Phan"</formula1>
    </dataValidation>
  </dataValidations>
  <pageMargins left="0.7" right="0.7" top="0.75" bottom="0.75" header="0.3" footer="0.3"/>
  <pageSetup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0"/>
  <sheetViews>
    <sheetView topLeftCell="B1" workbookViewId="0">
      <selection activeCell="E24" sqref="E24"/>
    </sheetView>
  </sheetViews>
  <sheetFormatPr defaultRowHeight="15" x14ac:dyDescent="0.25"/>
  <cols>
    <col min="2" max="2" width="48.85546875" bestFit="1" customWidth="1"/>
    <col min="3" max="3" width="15.5703125" bestFit="1" customWidth="1"/>
    <col min="4" max="4" width="14.28515625" bestFit="1" customWidth="1"/>
    <col min="7" max="7" width="13.85546875" bestFit="1" customWidth="1"/>
    <col min="8" max="8" width="15.5703125" bestFit="1" customWidth="1"/>
    <col min="10" max="10" width="17.7109375" bestFit="1" customWidth="1"/>
    <col min="11" max="11" width="9.7109375" bestFit="1" customWidth="1"/>
  </cols>
  <sheetData>
    <row r="2" spans="1:11" ht="15.75" x14ac:dyDescent="0.25">
      <c r="A2" s="1" t="s">
        <v>0</v>
      </c>
      <c r="B2" s="1" t="s">
        <v>1</v>
      </c>
      <c r="C2" s="1" t="s">
        <v>6</v>
      </c>
      <c r="D2" s="1" t="s">
        <v>3</v>
      </c>
      <c r="E2" s="1" t="s">
        <v>2</v>
      </c>
      <c r="F2" s="1" t="s">
        <v>134</v>
      </c>
      <c r="G2" s="13" t="s">
        <v>31</v>
      </c>
      <c r="H2" s="1" t="s">
        <v>4</v>
      </c>
      <c r="I2" s="1" t="s">
        <v>5</v>
      </c>
      <c r="J2" s="1" t="s">
        <v>7</v>
      </c>
    </row>
    <row r="3" spans="1:11" ht="15.75" x14ac:dyDescent="0.25">
      <c r="A3" s="3">
        <v>1</v>
      </c>
      <c r="B3" s="4" t="s">
        <v>84</v>
      </c>
      <c r="C3" s="4" t="s">
        <v>19</v>
      </c>
      <c r="D3" s="4" t="s">
        <v>26</v>
      </c>
      <c r="E3" s="4" t="s">
        <v>103</v>
      </c>
      <c r="F3" s="18">
        <f t="shared" ref="F3:F21" si="0">INT((G3-$K$3)/7)+1</f>
        <v>1</v>
      </c>
      <c r="G3" s="14">
        <v>40819</v>
      </c>
      <c r="H3" s="3">
        <v>5</v>
      </c>
      <c r="I3" s="3">
        <v>3</v>
      </c>
      <c r="J3" s="4">
        <v>100</v>
      </c>
      <c r="K3" s="32">
        <v>40817</v>
      </c>
    </row>
    <row r="4" spans="1:11" ht="15.75" x14ac:dyDescent="0.25">
      <c r="A4" s="3">
        <v>2</v>
      </c>
      <c r="B4" s="4" t="s">
        <v>85</v>
      </c>
      <c r="C4" s="4" t="s">
        <v>20</v>
      </c>
      <c r="D4" s="4" t="s">
        <v>26</v>
      </c>
      <c r="E4" s="4" t="s">
        <v>103</v>
      </c>
      <c r="F4" s="18">
        <f t="shared" si="0"/>
        <v>1</v>
      </c>
      <c r="G4" s="14">
        <v>40819</v>
      </c>
      <c r="H4" s="3">
        <v>5</v>
      </c>
      <c r="I4" s="3">
        <v>4</v>
      </c>
      <c r="J4" s="4">
        <v>100</v>
      </c>
    </row>
    <row r="5" spans="1:11" ht="15.75" x14ac:dyDescent="0.25">
      <c r="A5" s="3">
        <v>3</v>
      </c>
      <c r="B5" s="4" t="s">
        <v>86</v>
      </c>
      <c r="C5" s="4" t="s">
        <v>19</v>
      </c>
      <c r="D5" s="4" t="s">
        <v>26</v>
      </c>
      <c r="E5" s="4" t="s">
        <v>103</v>
      </c>
      <c r="F5" s="18">
        <f t="shared" si="0"/>
        <v>1</v>
      </c>
      <c r="G5" s="14">
        <v>40821</v>
      </c>
      <c r="H5" s="3">
        <v>5</v>
      </c>
      <c r="I5" s="3">
        <v>5</v>
      </c>
      <c r="J5" s="4">
        <v>100</v>
      </c>
    </row>
    <row r="6" spans="1:11" ht="15.75" x14ac:dyDescent="0.25">
      <c r="A6" s="3">
        <v>4</v>
      </c>
      <c r="B6" s="4" t="s">
        <v>87</v>
      </c>
      <c r="C6" s="4" t="s">
        <v>19</v>
      </c>
      <c r="D6" s="4" t="s">
        <v>26</v>
      </c>
      <c r="E6" s="4" t="s">
        <v>103</v>
      </c>
      <c r="F6" s="18">
        <f t="shared" si="0"/>
        <v>1</v>
      </c>
      <c r="G6" s="14">
        <v>40821</v>
      </c>
      <c r="H6" s="3">
        <v>3</v>
      </c>
      <c r="I6" s="3">
        <v>2</v>
      </c>
      <c r="J6" s="4">
        <v>100</v>
      </c>
    </row>
    <row r="7" spans="1:11" ht="15.75" x14ac:dyDescent="0.25">
      <c r="A7" s="3">
        <v>5</v>
      </c>
      <c r="B7" s="4" t="s">
        <v>88</v>
      </c>
      <c r="C7" s="4" t="s">
        <v>20</v>
      </c>
      <c r="D7" s="4" t="s">
        <v>26</v>
      </c>
      <c r="E7" s="4" t="s">
        <v>103</v>
      </c>
      <c r="F7" s="18">
        <f t="shared" si="0"/>
        <v>1</v>
      </c>
      <c r="G7" s="14">
        <v>40822</v>
      </c>
      <c r="H7" s="3">
        <v>2</v>
      </c>
      <c r="I7" s="3">
        <v>4</v>
      </c>
      <c r="J7" s="4">
        <v>100</v>
      </c>
    </row>
    <row r="8" spans="1:11" ht="15.75" x14ac:dyDescent="0.25">
      <c r="A8" s="3">
        <v>6</v>
      </c>
      <c r="B8" s="4" t="s">
        <v>89</v>
      </c>
      <c r="C8" s="4" t="s">
        <v>33</v>
      </c>
      <c r="D8" s="4" t="s">
        <v>26</v>
      </c>
      <c r="E8" s="4" t="s">
        <v>103</v>
      </c>
      <c r="F8" s="18">
        <f t="shared" si="0"/>
        <v>1</v>
      </c>
      <c r="G8" s="14">
        <v>40823</v>
      </c>
      <c r="H8" s="3">
        <v>2</v>
      </c>
      <c r="I8" s="3">
        <v>2</v>
      </c>
      <c r="J8" s="4">
        <v>100</v>
      </c>
    </row>
    <row r="9" spans="1:11" ht="15.75" x14ac:dyDescent="0.25">
      <c r="A9" s="3">
        <v>7</v>
      </c>
      <c r="B9" s="4" t="s">
        <v>90</v>
      </c>
      <c r="C9" s="4" t="s">
        <v>20</v>
      </c>
      <c r="D9" s="4" t="s">
        <v>26</v>
      </c>
      <c r="E9" s="4" t="s">
        <v>103</v>
      </c>
      <c r="F9" s="18">
        <f t="shared" si="0"/>
        <v>5</v>
      </c>
      <c r="G9" s="14">
        <v>40846</v>
      </c>
      <c r="H9" s="3">
        <v>5</v>
      </c>
      <c r="I9" s="3">
        <v>3</v>
      </c>
      <c r="J9" s="4">
        <v>100</v>
      </c>
    </row>
    <row r="10" spans="1:11" ht="15.75" x14ac:dyDescent="0.25">
      <c r="A10" s="3">
        <v>8</v>
      </c>
      <c r="B10" s="4" t="s">
        <v>91</v>
      </c>
      <c r="C10" s="4" t="s">
        <v>20</v>
      </c>
      <c r="D10" s="4" t="s">
        <v>26</v>
      </c>
      <c r="E10" s="4" t="s">
        <v>103</v>
      </c>
      <c r="F10" s="18">
        <f t="shared" si="0"/>
        <v>5</v>
      </c>
      <c r="G10" s="14">
        <v>40847</v>
      </c>
      <c r="H10" s="3">
        <v>2</v>
      </c>
      <c r="I10" s="3">
        <v>2</v>
      </c>
      <c r="J10" s="4">
        <v>100</v>
      </c>
    </row>
    <row r="11" spans="1:11" ht="15.75" x14ac:dyDescent="0.25">
      <c r="A11" s="3">
        <v>9</v>
      </c>
      <c r="B11" s="4" t="s">
        <v>92</v>
      </c>
      <c r="C11" s="4" t="s">
        <v>19</v>
      </c>
      <c r="D11" s="4" t="s">
        <v>26</v>
      </c>
      <c r="E11" s="4" t="s">
        <v>103</v>
      </c>
      <c r="F11" s="18">
        <f t="shared" si="0"/>
        <v>5</v>
      </c>
      <c r="G11" s="14">
        <v>40848</v>
      </c>
      <c r="H11" s="3">
        <v>2</v>
      </c>
      <c r="I11" s="3">
        <v>2</v>
      </c>
      <c r="J11" s="4">
        <v>100</v>
      </c>
    </row>
    <row r="12" spans="1:11" ht="15.75" x14ac:dyDescent="0.25">
      <c r="A12" s="3">
        <v>10</v>
      </c>
      <c r="B12" s="4" t="s">
        <v>93</v>
      </c>
      <c r="C12" s="4" t="s">
        <v>19</v>
      </c>
      <c r="D12" s="4" t="s">
        <v>26</v>
      </c>
      <c r="E12" s="4" t="s">
        <v>103</v>
      </c>
      <c r="F12" s="18">
        <f t="shared" si="0"/>
        <v>5</v>
      </c>
      <c r="G12" s="14">
        <v>40851</v>
      </c>
      <c r="H12" s="3">
        <v>2</v>
      </c>
      <c r="I12" s="3">
        <v>1.5</v>
      </c>
      <c r="J12" s="4">
        <v>100</v>
      </c>
    </row>
    <row r="13" spans="1:11" ht="15.75" x14ac:dyDescent="0.25">
      <c r="A13" s="3">
        <v>11</v>
      </c>
      <c r="B13" s="4" t="s">
        <v>94</v>
      </c>
      <c r="C13" s="4" t="s">
        <v>20</v>
      </c>
      <c r="D13" s="4" t="s">
        <v>26</v>
      </c>
      <c r="E13" s="4" t="s">
        <v>103</v>
      </c>
      <c r="F13" s="18">
        <f t="shared" si="0"/>
        <v>6</v>
      </c>
      <c r="G13" s="14">
        <v>40854</v>
      </c>
      <c r="H13" s="3">
        <v>4</v>
      </c>
      <c r="I13" s="3">
        <v>5</v>
      </c>
      <c r="J13" s="4">
        <v>100</v>
      </c>
    </row>
    <row r="14" spans="1:11" ht="15.75" x14ac:dyDescent="0.25">
      <c r="A14" s="3">
        <v>12</v>
      </c>
      <c r="B14" s="4" t="s">
        <v>95</v>
      </c>
      <c r="C14" s="4" t="s">
        <v>19</v>
      </c>
      <c r="D14" s="4" t="s">
        <v>26</v>
      </c>
      <c r="E14" s="4" t="s">
        <v>103</v>
      </c>
      <c r="F14" s="18">
        <f t="shared" si="0"/>
        <v>6</v>
      </c>
      <c r="G14" s="14">
        <v>40855</v>
      </c>
      <c r="H14" s="3">
        <v>4</v>
      </c>
      <c r="I14" s="3">
        <v>3</v>
      </c>
      <c r="J14" s="4">
        <v>100</v>
      </c>
    </row>
    <row r="15" spans="1:11" ht="15.75" x14ac:dyDescent="0.25">
      <c r="A15" s="3">
        <v>13</v>
      </c>
      <c r="B15" s="4" t="s">
        <v>96</v>
      </c>
      <c r="C15" s="4" t="s">
        <v>20</v>
      </c>
      <c r="D15" s="4" t="s">
        <v>26</v>
      </c>
      <c r="E15" s="4" t="s">
        <v>103</v>
      </c>
      <c r="F15" s="18">
        <f t="shared" si="0"/>
        <v>7</v>
      </c>
      <c r="G15" s="14">
        <v>40862</v>
      </c>
      <c r="H15" s="3">
        <v>6</v>
      </c>
      <c r="I15" s="3">
        <v>7</v>
      </c>
      <c r="J15" s="4">
        <v>100</v>
      </c>
    </row>
    <row r="16" spans="1:11" ht="15.75" x14ac:dyDescent="0.25">
      <c r="A16" s="3">
        <v>14</v>
      </c>
      <c r="B16" s="4" t="s">
        <v>97</v>
      </c>
      <c r="C16" s="4" t="s">
        <v>20</v>
      </c>
      <c r="D16" s="4" t="s">
        <v>26</v>
      </c>
      <c r="E16" s="4" t="s">
        <v>103</v>
      </c>
      <c r="F16" s="18">
        <f t="shared" si="0"/>
        <v>8</v>
      </c>
      <c r="G16" s="14">
        <v>40871</v>
      </c>
      <c r="H16" s="3">
        <v>8</v>
      </c>
      <c r="I16" s="3">
        <v>8</v>
      </c>
      <c r="J16" s="4">
        <v>100</v>
      </c>
    </row>
    <row r="17" spans="1:11" ht="15.75" x14ac:dyDescent="0.25">
      <c r="A17" s="3">
        <v>15</v>
      </c>
      <c r="B17" s="4" t="s">
        <v>98</v>
      </c>
      <c r="C17" s="4" t="s">
        <v>20</v>
      </c>
      <c r="D17" s="4" t="s">
        <v>26</v>
      </c>
      <c r="E17" s="4" t="s">
        <v>103</v>
      </c>
      <c r="F17" s="18">
        <f t="shared" si="0"/>
        <v>10</v>
      </c>
      <c r="G17" s="14">
        <v>40882</v>
      </c>
      <c r="H17" s="3">
        <v>3</v>
      </c>
      <c r="I17" s="3">
        <v>4</v>
      </c>
      <c r="J17" s="4">
        <v>100</v>
      </c>
    </row>
    <row r="18" spans="1:11" ht="15.75" x14ac:dyDescent="0.25">
      <c r="A18" s="3">
        <v>16</v>
      </c>
      <c r="B18" s="4" t="s">
        <v>99</v>
      </c>
      <c r="C18" s="4" t="s">
        <v>20</v>
      </c>
      <c r="D18" s="4" t="s">
        <v>26</v>
      </c>
      <c r="E18" s="4" t="s">
        <v>103</v>
      </c>
      <c r="F18" s="18">
        <f t="shared" si="0"/>
        <v>11</v>
      </c>
      <c r="G18" s="14">
        <v>40888</v>
      </c>
      <c r="H18" s="3">
        <v>4</v>
      </c>
      <c r="I18" s="3">
        <v>5</v>
      </c>
      <c r="J18" s="4">
        <v>100</v>
      </c>
    </row>
    <row r="19" spans="1:11" ht="15.75" x14ac:dyDescent="0.25">
      <c r="A19" s="3">
        <v>17</v>
      </c>
      <c r="B19" s="4" t="s">
        <v>101</v>
      </c>
      <c r="C19" s="4" t="s">
        <v>19</v>
      </c>
      <c r="D19" s="4" t="s">
        <v>26</v>
      </c>
      <c r="E19" s="4" t="s">
        <v>103</v>
      </c>
      <c r="F19" s="18">
        <f t="shared" si="0"/>
        <v>11</v>
      </c>
      <c r="G19" s="14">
        <v>40892</v>
      </c>
      <c r="H19" s="3">
        <v>5</v>
      </c>
      <c r="I19" s="3">
        <v>6</v>
      </c>
      <c r="J19" s="4">
        <v>100</v>
      </c>
    </row>
    <row r="20" spans="1:11" ht="15.75" x14ac:dyDescent="0.25">
      <c r="A20" s="3">
        <v>18</v>
      </c>
      <c r="B20" s="4" t="s">
        <v>102</v>
      </c>
      <c r="C20" s="4" t="s">
        <v>19</v>
      </c>
      <c r="D20" s="4" t="s">
        <v>26</v>
      </c>
      <c r="E20" s="4" t="s">
        <v>103</v>
      </c>
      <c r="F20" s="18">
        <f t="shared" si="0"/>
        <v>11</v>
      </c>
      <c r="G20" s="14">
        <v>40893</v>
      </c>
      <c r="H20" s="3">
        <v>2</v>
      </c>
      <c r="I20" s="3">
        <v>3</v>
      </c>
      <c r="J20" s="4">
        <v>100</v>
      </c>
    </row>
    <row r="21" spans="1:11" ht="15.75" x14ac:dyDescent="0.25">
      <c r="A21" s="3">
        <v>19</v>
      </c>
      <c r="B21" s="4" t="s">
        <v>100</v>
      </c>
      <c r="C21" s="4" t="s">
        <v>19</v>
      </c>
      <c r="D21" s="4" t="s">
        <v>26</v>
      </c>
      <c r="E21" s="4" t="s">
        <v>103</v>
      </c>
      <c r="F21" s="18">
        <f t="shared" si="0"/>
        <v>12</v>
      </c>
      <c r="G21" s="14">
        <v>40895</v>
      </c>
      <c r="H21" s="3">
        <v>3</v>
      </c>
      <c r="I21" s="3">
        <v>3</v>
      </c>
      <c r="J21" s="4">
        <v>100</v>
      </c>
    </row>
    <row r="22" spans="1:11" ht="15.75" x14ac:dyDescent="0.25">
      <c r="A22" s="3">
        <v>20</v>
      </c>
      <c r="B22" s="37" t="s">
        <v>208</v>
      </c>
      <c r="C22" s="4" t="s">
        <v>9</v>
      </c>
      <c r="D22" s="4" t="s">
        <v>28</v>
      </c>
      <c r="E22" s="4" t="s">
        <v>103</v>
      </c>
      <c r="F22" s="20"/>
      <c r="G22" s="20"/>
      <c r="H22" s="20"/>
      <c r="I22" s="20"/>
      <c r="J22" s="20"/>
    </row>
    <row r="23" spans="1:11" ht="15.75" x14ac:dyDescent="0.25">
      <c r="A23" s="3">
        <v>21</v>
      </c>
      <c r="B23" s="37" t="s">
        <v>209</v>
      </c>
      <c r="C23" s="4" t="s">
        <v>9</v>
      </c>
      <c r="D23" s="4" t="s">
        <v>28</v>
      </c>
      <c r="E23" s="4" t="s">
        <v>103</v>
      </c>
      <c r="F23" s="20"/>
      <c r="G23" s="20"/>
      <c r="H23" s="20"/>
      <c r="I23" s="20"/>
      <c r="J23" s="20"/>
    </row>
    <row r="24" spans="1:11" ht="15.75" x14ac:dyDescent="0.25">
      <c r="A24" s="3">
        <v>22</v>
      </c>
      <c r="B24" s="37" t="s">
        <v>210</v>
      </c>
      <c r="C24" s="4" t="s">
        <v>9</v>
      </c>
      <c r="D24" s="4" t="s">
        <v>28</v>
      </c>
      <c r="E24" s="4" t="s">
        <v>103</v>
      </c>
      <c r="F24" s="20"/>
      <c r="G24" s="20"/>
      <c r="H24" s="20"/>
      <c r="I24" s="20"/>
      <c r="J24" s="20"/>
    </row>
    <row r="25" spans="1:11" ht="15.75" x14ac:dyDescent="0.25">
      <c r="A25" s="3">
        <v>23</v>
      </c>
      <c r="B25" s="37" t="s">
        <v>211</v>
      </c>
      <c r="C25" s="4" t="s">
        <v>9</v>
      </c>
      <c r="D25" s="4" t="s">
        <v>28</v>
      </c>
      <c r="E25" s="4" t="s">
        <v>103</v>
      </c>
      <c r="F25" s="20"/>
      <c r="G25" s="20"/>
      <c r="H25" s="20"/>
      <c r="I25" s="20"/>
      <c r="J25" s="20"/>
    </row>
    <row r="26" spans="1:11" ht="15.75" x14ac:dyDescent="0.25">
      <c r="A26" s="3">
        <v>24</v>
      </c>
      <c r="B26" s="37" t="s">
        <v>30</v>
      </c>
      <c r="C26" s="4" t="s">
        <v>9</v>
      </c>
      <c r="D26" s="4" t="s">
        <v>30</v>
      </c>
      <c r="E26" s="4" t="s">
        <v>103</v>
      </c>
      <c r="F26" s="20"/>
      <c r="G26" s="20"/>
      <c r="H26" s="20"/>
      <c r="I26" s="20"/>
      <c r="J26" s="20"/>
    </row>
    <row r="28" spans="1:11" ht="15.75" x14ac:dyDescent="0.25">
      <c r="C28" s="21" t="s">
        <v>134</v>
      </c>
      <c r="D28" s="22">
        <v>1</v>
      </c>
      <c r="E28" s="22">
        <v>5</v>
      </c>
      <c r="F28" s="22">
        <v>6</v>
      </c>
      <c r="G28" s="22">
        <v>7</v>
      </c>
      <c r="H28" s="22">
        <v>8</v>
      </c>
      <c r="I28" s="22">
        <v>10</v>
      </c>
      <c r="J28" s="22">
        <v>11</v>
      </c>
      <c r="K28" s="22">
        <v>12</v>
      </c>
    </row>
    <row r="29" spans="1:11" ht="15.75" x14ac:dyDescent="0.25">
      <c r="C29" s="21" t="s">
        <v>4</v>
      </c>
      <c r="D29" s="4">
        <f>SUM(H3:H8)</f>
        <v>22</v>
      </c>
      <c r="E29" s="4">
        <f>SUM(H5:H8)</f>
        <v>12</v>
      </c>
      <c r="F29" s="4">
        <v>5</v>
      </c>
      <c r="G29" s="4">
        <v>6</v>
      </c>
      <c r="H29" s="4">
        <v>8</v>
      </c>
      <c r="I29" s="4">
        <v>6</v>
      </c>
      <c r="J29" s="4">
        <v>8</v>
      </c>
      <c r="K29" s="4">
        <v>2</v>
      </c>
    </row>
    <row r="30" spans="1:11" ht="15.75" x14ac:dyDescent="0.25">
      <c r="C30" s="21" t="s">
        <v>5</v>
      </c>
      <c r="D30" s="4">
        <f>SUM(I3:I8)</f>
        <v>20</v>
      </c>
      <c r="E30" s="4">
        <f>SUM(I5:I8)</f>
        <v>13</v>
      </c>
      <c r="F30" s="4">
        <v>3</v>
      </c>
      <c r="G30" s="4">
        <v>5.5</v>
      </c>
      <c r="H30" s="4">
        <v>8</v>
      </c>
      <c r="I30" s="4">
        <v>7</v>
      </c>
      <c r="J30" s="4">
        <v>8</v>
      </c>
      <c r="K30" s="4">
        <v>3</v>
      </c>
    </row>
  </sheetData>
  <autoFilter ref="A2:J2"/>
  <sortState ref="A3:K21">
    <sortCondition ref="F3"/>
  </sortState>
  <conditionalFormatting sqref="C2:C26">
    <cfRule type="cellIs" dxfId="39" priority="2" operator="equal">
      <formula>"Low"</formula>
    </cfRule>
    <cfRule type="cellIs" dxfId="38" priority="3" operator="equal">
      <formula>"Medium"</formula>
    </cfRule>
    <cfRule type="cellIs" dxfId="37" priority="4" operator="equal">
      <formula>"High"</formula>
    </cfRule>
    <cfRule type="cellIs" dxfId="36" priority="5" operator="equal">
      <formula>"Very High"</formula>
    </cfRule>
  </conditionalFormatting>
  <conditionalFormatting sqref="J3:J2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3">
    <dataValidation type="list" allowBlank="1" showInputMessage="1" showErrorMessage="1" sqref="D3:D26">
      <formula1>"RE, Architecture, Detail Design, Implementation, Testing, Management"</formula1>
    </dataValidation>
    <dataValidation type="list" allowBlank="1" showInputMessage="1" showErrorMessage="1" sqref="C3:C26">
      <formula1>"Very High,High, Medium, Low"</formula1>
    </dataValidation>
    <dataValidation type="list" allowBlank="1" showInputMessage="1" showErrorMessage="1" sqref="E3:E26">
      <formula1>"Tan Tran, Nhung Huynh, Tuong Nguyen, Nguyen Dinh, Quyet Nguyen, Dang Nguyen, Tung Nguyen, Loc Phan"</formula1>
    </dataValidation>
  </dataValidation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0"/>
  <sheetViews>
    <sheetView workbookViewId="0">
      <selection activeCell="B21" sqref="B21:B24"/>
    </sheetView>
  </sheetViews>
  <sheetFormatPr defaultRowHeight="15" x14ac:dyDescent="0.25"/>
  <cols>
    <col min="2" max="2" width="65.28515625" bestFit="1" customWidth="1"/>
    <col min="3" max="3" width="15.5703125" bestFit="1" customWidth="1"/>
    <col min="4" max="4" width="14.28515625" bestFit="1" customWidth="1"/>
    <col min="5" max="5" width="12.85546875" bestFit="1" customWidth="1"/>
    <col min="7" max="7" width="13.85546875" bestFit="1" customWidth="1"/>
    <col min="8" max="8" width="15.5703125" bestFit="1" customWidth="1"/>
    <col min="10" max="10" width="17.7109375" bestFit="1" customWidth="1"/>
  </cols>
  <sheetData>
    <row r="2" spans="1:10" ht="15.75" x14ac:dyDescent="0.25">
      <c r="A2" s="1" t="s">
        <v>0</v>
      </c>
      <c r="B2" s="1" t="s">
        <v>1</v>
      </c>
      <c r="C2" s="1" t="s">
        <v>6</v>
      </c>
      <c r="D2" s="1" t="s">
        <v>3</v>
      </c>
      <c r="E2" s="1" t="s">
        <v>2</v>
      </c>
      <c r="F2" s="1" t="s">
        <v>134</v>
      </c>
      <c r="G2" s="13" t="s">
        <v>31</v>
      </c>
      <c r="H2" s="1" t="s">
        <v>4</v>
      </c>
      <c r="I2" s="1" t="s">
        <v>5</v>
      </c>
      <c r="J2" s="1" t="s">
        <v>7</v>
      </c>
    </row>
    <row r="3" spans="1:10" ht="15.75" x14ac:dyDescent="0.25">
      <c r="A3" s="3">
        <v>1</v>
      </c>
      <c r="B3" s="4" t="s">
        <v>46</v>
      </c>
      <c r="C3" s="4" t="s">
        <v>20</v>
      </c>
      <c r="D3" s="4" t="s">
        <v>27</v>
      </c>
      <c r="E3" s="4" t="s">
        <v>135</v>
      </c>
      <c r="F3" s="18">
        <v>3</v>
      </c>
      <c r="G3" s="14">
        <v>40827</v>
      </c>
      <c r="H3" s="3">
        <v>7</v>
      </c>
      <c r="I3" s="3">
        <v>6</v>
      </c>
      <c r="J3" s="4">
        <v>100</v>
      </c>
    </row>
    <row r="4" spans="1:10" ht="15.75" x14ac:dyDescent="0.25">
      <c r="A4" s="3">
        <v>2</v>
      </c>
      <c r="B4" s="4" t="s">
        <v>57</v>
      </c>
      <c r="C4" s="4" t="s">
        <v>20</v>
      </c>
      <c r="D4" s="4" t="s">
        <v>27</v>
      </c>
      <c r="E4" s="4" t="s">
        <v>135</v>
      </c>
      <c r="F4" s="18">
        <v>3</v>
      </c>
      <c r="G4" s="14">
        <v>40829</v>
      </c>
      <c r="H4" s="3">
        <v>5</v>
      </c>
      <c r="I4" s="3">
        <v>5.5</v>
      </c>
      <c r="J4" s="4">
        <v>100</v>
      </c>
    </row>
    <row r="5" spans="1:10" ht="15.75" x14ac:dyDescent="0.25">
      <c r="A5" s="3">
        <v>3</v>
      </c>
      <c r="B5" s="4" t="s">
        <v>47</v>
      </c>
      <c r="C5" s="4" t="s">
        <v>9</v>
      </c>
      <c r="D5" s="4" t="s">
        <v>26</v>
      </c>
      <c r="E5" s="4" t="s">
        <v>135</v>
      </c>
      <c r="F5" s="18">
        <v>7</v>
      </c>
      <c r="G5" s="14">
        <v>40854</v>
      </c>
      <c r="H5" s="3">
        <v>15</v>
      </c>
      <c r="I5" s="3">
        <v>10.5</v>
      </c>
      <c r="J5" s="4">
        <v>50</v>
      </c>
    </row>
    <row r="6" spans="1:10" ht="15.75" x14ac:dyDescent="0.25">
      <c r="A6" s="3">
        <v>4</v>
      </c>
      <c r="B6" s="4" t="s">
        <v>49</v>
      </c>
      <c r="C6" s="4" t="s">
        <v>9</v>
      </c>
      <c r="D6" s="4" t="s">
        <v>26</v>
      </c>
      <c r="E6" s="4" t="s">
        <v>135</v>
      </c>
      <c r="F6" s="18">
        <v>11</v>
      </c>
      <c r="G6" s="14">
        <v>40888</v>
      </c>
      <c r="H6" s="3">
        <v>11</v>
      </c>
      <c r="I6" s="3">
        <v>10</v>
      </c>
      <c r="J6" s="4">
        <v>50</v>
      </c>
    </row>
    <row r="7" spans="1:10" ht="15.75" x14ac:dyDescent="0.25">
      <c r="A7" s="3">
        <v>5</v>
      </c>
      <c r="B7" s="4" t="s">
        <v>53</v>
      </c>
      <c r="C7" s="4" t="s">
        <v>20</v>
      </c>
      <c r="D7" s="4" t="s">
        <v>27</v>
      </c>
      <c r="E7" s="4" t="s">
        <v>135</v>
      </c>
      <c r="F7" s="18">
        <v>11</v>
      </c>
      <c r="G7" s="14">
        <v>40888</v>
      </c>
      <c r="H7" s="3">
        <v>5</v>
      </c>
      <c r="I7" s="3">
        <v>4</v>
      </c>
      <c r="J7" s="4">
        <v>50</v>
      </c>
    </row>
    <row r="8" spans="1:10" ht="15.75" x14ac:dyDescent="0.25">
      <c r="A8" s="3">
        <v>6</v>
      </c>
      <c r="B8" s="4" t="s">
        <v>52</v>
      </c>
      <c r="C8" s="4" t="s">
        <v>19</v>
      </c>
      <c r="D8" s="4" t="s">
        <v>27</v>
      </c>
      <c r="E8" s="4" t="s">
        <v>135</v>
      </c>
      <c r="F8" s="18">
        <v>12</v>
      </c>
      <c r="G8" s="14">
        <v>40889</v>
      </c>
      <c r="H8" s="3">
        <v>4</v>
      </c>
      <c r="I8" s="3">
        <v>2.5</v>
      </c>
      <c r="J8" s="4">
        <v>100</v>
      </c>
    </row>
    <row r="9" spans="1:10" ht="15.75" x14ac:dyDescent="0.25">
      <c r="A9" s="3">
        <v>7</v>
      </c>
      <c r="B9" s="4" t="s">
        <v>50</v>
      </c>
      <c r="C9" s="4" t="s">
        <v>9</v>
      </c>
      <c r="D9" s="4" t="s">
        <v>26</v>
      </c>
      <c r="E9" s="4" t="s">
        <v>135</v>
      </c>
      <c r="F9" s="18">
        <v>12</v>
      </c>
      <c r="G9" s="14">
        <v>40889</v>
      </c>
      <c r="H9" s="3">
        <v>3</v>
      </c>
      <c r="I9" s="3">
        <v>1.5</v>
      </c>
      <c r="J9" s="4">
        <v>50</v>
      </c>
    </row>
    <row r="10" spans="1:10" ht="15.75" x14ac:dyDescent="0.25">
      <c r="A10" s="3">
        <v>8</v>
      </c>
      <c r="B10" s="4" t="s">
        <v>51</v>
      </c>
      <c r="C10" s="4" t="s">
        <v>9</v>
      </c>
      <c r="D10" s="4" t="s">
        <v>26</v>
      </c>
      <c r="E10" s="4" t="s">
        <v>135</v>
      </c>
      <c r="F10" s="18">
        <v>12</v>
      </c>
      <c r="G10" s="14">
        <v>40889</v>
      </c>
      <c r="H10" s="3">
        <v>2</v>
      </c>
      <c r="I10" s="3">
        <v>1.5</v>
      </c>
      <c r="J10" s="4">
        <v>50</v>
      </c>
    </row>
    <row r="11" spans="1:10" ht="15.75" x14ac:dyDescent="0.25">
      <c r="A11" s="3">
        <v>9</v>
      </c>
      <c r="B11" s="4" t="s">
        <v>41</v>
      </c>
      <c r="C11" s="4" t="s">
        <v>9</v>
      </c>
      <c r="D11" s="4" t="s">
        <v>27</v>
      </c>
      <c r="E11" s="4" t="s">
        <v>135</v>
      </c>
      <c r="F11" s="18">
        <v>13</v>
      </c>
      <c r="G11" s="14">
        <v>40900</v>
      </c>
      <c r="H11" s="3">
        <v>35</v>
      </c>
      <c r="I11" s="3">
        <v>35</v>
      </c>
      <c r="J11" s="4">
        <v>100</v>
      </c>
    </row>
    <row r="12" spans="1:10" ht="15.75" x14ac:dyDescent="0.25">
      <c r="A12" s="3">
        <v>10</v>
      </c>
      <c r="B12" s="4" t="s">
        <v>42</v>
      </c>
      <c r="C12" s="4" t="s">
        <v>9</v>
      </c>
      <c r="D12" s="4" t="s">
        <v>27</v>
      </c>
      <c r="E12" s="4" t="s">
        <v>135</v>
      </c>
      <c r="F12" s="18">
        <v>13</v>
      </c>
      <c r="G12" s="14">
        <v>40900</v>
      </c>
      <c r="H12" s="3">
        <v>6</v>
      </c>
      <c r="I12" s="3">
        <v>6</v>
      </c>
      <c r="J12" s="4">
        <v>100</v>
      </c>
    </row>
    <row r="13" spans="1:10" ht="15.75" x14ac:dyDescent="0.25">
      <c r="A13" s="3">
        <v>11</v>
      </c>
      <c r="B13" s="4" t="s">
        <v>58</v>
      </c>
      <c r="C13" s="4" t="s">
        <v>19</v>
      </c>
      <c r="D13" s="4" t="s">
        <v>27</v>
      </c>
      <c r="E13" s="4" t="s">
        <v>135</v>
      </c>
      <c r="F13" s="18">
        <v>13</v>
      </c>
      <c r="G13" s="14">
        <v>40896</v>
      </c>
      <c r="H13" s="3">
        <v>1</v>
      </c>
      <c r="I13" s="3">
        <v>1</v>
      </c>
      <c r="J13" s="4">
        <v>100</v>
      </c>
    </row>
    <row r="14" spans="1:10" ht="15.75" x14ac:dyDescent="0.25">
      <c r="A14" s="3">
        <v>12</v>
      </c>
      <c r="B14" s="4" t="s">
        <v>48</v>
      </c>
      <c r="C14" s="4" t="s">
        <v>19</v>
      </c>
      <c r="D14" s="4" t="s">
        <v>27</v>
      </c>
      <c r="E14" s="4" t="s">
        <v>135</v>
      </c>
      <c r="F14" s="18">
        <v>15</v>
      </c>
      <c r="G14" s="14">
        <v>40910</v>
      </c>
      <c r="H14" s="3">
        <v>13</v>
      </c>
      <c r="I14" s="3">
        <v>12.5</v>
      </c>
      <c r="J14" s="4">
        <v>50</v>
      </c>
    </row>
    <row r="15" spans="1:10" ht="15.75" x14ac:dyDescent="0.25">
      <c r="A15" s="3">
        <v>13</v>
      </c>
      <c r="B15" s="4" t="s">
        <v>54</v>
      </c>
      <c r="C15" s="4" t="s">
        <v>20</v>
      </c>
      <c r="D15" s="4" t="s">
        <v>27</v>
      </c>
      <c r="E15" s="4" t="s">
        <v>135</v>
      </c>
      <c r="F15" s="18">
        <v>16</v>
      </c>
      <c r="G15" s="14">
        <v>40921</v>
      </c>
      <c r="H15" s="3">
        <v>4</v>
      </c>
      <c r="I15" s="3">
        <v>4</v>
      </c>
      <c r="J15" s="4">
        <v>100</v>
      </c>
    </row>
    <row r="16" spans="1:10" ht="15.75" x14ac:dyDescent="0.25">
      <c r="A16" s="3">
        <v>14</v>
      </c>
      <c r="B16" s="4" t="s">
        <v>55</v>
      </c>
      <c r="C16" s="4" t="s">
        <v>20</v>
      </c>
      <c r="D16" s="4" t="s">
        <v>27</v>
      </c>
      <c r="E16" s="4" t="s">
        <v>135</v>
      </c>
      <c r="F16" s="18">
        <v>16</v>
      </c>
      <c r="G16" s="14">
        <v>40921</v>
      </c>
      <c r="H16" s="3">
        <v>4</v>
      </c>
      <c r="I16" s="3">
        <v>4</v>
      </c>
      <c r="J16" s="4">
        <v>100</v>
      </c>
    </row>
    <row r="17" spans="1:11" ht="15.75" x14ac:dyDescent="0.25">
      <c r="A17" s="3">
        <v>15</v>
      </c>
      <c r="B17" s="4" t="s">
        <v>56</v>
      </c>
      <c r="C17" s="4" t="s">
        <v>20</v>
      </c>
      <c r="D17" s="4" t="s">
        <v>27</v>
      </c>
      <c r="E17" s="4" t="s">
        <v>135</v>
      </c>
      <c r="F17" s="18">
        <v>16</v>
      </c>
      <c r="G17" s="14">
        <v>40921</v>
      </c>
      <c r="H17" s="3">
        <v>4</v>
      </c>
      <c r="I17" s="3">
        <v>4</v>
      </c>
      <c r="J17" s="4">
        <v>100</v>
      </c>
    </row>
    <row r="18" spans="1:11" ht="15.75" x14ac:dyDescent="0.25">
      <c r="A18" s="3">
        <v>16</v>
      </c>
      <c r="B18" s="4" t="s">
        <v>43</v>
      </c>
      <c r="C18" s="4" t="s">
        <v>19</v>
      </c>
      <c r="D18" s="4" t="s">
        <v>27</v>
      </c>
      <c r="E18" s="4" t="s">
        <v>135</v>
      </c>
      <c r="F18" s="18">
        <v>21</v>
      </c>
      <c r="G18" s="14">
        <v>40954</v>
      </c>
      <c r="H18" s="3">
        <v>42</v>
      </c>
      <c r="I18" s="3">
        <v>42</v>
      </c>
      <c r="J18" s="4">
        <v>100</v>
      </c>
    </row>
    <row r="19" spans="1:11" ht="15.75" x14ac:dyDescent="0.25">
      <c r="A19" s="3">
        <v>17</v>
      </c>
      <c r="B19" s="4" t="s">
        <v>44</v>
      </c>
      <c r="C19" s="4" t="s">
        <v>9</v>
      </c>
      <c r="D19" s="4" t="s">
        <v>27</v>
      </c>
      <c r="E19" s="4" t="s">
        <v>135</v>
      </c>
      <c r="F19" s="18">
        <v>21</v>
      </c>
      <c r="G19" s="14">
        <v>40954</v>
      </c>
      <c r="H19" s="3">
        <v>5</v>
      </c>
      <c r="I19" s="3">
        <v>5</v>
      </c>
      <c r="J19" s="4">
        <v>100</v>
      </c>
    </row>
    <row r="20" spans="1:11" ht="15.75" x14ac:dyDescent="0.25">
      <c r="A20" s="3">
        <v>18</v>
      </c>
      <c r="B20" s="4" t="s">
        <v>45</v>
      </c>
      <c r="C20" s="4" t="s">
        <v>20</v>
      </c>
      <c r="D20" s="4" t="s">
        <v>27</v>
      </c>
      <c r="E20" s="4" t="s">
        <v>135</v>
      </c>
      <c r="F20" s="18">
        <v>21</v>
      </c>
      <c r="G20" s="14">
        <v>40954</v>
      </c>
      <c r="H20" s="3">
        <v>8</v>
      </c>
      <c r="I20" s="3">
        <v>8</v>
      </c>
      <c r="J20" s="4">
        <v>100</v>
      </c>
    </row>
    <row r="21" spans="1:11" ht="15.75" x14ac:dyDescent="0.25">
      <c r="A21" s="3">
        <v>19</v>
      </c>
      <c r="B21" s="37" t="s">
        <v>212</v>
      </c>
      <c r="C21" s="4" t="s">
        <v>9</v>
      </c>
      <c r="D21" s="4" t="s">
        <v>28</v>
      </c>
      <c r="E21" s="4" t="s">
        <v>135</v>
      </c>
      <c r="F21" s="20"/>
      <c r="G21" s="20"/>
      <c r="H21" s="20"/>
      <c r="I21" s="20"/>
      <c r="J21" s="20"/>
    </row>
    <row r="22" spans="1:11" ht="15.75" x14ac:dyDescent="0.25">
      <c r="A22" s="3">
        <v>20</v>
      </c>
      <c r="B22" s="37" t="s">
        <v>213</v>
      </c>
      <c r="C22" s="4" t="s">
        <v>9</v>
      </c>
      <c r="D22" s="4" t="s">
        <v>28</v>
      </c>
      <c r="E22" s="4" t="s">
        <v>135</v>
      </c>
      <c r="F22" s="20"/>
      <c r="G22" s="20"/>
      <c r="H22" s="20"/>
      <c r="I22" s="20"/>
      <c r="J22" s="20"/>
    </row>
    <row r="23" spans="1:11" ht="15.75" x14ac:dyDescent="0.25">
      <c r="A23" s="3">
        <v>21</v>
      </c>
      <c r="B23" s="37" t="s">
        <v>214</v>
      </c>
      <c r="C23" s="4" t="s">
        <v>9</v>
      </c>
      <c r="D23" s="4" t="s">
        <v>28</v>
      </c>
      <c r="E23" s="4" t="s">
        <v>135</v>
      </c>
      <c r="F23" s="20"/>
      <c r="G23" s="20"/>
      <c r="H23" s="20"/>
      <c r="I23" s="20"/>
      <c r="J23" s="20"/>
    </row>
    <row r="24" spans="1:11" ht="15.75" x14ac:dyDescent="0.25">
      <c r="A24" s="3">
        <v>22</v>
      </c>
      <c r="B24" s="37" t="s">
        <v>215</v>
      </c>
      <c r="C24" s="4" t="s">
        <v>9</v>
      </c>
      <c r="D24" s="4" t="s">
        <v>28</v>
      </c>
      <c r="E24" s="4" t="s">
        <v>135</v>
      </c>
      <c r="F24" s="20"/>
      <c r="G24" s="20"/>
      <c r="H24" s="20"/>
      <c r="I24" s="20"/>
      <c r="J24" s="20"/>
    </row>
    <row r="25" spans="1:11" ht="15.75" x14ac:dyDescent="0.25">
      <c r="A25" s="3">
        <v>23</v>
      </c>
      <c r="B25" s="37" t="s">
        <v>30</v>
      </c>
      <c r="C25" s="4" t="s">
        <v>9</v>
      </c>
      <c r="D25" s="4" t="s">
        <v>30</v>
      </c>
      <c r="E25" s="4" t="s">
        <v>135</v>
      </c>
      <c r="F25" s="20"/>
      <c r="G25" s="20"/>
      <c r="H25" s="20"/>
      <c r="I25" s="20"/>
      <c r="J25" s="20"/>
    </row>
    <row r="28" spans="1:11" ht="15.75" x14ac:dyDescent="0.25">
      <c r="C28" s="21" t="s">
        <v>134</v>
      </c>
      <c r="D28" s="22">
        <v>3</v>
      </c>
      <c r="E28" s="22">
        <v>7</v>
      </c>
      <c r="F28" s="22">
        <v>11</v>
      </c>
      <c r="G28" s="22">
        <v>12</v>
      </c>
      <c r="H28" s="22">
        <v>13</v>
      </c>
      <c r="I28" s="22">
        <v>15</v>
      </c>
      <c r="J28" s="22">
        <v>16</v>
      </c>
      <c r="K28" s="22">
        <v>21</v>
      </c>
    </row>
    <row r="29" spans="1:11" ht="15.75" x14ac:dyDescent="0.25">
      <c r="C29" s="21" t="s">
        <v>4</v>
      </c>
      <c r="D29" s="4">
        <v>12</v>
      </c>
      <c r="E29" s="4">
        <v>15</v>
      </c>
      <c r="F29" s="4">
        <v>16</v>
      </c>
      <c r="G29" s="4">
        <v>9</v>
      </c>
      <c r="H29" s="4">
        <v>42</v>
      </c>
      <c r="I29" s="4">
        <v>13</v>
      </c>
      <c r="J29" s="4">
        <v>12</v>
      </c>
      <c r="K29" s="4">
        <v>55</v>
      </c>
    </row>
    <row r="30" spans="1:11" ht="15.75" x14ac:dyDescent="0.25">
      <c r="C30" s="21" t="s">
        <v>5</v>
      </c>
      <c r="D30" s="4">
        <v>11.5</v>
      </c>
      <c r="E30" s="4">
        <v>10.5</v>
      </c>
      <c r="F30" s="4">
        <v>14</v>
      </c>
      <c r="G30" s="4">
        <v>5.5</v>
      </c>
      <c r="H30" s="4">
        <v>42</v>
      </c>
      <c r="I30" s="4">
        <v>12.5</v>
      </c>
      <c r="J30" s="4">
        <v>12</v>
      </c>
      <c r="K30" s="4">
        <v>55</v>
      </c>
    </row>
  </sheetData>
  <autoFilter ref="A2:J2"/>
  <sortState ref="A3:J20">
    <sortCondition ref="F3"/>
  </sortState>
  <conditionalFormatting sqref="C2">
    <cfRule type="cellIs" dxfId="35" priority="15" operator="equal">
      <formula>"Low"</formula>
    </cfRule>
    <cfRule type="cellIs" dxfId="34" priority="16" operator="equal">
      <formula>"Medium"</formula>
    </cfRule>
    <cfRule type="cellIs" dxfId="33" priority="17" operator="equal">
      <formula>"High"</formula>
    </cfRule>
    <cfRule type="cellIs" dxfId="32" priority="18" operator="equal">
      <formula>"Very High"</formula>
    </cfRule>
  </conditionalFormatting>
  <conditionalFormatting sqref="C11:C25">
    <cfRule type="cellIs" dxfId="31" priority="10" operator="equal">
      <formula>"Low"</formula>
    </cfRule>
    <cfRule type="cellIs" dxfId="30" priority="11" operator="equal">
      <formula>"Medium"</formula>
    </cfRule>
    <cfRule type="cellIs" dxfId="29" priority="12" operator="equal">
      <formula>"High"</formula>
    </cfRule>
    <cfRule type="cellIs" dxfId="28" priority="13" operator="equal">
      <formula>"Very High"</formula>
    </cfRule>
  </conditionalFormatting>
  <conditionalFormatting sqref="C3:C9">
    <cfRule type="cellIs" dxfId="27" priority="6" operator="equal">
      <formula>"Low"</formula>
    </cfRule>
    <cfRule type="cellIs" dxfId="26" priority="7" operator="equal">
      <formula>"Medium"</formula>
    </cfRule>
    <cfRule type="cellIs" dxfId="25" priority="8" operator="equal">
      <formula>"High"</formula>
    </cfRule>
    <cfRule type="cellIs" dxfId="24" priority="9" operator="equal">
      <formula>"Very High"</formula>
    </cfRule>
  </conditionalFormatting>
  <conditionalFormatting sqref="C10">
    <cfRule type="cellIs" dxfId="23" priority="1" operator="equal">
      <formula>"Low"</formula>
    </cfRule>
    <cfRule type="cellIs" dxfId="22" priority="2" operator="equal">
      <formula>"Medium"</formula>
    </cfRule>
    <cfRule type="cellIs" dxfId="21" priority="3" operator="equal">
      <formula>"High"</formula>
    </cfRule>
    <cfRule type="cellIs" dxfId="20" priority="4" operator="equal">
      <formula>"Very High"</formula>
    </cfRule>
  </conditionalFormatting>
  <conditionalFormatting sqref="J1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9 J11:J20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3">
    <dataValidation type="list" allowBlank="1" showInputMessage="1" showErrorMessage="1" sqref="D3:D25">
      <formula1>"RE, Architecture, Detail Design, Implementation, Testing, Management"</formula1>
    </dataValidation>
    <dataValidation type="list" allowBlank="1" showInputMessage="1" showErrorMessage="1" sqref="C3:C25">
      <formula1>"Very High,High, Medium, Low"</formula1>
    </dataValidation>
    <dataValidation type="list" allowBlank="1" showInputMessage="1" showErrorMessage="1" sqref="E3:E25">
      <formula1>"Tan Tran, Nhung Huynh, Tuong Nguyen, Nguyen Dinh, Quyet Nguyen, Dang Nguyen, Tung Nguyen, Loc Phan"</formula1>
    </dataValidation>
  </dataValidation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4"/>
  <sheetViews>
    <sheetView topLeftCell="A13" workbookViewId="0">
      <selection activeCell="E20" sqref="E20"/>
    </sheetView>
  </sheetViews>
  <sheetFormatPr defaultRowHeight="15" x14ac:dyDescent="0.25"/>
  <cols>
    <col min="2" max="2" width="49" bestFit="1" customWidth="1"/>
    <col min="3" max="3" width="15.5703125" bestFit="1" customWidth="1"/>
    <col min="4" max="4" width="14.28515625" bestFit="1" customWidth="1"/>
    <col min="5" max="5" width="14.42578125" bestFit="1" customWidth="1"/>
    <col min="6" max="6" width="11.28515625" bestFit="1" customWidth="1"/>
    <col min="7" max="7" width="13.85546875" bestFit="1" customWidth="1"/>
    <col min="8" max="8" width="15.5703125" bestFit="1" customWidth="1"/>
    <col min="9" max="9" width="12" bestFit="1" customWidth="1"/>
    <col min="10" max="10" width="17.7109375" bestFit="1" customWidth="1"/>
    <col min="11" max="11" width="10.140625" bestFit="1" customWidth="1"/>
  </cols>
  <sheetData>
    <row r="2" spans="1:11" ht="15.75" x14ac:dyDescent="0.25">
      <c r="A2" s="1" t="s">
        <v>0</v>
      </c>
      <c r="B2" s="1" t="s">
        <v>1</v>
      </c>
      <c r="C2" s="1" t="s">
        <v>6</v>
      </c>
      <c r="D2" s="1" t="s">
        <v>3</v>
      </c>
      <c r="E2" s="1" t="s">
        <v>2</v>
      </c>
      <c r="F2" s="1" t="s">
        <v>134</v>
      </c>
      <c r="G2" s="13" t="s">
        <v>31</v>
      </c>
      <c r="H2" s="1" t="s">
        <v>4</v>
      </c>
      <c r="I2" s="1" t="s">
        <v>5</v>
      </c>
      <c r="J2" s="1" t="s">
        <v>7</v>
      </c>
    </row>
    <row r="3" spans="1:11" ht="15.75" x14ac:dyDescent="0.25">
      <c r="A3" s="3">
        <v>1</v>
      </c>
      <c r="B3" s="4" t="s">
        <v>126</v>
      </c>
      <c r="C3" s="4" t="s">
        <v>19</v>
      </c>
      <c r="D3" s="4" t="s">
        <v>26</v>
      </c>
      <c r="E3" s="4" t="s">
        <v>118</v>
      </c>
      <c r="F3" s="18">
        <f>INT((G3-$K$3)/7)+1</f>
        <v>2</v>
      </c>
      <c r="G3" s="16">
        <v>40820</v>
      </c>
      <c r="H3" s="3">
        <v>2</v>
      </c>
      <c r="I3" s="3">
        <v>3</v>
      </c>
      <c r="J3" s="4">
        <v>50</v>
      </c>
      <c r="K3" s="17">
        <v>40812</v>
      </c>
    </row>
    <row r="4" spans="1:11" ht="15.75" x14ac:dyDescent="0.25">
      <c r="A4" s="3">
        <v>2</v>
      </c>
      <c r="B4" s="4" t="s">
        <v>127</v>
      </c>
      <c r="C4" s="4" t="s">
        <v>20</v>
      </c>
      <c r="D4" s="4" t="s">
        <v>26</v>
      </c>
      <c r="E4" s="4" t="s">
        <v>118</v>
      </c>
      <c r="F4" s="18">
        <f t="shared" ref="F4:F25" si="0">INT((G4-$K$3)/7)+1</f>
        <v>2</v>
      </c>
      <c r="G4" s="16">
        <v>40824</v>
      </c>
      <c r="H4" s="3">
        <v>5</v>
      </c>
      <c r="I4" s="3">
        <v>8</v>
      </c>
      <c r="J4" s="4">
        <v>100</v>
      </c>
    </row>
    <row r="5" spans="1:11" ht="15.75" x14ac:dyDescent="0.25">
      <c r="A5" s="3">
        <v>3</v>
      </c>
      <c r="B5" s="4" t="s">
        <v>128</v>
      </c>
      <c r="C5" s="4" t="s">
        <v>20</v>
      </c>
      <c r="D5" s="4" t="s">
        <v>26</v>
      </c>
      <c r="E5" s="4" t="s">
        <v>118</v>
      </c>
      <c r="F5" s="18">
        <f t="shared" si="0"/>
        <v>2</v>
      </c>
      <c r="G5" s="16">
        <v>40822</v>
      </c>
      <c r="H5" s="3">
        <v>1</v>
      </c>
      <c r="I5" s="3">
        <v>3</v>
      </c>
      <c r="J5" s="4">
        <v>100</v>
      </c>
    </row>
    <row r="6" spans="1:11" ht="31.5" x14ac:dyDescent="0.25">
      <c r="A6" s="3">
        <v>4</v>
      </c>
      <c r="B6" s="19" t="s">
        <v>136</v>
      </c>
      <c r="C6" s="4" t="s">
        <v>20</v>
      </c>
      <c r="D6" s="4" t="s">
        <v>26</v>
      </c>
      <c r="E6" s="4" t="s">
        <v>118</v>
      </c>
      <c r="F6" s="18">
        <f t="shared" si="0"/>
        <v>2</v>
      </c>
      <c r="G6" s="16">
        <v>40820</v>
      </c>
      <c r="H6" s="3">
        <v>3</v>
      </c>
      <c r="I6" s="3">
        <v>3</v>
      </c>
      <c r="J6" s="4">
        <v>50</v>
      </c>
    </row>
    <row r="7" spans="1:11" ht="15.75" x14ac:dyDescent="0.25">
      <c r="A7" s="3">
        <v>5</v>
      </c>
      <c r="B7" s="4" t="s">
        <v>137</v>
      </c>
      <c r="C7" s="4" t="s">
        <v>20</v>
      </c>
      <c r="D7" s="4" t="s">
        <v>26</v>
      </c>
      <c r="E7" s="4" t="s">
        <v>118</v>
      </c>
      <c r="F7" s="18">
        <f t="shared" si="0"/>
        <v>2</v>
      </c>
      <c r="G7" s="16">
        <v>40823</v>
      </c>
      <c r="H7" s="3">
        <v>3</v>
      </c>
      <c r="I7" s="3">
        <v>3</v>
      </c>
      <c r="J7" s="4">
        <v>50</v>
      </c>
    </row>
    <row r="8" spans="1:11" ht="15.75" x14ac:dyDescent="0.25">
      <c r="A8" s="3">
        <v>6</v>
      </c>
      <c r="B8" s="4" t="s">
        <v>129</v>
      </c>
      <c r="C8" s="4" t="s">
        <v>20</v>
      </c>
      <c r="D8" s="4" t="s">
        <v>26</v>
      </c>
      <c r="E8" s="4" t="s">
        <v>118</v>
      </c>
      <c r="F8" s="18">
        <f t="shared" si="0"/>
        <v>3</v>
      </c>
      <c r="G8" s="16">
        <v>40829</v>
      </c>
      <c r="H8" s="3">
        <v>3</v>
      </c>
      <c r="I8" s="3">
        <v>2</v>
      </c>
      <c r="J8" s="4">
        <v>100</v>
      </c>
    </row>
    <row r="9" spans="1:11" ht="15.75" x14ac:dyDescent="0.25">
      <c r="A9" s="3">
        <v>7</v>
      </c>
      <c r="B9" s="4" t="s">
        <v>130</v>
      </c>
      <c r="C9" s="4" t="s">
        <v>20</v>
      </c>
      <c r="D9" s="4" t="s">
        <v>26</v>
      </c>
      <c r="E9" s="4" t="s">
        <v>118</v>
      </c>
      <c r="F9" s="18">
        <f t="shared" si="0"/>
        <v>3</v>
      </c>
      <c r="G9" s="16">
        <v>40830</v>
      </c>
      <c r="H9" s="3">
        <v>2</v>
      </c>
      <c r="I9" s="3">
        <v>2.5</v>
      </c>
      <c r="J9" s="4">
        <v>100</v>
      </c>
    </row>
    <row r="10" spans="1:11" ht="15.75" x14ac:dyDescent="0.25">
      <c r="A10" s="3">
        <v>8</v>
      </c>
      <c r="B10" s="4" t="s">
        <v>124</v>
      </c>
      <c r="C10" s="4" t="s">
        <v>20</v>
      </c>
      <c r="D10" s="4" t="s">
        <v>26</v>
      </c>
      <c r="E10" s="4" t="s">
        <v>118</v>
      </c>
      <c r="F10" s="18">
        <f t="shared" si="0"/>
        <v>4</v>
      </c>
      <c r="G10" s="16">
        <v>40835</v>
      </c>
      <c r="H10" s="3">
        <v>8</v>
      </c>
      <c r="I10" s="3">
        <v>6</v>
      </c>
      <c r="J10" s="4">
        <v>100</v>
      </c>
    </row>
    <row r="11" spans="1:11" ht="15.75" x14ac:dyDescent="0.25">
      <c r="A11" s="3">
        <v>9</v>
      </c>
      <c r="B11" s="4" t="s">
        <v>133</v>
      </c>
      <c r="C11" s="4" t="s">
        <v>20</v>
      </c>
      <c r="D11" s="4" t="s">
        <v>26</v>
      </c>
      <c r="E11" s="4" t="s">
        <v>118</v>
      </c>
      <c r="F11" s="18">
        <f t="shared" si="0"/>
        <v>4</v>
      </c>
      <c r="G11" s="16">
        <v>40838</v>
      </c>
      <c r="H11" s="3">
        <v>3</v>
      </c>
      <c r="I11" s="3">
        <v>4</v>
      </c>
      <c r="J11" s="4">
        <v>100</v>
      </c>
    </row>
    <row r="12" spans="1:11" ht="15.75" x14ac:dyDescent="0.25">
      <c r="A12" s="3">
        <v>10</v>
      </c>
      <c r="B12" s="4" t="s">
        <v>117</v>
      </c>
      <c r="C12" s="4" t="s">
        <v>20</v>
      </c>
      <c r="D12" s="4" t="s">
        <v>26</v>
      </c>
      <c r="E12" s="4" t="s">
        <v>118</v>
      </c>
      <c r="F12" s="18">
        <f t="shared" si="0"/>
        <v>5</v>
      </c>
      <c r="G12" s="16">
        <v>40843</v>
      </c>
      <c r="H12" s="3">
        <v>15</v>
      </c>
      <c r="I12" s="3">
        <v>10</v>
      </c>
      <c r="J12" s="4">
        <v>100</v>
      </c>
    </row>
    <row r="13" spans="1:11" ht="15.75" x14ac:dyDescent="0.25">
      <c r="A13" s="3">
        <v>11</v>
      </c>
      <c r="B13" s="4" t="s">
        <v>122</v>
      </c>
      <c r="C13" s="4" t="s">
        <v>19</v>
      </c>
      <c r="D13" s="4" t="s">
        <v>26</v>
      </c>
      <c r="E13" s="4" t="s">
        <v>118</v>
      </c>
      <c r="F13" s="18">
        <f t="shared" si="0"/>
        <v>5</v>
      </c>
      <c r="G13" s="16">
        <v>40841</v>
      </c>
      <c r="H13" s="3">
        <v>2</v>
      </c>
      <c r="I13" s="3">
        <v>2</v>
      </c>
      <c r="J13" s="4">
        <v>100</v>
      </c>
    </row>
    <row r="14" spans="1:11" ht="15.75" x14ac:dyDescent="0.25">
      <c r="A14" s="3">
        <v>12</v>
      </c>
      <c r="B14" s="4" t="s">
        <v>123</v>
      </c>
      <c r="C14" s="4" t="s">
        <v>20</v>
      </c>
      <c r="D14" s="4" t="s">
        <v>26</v>
      </c>
      <c r="E14" s="4" t="s">
        <v>118</v>
      </c>
      <c r="F14" s="18">
        <f t="shared" si="0"/>
        <v>5</v>
      </c>
      <c r="G14" s="16">
        <v>40845</v>
      </c>
      <c r="H14" s="3">
        <v>2</v>
      </c>
      <c r="I14" s="3">
        <v>2</v>
      </c>
      <c r="J14" s="4">
        <v>100</v>
      </c>
    </row>
    <row r="15" spans="1:11" ht="15.75" x14ac:dyDescent="0.25">
      <c r="A15" s="3">
        <v>13</v>
      </c>
      <c r="B15" s="4" t="s">
        <v>138</v>
      </c>
      <c r="C15" s="4" t="s">
        <v>20</v>
      </c>
      <c r="D15" s="4" t="s">
        <v>26</v>
      </c>
      <c r="E15" s="4" t="s">
        <v>118</v>
      </c>
      <c r="F15" s="18">
        <f t="shared" si="0"/>
        <v>5</v>
      </c>
      <c r="G15" s="16">
        <v>40844</v>
      </c>
      <c r="H15" s="3">
        <v>3</v>
      </c>
      <c r="I15" s="3">
        <v>3</v>
      </c>
      <c r="J15" s="4">
        <v>50</v>
      </c>
    </row>
    <row r="16" spans="1:11" ht="15.75" x14ac:dyDescent="0.25">
      <c r="A16" s="3">
        <v>14</v>
      </c>
      <c r="B16" s="4" t="s">
        <v>121</v>
      </c>
      <c r="C16" s="4" t="s">
        <v>19</v>
      </c>
      <c r="D16" s="4" t="s">
        <v>26</v>
      </c>
      <c r="E16" s="4" t="s">
        <v>118</v>
      </c>
      <c r="F16" s="18">
        <f t="shared" si="0"/>
        <v>6</v>
      </c>
      <c r="G16" s="16">
        <v>40847</v>
      </c>
      <c r="H16" s="3">
        <v>10</v>
      </c>
      <c r="I16" s="3">
        <v>7</v>
      </c>
      <c r="J16" s="4">
        <v>100</v>
      </c>
    </row>
    <row r="17" spans="1:16" ht="15.75" x14ac:dyDescent="0.25">
      <c r="A17" s="3">
        <v>15</v>
      </c>
      <c r="B17" s="4" t="s">
        <v>125</v>
      </c>
      <c r="C17" s="4" t="s">
        <v>20</v>
      </c>
      <c r="D17" s="4" t="s">
        <v>26</v>
      </c>
      <c r="E17" s="4" t="s">
        <v>118</v>
      </c>
      <c r="F17" s="18">
        <f t="shared" si="0"/>
        <v>7</v>
      </c>
      <c r="G17" s="16">
        <v>40854</v>
      </c>
      <c r="H17" s="3">
        <v>2</v>
      </c>
      <c r="I17" s="3">
        <v>3</v>
      </c>
      <c r="J17" s="4">
        <v>100</v>
      </c>
    </row>
    <row r="18" spans="1:16" ht="15.75" x14ac:dyDescent="0.25">
      <c r="A18" s="3">
        <v>16</v>
      </c>
      <c r="B18" s="4" t="s">
        <v>138</v>
      </c>
      <c r="C18" s="4" t="s">
        <v>20</v>
      </c>
      <c r="D18" s="4" t="s">
        <v>26</v>
      </c>
      <c r="E18" s="4" t="s">
        <v>118</v>
      </c>
      <c r="F18" s="18">
        <f t="shared" si="0"/>
        <v>9</v>
      </c>
      <c r="G18" s="16">
        <v>40873</v>
      </c>
      <c r="H18" s="3">
        <v>1</v>
      </c>
      <c r="I18" s="3">
        <v>2</v>
      </c>
      <c r="J18" s="4">
        <v>50</v>
      </c>
    </row>
    <row r="19" spans="1:16" ht="15.75" x14ac:dyDescent="0.25">
      <c r="A19" s="3">
        <v>17</v>
      </c>
      <c r="B19" s="4" t="s">
        <v>139</v>
      </c>
      <c r="C19" s="4" t="s">
        <v>20</v>
      </c>
      <c r="D19" s="4" t="s">
        <v>26</v>
      </c>
      <c r="E19" s="4" t="s">
        <v>118</v>
      </c>
      <c r="F19" s="18">
        <f t="shared" si="0"/>
        <v>10</v>
      </c>
      <c r="G19" s="16">
        <v>40876</v>
      </c>
      <c r="H19" s="3">
        <v>3</v>
      </c>
      <c r="I19" s="3">
        <v>3</v>
      </c>
      <c r="J19" s="4">
        <v>100</v>
      </c>
    </row>
    <row r="20" spans="1:16" ht="47.25" x14ac:dyDescent="0.25">
      <c r="A20" s="3">
        <v>18</v>
      </c>
      <c r="B20" s="19" t="s">
        <v>141</v>
      </c>
      <c r="C20" s="4" t="s">
        <v>20</v>
      </c>
      <c r="D20" s="4" t="s">
        <v>26</v>
      </c>
      <c r="E20" s="4" t="s">
        <v>118</v>
      </c>
      <c r="F20" s="18">
        <f t="shared" si="0"/>
        <v>10</v>
      </c>
      <c r="G20" s="16">
        <v>40876</v>
      </c>
      <c r="H20" s="3">
        <v>3</v>
      </c>
      <c r="I20" s="3">
        <v>3</v>
      </c>
      <c r="J20" s="4">
        <v>50</v>
      </c>
    </row>
    <row r="21" spans="1:16" ht="15.75" x14ac:dyDescent="0.25">
      <c r="A21" s="3">
        <v>19</v>
      </c>
      <c r="B21" s="4" t="s">
        <v>140</v>
      </c>
      <c r="C21" s="4" t="s">
        <v>20</v>
      </c>
      <c r="D21" s="4" t="s">
        <v>26</v>
      </c>
      <c r="E21" s="4" t="s">
        <v>118</v>
      </c>
      <c r="F21" s="18">
        <f t="shared" si="0"/>
        <v>11</v>
      </c>
      <c r="G21" s="16">
        <v>40885</v>
      </c>
      <c r="H21" s="3">
        <v>3</v>
      </c>
      <c r="I21" s="3">
        <v>3</v>
      </c>
      <c r="J21" s="4">
        <v>100</v>
      </c>
    </row>
    <row r="22" spans="1:16" ht="15.75" x14ac:dyDescent="0.25">
      <c r="A22" s="3">
        <v>20</v>
      </c>
      <c r="B22" s="4" t="s">
        <v>142</v>
      </c>
      <c r="C22" s="4" t="s">
        <v>20</v>
      </c>
      <c r="D22" s="4" t="s">
        <v>26</v>
      </c>
      <c r="E22" s="4" t="s">
        <v>118</v>
      </c>
      <c r="F22" s="18">
        <f t="shared" si="0"/>
        <v>12</v>
      </c>
      <c r="G22" s="16">
        <v>40889</v>
      </c>
      <c r="H22" s="3">
        <v>3</v>
      </c>
      <c r="I22" s="3">
        <v>4</v>
      </c>
      <c r="J22" s="4">
        <v>100</v>
      </c>
    </row>
    <row r="23" spans="1:16" ht="15.75" x14ac:dyDescent="0.25">
      <c r="A23" s="3">
        <v>21</v>
      </c>
      <c r="B23" s="4" t="s">
        <v>143</v>
      </c>
      <c r="C23" s="4" t="s">
        <v>19</v>
      </c>
      <c r="D23" s="4" t="s">
        <v>26</v>
      </c>
      <c r="E23" s="4" t="s">
        <v>118</v>
      </c>
      <c r="F23" s="18">
        <f t="shared" si="0"/>
        <v>13</v>
      </c>
      <c r="G23" s="16">
        <v>40896</v>
      </c>
      <c r="H23" s="3">
        <v>2</v>
      </c>
      <c r="I23" s="3">
        <v>1</v>
      </c>
      <c r="J23" s="4">
        <v>100</v>
      </c>
    </row>
    <row r="24" spans="1:16" ht="15.75" x14ac:dyDescent="0.25">
      <c r="A24" s="3">
        <v>22</v>
      </c>
      <c r="B24" s="4" t="s">
        <v>120</v>
      </c>
      <c r="C24" s="4" t="s">
        <v>20</v>
      </c>
      <c r="D24" s="4" t="s">
        <v>26</v>
      </c>
      <c r="E24" s="4" t="s">
        <v>118</v>
      </c>
      <c r="F24" s="18">
        <f t="shared" si="0"/>
        <v>17</v>
      </c>
      <c r="G24" s="16">
        <v>40924</v>
      </c>
      <c r="H24" s="3">
        <v>6</v>
      </c>
      <c r="I24" s="3">
        <v>3</v>
      </c>
      <c r="J24" s="4">
        <v>100</v>
      </c>
    </row>
    <row r="25" spans="1:16" ht="15.75" x14ac:dyDescent="0.25">
      <c r="A25" s="3">
        <v>23</v>
      </c>
      <c r="B25" s="4" t="s">
        <v>119</v>
      </c>
      <c r="C25" s="4" t="s">
        <v>9</v>
      </c>
      <c r="D25" s="4" t="s">
        <v>26</v>
      </c>
      <c r="E25" s="4" t="s">
        <v>118</v>
      </c>
      <c r="F25" s="18">
        <f t="shared" si="0"/>
        <v>21</v>
      </c>
      <c r="G25" s="16">
        <v>40954</v>
      </c>
      <c r="H25" s="3">
        <v>6</v>
      </c>
      <c r="I25" s="3">
        <v>5</v>
      </c>
      <c r="J25" s="4">
        <v>100</v>
      </c>
    </row>
    <row r="26" spans="1:16" ht="15.75" x14ac:dyDescent="0.25">
      <c r="A26" s="3">
        <v>24</v>
      </c>
      <c r="B26" s="4" t="s">
        <v>216</v>
      </c>
      <c r="C26" s="4" t="s">
        <v>9</v>
      </c>
      <c r="D26" s="4" t="s">
        <v>28</v>
      </c>
      <c r="E26" s="4" t="s">
        <v>118</v>
      </c>
      <c r="F26" s="18"/>
      <c r="G26" s="16"/>
      <c r="H26" s="3"/>
      <c r="I26" s="3"/>
      <c r="J26" s="4"/>
    </row>
    <row r="27" spans="1:16" ht="15.75" x14ac:dyDescent="0.25">
      <c r="A27" s="3">
        <v>25</v>
      </c>
      <c r="B27" s="4" t="s">
        <v>217</v>
      </c>
      <c r="C27" s="4" t="s">
        <v>9</v>
      </c>
      <c r="D27" s="4" t="s">
        <v>28</v>
      </c>
      <c r="E27" s="4" t="s">
        <v>118</v>
      </c>
      <c r="F27" s="18"/>
      <c r="G27" s="16"/>
      <c r="H27" s="3"/>
      <c r="I27" s="3"/>
      <c r="J27" s="4"/>
    </row>
    <row r="28" spans="1:16" ht="15.75" x14ac:dyDescent="0.25">
      <c r="A28" s="3">
        <v>26</v>
      </c>
      <c r="B28" s="4" t="s">
        <v>218</v>
      </c>
      <c r="C28" s="4" t="s">
        <v>9</v>
      </c>
      <c r="D28" s="4" t="s">
        <v>28</v>
      </c>
      <c r="E28" s="4" t="s">
        <v>118</v>
      </c>
      <c r="F28" s="18"/>
      <c r="G28" s="16"/>
      <c r="H28" s="3"/>
      <c r="I28" s="3"/>
      <c r="J28" s="4"/>
    </row>
    <row r="29" spans="1:16" ht="15.75" x14ac:dyDescent="0.25">
      <c r="A29" s="3">
        <v>27</v>
      </c>
      <c r="B29" s="4" t="s">
        <v>219</v>
      </c>
      <c r="C29" s="4" t="s">
        <v>9</v>
      </c>
      <c r="D29" s="4" t="s">
        <v>28</v>
      </c>
      <c r="E29" s="4" t="s">
        <v>118</v>
      </c>
      <c r="F29" s="18"/>
      <c r="G29" s="16"/>
      <c r="H29" s="3"/>
      <c r="I29" s="3"/>
      <c r="J29" s="4"/>
    </row>
    <row r="30" spans="1:16" ht="15.75" x14ac:dyDescent="0.25">
      <c r="A30" s="3">
        <v>28</v>
      </c>
      <c r="B30" s="4" t="s">
        <v>30</v>
      </c>
      <c r="C30" s="4" t="s">
        <v>9</v>
      </c>
      <c r="D30" s="4" t="s">
        <v>30</v>
      </c>
      <c r="E30" s="4" t="s">
        <v>118</v>
      </c>
      <c r="F30" s="18"/>
      <c r="G30" s="16"/>
      <c r="H30" s="3"/>
      <c r="I30" s="3"/>
      <c r="J30" s="4"/>
    </row>
    <row r="32" spans="1:16" ht="15.75" x14ac:dyDescent="0.25">
      <c r="C32" s="21" t="s">
        <v>134</v>
      </c>
      <c r="D32" s="22">
        <v>2</v>
      </c>
      <c r="E32" s="22">
        <v>3</v>
      </c>
      <c r="F32" s="22">
        <v>4</v>
      </c>
      <c r="G32" s="22">
        <v>5</v>
      </c>
      <c r="H32" s="22">
        <v>6</v>
      </c>
      <c r="I32" s="22">
        <v>7</v>
      </c>
      <c r="J32" s="22">
        <v>9</v>
      </c>
      <c r="K32" s="22">
        <v>10</v>
      </c>
      <c r="L32" s="22">
        <v>11</v>
      </c>
      <c r="M32" s="22">
        <v>12</v>
      </c>
      <c r="N32" s="22">
        <v>13</v>
      </c>
      <c r="O32" s="22">
        <v>17</v>
      </c>
      <c r="P32" s="22">
        <v>21</v>
      </c>
    </row>
    <row r="33" spans="3:16" ht="15.75" x14ac:dyDescent="0.25">
      <c r="C33" s="21" t="s">
        <v>4</v>
      </c>
      <c r="D33" s="4">
        <f>SUM(H3:H7)</f>
        <v>14</v>
      </c>
      <c r="E33" s="4">
        <v>5</v>
      </c>
      <c r="F33" s="4">
        <v>11</v>
      </c>
      <c r="G33" s="4">
        <f>SUM(H12:H15)</f>
        <v>22</v>
      </c>
      <c r="H33" s="4">
        <v>10</v>
      </c>
      <c r="I33" s="4">
        <v>2</v>
      </c>
      <c r="J33" s="4">
        <v>1</v>
      </c>
      <c r="K33" s="4">
        <v>6</v>
      </c>
      <c r="L33" s="4">
        <v>3</v>
      </c>
      <c r="M33" s="4">
        <v>3</v>
      </c>
      <c r="N33" s="4">
        <v>2</v>
      </c>
      <c r="O33" s="4">
        <v>6</v>
      </c>
      <c r="P33" s="4">
        <v>6</v>
      </c>
    </row>
    <row r="34" spans="3:16" ht="15.75" x14ac:dyDescent="0.25">
      <c r="C34" s="21" t="s">
        <v>5</v>
      </c>
      <c r="D34" s="4">
        <f>SUM(I3:I7)</f>
        <v>20</v>
      </c>
      <c r="E34" s="4">
        <v>4.5</v>
      </c>
      <c r="F34" s="4">
        <v>10</v>
      </c>
      <c r="G34" s="4">
        <f>SUM(I12:I15)</f>
        <v>17</v>
      </c>
      <c r="H34" s="4">
        <v>7</v>
      </c>
      <c r="I34" s="4">
        <v>3</v>
      </c>
      <c r="J34" s="4">
        <v>2</v>
      </c>
      <c r="K34" s="4">
        <v>6</v>
      </c>
      <c r="L34" s="4">
        <v>3</v>
      </c>
      <c r="M34" s="4">
        <v>4</v>
      </c>
      <c r="N34" s="4">
        <v>1</v>
      </c>
      <c r="O34" s="4">
        <v>3</v>
      </c>
      <c r="P34" s="4">
        <v>5</v>
      </c>
    </row>
  </sheetData>
  <autoFilter ref="A2:J2"/>
  <sortState ref="A3:K25">
    <sortCondition ref="F3"/>
  </sortState>
  <conditionalFormatting sqref="C2:C16">
    <cfRule type="cellIs" dxfId="19" priority="7" operator="equal">
      <formula>"Low"</formula>
    </cfRule>
    <cfRule type="cellIs" dxfId="18" priority="8" operator="equal">
      <formula>"Medium"</formula>
    </cfRule>
    <cfRule type="cellIs" dxfId="17" priority="9" operator="equal">
      <formula>"High"</formula>
    </cfRule>
    <cfRule type="cellIs" dxfId="16" priority="10" operator="equal">
      <formula>"Very High"</formula>
    </cfRule>
  </conditionalFormatting>
  <conditionalFormatting sqref="C17:C30">
    <cfRule type="cellIs" dxfId="15" priority="1" operator="equal">
      <formula>"Low"</formula>
    </cfRule>
    <cfRule type="cellIs" dxfId="14" priority="2" operator="equal">
      <formula>"Medium"</formula>
    </cfRule>
    <cfRule type="cellIs" dxfId="13" priority="3" operator="equal">
      <formula>"High"</formula>
    </cfRule>
    <cfRule type="cellIs" dxfId="12" priority="4" operator="equal">
      <formula>"Very High"</formula>
    </cfRule>
  </conditionalFormatting>
  <conditionalFormatting sqref="J17:J3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1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4">
    <dataValidation type="list" allowBlank="1" showInputMessage="1" showErrorMessage="1" sqref="D3:D30">
      <formula1>"RE, Architecture, Detail Design, Implementation, Testing, Management"</formula1>
    </dataValidation>
    <dataValidation type="list" allowBlank="1" showInputMessage="1" showErrorMessage="1" sqref="C3:C30">
      <formula1>"Very High,High, Medium, Low"</formula1>
    </dataValidation>
    <dataValidation type="list" allowBlank="1" showInputMessage="1" showErrorMessage="1" sqref="E3:E16">
      <formula1>"Tan Tran, Nhung Huynh, Tuong Nguyen, Nguyen Dinh, Quyet Nguyen, Dang Nguyen, Tung Nguyen, Loc Phan"</formula1>
    </dataValidation>
    <dataValidation type="list" allowBlank="1" showInputMessage="1" showErrorMessage="1" sqref="E17:E30">
      <formula1>"Tan Tran, Nhung Huyng, Tuong Nguyen, Nguyen Dinh, Quyet Nguyen, Dang Nguyen, Tung Nguyen, Loc Phan"</formula1>
    </dataValidation>
  </dataValidation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7"/>
  <sheetViews>
    <sheetView workbookViewId="0">
      <selection activeCell="E13" sqref="E13"/>
    </sheetView>
  </sheetViews>
  <sheetFormatPr defaultRowHeight="15" x14ac:dyDescent="0.25"/>
  <cols>
    <col min="2" max="2" width="47.140625" customWidth="1"/>
    <col min="3" max="3" width="15.5703125" customWidth="1"/>
    <col min="4" max="4" width="14.28515625" bestFit="1" customWidth="1"/>
    <col min="5" max="5" width="12.85546875" customWidth="1"/>
    <col min="7" max="7" width="13.85546875" bestFit="1" customWidth="1"/>
    <col min="8" max="8" width="15.5703125" bestFit="1" customWidth="1"/>
    <col min="9" max="9" width="12" bestFit="1" customWidth="1"/>
    <col min="10" max="10" width="17.7109375" bestFit="1" customWidth="1"/>
    <col min="11" max="11" width="9.7109375" bestFit="1" customWidth="1"/>
  </cols>
  <sheetData>
    <row r="2" spans="1:10" ht="15.75" x14ac:dyDescent="0.25">
      <c r="A2" s="1" t="s">
        <v>0</v>
      </c>
      <c r="B2" s="1" t="s">
        <v>1</v>
      </c>
      <c r="C2" s="1" t="s">
        <v>6</v>
      </c>
      <c r="D2" s="1" t="s">
        <v>3</v>
      </c>
      <c r="E2" s="1" t="s">
        <v>2</v>
      </c>
      <c r="F2" s="1" t="s">
        <v>134</v>
      </c>
      <c r="G2" s="13" t="s">
        <v>31</v>
      </c>
      <c r="H2" s="1" t="s">
        <v>4</v>
      </c>
      <c r="I2" s="1" t="s">
        <v>5</v>
      </c>
      <c r="J2" s="1" t="s">
        <v>7</v>
      </c>
    </row>
    <row r="3" spans="1:10" ht="15.75" x14ac:dyDescent="0.25">
      <c r="A3" s="3">
        <v>1</v>
      </c>
      <c r="B3" s="4" t="s">
        <v>104</v>
      </c>
      <c r="C3" s="4" t="s">
        <v>19</v>
      </c>
      <c r="D3" s="4" t="s">
        <v>26</v>
      </c>
      <c r="E3" s="4" t="s">
        <v>116</v>
      </c>
      <c r="F3" s="18">
        <f t="shared" ref="F3:F19" si="0">INT((G3-$K$20)/7)+1</f>
        <v>1</v>
      </c>
      <c r="G3" s="14">
        <v>40819</v>
      </c>
      <c r="H3" s="3">
        <v>4</v>
      </c>
      <c r="I3" s="3">
        <v>1</v>
      </c>
      <c r="J3" s="4">
        <v>100</v>
      </c>
    </row>
    <row r="4" spans="1:10" ht="15.75" x14ac:dyDescent="0.25">
      <c r="A4" s="3">
        <v>2</v>
      </c>
      <c r="B4" s="4" t="s">
        <v>84</v>
      </c>
      <c r="C4" s="4" t="s">
        <v>20</v>
      </c>
      <c r="D4" s="4" t="s">
        <v>26</v>
      </c>
      <c r="E4" s="4" t="s">
        <v>116</v>
      </c>
      <c r="F4" s="18">
        <f t="shared" si="0"/>
        <v>1</v>
      </c>
      <c r="G4" s="14">
        <v>40820</v>
      </c>
      <c r="H4" s="3">
        <v>2</v>
      </c>
      <c r="I4" s="3">
        <v>2</v>
      </c>
      <c r="J4" s="4">
        <v>100</v>
      </c>
    </row>
    <row r="5" spans="1:10" ht="15.75" x14ac:dyDescent="0.25">
      <c r="A5" s="3">
        <v>3</v>
      </c>
      <c r="B5" s="4" t="s">
        <v>105</v>
      </c>
      <c r="C5" s="4" t="s">
        <v>33</v>
      </c>
      <c r="D5" s="4" t="s">
        <v>26</v>
      </c>
      <c r="E5" s="4" t="s">
        <v>116</v>
      </c>
      <c r="F5" s="18">
        <f t="shared" si="0"/>
        <v>1</v>
      </c>
      <c r="G5" s="14">
        <v>40822</v>
      </c>
      <c r="H5" s="3">
        <v>3</v>
      </c>
      <c r="I5" s="3">
        <v>2</v>
      </c>
      <c r="J5" s="4">
        <v>100</v>
      </c>
    </row>
    <row r="6" spans="1:10" ht="15.75" x14ac:dyDescent="0.25">
      <c r="A6" s="3">
        <v>4</v>
      </c>
      <c r="B6" s="4" t="s">
        <v>107</v>
      </c>
      <c r="C6" s="4" t="s">
        <v>19</v>
      </c>
      <c r="D6" s="4" t="s">
        <v>26</v>
      </c>
      <c r="E6" s="4" t="s">
        <v>116</v>
      </c>
      <c r="F6" s="18">
        <f t="shared" si="0"/>
        <v>1</v>
      </c>
      <c r="G6" s="14">
        <v>40823</v>
      </c>
      <c r="H6" s="3">
        <v>2</v>
      </c>
      <c r="I6" s="3">
        <v>1</v>
      </c>
      <c r="J6" s="4">
        <v>100</v>
      </c>
    </row>
    <row r="7" spans="1:10" ht="15.75" x14ac:dyDescent="0.25">
      <c r="A7" s="3">
        <v>5</v>
      </c>
      <c r="B7" s="4" t="s">
        <v>106</v>
      </c>
      <c r="C7" s="4" t="s">
        <v>20</v>
      </c>
      <c r="D7" s="4" t="s">
        <v>30</v>
      </c>
      <c r="E7" s="4" t="s">
        <v>116</v>
      </c>
      <c r="F7" s="18">
        <f t="shared" si="0"/>
        <v>2</v>
      </c>
      <c r="G7" s="14">
        <v>40830</v>
      </c>
      <c r="H7" s="3">
        <v>7</v>
      </c>
      <c r="I7" s="3">
        <v>7</v>
      </c>
      <c r="J7" s="4">
        <v>100</v>
      </c>
    </row>
    <row r="8" spans="1:10" ht="15.75" x14ac:dyDescent="0.25">
      <c r="A8" s="3">
        <v>6</v>
      </c>
      <c r="B8" s="4" t="s">
        <v>109</v>
      </c>
      <c r="C8" s="4" t="s">
        <v>20</v>
      </c>
      <c r="D8" s="4" t="s">
        <v>30</v>
      </c>
      <c r="E8" s="4" t="s">
        <v>116</v>
      </c>
      <c r="F8" s="18">
        <f t="shared" si="0"/>
        <v>2</v>
      </c>
      <c r="G8" s="14">
        <v>40827</v>
      </c>
      <c r="H8" s="3">
        <v>4</v>
      </c>
      <c r="I8" s="3">
        <v>3</v>
      </c>
      <c r="J8" s="4">
        <v>100</v>
      </c>
    </row>
    <row r="9" spans="1:10" ht="15.75" x14ac:dyDescent="0.25">
      <c r="A9" s="3">
        <v>7</v>
      </c>
      <c r="B9" s="4" t="s">
        <v>110</v>
      </c>
      <c r="C9" s="4" t="s">
        <v>9</v>
      </c>
      <c r="D9" s="4" t="s">
        <v>30</v>
      </c>
      <c r="E9" s="4" t="s">
        <v>116</v>
      </c>
      <c r="F9" s="18">
        <f t="shared" si="0"/>
        <v>3</v>
      </c>
      <c r="G9" s="14">
        <v>40836</v>
      </c>
      <c r="H9" s="3">
        <v>11</v>
      </c>
      <c r="I9" s="3">
        <v>11</v>
      </c>
      <c r="J9" s="4">
        <v>100</v>
      </c>
    </row>
    <row r="10" spans="1:10" ht="15.75" x14ac:dyDescent="0.25">
      <c r="A10" s="3">
        <v>8</v>
      </c>
      <c r="B10" s="4" t="s">
        <v>111</v>
      </c>
      <c r="C10" s="4" t="s">
        <v>20</v>
      </c>
      <c r="D10" s="4" t="s">
        <v>30</v>
      </c>
      <c r="E10" s="4" t="s">
        <v>116</v>
      </c>
      <c r="F10" s="18">
        <f t="shared" si="0"/>
        <v>4</v>
      </c>
      <c r="G10" s="14">
        <v>40842</v>
      </c>
      <c r="H10" s="3">
        <v>9</v>
      </c>
      <c r="I10" s="3">
        <v>9</v>
      </c>
      <c r="J10" s="4">
        <v>100</v>
      </c>
    </row>
    <row r="11" spans="1:10" ht="15.75" x14ac:dyDescent="0.25">
      <c r="A11" s="3">
        <v>9</v>
      </c>
      <c r="B11" s="4" t="s">
        <v>11</v>
      </c>
      <c r="C11" s="4" t="s">
        <v>19</v>
      </c>
      <c r="D11" s="4" t="s">
        <v>26</v>
      </c>
      <c r="E11" s="4" t="s">
        <v>116</v>
      </c>
      <c r="F11" s="18">
        <f t="shared" si="0"/>
        <v>5</v>
      </c>
      <c r="G11" s="14">
        <v>40845</v>
      </c>
      <c r="H11" s="3">
        <v>5</v>
      </c>
      <c r="I11" s="3">
        <v>5</v>
      </c>
      <c r="J11" s="4">
        <v>100</v>
      </c>
    </row>
    <row r="12" spans="1:10" ht="31.5" x14ac:dyDescent="0.25">
      <c r="A12" s="3">
        <v>10</v>
      </c>
      <c r="B12" s="30" t="s">
        <v>164</v>
      </c>
      <c r="C12" s="4" t="s">
        <v>19</v>
      </c>
      <c r="D12" s="4" t="s">
        <v>26</v>
      </c>
      <c r="E12" s="4" t="s">
        <v>116</v>
      </c>
      <c r="F12" s="18">
        <f t="shared" si="0"/>
        <v>5</v>
      </c>
      <c r="G12" s="14">
        <v>40849</v>
      </c>
      <c r="H12" s="3">
        <v>5</v>
      </c>
      <c r="I12" s="3">
        <v>5</v>
      </c>
      <c r="J12" s="4">
        <v>100</v>
      </c>
    </row>
    <row r="13" spans="1:10" ht="15.75" x14ac:dyDescent="0.25">
      <c r="A13" s="3">
        <v>11</v>
      </c>
      <c r="B13" s="4" t="s">
        <v>12</v>
      </c>
      <c r="C13" s="4" t="s">
        <v>19</v>
      </c>
      <c r="D13" s="4" t="s">
        <v>26</v>
      </c>
      <c r="E13" s="4" t="s">
        <v>116</v>
      </c>
      <c r="F13" s="18">
        <f t="shared" si="0"/>
        <v>5</v>
      </c>
      <c r="G13" s="14">
        <v>40847</v>
      </c>
      <c r="H13" s="3">
        <v>3</v>
      </c>
      <c r="I13" s="3">
        <v>2</v>
      </c>
      <c r="J13" s="4">
        <v>100</v>
      </c>
    </row>
    <row r="14" spans="1:10" ht="15.75" x14ac:dyDescent="0.25">
      <c r="A14" s="3">
        <v>12</v>
      </c>
      <c r="B14" s="4" t="s">
        <v>108</v>
      </c>
      <c r="C14" s="4" t="s">
        <v>9</v>
      </c>
      <c r="D14" s="4" t="s">
        <v>30</v>
      </c>
      <c r="E14" s="4" t="s">
        <v>116</v>
      </c>
      <c r="F14" s="18">
        <f t="shared" si="0"/>
        <v>6</v>
      </c>
      <c r="G14" s="14">
        <v>40855</v>
      </c>
      <c r="H14" s="3">
        <v>10</v>
      </c>
      <c r="I14" s="3">
        <v>11</v>
      </c>
      <c r="J14" s="4">
        <v>100</v>
      </c>
    </row>
    <row r="15" spans="1:10" ht="15.75" x14ac:dyDescent="0.25">
      <c r="A15" s="3">
        <v>13</v>
      </c>
      <c r="B15" s="4" t="s">
        <v>112</v>
      </c>
      <c r="C15" s="4" t="s">
        <v>19</v>
      </c>
      <c r="D15" s="4" t="s">
        <v>30</v>
      </c>
      <c r="E15" s="4" t="s">
        <v>116</v>
      </c>
      <c r="F15" s="18">
        <f t="shared" si="0"/>
        <v>7</v>
      </c>
      <c r="G15" s="14">
        <v>40864</v>
      </c>
      <c r="H15" s="3">
        <v>3</v>
      </c>
      <c r="I15" s="3">
        <v>3</v>
      </c>
      <c r="J15" s="4">
        <v>100</v>
      </c>
    </row>
    <row r="16" spans="1:10" ht="15.75" x14ac:dyDescent="0.25">
      <c r="A16" s="3">
        <v>14</v>
      </c>
      <c r="B16" s="4" t="s">
        <v>73</v>
      </c>
      <c r="C16" s="4" t="s">
        <v>20</v>
      </c>
      <c r="D16" s="4" t="s">
        <v>26</v>
      </c>
      <c r="E16" s="4" t="s">
        <v>116</v>
      </c>
      <c r="F16" s="18">
        <f t="shared" si="0"/>
        <v>9</v>
      </c>
      <c r="G16" s="14">
        <v>40876</v>
      </c>
      <c r="H16" s="3">
        <v>8</v>
      </c>
      <c r="I16" s="3">
        <v>8</v>
      </c>
      <c r="J16" s="4">
        <v>100</v>
      </c>
    </row>
    <row r="17" spans="1:13" ht="15.75" x14ac:dyDescent="0.25">
      <c r="A17" s="3">
        <v>15</v>
      </c>
      <c r="B17" s="4" t="s">
        <v>113</v>
      </c>
      <c r="C17" s="4" t="s">
        <v>19</v>
      </c>
      <c r="D17" s="4" t="s">
        <v>30</v>
      </c>
      <c r="E17" s="4" t="s">
        <v>116</v>
      </c>
      <c r="F17" s="18">
        <f t="shared" si="0"/>
        <v>9</v>
      </c>
      <c r="G17" s="14">
        <v>40879</v>
      </c>
      <c r="H17" s="3">
        <v>6</v>
      </c>
      <c r="I17" s="3">
        <v>5</v>
      </c>
      <c r="J17" s="4">
        <v>100</v>
      </c>
    </row>
    <row r="18" spans="1:13" ht="15.75" x14ac:dyDescent="0.25">
      <c r="A18" s="3">
        <v>16</v>
      </c>
      <c r="B18" s="4" t="s">
        <v>114</v>
      </c>
      <c r="C18" s="4" t="s">
        <v>19</v>
      </c>
      <c r="D18" s="4" t="s">
        <v>30</v>
      </c>
      <c r="E18" s="4" t="s">
        <v>116</v>
      </c>
      <c r="F18" s="18">
        <f t="shared" si="0"/>
        <v>12</v>
      </c>
      <c r="G18" s="14">
        <v>40894</v>
      </c>
      <c r="H18" s="3">
        <v>2</v>
      </c>
      <c r="I18" s="3">
        <v>2</v>
      </c>
      <c r="J18" s="4">
        <v>100</v>
      </c>
    </row>
    <row r="19" spans="1:13" ht="15.75" x14ac:dyDescent="0.25">
      <c r="A19" s="3">
        <v>17</v>
      </c>
      <c r="B19" s="4" t="s">
        <v>166</v>
      </c>
      <c r="C19" s="4" t="s">
        <v>20</v>
      </c>
      <c r="D19" s="4" t="s">
        <v>30</v>
      </c>
      <c r="E19" s="4" t="s">
        <v>116</v>
      </c>
      <c r="F19" s="18">
        <f t="shared" si="0"/>
        <v>12</v>
      </c>
      <c r="G19" s="14">
        <v>40899</v>
      </c>
      <c r="H19" s="3">
        <v>4</v>
      </c>
      <c r="I19" s="3">
        <v>3</v>
      </c>
      <c r="J19" s="4">
        <v>100</v>
      </c>
    </row>
    <row r="20" spans="1:13" ht="15.75" x14ac:dyDescent="0.25">
      <c r="A20" s="3">
        <v>18</v>
      </c>
      <c r="B20" s="31" t="s">
        <v>165</v>
      </c>
      <c r="C20" s="4" t="s">
        <v>19</v>
      </c>
      <c r="D20" s="4" t="s">
        <v>30</v>
      </c>
      <c r="E20" s="4" t="s">
        <v>116</v>
      </c>
      <c r="F20" s="18">
        <f>INT((G20-$K$20)/7)+1</f>
        <v>14</v>
      </c>
      <c r="G20" s="14">
        <v>40914</v>
      </c>
      <c r="H20" s="3">
        <v>5</v>
      </c>
      <c r="I20" s="3">
        <v>4</v>
      </c>
      <c r="J20" s="4">
        <v>100</v>
      </c>
      <c r="K20" s="32">
        <v>40817</v>
      </c>
    </row>
    <row r="21" spans="1:13" ht="15.75" x14ac:dyDescent="0.25">
      <c r="A21" s="3">
        <v>19</v>
      </c>
      <c r="B21" s="31" t="s">
        <v>220</v>
      </c>
      <c r="C21" s="4" t="s">
        <v>9</v>
      </c>
      <c r="D21" s="4" t="s">
        <v>28</v>
      </c>
      <c r="E21" s="4" t="s">
        <v>116</v>
      </c>
      <c r="F21" s="18"/>
      <c r="G21" s="14"/>
      <c r="H21" s="3"/>
      <c r="I21" s="3"/>
      <c r="J21" s="4"/>
      <c r="K21" s="32"/>
    </row>
    <row r="22" spans="1:13" ht="15.75" x14ac:dyDescent="0.25">
      <c r="A22" s="3">
        <v>20</v>
      </c>
      <c r="B22" s="37" t="s">
        <v>221</v>
      </c>
      <c r="C22" s="4" t="s">
        <v>9</v>
      </c>
      <c r="D22" s="4" t="s">
        <v>28</v>
      </c>
      <c r="E22" s="4" t="s">
        <v>116</v>
      </c>
      <c r="F22" s="20"/>
      <c r="G22" s="20"/>
      <c r="H22" s="20"/>
      <c r="I22" s="20"/>
      <c r="J22" s="20"/>
    </row>
    <row r="23" spans="1:13" ht="15.75" x14ac:dyDescent="0.25">
      <c r="A23" s="3">
        <v>21</v>
      </c>
      <c r="B23" s="37" t="s">
        <v>30</v>
      </c>
      <c r="C23" s="4" t="s">
        <v>9</v>
      </c>
      <c r="D23" s="4" t="s">
        <v>30</v>
      </c>
      <c r="E23" s="4" t="s">
        <v>116</v>
      </c>
      <c r="F23" s="20"/>
      <c r="G23" s="20"/>
      <c r="H23" s="20"/>
      <c r="I23" s="20"/>
      <c r="J23" s="20"/>
    </row>
    <row r="24" spans="1:13" ht="15.75" x14ac:dyDescent="0.25">
      <c r="A24" s="26"/>
      <c r="B24" s="42"/>
    </row>
    <row r="25" spans="1:13" ht="15.75" x14ac:dyDescent="0.25">
      <c r="C25" s="21" t="s">
        <v>134</v>
      </c>
      <c r="D25" s="22">
        <v>1</v>
      </c>
      <c r="E25" s="22">
        <v>2</v>
      </c>
      <c r="F25" s="22">
        <v>3</v>
      </c>
      <c r="G25" s="22">
        <v>4</v>
      </c>
      <c r="H25" s="22">
        <v>5</v>
      </c>
      <c r="I25" s="22">
        <v>6</v>
      </c>
      <c r="J25" s="22">
        <v>7</v>
      </c>
      <c r="K25" s="22">
        <v>9</v>
      </c>
      <c r="L25" s="22">
        <v>12</v>
      </c>
      <c r="M25" s="22">
        <v>14</v>
      </c>
    </row>
    <row r="26" spans="1:13" ht="15.75" x14ac:dyDescent="0.25">
      <c r="C26" s="21" t="s">
        <v>4</v>
      </c>
      <c r="D26" s="4">
        <f>SUM(H3:H6)</f>
        <v>11</v>
      </c>
      <c r="E26" s="4">
        <v>11</v>
      </c>
      <c r="F26" s="4">
        <v>11</v>
      </c>
      <c r="G26" s="4">
        <v>9</v>
      </c>
      <c r="H26" s="4">
        <v>13</v>
      </c>
      <c r="I26" s="4">
        <v>10</v>
      </c>
      <c r="J26" s="4">
        <v>3</v>
      </c>
      <c r="K26" s="4">
        <v>14</v>
      </c>
      <c r="L26" s="4">
        <v>6</v>
      </c>
      <c r="M26" s="4">
        <v>5</v>
      </c>
    </row>
    <row r="27" spans="1:13" ht="15.75" x14ac:dyDescent="0.25">
      <c r="C27" s="21" t="s">
        <v>5</v>
      </c>
      <c r="D27" s="4">
        <f>SUM(I3:I6)</f>
        <v>6</v>
      </c>
      <c r="E27" s="4">
        <v>10</v>
      </c>
      <c r="F27" s="4">
        <v>11</v>
      </c>
      <c r="G27" s="4">
        <v>9</v>
      </c>
      <c r="H27" s="4">
        <v>12</v>
      </c>
      <c r="I27" s="4">
        <v>11</v>
      </c>
      <c r="J27" s="4">
        <v>3</v>
      </c>
      <c r="K27" s="4">
        <v>13</v>
      </c>
      <c r="L27" s="4">
        <v>5</v>
      </c>
      <c r="M27" s="4">
        <v>4</v>
      </c>
    </row>
  </sheetData>
  <autoFilter ref="A2:J2"/>
  <sortState ref="A3:J18">
    <sortCondition ref="F3"/>
  </sortState>
  <conditionalFormatting sqref="C2:C23">
    <cfRule type="cellIs" dxfId="11" priority="2" operator="equal">
      <formula>"Low"</formula>
    </cfRule>
    <cfRule type="cellIs" dxfId="10" priority="3" operator="equal">
      <formula>"Medium"</formula>
    </cfRule>
    <cfRule type="cellIs" dxfId="9" priority="4" operator="equal">
      <formula>"High"</formula>
    </cfRule>
    <cfRule type="cellIs" dxfId="8" priority="5" operator="equal">
      <formula>"Very High"</formula>
    </cfRule>
  </conditionalFormatting>
  <conditionalFormatting sqref="J3:J2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3">
    <dataValidation type="list" allowBlank="1" showInputMessage="1" showErrorMessage="1" sqref="D3:D23">
      <formula1>"RE, Architecture, Detail Design, Implementation, Testing, Management"</formula1>
    </dataValidation>
    <dataValidation type="list" allowBlank="1" showInputMessage="1" showErrorMessage="1" sqref="C3:C23">
      <formula1>"Very High,High, Medium, Low"</formula1>
    </dataValidation>
    <dataValidation type="list" allowBlank="1" showInputMessage="1" showErrorMessage="1" sqref="E3:E23">
      <formula1>"Tan Tran, Nhung Huynh, Tuong Nguyen, Nguyen Dinh, Quyet Nguyen, Dang Nguyen, Tung Nguyen, Loc Phan"</formula1>
    </dataValidation>
  </dataValidation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34"/>
  <sheetViews>
    <sheetView tabSelected="1" topLeftCell="C13" workbookViewId="0">
      <selection activeCell="H26" sqref="H26"/>
    </sheetView>
  </sheetViews>
  <sheetFormatPr defaultRowHeight="15" x14ac:dyDescent="0.25"/>
  <cols>
    <col min="2" max="2" width="57.28515625" bestFit="1" customWidth="1"/>
    <col min="3" max="3" width="15.5703125" bestFit="1" customWidth="1"/>
    <col min="4" max="4" width="14.28515625" bestFit="1" customWidth="1"/>
    <col min="5" max="5" width="12.85546875" bestFit="1" customWidth="1"/>
    <col min="7" max="7" width="13.85546875" bestFit="1" customWidth="1"/>
    <col min="8" max="8" width="15.5703125" bestFit="1" customWidth="1"/>
    <col min="9" max="9" width="12" bestFit="1" customWidth="1"/>
    <col min="10" max="10" width="17.7109375" bestFit="1" customWidth="1"/>
  </cols>
  <sheetData>
    <row r="2" spans="1:10" ht="15.75" x14ac:dyDescent="0.25">
      <c r="A2" s="1" t="s">
        <v>0</v>
      </c>
      <c r="B2" s="1" t="s">
        <v>1</v>
      </c>
      <c r="C2" s="1" t="s">
        <v>6</v>
      </c>
      <c r="D2" s="1" t="s">
        <v>3</v>
      </c>
      <c r="E2" s="1" t="s">
        <v>2</v>
      </c>
      <c r="F2" s="1" t="s">
        <v>134</v>
      </c>
      <c r="G2" s="13" t="s">
        <v>31</v>
      </c>
      <c r="H2" s="1" t="s">
        <v>4</v>
      </c>
      <c r="I2" s="1" t="s">
        <v>5</v>
      </c>
      <c r="J2" s="1" t="s">
        <v>7</v>
      </c>
    </row>
    <row r="3" spans="1:10" ht="15.75" x14ac:dyDescent="0.25">
      <c r="A3" s="3">
        <v>1</v>
      </c>
      <c r="B3" s="4" t="s">
        <v>59</v>
      </c>
      <c r="C3" s="4" t="s">
        <v>20</v>
      </c>
      <c r="D3" s="4" t="s">
        <v>60</v>
      </c>
      <c r="E3" s="4" t="s">
        <v>61</v>
      </c>
      <c r="F3" s="18">
        <v>2</v>
      </c>
      <c r="G3" s="14">
        <v>40819</v>
      </c>
      <c r="H3" s="3">
        <v>2</v>
      </c>
      <c r="I3" s="3">
        <v>3</v>
      </c>
      <c r="J3" s="4">
        <v>100</v>
      </c>
    </row>
    <row r="4" spans="1:10" ht="15.75" x14ac:dyDescent="0.25">
      <c r="A4" s="3">
        <v>2</v>
      </c>
      <c r="B4" s="4" t="s">
        <v>62</v>
      </c>
      <c r="C4" s="4" t="s">
        <v>33</v>
      </c>
      <c r="D4" s="4" t="s">
        <v>60</v>
      </c>
      <c r="E4" s="4" t="s">
        <v>61</v>
      </c>
      <c r="F4" s="18">
        <v>2</v>
      </c>
      <c r="G4" s="14">
        <v>40824</v>
      </c>
      <c r="H4" s="3">
        <v>0.5</v>
      </c>
      <c r="I4" s="3">
        <v>1</v>
      </c>
      <c r="J4" s="4">
        <v>100</v>
      </c>
    </row>
    <row r="5" spans="1:10" ht="15.75" x14ac:dyDescent="0.25">
      <c r="A5" s="3">
        <v>3</v>
      </c>
      <c r="B5" s="4" t="s">
        <v>63</v>
      </c>
      <c r="C5" s="4" t="s">
        <v>9</v>
      </c>
      <c r="D5" s="4" t="s">
        <v>26</v>
      </c>
      <c r="E5" s="4" t="s">
        <v>61</v>
      </c>
      <c r="F5" s="18">
        <v>3</v>
      </c>
      <c r="G5" s="14">
        <v>40826</v>
      </c>
      <c r="H5" s="3">
        <v>10</v>
      </c>
      <c r="I5" s="3">
        <v>11.5</v>
      </c>
      <c r="J5" s="4">
        <v>100</v>
      </c>
    </row>
    <row r="6" spans="1:10" ht="15.75" x14ac:dyDescent="0.25">
      <c r="A6" s="3">
        <v>4</v>
      </c>
      <c r="B6" s="9" t="s">
        <v>64</v>
      </c>
      <c r="C6" s="9" t="s">
        <v>20</v>
      </c>
      <c r="D6" s="4" t="s">
        <v>26</v>
      </c>
      <c r="E6" s="4" t="s">
        <v>61</v>
      </c>
      <c r="F6" s="18">
        <v>4</v>
      </c>
      <c r="G6" s="14">
        <v>40834</v>
      </c>
      <c r="H6" s="3">
        <v>4</v>
      </c>
      <c r="I6" s="3">
        <v>5</v>
      </c>
      <c r="J6" s="4">
        <v>100</v>
      </c>
    </row>
    <row r="7" spans="1:10" ht="15.75" x14ac:dyDescent="0.25">
      <c r="A7" s="3">
        <v>5</v>
      </c>
      <c r="B7" s="12" t="s">
        <v>65</v>
      </c>
      <c r="C7" s="9" t="s">
        <v>19</v>
      </c>
      <c r="D7" s="8" t="s">
        <v>26</v>
      </c>
      <c r="E7" s="4" t="s">
        <v>61</v>
      </c>
      <c r="F7" s="18">
        <v>4</v>
      </c>
      <c r="G7" s="14">
        <v>40839</v>
      </c>
      <c r="H7" s="3">
        <v>3</v>
      </c>
      <c r="I7" s="3">
        <v>3</v>
      </c>
      <c r="J7" s="4">
        <v>100</v>
      </c>
    </row>
    <row r="8" spans="1:10" ht="15.75" x14ac:dyDescent="0.25">
      <c r="A8" s="3">
        <v>6</v>
      </c>
      <c r="B8" s="10" t="s">
        <v>167</v>
      </c>
      <c r="C8" s="10" t="s">
        <v>20</v>
      </c>
      <c r="D8" s="4" t="s">
        <v>26</v>
      </c>
      <c r="E8" s="4" t="s">
        <v>61</v>
      </c>
      <c r="F8" s="18">
        <v>4</v>
      </c>
      <c r="G8" s="14">
        <v>40839</v>
      </c>
      <c r="H8" s="3">
        <v>6</v>
      </c>
      <c r="I8" s="3">
        <v>7</v>
      </c>
      <c r="J8" s="4">
        <v>100</v>
      </c>
    </row>
    <row r="9" spans="1:10" ht="15.75" x14ac:dyDescent="0.25">
      <c r="A9" s="3">
        <v>7</v>
      </c>
      <c r="B9" s="4" t="s">
        <v>66</v>
      </c>
      <c r="C9" s="4" t="s">
        <v>20</v>
      </c>
      <c r="D9" s="4" t="s">
        <v>30</v>
      </c>
      <c r="E9" s="4" t="s">
        <v>61</v>
      </c>
      <c r="F9" s="18">
        <v>6</v>
      </c>
      <c r="G9" s="14">
        <v>40851</v>
      </c>
      <c r="H9" s="3">
        <v>2</v>
      </c>
      <c r="I9" s="3">
        <v>2</v>
      </c>
      <c r="J9" s="4">
        <v>100</v>
      </c>
    </row>
    <row r="10" spans="1:10" ht="15.75" x14ac:dyDescent="0.25">
      <c r="A10" s="3">
        <v>8</v>
      </c>
      <c r="B10" s="4" t="s">
        <v>67</v>
      </c>
      <c r="C10" s="4" t="s">
        <v>20</v>
      </c>
      <c r="D10" s="4" t="s">
        <v>27</v>
      </c>
      <c r="E10" s="4" t="s">
        <v>61</v>
      </c>
      <c r="F10" s="18">
        <v>6</v>
      </c>
      <c r="G10" s="14">
        <v>40852</v>
      </c>
      <c r="H10" s="3">
        <v>1</v>
      </c>
      <c r="I10" s="3">
        <v>1</v>
      </c>
      <c r="J10" s="4">
        <v>100</v>
      </c>
    </row>
    <row r="11" spans="1:10" ht="15.75" x14ac:dyDescent="0.25">
      <c r="A11" s="3">
        <v>9</v>
      </c>
      <c r="B11" s="4" t="s">
        <v>68</v>
      </c>
      <c r="C11" s="4" t="s">
        <v>20</v>
      </c>
      <c r="D11" s="4" t="s">
        <v>26</v>
      </c>
      <c r="E11" s="4" t="s">
        <v>61</v>
      </c>
      <c r="F11" s="18">
        <v>6</v>
      </c>
      <c r="G11" s="14">
        <v>40848</v>
      </c>
      <c r="H11" s="3">
        <v>6</v>
      </c>
      <c r="I11" s="3">
        <v>9</v>
      </c>
      <c r="J11" s="4">
        <v>100</v>
      </c>
    </row>
    <row r="12" spans="1:10" ht="15.75" x14ac:dyDescent="0.25">
      <c r="A12" s="3">
        <v>10</v>
      </c>
      <c r="B12" s="4" t="s">
        <v>70</v>
      </c>
      <c r="C12" s="4" t="s">
        <v>19</v>
      </c>
      <c r="D12" s="4" t="s">
        <v>26</v>
      </c>
      <c r="E12" s="4" t="s">
        <v>61</v>
      </c>
      <c r="F12" s="18">
        <v>7</v>
      </c>
      <c r="G12" s="14">
        <v>40859</v>
      </c>
      <c r="H12" s="3">
        <v>1.5</v>
      </c>
      <c r="I12" s="3">
        <v>1.5</v>
      </c>
      <c r="J12" s="4">
        <v>100</v>
      </c>
    </row>
    <row r="13" spans="1:10" ht="15.75" x14ac:dyDescent="0.25">
      <c r="A13" s="3">
        <v>11</v>
      </c>
      <c r="B13" s="12" t="s">
        <v>71</v>
      </c>
      <c r="C13" s="4" t="s">
        <v>19</v>
      </c>
      <c r="D13" s="4" t="s">
        <v>26</v>
      </c>
      <c r="E13" s="4" t="s">
        <v>61</v>
      </c>
      <c r="F13" s="18">
        <v>7</v>
      </c>
      <c r="G13" s="14">
        <v>40854</v>
      </c>
      <c r="H13" s="3">
        <v>1</v>
      </c>
      <c r="I13" s="3">
        <v>1</v>
      </c>
      <c r="J13" s="4">
        <v>100</v>
      </c>
    </row>
    <row r="14" spans="1:10" ht="15.75" x14ac:dyDescent="0.25">
      <c r="A14" s="3">
        <v>12</v>
      </c>
      <c r="B14" s="4" t="s">
        <v>74</v>
      </c>
      <c r="C14" s="4" t="s">
        <v>20</v>
      </c>
      <c r="D14" s="4" t="s">
        <v>26</v>
      </c>
      <c r="E14" s="4" t="s">
        <v>61</v>
      </c>
      <c r="F14" s="18">
        <v>10</v>
      </c>
      <c r="G14" s="14">
        <v>40879</v>
      </c>
      <c r="H14" s="3">
        <v>2</v>
      </c>
      <c r="I14" s="3">
        <v>2</v>
      </c>
      <c r="J14" s="4">
        <v>100</v>
      </c>
    </row>
    <row r="15" spans="1:10" ht="15.75" x14ac:dyDescent="0.25">
      <c r="A15" s="3">
        <v>13</v>
      </c>
      <c r="B15" s="6" t="s">
        <v>76</v>
      </c>
      <c r="C15" s="4" t="s">
        <v>19</v>
      </c>
      <c r="D15" s="4" t="s">
        <v>60</v>
      </c>
      <c r="E15" s="4" t="s">
        <v>61</v>
      </c>
      <c r="F15" s="18">
        <v>10</v>
      </c>
      <c r="G15" s="14">
        <v>40878</v>
      </c>
      <c r="H15" s="3">
        <v>3</v>
      </c>
      <c r="I15" s="3">
        <v>4</v>
      </c>
      <c r="J15" s="4">
        <v>100</v>
      </c>
    </row>
    <row r="16" spans="1:10" ht="15.75" x14ac:dyDescent="0.25">
      <c r="A16" s="3">
        <v>14</v>
      </c>
      <c r="B16" s="12" t="s">
        <v>72</v>
      </c>
      <c r="C16" s="4" t="s">
        <v>20</v>
      </c>
      <c r="D16" s="4" t="s">
        <v>26</v>
      </c>
      <c r="E16" s="4" t="s">
        <v>61</v>
      </c>
      <c r="F16" s="18">
        <v>11</v>
      </c>
      <c r="G16" s="14">
        <v>40886</v>
      </c>
      <c r="H16" s="3">
        <v>6</v>
      </c>
      <c r="I16" s="3">
        <v>7</v>
      </c>
      <c r="J16" s="4">
        <v>100</v>
      </c>
    </row>
    <row r="17" spans="1:14" ht="15.75" x14ac:dyDescent="0.25">
      <c r="A17" s="3">
        <v>15</v>
      </c>
      <c r="B17" s="12" t="s">
        <v>73</v>
      </c>
      <c r="C17" s="4" t="s">
        <v>20</v>
      </c>
      <c r="D17" s="4" t="s">
        <v>26</v>
      </c>
      <c r="E17" s="4" t="s">
        <v>61</v>
      </c>
      <c r="F17" s="18">
        <v>12</v>
      </c>
      <c r="G17" s="14">
        <v>40890</v>
      </c>
      <c r="H17" s="3">
        <v>5</v>
      </c>
      <c r="I17" s="3">
        <v>7</v>
      </c>
      <c r="J17" s="4">
        <v>100</v>
      </c>
    </row>
    <row r="18" spans="1:14" ht="15.75" x14ac:dyDescent="0.25">
      <c r="A18" s="3">
        <v>16</v>
      </c>
      <c r="B18" s="12" t="s">
        <v>75</v>
      </c>
      <c r="C18" s="4" t="s">
        <v>19</v>
      </c>
      <c r="D18" s="4" t="s">
        <v>26</v>
      </c>
      <c r="E18" s="4" t="s">
        <v>61</v>
      </c>
      <c r="F18" s="18">
        <v>12</v>
      </c>
      <c r="G18" s="14">
        <v>40890</v>
      </c>
      <c r="H18" s="3">
        <v>3</v>
      </c>
      <c r="I18" s="3">
        <v>2.5</v>
      </c>
      <c r="J18" s="4">
        <v>100</v>
      </c>
    </row>
    <row r="19" spans="1:14" ht="15.75" x14ac:dyDescent="0.25">
      <c r="A19" s="3">
        <v>17</v>
      </c>
      <c r="B19" s="4" t="s">
        <v>77</v>
      </c>
      <c r="C19" s="4" t="s">
        <v>19</v>
      </c>
      <c r="D19" s="4" t="s">
        <v>28</v>
      </c>
      <c r="E19" s="4" t="s">
        <v>61</v>
      </c>
      <c r="F19" s="18">
        <v>12</v>
      </c>
      <c r="G19" s="14">
        <v>40889</v>
      </c>
      <c r="H19" s="3">
        <v>3</v>
      </c>
      <c r="I19" s="3">
        <v>3</v>
      </c>
      <c r="J19" s="4">
        <v>100</v>
      </c>
    </row>
    <row r="20" spans="1:14" ht="15.75" x14ac:dyDescent="0.25">
      <c r="A20" s="3">
        <v>18</v>
      </c>
      <c r="B20" s="4" t="s">
        <v>78</v>
      </c>
      <c r="C20" s="4" t="s">
        <v>19</v>
      </c>
      <c r="D20" s="4" t="s">
        <v>26</v>
      </c>
      <c r="E20" s="4" t="s">
        <v>61</v>
      </c>
      <c r="F20" s="18">
        <v>12</v>
      </c>
      <c r="G20" s="14">
        <v>40890</v>
      </c>
      <c r="H20" s="3">
        <v>1</v>
      </c>
      <c r="I20" s="3">
        <v>1</v>
      </c>
      <c r="J20" s="4">
        <v>100</v>
      </c>
    </row>
    <row r="21" spans="1:14" ht="15.75" x14ac:dyDescent="0.25">
      <c r="A21" s="3">
        <v>19</v>
      </c>
      <c r="B21" s="4" t="s">
        <v>83</v>
      </c>
      <c r="C21" s="4" t="s">
        <v>20</v>
      </c>
      <c r="D21" s="4" t="s">
        <v>60</v>
      </c>
      <c r="E21" s="4" t="s">
        <v>61</v>
      </c>
      <c r="F21" s="18">
        <v>12</v>
      </c>
      <c r="G21" s="14">
        <v>40890</v>
      </c>
      <c r="H21" s="3">
        <v>3</v>
      </c>
      <c r="I21" s="3">
        <v>3</v>
      </c>
      <c r="J21" s="4">
        <v>100</v>
      </c>
    </row>
    <row r="22" spans="1:14" ht="15.75" x14ac:dyDescent="0.25">
      <c r="A22" s="3">
        <v>20</v>
      </c>
      <c r="B22" s="4" t="s">
        <v>80</v>
      </c>
      <c r="C22" s="4" t="s">
        <v>19</v>
      </c>
      <c r="D22" s="4" t="s">
        <v>28</v>
      </c>
      <c r="E22" s="4" t="s">
        <v>61</v>
      </c>
      <c r="F22" s="18">
        <v>13</v>
      </c>
      <c r="G22" s="14">
        <v>40896</v>
      </c>
      <c r="H22" s="3">
        <v>7</v>
      </c>
      <c r="I22" s="3">
        <v>7</v>
      </c>
      <c r="J22" s="4">
        <v>100</v>
      </c>
    </row>
    <row r="23" spans="1:14" ht="15.75" x14ac:dyDescent="0.25">
      <c r="A23" s="3">
        <v>21</v>
      </c>
      <c r="B23" s="4" t="s">
        <v>81</v>
      </c>
      <c r="C23" s="4" t="s">
        <v>19</v>
      </c>
      <c r="D23" s="4" t="s">
        <v>30</v>
      </c>
      <c r="E23" s="4" t="s">
        <v>61</v>
      </c>
      <c r="F23" s="18">
        <v>13</v>
      </c>
      <c r="G23" s="14">
        <v>40896</v>
      </c>
      <c r="H23" s="3">
        <v>2</v>
      </c>
      <c r="I23" s="3">
        <v>3</v>
      </c>
      <c r="J23" s="4">
        <v>100</v>
      </c>
    </row>
    <row r="24" spans="1:14" ht="15.6" x14ac:dyDescent="0.3">
      <c r="A24" s="3">
        <v>22</v>
      </c>
      <c r="B24" s="4" t="s">
        <v>79</v>
      </c>
      <c r="C24" s="4" t="s">
        <v>33</v>
      </c>
      <c r="D24" s="4" t="s">
        <v>60</v>
      </c>
      <c r="E24" s="4" t="s">
        <v>61</v>
      </c>
      <c r="F24" s="18">
        <v>15</v>
      </c>
      <c r="G24" s="14">
        <v>40916</v>
      </c>
      <c r="H24" s="3">
        <v>1</v>
      </c>
      <c r="I24" s="3">
        <v>1</v>
      </c>
      <c r="J24" s="4">
        <v>100</v>
      </c>
    </row>
    <row r="25" spans="1:14" ht="15.6" x14ac:dyDescent="0.3">
      <c r="A25" s="3">
        <v>23</v>
      </c>
      <c r="B25" s="4" t="s">
        <v>82</v>
      </c>
      <c r="C25" s="4" t="s">
        <v>9</v>
      </c>
      <c r="D25" s="4" t="s">
        <v>28</v>
      </c>
      <c r="E25" s="4" t="s">
        <v>61</v>
      </c>
      <c r="F25" s="18">
        <v>17</v>
      </c>
      <c r="G25" s="14">
        <v>40954</v>
      </c>
      <c r="H25" s="3">
        <v>46</v>
      </c>
      <c r="I25" s="3">
        <v>64</v>
      </c>
      <c r="J25" s="4">
        <v>100</v>
      </c>
    </row>
    <row r="26" spans="1:14" ht="15.75" x14ac:dyDescent="0.25">
      <c r="A26" s="3">
        <v>24</v>
      </c>
      <c r="B26" s="4" t="s">
        <v>225</v>
      </c>
      <c r="C26" s="4" t="s">
        <v>9</v>
      </c>
      <c r="D26" s="4" t="s">
        <v>28</v>
      </c>
      <c r="E26" s="4" t="s">
        <v>61</v>
      </c>
      <c r="F26" s="18"/>
      <c r="G26" s="14"/>
      <c r="H26" s="3"/>
      <c r="I26" s="3"/>
      <c r="J26" s="4"/>
    </row>
    <row r="27" spans="1:14" ht="15.75" x14ac:dyDescent="0.25">
      <c r="A27" s="3">
        <v>25</v>
      </c>
      <c r="B27" s="4" t="s">
        <v>226</v>
      </c>
      <c r="C27" s="4" t="s">
        <v>9</v>
      </c>
      <c r="D27" s="4" t="s">
        <v>28</v>
      </c>
      <c r="E27" s="4" t="s">
        <v>61</v>
      </c>
      <c r="F27" s="18"/>
      <c r="G27" s="14"/>
      <c r="H27" s="3"/>
      <c r="I27" s="3"/>
      <c r="J27" s="4"/>
    </row>
    <row r="28" spans="1:14" ht="15.75" x14ac:dyDescent="0.25">
      <c r="A28" s="3">
        <v>26</v>
      </c>
      <c r="B28" s="4" t="s">
        <v>227</v>
      </c>
      <c r="C28" s="4" t="s">
        <v>9</v>
      </c>
      <c r="D28" s="4" t="s">
        <v>28</v>
      </c>
      <c r="E28" s="4" t="s">
        <v>61</v>
      </c>
      <c r="F28" s="18"/>
      <c r="G28" s="14"/>
      <c r="H28" s="3"/>
      <c r="I28" s="3"/>
      <c r="J28" s="4"/>
    </row>
    <row r="29" spans="1:14" ht="15.75" x14ac:dyDescent="0.25">
      <c r="A29" s="3">
        <v>27</v>
      </c>
      <c r="B29" s="4" t="s">
        <v>228</v>
      </c>
      <c r="C29" s="4" t="s">
        <v>9</v>
      </c>
      <c r="D29" s="4" t="s">
        <v>28</v>
      </c>
      <c r="E29" s="4" t="s">
        <v>61</v>
      </c>
      <c r="F29" s="18"/>
      <c r="G29" s="14"/>
      <c r="H29" s="3"/>
      <c r="I29" s="3"/>
      <c r="J29" s="4"/>
    </row>
    <row r="30" spans="1:14" ht="15.75" x14ac:dyDescent="0.25">
      <c r="A30" s="26"/>
      <c r="B30" s="27"/>
      <c r="C30" s="27"/>
      <c r="D30" s="27"/>
      <c r="E30" s="27"/>
      <c r="F30" s="45"/>
      <c r="G30" s="28"/>
      <c r="H30" s="26"/>
      <c r="I30" s="26"/>
      <c r="J30" s="27"/>
    </row>
    <row r="32" spans="1:14" ht="15.6" x14ac:dyDescent="0.3">
      <c r="C32" s="21" t="s">
        <v>134</v>
      </c>
      <c r="D32" s="22">
        <v>2</v>
      </c>
      <c r="E32" s="22">
        <v>3</v>
      </c>
      <c r="F32" s="22">
        <v>4</v>
      </c>
      <c r="G32" s="22">
        <v>6</v>
      </c>
      <c r="H32" s="22">
        <v>7</v>
      </c>
      <c r="I32" s="22">
        <v>10</v>
      </c>
      <c r="J32" s="22">
        <v>11</v>
      </c>
      <c r="K32" s="22">
        <v>12</v>
      </c>
      <c r="L32" s="22">
        <v>13</v>
      </c>
      <c r="M32" s="22">
        <v>15</v>
      </c>
      <c r="N32" s="22">
        <v>17</v>
      </c>
    </row>
    <row r="33" spans="3:14" ht="15.75" x14ac:dyDescent="0.25">
      <c r="C33" s="21" t="s">
        <v>4</v>
      </c>
      <c r="D33" s="3">
        <v>2.5</v>
      </c>
      <c r="E33" s="3">
        <v>10</v>
      </c>
      <c r="F33" s="3">
        <v>13</v>
      </c>
      <c r="G33" s="3">
        <v>9</v>
      </c>
      <c r="H33" s="3">
        <v>2.5</v>
      </c>
      <c r="I33" s="3">
        <v>5</v>
      </c>
      <c r="J33" s="3">
        <v>6</v>
      </c>
      <c r="K33" s="3">
        <f>SUM(H17:H21)</f>
        <v>15</v>
      </c>
      <c r="L33" s="3">
        <v>9</v>
      </c>
      <c r="M33" s="3">
        <v>1</v>
      </c>
      <c r="N33" s="25">
        <v>46</v>
      </c>
    </row>
    <row r="34" spans="3:14" ht="15.75" x14ac:dyDescent="0.25">
      <c r="C34" s="21" t="s">
        <v>5</v>
      </c>
      <c r="D34" s="3">
        <v>4</v>
      </c>
      <c r="E34" s="3">
        <v>11.5</v>
      </c>
      <c r="F34" s="3">
        <v>15</v>
      </c>
      <c r="G34" s="3">
        <v>12</v>
      </c>
      <c r="H34" s="3">
        <v>2.5</v>
      </c>
      <c r="I34" s="3">
        <v>6</v>
      </c>
      <c r="J34" s="3">
        <v>7</v>
      </c>
      <c r="K34" s="3">
        <f>SUM(I17:I21)</f>
        <v>16.5</v>
      </c>
      <c r="L34" s="3">
        <v>10</v>
      </c>
      <c r="M34" s="3">
        <v>1</v>
      </c>
      <c r="N34" s="25">
        <v>64</v>
      </c>
    </row>
  </sheetData>
  <autoFilter ref="A2:J2"/>
  <sortState ref="A3:J25">
    <sortCondition ref="F3"/>
  </sortState>
  <conditionalFormatting sqref="C2:C30">
    <cfRule type="cellIs" dxfId="7" priority="2" operator="equal">
      <formula>"Low"</formula>
    </cfRule>
    <cfRule type="cellIs" dxfId="6" priority="3" operator="equal">
      <formula>"Medium"</formula>
    </cfRule>
    <cfRule type="cellIs" dxfId="5" priority="4" operator="equal">
      <formula>"High"</formula>
    </cfRule>
    <cfRule type="cellIs" dxfId="4" priority="5" operator="equal">
      <formula>"Very High"</formula>
    </cfRule>
  </conditionalFormatting>
  <conditionalFormatting sqref="J3:J3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3">
    <dataValidation type="list" allowBlank="1" showInputMessage="1" showErrorMessage="1" sqref="D3:D30">
      <formula1>"RE, Architecture, Detail Design, Implementation, Testing, Management"</formula1>
    </dataValidation>
    <dataValidation type="list" allowBlank="1" showInputMessage="1" showErrorMessage="1" sqref="C3:C30">
      <formula1>"Very High,High, Medium, Low"</formula1>
    </dataValidation>
    <dataValidation type="list" allowBlank="1" showInputMessage="1" showErrorMessage="1" sqref="E3:E30">
      <formula1>"Tan Tran, Nhung Huynh, Tuong Nguyen, Nguyen Dinh, Quyet Nguyen, Dang Nguyen, Tung Nguyen, Loc Phan"</formula1>
    </dataValidation>
  </dataValidation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43"/>
  <sheetViews>
    <sheetView topLeftCell="D13" workbookViewId="0">
      <selection activeCell="L33" sqref="L33"/>
    </sheetView>
  </sheetViews>
  <sheetFormatPr defaultRowHeight="15" x14ac:dyDescent="0.25"/>
  <cols>
    <col min="2" max="2" width="76.28515625" bestFit="1" customWidth="1"/>
    <col min="3" max="3" width="9.85546875" bestFit="1" customWidth="1"/>
    <col min="4" max="4" width="15.5703125" bestFit="1" customWidth="1"/>
    <col min="5" max="5" width="12.28515625" bestFit="1" customWidth="1"/>
    <col min="7" max="7" width="13.85546875" bestFit="1" customWidth="1"/>
    <col min="8" max="8" width="15.5703125" bestFit="1" customWidth="1"/>
    <col min="9" max="9" width="12" bestFit="1" customWidth="1"/>
    <col min="10" max="10" width="17.7109375" bestFit="1" customWidth="1"/>
  </cols>
  <sheetData>
    <row r="2" spans="1:10" ht="15.75" x14ac:dyDescent="0.25">
      <c r="A2" s="1" t="s">
        <v>0</v>
      </c>
      <c r="B2" s="1" t="s">
        <v>1</v>
      </c>
      <c r="C2" s="1" t="s">
        <v>6</v>
      </c>
      <c r="D2" s="1" t="s">
        <v>3</v>
      </c>
      <c r="E2" s="1" t="s">
        <v>2</v>
      </c>
      <c r="F2" s="1" t="s">
        <v>134</v>
      </c>
      <c r="G2" s="13" t="s">
        <v>31</v>
      </c>
      <c r="H2" s="1" t="s">
        <v>4</v>
      </c>
      <c r="I2" s="1" t="s">
        <v>5</v>
      </c>
      <c r="J2" s="1" t="s">
        <v>7</v>
      </c>
    </row>
    <row r="3" spans="1:10" ht="15.75" x14ac:dyDescent="0.25">
      <c r="A3" s="3">
        <v>1</v>
      </c>
      <c r="B3" s="4" t="s">
        <v>168</v>
      </c>
      <c r="C3" s="4" t="s">
        <v>19</v>
      </c>
      <c r="D3" s="4" t="s">
        <v>26</v>
      </c>
      <c r="E3" s="4" t="s">
        <v>169</v>
      </c>
      <c r="F3" s="4">
        <v>2</v>
      </c>
      <c r="G3" s="14">
        <v>40819</v>
      </c>
      <c r="H3" s="4">
        <v>7</v>
      </c>
      <c r="I3" s="4">
        <v>4</v>
      </c>
      <c r="J3" s="4">
        <v>100</v>
      </c>
    </row>
    <row r="4" spans="1:10" ht="15.75" x14ac:dyDescent="0.25">
      <c r="A4" s="3">
        <v>2</v>
      </c>
      <c r="B4" s="4" t="s">
        <v>170</v>
      </c>
      <c r="C4" s="4" t="s">
        <v>20</v>
      </c>
      <c r="D4" s="4" t="s">
        <v>26</v>
      </c>
      <c r="E4" s="4" t="s">
        <v>169</v>
      </c>
      <c r="F4" s="4">
        <v>2</v>
      </c>
      <c r="G4" s="14">
        <v>40821</v>
      </c>
      <c r="H4" s="4">
        <v>5</v>
      </c>
      <c r="I4" s="4">
        <v>3</v>
      </c>
      <c r="J4" s="4">
        <v>100</v>
      </c>
    </row>
    <row r="5" spans="1:10" ht="15.75" x14ac:dyDescent="0.25">
      <c r="A5" s="3">
        <v>3</v>
      </c>
      <c r="B5" s="4" t="s">
        <v>105</v>
      </c>
      <c r="C5" s="4" t="s">
        <v>33</v>
      </c>
      <c r="D5" s="4" t="s">
        <v>26</v>
      </c>
      <c r="E5" s="4" t="s">
        <v>169</v>
      </c>
      <c r="F5" s="4">
        <v>2</v>
      </c>
      <c r="G5" s="14">
        <v>40822</v>
      </c>
      <c r="H5" s="4">
        <v>4</v>
      </c>
      <c r="I5" s="4">
        <v>3</v>
      </c>
      <c r="J5" s="4">
        <v>100</v>
      </c>
    </row>
    <row r="6" spans="1:10" ht="15.75" x14ac:dyDescent="0.25">
      <c r="A6" s="3">
        <v>4</v>
      </c>
      <c r="B6" s="4" t="s">
        <v>171</v>
      </c>
      <c r="C6" s="4" t="s">
        <v>20</v>
      </c>
      <c r="D6" s="4" t="s">
        <v>26</v>
      </c>
      <c r="E6" s="4" t="s">
        <v>169</v>
      </c>
      <c r="F6" s="4">
        <v>2</v>
      </c>
      <c r="G6" s="14">
        <v>40823</v>
      </c>
      <c r="H6" s="4">
        <v>2</v>
      </c>
      <c r="I6" s="4">
        <v>2</v>
      </c>
      <c r="J6" s="4">
        <v>100</v>
      </c>
    </row>
    <row r="7" spans="1:10" ht="15.75" x14ac:dyDescent="0.25">
      <c r="A7" s="3">
        <v>5</v>
      </c>
      <c r="B7" s="4" t="s">
        <v>172</v>
      </c>
      <c r="C7" s="4" t="s">
        <v>19</v>
      </c>
      <c r="D7" s="4" t="s">
        <v>26</v>
      </c>
      <c r="E7" s="4" t="s">
        <v>169</v>
      </c>
      <c r="F7" s="4">
        <v>3</v>
      </c>
      <c r="G7" s="14">
        <v>40826</v>
      </c>
      <c r="H7" s="4">
        <v>2</v>
      </c>
      <c r="I7" s="4">
        <v>2</v>
      </c>
      <c r="J7" s="4">
        <v>100</v>
      </c>
    </row>
    <row r="8" spans="1:10" ht="15.75" x14ac:dyDescent="0.25">
      <c r="A8" s="3">
        <v>6</v>
      </c>
      <c r="B8" s="4" t="s">
        <v>173</v>
      </c>
      <c r="C8" s="4" t="s">
        <v>19</v>
      </c>
      <c r="D8" s="4" t="s">
        <v>26</v>
      </c>
      <c r="E8" s="4" t="s">
        <v>169</v>
      </c>
      <c r="F8" s="4">
        <v>3</v>
      </c>
      <c r="G8" s="14">
        <v>40829</v>
      </c>
      <c r="H8" s="4">
        <v>4</v>
      </c>
      <c r="I8" s="4">
        <v>3</v>
      </c>
      <c r="J8" s="4">
        <v>100</v>
      </c>
    </row>
    <row r="9" spans="1:10" ht="15.75" x14ac:dyDescent="0.25">
      <c r="A9" s="3">
        <v>7</v>
      </c>
      <c r="B9" s="4" t="s">
        <v>174</v>
      </c>
      <c r="C9" s="4" t="s">
        <v>19</v>
      </c>
      <c r="D9" s="4" t="s">
        <v>26</v>
      </c>
      <c r="E9" s="4" t="s">
        <v>169</v>
      </c>
      <c r="F9" s="4">
        <v>5</v>
      </c>
      <c r="G9" s="14">
        <v>40843</v>
      </c>
      <c r="H9" s="4">
        <v>1</v>
      </c>
      <c r="I9" s="4">
        <v>1</v>
      </c>
      <c r="J9" s="4">
        <v>100</v>
      </c>
    </row>
    <row r="10" spans="1:10" ht="15.75" x14ac:dyDescent="0.25">
      <c r="A10" s="3">
        <v>8</v>
      </c>
      <c r="B10" s="4" t="s">
        <v>175</v>
      </c>
      <c r="C10" s="4" t="s">
        <v>19</v>
      </c>
      <c r="D10" s="4" t="s">
        <v>26</v>
      </c>
      <c r="E10" s="4" t="s">
        <v>169</v>
      </c>
      <c r="F10" s="4">
        <v>5</v>
      </c>
      <c r="G10" s="14">
        <v>40846</v>
      </c>
      <c r="H10" s="4">
        <v>2</v>
      </c>
      <c r="I10" s="4">
        <v>2</v>
      </c>
      <c r="J10" s="4">
        <v>100</v>
      </c>
    </row>
    <row r="11" spans="1:10" ht="15.75" x14ac:dyDescent="0.25">
      <c r="A11" s="3">
        <v>9</v>
      </c>
      <c r="B11" s="4" t="s">
        <v>198</v>
      </c>
      <c r="C11" s="4" t="s">
        <v>19</v>
      </c>
      <c r="D11" s="4" t="s">
        <v>26</v>
      </c>
      <c r="E11" s="4" t="s">
        <v>169</v>
      </c>
      <c r="F11" s="4">
        <v>6</v>
      </c>
      <c r="G11" s="14">
        <v>40847</v>
      </c>
      <c r="H11" s="4">
        <v>4</v>
      </c>
      <c r="I11" s="4">
        <v>3.5</v>
      </c>
      <c r="J11" s="4">
        <v>100</v>
      </c>
    </row>
    <row r="12" spans="1:10" ht="15.75" x14ac:dyDescent="0.25">
      <c r="A12" s="3">
        <v>10</v>
      </c>
      <c r="B12" s="4" t="s">
        <v>176</v>
      </c>
      <c r="C12" s="4" t="s">
        <v>9</v>
      </c>
      <c r="D12" s="4" t="s">
        <v>27</v>
      </c>
      <c r="E12" s="4" t="s">
        <v>169</v>
      </c>
      <c r="F12" s="4">
        <v>6</v>
      </c>
      <c r="G12" s="14">
        <v>40852</v>
      </c>
      <c r="H12" s="4">
        <v>2</v>
      </c>
      <c r="I12" s="4">
        <v>1</v>
      </c>
      <c r="J12" s="4">
        <v>100</v>
      </c>
    </row>
    <row r="13" spans="1:10" ht="15.75" x14ac:dyDescent="0.25">
      <c r="A13" s="3">
        <v>11</v>
      </c>
      <c r="B13" s="4" t="s">
        <v>177</v>
      </c>
      <c r="C13" s="4" t="s">
        <v>20</v>
      </c>
      <c r="D13" s="4" t="s">
        <v>26</v>
      </c>
      <c r="E13" s="4" t="s">
        <v>169</v>
      </c>
      <c r="F13" s="4">
        <v>7</v>
      </c>
      <c r="G13" s="14">
        <v>40857</v>
      </c>
      <c r="H13" s="4">
        <v>3</v>
      </c>
      <c r="I13" s="4">
        <v>3</v>
      </c>
      <c r="J13" s="4">
        <v>100</v>
      </c>
    </row>
    <row r="14" spans="1:10" ht="15.75" x14ac:dyDescent="0.25">
      <c r="A14" s="3">
        <v>12</v>
      </c>
      <c r="B14" s="4" t="s">
        <v>178</v>
      </c>
      <c r="C14" s="4" t="s">
        <v>19</v>
      </c>
      <c r="D14" s="4" t="s">
        <v>26</v>
      </c>
      <c r="E14" s="4" t="s">
        <v>169</v>
      </c>
      <c r="F14" s="4">
        <v>7</v>
      </c>
      <c r="G14" s="14">
        <v>40857</v>
      </c>
      <c r="H14" s="4">
        <v>2</v>
      </c>
      <c r="I14" s="4">
        <v>1</v>
      </c>
      <c r="J14" s="4">
        <v>100</v>
      </c>
    </row>
    <row r="15" spans="1:10" ht="15.75" x14ac:dyDescent="0.25">
      <c r="A15" s="3">
        <v>13</v>
      </c>
      <c r="B15" s="4" t="s">
        <v>179</v>
      </c>
      <c r="C15" s="4" t="s">
        <v>19</v>
      </c>
      <c r="D15" s="4" t="s">
        <v>26</v>
      </c>
      <c r="E15" s="4" t="s">
        <v>169</v>
      </c>
      <c r="F15" s="4">
        <v>8</v>
      </c>
      <c r="G15" s="14">
        <v>40864</v>
      </c>
      <c r="H15" s="4">
        <v>2</v>
      </c>
      <c r="I15" s="4">
        <v>2</v>
      </c>
      <c r="J15" s="4">
        <v>100</v>
      </c>
    </row>
    <row r="16" spans="1:10" ht="15.75" x14ac:dyDescent="0.25">
      <c r="A16" s="3">
        <v>14</v>
      </c>
      <c r="B16" s="4" t="s">
        <v>180</v>
      </c>
      <c r="C16" s="4" t="s">
        <v>33</v>
      </c>
      <c r="D16" s="4" t="s">
        <v>26</v>
      </c>
      <c r="E16" s="4" t="s">
        <v>169</v>
      </c>
      <c r="F16" s="4">
        <v>8</v>
      </c>
      <c r="G16" s="14">
        <v>40864</v>
      </c>
      <c r="H16" s="4">
        <v>1</v>
      </c>
      <c r="I16" s="4">
        <v>0.5</v>
      </c>
      <c r="J16" s="4">
        <v>100</v>
      </c>
    </row>
    <row r="17" spans="1:10" ht="15.75" x14ac:dyDescent="0.25">
      <c r="A17" s="3">
        <v>15</v>
      </c>
      <c r="B17" s="4" t="s">
        <v>181</v>
      </c>
      <c r="C17" s="4" t="s">
        <v>19</v>
      </c>
      <c r="D17" s="4" t="s">
        <v>26</v>
      </c>
      <c r="E17" s="4" t="s">
        <v>169</v>
      </c>
      <c r="F17" s="4">
        <v>8</v>
      </c>
      <c r="G17" s="14">
        <v>40867</v>
      </c>
      <c r="H17" s="4">
        <v>4</v>
      </c>
      <c r="I17" s="4">
        <v>3</v>
      </c>
      <c r="J17" s="4">
        <v>100</v>
      </c>
    </row>
    <row r="18" spans="1:10" ht="15.75" x14ac:dyDescent="0.25">
      <c r="A18" s="3">
        <v>16</v>
      </c>
      <c r="B18" s="4" t="s">
        <v>182</v>
      </c>
      <c r="C18" s="4" t="s">
        <v>19</v>
      </c>
      <c r="D18" s="4" t="s">
        <v>26</v>
      </c>
      <c r="E18" s="4" t="s">
        <v>169</v>
      </c>
      <c r="F18" s="4">
        <v>9</v>
      </c>
      <c r="G18" s="14">
        <v>40868</v>
      </c>
      <c r="H18" s="4">
        <v>2</v>
      </c>
      <c r="I18" s="4">
        <v>1</v>
      </c>
      <c r="J18" s="4">
        <v>100</v>
      </c>
    </row>
    <row r="19" spans="1:10" ht="15.75" x14ac:dyDescent="0.25">
      <c r="A19" s="3">
        <v>17</v>
      </c>
      <c r="B19" s="4" t="s">
        <v>183</v>
      </c>
      <c r="C19" s="4" t="s">
        <v>19</v>
      </c>
      <c r="D19" s="4" t="s">
        <v>26</v>
      </c>
      <c r="E19" s="4" t="s">
        <v>169</v>
      </c>
      <c r="F19" s="4">
        <v>9</v>
      </c>
      <c r="G19" s="14">
        <v>40869</v>
      </c>
      <c r="H19" s="4">
        <v>2</v>
      </c>
      <c r="I19" s="4">
        <v>1</v>
      </c>
      <c r="J19" s="4">
        <v>100</v>
      </c>
    </row>
    <row r="20" spans="1:10" ht="15.75" x14ac:dyDescent="0.25">
      <c r="A20" s="3">
        <v>18</v>
      </c>
      <c r="B20" s="4" t="s">
        <v>184</v>
      </c>
      <c r="C20" s="4" t="s">
        <v>19</v>
      </c>
      <c r="D20" s="4" t="s">
        <v>26</v>
      </c>
      <c r="E20" s="4" t="s">
        <v>169</v>
      </c>
      <c r="F20" s="4">
        <v>9</v>
      </c>
      <c r="G20" s="14">
        <v>40871</v>
      </c>
      <c r="H20" s="4">
        <v>6</v>
      </c>
      <c r="I20" s="4">
        <v>5</v>
      </c>
      <c r="J20" s="4">
        <v>100</v>
      </c>
    </row>
    <row r="21" spans="1:10" ht="15.75" x14ac:dyDescent="0.25">
      <c r="A21" s="3">
        <v>19</v>
      </c>
      <c r="B21" s="4" t="s">
        <v>185</v>
      </c>
      <c r="C21" s="4" t="s">
        <v>19</v>
      </c>
      <c r="D21" s="4" t="s">
        <v>26</v>
      </c>
      <c r="E21" s="4" t="s">
        <v>169</v>
      </c>
      <c r="F21" s="4">
        <v>9</v>
      </c>
      <c r="G21" s="14">
        <v>40874</v>
      </c>
      <c r="H21" s="4">
        <v>2</v>
      </c>
      <c r="I21" s="4">
        <v>2</v>
      </c>
      <c r="J21" s="4">
        <v>100</v>
      </c>
    </row>
    <row r="22" spans="1:10" ht="15.75" x14ac:dyDescent="0.25">
      <c r="A22" s="3">
        <v>20</v>
      </c>
      <c r="B22" s="4" t="s">
        <v>161</v>
      </c>
      <c r="C22" s="4" t="s">
        <v>19</v>
      </c>
      <c r="D22" s="4" t="s">
        <v>26</v>
      </c>
      <c r="E22" s="4" t="s">
        <v>169</v>
      </c>
      <c r="F22" s="4">
        <v>10</v>
      </c>
      <c r="G22" s="14">
        <v>40876</v>
      </c>
      <c r="H22" s="4">
        <v>1</v>
      </c>
      <c r="I22" s="4">
        <v>1</v>
      </c>
      <c r="J22" s="4">
        <v>100</v>
      </c>
    </row>
    <row r="23" spans="1:10" ht="15.75" x14ac:dyDescent="0.25">
      <c r="A23" s="3">
        <v>21</v>
      </c>
      <c r="B23" s="4" t="s">
        <v>187</v>
      </c>
      <c r="C23" s="4" t="s">
        <v>19</v>
      </c>
      <c r="D23" s="4" t="s">
        <v>26</v>
      </c>
      <c r="E23" s="4" t="s">
        <v>169</v>
      </c>
      <c r="F23" s="4">
        <v>11</v>
      </c>
      <c r="G23" s="14">
        <v>40883</v>
      </c>
      <c r="H23" s="4">
        <v>2</v>
      </c>
      <c r="I23" s="4">
        <v>2</v>
      </c>
      <c r="J23" s="4">
        <v>100</v>
      </c>
    </row>
    <row r="24" spans="1:10" ht="15.75" x14ac:dyDescent="0.25">
      <c r="A24" s="3">
        <v>22</v>
      </c>
      <c r="B24" s="4" t="s">
        <v>188</v>
      </c>
      <c r="C24" s="4" t="s">
        <v>19</v>
      </c>
      <c r="D24" s="4" t="s">
        <v>26</v>
      </c>
      <c r="E24" s="4" t="s">
        <v>169</v>
      </c>
      <c r="F24" s="4">
        <v>11</v>
      </c>
      <c r="G24" s="14">
        <v>40884</v>
      </c>
      <c r="H24" s="4">
        <v>1</v>
      </c>
      <c r="I24" s="4">
        <v>1</v>
      </c>
      <c r="J24" s="4">
        <v>100</v>
      </c>
    </row>
    <row r="25" spans="1:10" ht="15.75" x14ac:dyDescent="0.25">
      <c r="A25" s="3">
        <v>23</v>
      </c>
      <c r="B25" s="4" t="s">
        <v>189</v>
      </c>
      <c r="C25" s="4" t="s">
        <v>19</v>
      </c>
      <c r="D25" s="4" t="s">
        <v>26</v>
      </c>
      <c r="E25" s="4" t="s">
        <v>169</v>
      </c>
      <c r="F25" s="4">
        <v>11</v>
      </c>
      <c r="G25" s="14">
        <v>40884</v>
      </c>
      <c r="H25" s="4">
        <v>2</v>
      </c>
      <c r="I25" s="4">
        <v>1</v>
      </c>
      <c r="J25" s="4">
        <v>100</v>
      </c>
    </row>
    <row r="26" spans="1:10" ht="15.75" x14ac:dyDescent="0.25">
      <c r="A26" s="3">
        <v>24</v>
      </c>
      <c r="B26" s="4" t="s">
        <v>190</v>
      </c>
      <c r="C26" s="4" t="s">
        <v>33</v>
      </c>
      <c r="D26" s="4" t="s">
        <v>26</v>
      </c>
      <c r="E26" s="4" t="s">
        <v>169</v>
      </c>
      <c r="F26" s="4">
        <v>11</v>
      </c>
      <c r="G26" s="14">
        <v>40885</v>
      </c>
      <c r="H26" s="4">
        <v>1</v>
      </c>
      <c r="I26" s="4">
        <v>0.5</v>
      </c>
      <c r="J26" s="4">
        <v>100</v>
      </c>
    </row>
    <row r="27" spans="1:10" ht="15.75" x14ac:dyDescent="0.25">
      <c r="A27" s="3">
        <v>25</v>
      </c>
      <c r="B27" s="4" t="s">
        <v>191</v>
      </c>
      <c r="C27" s="4" t="s">
        <v>19</v>
      </c>
      <c r="D27" s="4" t="s">
        <v>26</v>
      </c>
      <c r="E27" s="4" t="s">
        <v>169</v>
      </c>
      <c r="F27" s="4">
        <v>11</v>
      </c>
      <c r="G27" s="14">
        <v>40886</v>
      </c>
      <c r="H27" s="4">
        <v>2</v>
      </c>
      <c r="I27" s="4">
        <v>1</v>
      </c>
      <c r="J27" s="4">
        <v>100</v>
      </c>
    </row>
    <row r="28" spans="1:10" ht="15.75" x14ac:dyDescent="0.25">
      <c r="A28" s="3">
        <v>26</v>
      </c>
      <c r="B28" s="4" t="s">
        <v>192</v>
      </c>
      <c r="C28" s="4" t="s">
        <v>19</v>
      </c>
      <c r="D28" s="4" t="s">
        <v>26</v>
      </c>
      <c r="E28" s="4" t="s">
        <v>169</v>
      </c>
      <c r="F28" s="4">
        <v>12</v>
      </c>
      <c r="G28" s="14">
        <v>40888</v>
      </c>
      <c r="H28" s="4">
        <v>2</v>
      </c>
      <c r="I28" s="4">
        <v>2</v>
      </c>
      <c r="J28" s="4">
        <v>100</v>
      </c>
    </row>
    <row r="29" spans="1:10" ht="15.75" x14ac:dyDescent="0.25">
      <c r="A29" s="3">
        <v>27</v>
      </c>
      <c r="B29" s="4" t="s">
        <v>193</v>
      </c>
      <c r="C29" s="4" t="s">
        <v>33</v>
      </c>
      <c r="D29" s="4" t="s">
        <v>27</v>
      </c>
      <c r="E29" s="4" t="s">
        <v>169</v>
      </c>
      <c r="F29" s="4">
        <v>15</v>
      </c>
      <c r="G29" s="14">
        <v>40916</v>
      </c>
      <c r="H29" s="4">
        <v>1</v>
      </c>
      <c r="I29" s="4">
        <v>0.5</v>
      </c>
      <c r="J29" s="4">
        <v>100</v>
      </c>
    </row>
    <row r="30" spans="1:10" ht="15.75" x14ac:dyDescent="0.25">
      <c r="A30" s="3">
        <v>28</v>
      </c>
      <c r="B30" s="4" t="s">
        <v>194</v>
      </c>
      <c r="C30" s="4" t="s">
        <v>19</v>
      </c>
      <c r="D30" s="4" t="s">
        <v>27</v>
      </c>
      <c r="E30" s="4" t="s">
        <v>169</v>
      </c>
      <c r="F30" s="4">
        <v>16</v>
      </c>
      <c r="G30" s="14">
        <v>40920</v>
      </c>
      <c r="H30" s="4">
        <v>2</v>
      </c>
      <c r="I30" s="4">
        <v>1</v>
      </c>
      <c r="J30" s="4">
        <v>100</v>
      </c>
    </row>
    <row r="31" spans="1:10" ht="15.75" x14ac:dyDescent="0.25">
      <c r="A31" s="3">
        <v>29</v>
      </c>
      <c r="B31" s="4" t="s">
        <v>195</v>
      </c>
      <c r="C31" s="4" t="s">
        <v>19</v>
      </c>
      <c r="D31" s="4" t="s">
        <v>26</v>
      </c>
      <c r="E31" s="4" t="s">
        <v>169</v>
      </c>
      <c r="F31" s="4">
        <v>22</v>
      </c>
      <c r="G31" s="14">
        <v>40959</v>
      </c>
      <c r="H31" s="4">
        <v>2</v>
      </c>
      <c r="I31" s="4">
        <v>1</v>
      </c>
      <c r="J31" s="4">
        <v>100</v>
      </c>
    </row>
    <row r="32" spans="1:10" ht="15.75" x14ac:dyDescent="0.25">
      <c r="A32" s="3">
        <v>30</v>
      </c>
      <c r="B32" s="4" t="s">
        <v>196</v>
      </c>
      <c r="C32" s="4" t="s">
        <v>33</v>
      </c>
      <c r="D32" s="4" t="s">
        <v>27</v>
      </c>
      <c r="E32" s="4" t="s">
        <v>169</v>
      </c>
      <c r="F32" s="4">
        <v>23</v>
      </c>
      <c r="G32" s="14">
        <v>40967</v>
      </c>
      <c r="H32" s="4">
        <v>2</v>
      </c>
      <c r="I32" s="4">
        <v>1</v>
      </c>
      <c r="J32" s="4">
        <v>100</v>
      </c>
    </row>
    <row r="33" spans="1:18" ht="15.75" x14ac:dyDescent="0.25">
      <c r="A33" s="3">
        <v>31</v>
      </c>
      <c r="B33" s="4" t="s">
        <v>186</v>
      </c>
      <c r="C33" s="4" t="s">
        <v>9</v>
      </c>
      <c r="D33" s="4" t="s">
        <v>28</v>
      </c>
      <c r="E33" s="4" t="s">
        <v>169</v>
      </c>
      <c r="F33" s="4"/>
      <c r="G33" s="14"/>
      <c r="H33" s="4">
        <v>20</v>
      </c>
      <c r="I33" s="4">
        <v>14</v>
      </c>
      <c r="J33" s="4">
        <v>50</v>
      </c>
    </row>
    <row r="34" spans="1:18" ht="15.75" x14ac:dyDescent="0.25">
      <c r="A34" s="3">
        <v>32</v>
      </c>
      <c r="B34" s="4" t="s">
        <v>197</v>
      </c>
      <c r="C34" s="4" t="s">
        <v>19</v>
      </c>
      <c r="D34" s="4" t="s">
        <v>26</v>
      </c>
      <c r="E34" s="4" t="s">
        <v>169</v>
      </c>
      <c r="F34" s="4"/>
      <c r="G34" s="14"/>
      <c r="H34" s="4">
        <v>10</v>
      </c>
      <c r="I34" s="4">
        <v>4</v>
      </c>
      <c r="J34" s="4">
        <v>25</v>
      </c>
    </row>
    <row r="35" spans="1:18" ht="15.75" x14ac:dyDescent="0.25">
      <c r="A35" s="3">
        <v>33</v>
      </c>
      <c r="B35" s="37" t="s">
        <v>222</v>
      </c>
      <c r="C35" s="4" t="s">
        <v>9</v>
      </c>
      <c r="D35" s="4" t="s">
        <v>28</v>
      </c>
      <c r="E35" s="4" t="s">
        <v>169</v>
      </c>
      <c r="F35" s="20"/>
      <c r="G35" s="20"/>
      <c r="H35" s="20"/>
      <c r="I35" s="20"/>
      <c r="J35" s="20"/>
    </row>
    <row r="36" spans="1:18" ht="15.75" x14ac:dyDescent="0.25">
      <c r="A36" s="3">
        <v>34</v>
      </c>
      <c r="B36" s="37" t="s">
        <v>215</v>
      </c>
      <c r="C36" s="4" t="s">
        <v>9</v>
      </c>
      <c r="D36" s="4" t="s">
        <v>28</v>
      </c>
      <c r="E36" s="4" t="s">
        <v>169</v>
      </c>
      <c r="F36" s="20"/>
      <c r="G36" s="20"/>
      <c r="H36" s="20"/>
      <c r="I36" s="20"/>
      <c r="J36" s="20"/>
    </row>
    <row r="37" spans="1:18" ht="15.75" x14ac:dyDescent="0.25">
      <c r="A37" s="3">
        <v>35</v>
      </c>
      <c r="B37" s="37" t="s">
        <v>223</v>
      </c>
      <c r="C37" s="4" t="s">
        <v>9</v>
      </c>
      <c r="D37" s="4" t="s">
        <v>28</v>
      </c>
      <c r="E37" s="4" t="s">
        <v>169</v>
      </c>
      <c r="F37" s="20"/>
      <c r="G37" s="20"/>
      <c r="H37" s="20"/>
      <c r="I37" s="20"/>
      <c r="J37" s="20"/>
    </row>
    <row r="38" spans="1:18" ht="15.75" x14ac:dyDescent="0.25">
      <c r="A38" s="3">
        <v>36</v>
      </c>
      <c r="B38" s="37" t="s">
        <v>224</v>
      </c>
      <c r="C38" s="4" t="s">
        <v>9</v>
      </c>
      <c r="D38" s="4" t="s">
        <v>28</v>
      </c>
      <c r="E38" s="4" t="s">
        <v>169</v>
      </c>
      <c r="F38" s="20"/>
      <c r="G38" s="20"/>
      <c r="H38" s="20"/>
      <c r="I38" s="20"/>
      <c r="J38" s="20"/>
    </row>
    <row r="39" spans="1:18" ht="15.75" x14ac:dyDescent="0.25">
      <c r="A39" s="3">
        <v>37</v>
      </c>
      <c r="B39" s="37" t="s">
        <v>30</v>
      </c>
      <c r="C39" s="4" t="s">
        <v>9</v>
      </c>
      <c r="D39" s="4" t="s">
        <v>28</v>
      </c>
      <c r="E39" s="4" t="s">
        <v>169</v>
      </c>
      <c r="F39" s="20"/>
      <c r="G39" s="20"/>
      <c r="H39" s="20"/>
      <c r="I39" s="20"/>
      <c r="J39" s="20"/>
    </row>
    <row r="40" spans="1:18" ht="15.75" x14ac:dyDescent="0.25">
      <c r="A40" s="26"/>
    </row>
    <row r="41" spans="1:18" ht="15.75" x14ac:dyDescent="0.25">
      <c r="D41" s="21" t="s">
        <v>134</v>
      </c>
      <c r="E41" s="22">
        <v>2</v>
      </c>
      <c r="F41" s="22">
        <v>3</v>
      </c>
      <c r="G41" s="22">
        <v>5</v>
      </c>
      <c r="H41" s="22">
        <v>6</v>
      </c>
      <c r="I41" s="22">
        <v>7</v>
      </c>
      <c r="J41" s="22">
        <v>8</v>
      </c>
      <c r="K41" s="22">
        <v>9</v>
      </c>
      <c r="L41" s="22">
        <v>10</v>
      </c>
      <c r="M41" s="22">
        <v>11</v>
      </c>
      <c r="N41" s="22">
        <v>12</v>
      </c>
      <c r="O41" s="22">
        <v>15</v>
      </c>
      <c r="P41" s="22">
        <v>16</v>
      </c>
      <c r="Q41" s="22">
        <v>22</v>
      </c>
      <c r="R41" s="22">
        <v>23</v>
      </c>
    </row>
    <row r="42" spans="1:18" ht="15.75" x14ac:dyDescent="0.25">
      <c r="D42" s="21" t="s">
        <v>4</v>
      </c>
      <c r="E42" s="3">
        <v>18</v>
      </c>
      <c r="F42" s="3">
        <v>6</v>
      </c>
      <c r="G42" s="3">
        <v>3</v>
      </c>
      <c r="H42" s="3">
        <v>6</v>
      </c>
      <c r="I42" s="3">
        <v>5</v>
      </c>
      <c r="J42" s="3">
        <v>7</v>
      </c>
      <c r="K42" s="3">
        <v>12</v>
      </c>
      <c r="L42" s="3">
        <v>1</v>
      </c>
      <c r="M42" s="3">
        <v>8</v>
      </c>
      <c r="N42" s="3">
        <v>2</v>
      </c>
      <c r="O42" s="25">
        <v>1</v>
      </c>
      <c r="P42" s="4">
        <v>2</v>
      </c>
      <c r="Q42" s="4">
        <v>2</v>
      </c>
      <c r="R42" s="4">
        <v>2</v>
      </c>
    </row>
    <row r="43" spans="1:18" ht="15.75" x14ac:dyDescent="0.25">
      <c r="D43" s="21" t="s">
        <v>5</v>
      </c>
      <c r="E43" s="3">
        <v>12</v>
      </c>
      <c r="F43" s="3">
        <v>5</v>
      </c>
      <c r="G43" s="3">
        <v>3</v>
      </c>
      <c r="H43" s="3">
        <v>4.5</v>
      </c>
      <c r="I43" s="3">
        <v>4</v>
      </c>
      <c r="J43" s="3">
        <v>5.5</v>
      </c>
      <c r="K43" s="3">
        <v>9</v>
      </c>
      <c r="L43" s="3">
        <v>1</v>
      </c>
      <c r="M43" s="3">
        <v>5.5</v>
      </c>
      <c r="N43" s="3">
        <v>2</v>
      </c>
      <c r="O43" s="25">
        <v>0.5</v>
      </c>
      <c r="P43" s="4">
        <v>1</v>
      </c>
      <c r="Q43" s="4">
        <v>1</v>
      </c>
      <c r="R43" s="4">
        <v>1</v>
      </c>
    </row>
  </sheetData>
  <autoFilter ref="A2:J2"/>
  <sortState ref="A3:J34">
    <sortCondition ref="F1"/>
  </sortState>
  <conditionalFormatting sqref="C2:C39">
    <cfRule type="cellIs" dxfId="3" priority="4" operator="equal">
      <formula>"Low"</formula>
    </cfRule>
    <cfRule type="cellIs" dxfId="2" priority="5" operator="equal">
      <formula>"Medium"</formula>
    </cfRule>
    <cfRule type="cellIs" dxfId="1" priority="6" operator="equal">
      <formula>"High"</formula>
    </cfRule>
    <cfRule type="cellIs" dxfId="0" priority="7" operator="equal">
      <formula>"Very High"</formula>
    </cfRule>
  </conditionalFormatting>
  <conditionalFormatting sqref="J2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6:J3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2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3">
    <dataValidation type="list" allowBlank="1" showInputMessage="1" showErrorMessage="1" sqref="D3:D39">
      <formula1>"RE, Architecture, Detail Design, Implementation, Testing, Management"</formula1>
    </dataValidation>
    <dataValidation type="list" allowBlank="1" showInputMessage="1" showErrorMessage="1" sqref="C3:C39">
      <formula1>"Very High,High, Medium, Low"</formula1>
    </dataValidation>
    <dataValidation type="list" allowBlank="1" showInputMessage="1" showErrorMessage="1" sqref="E3:E39">
      <formula1>"Tan Tran, Nhung Huynh, Tuong Nguyen, Nguyen Dinh, Quyet Nguyen, Dang Nguyen, Tung Nguyen, Loc Phan"</formula1>
    </dataValidation>
  </dataValidations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Tan Tran</vt:lpstr>
      <vt:lpstr>Tuong Nguyen</vt:lpstr>
      <vt:lpstr>Loc Phan</vt:lpstr>
      <vt:lpstr>Nhung Huynh</vt:lpstr>
      <vt:lpstr>Quyet Nguyen</vt:lpstr>
      <vt:lpstr>Tung Nguyen</vt:lpstr>
      <vt:lpstr>Dang Nguyen</vt:lpstr>
      <vt:lpstr>Nguyen Dinh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Chicken</dc:creator>
  <cp:lastModifiedBy>Chicken</cp:lastModifiedBy>
  <dcterms:created xsi:type="dcterms:W3CDTF">2012-01-10T13:34:13Z</dcterms:created>
  <dcterms:modified xsi:type="dcterms:W3CDTF">2012-05-08T06:41:05Z</dcterms:modified>
</cp:coreProperties>
</file>