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8205" activeTab="2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N37" i="3" l="1"/>
  <c r="N38" i="3"/>
  <c r="M38" i="3"/>
  <c r="M37" i="3"/>
  <c r="K29" i="8" l="1"/>
  <c r="K28" i="8"/>
  <c r="D22" i="7" l="1"/>
  <c r="D21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<sst xmlns="http://schemas.openxmlformats.org/spreadsheetml/2006/main" count="1179" uniqueCount="171">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</sst>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70112"/>
        <c:axId val="136606080"/>
      </c:lineChart>
      <c:catAx>
        <c:axId val="13617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06080"/>
        <c:crosses val="autoZero"/>
        <c:auto val="0"/>
        <c:lblAlgn val="ctr"/>
        <c:lblOffset val="100"/>
        <c:noMultiLvlLbl val="0"/>
      </c:catAx>
      <c:valAx>
        <c:axId val="1366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9616"/>
        <c:axId val="136641152"/>
      </c:lineChart>
      <c:catAx>
        <c:axId val="1366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41152"/>
        <c:crosses val="autoZero"/>
        <c:auto val="1"/>
        <c:lblAlgn val="ctr"/>
        <c:lblOffset val="100"/>
        <c:noMultiLvlLbl val="0"/>
      </c:catAx>
      <c:valAx>
        <c:axId val="1366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3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9744"/>
        <c:axId val="136725632"/>
      </c:lineChart>
      <c:catAx>
        <c:axId val="1367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25632"/>
        <c:crosses val="autoZero"/>
        <c:auto val="1"/>
        <c:lblAlgn val="ctr"/>
        <c:lblOffset val="100"/>
        <c:noMultiLvlLbl val="0"/>
      </c:catAx>
      <c:valAx>
        <c:axId val="1367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0720"/>
        <c:axId val="136912256"/>
      </c:lineChart>
      <c:catAx>
        <c:axId val="1369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12256"/>
        <c:crosses val="autoZero"/>
        <c:auto val="1"/>
        <c:lblAlgn val="ctr"/>
        <c:lblOffset val="100"/>
        <c:noMultiLvlLbl val="0"/>
      </c:catAx>
      <c:valAx>
        <c:axId val="1369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8912"/>
        <c:axId val="137000448"/>
      </c:lineChart>
      <c:catAx>
        <c:axId val="136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00448"/>
        <c:crosses val="autoZero"/>
        <c:auto val="1"/>
        <c:lblAlgn val="ctr"/>
        <c:lblOffset val="100"/>
        <c:noMultiLvlLbl val="0"/>
      </c:catAx>
      <c:valAx>
        <c:axId val="137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Nguyen'!$C$21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Nguyen'!$D$21:$M$21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Nguyen'!$C$22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Nguyen'!$D$22:$M$22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0256"/>
        <c:axId val="137041792"/>
      </c:lineChart>
      <c:catAx>
        <c:axId val="137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41792"/>
        <c:crosses val="autoZero"/>
        <c:auto val="1"/>
        <c:lblAlgn val="ctr"/>
        <c:lblOffset val="100"/>
        <c:noMultiLvlLbl val="0"/>
      </c:catAx>
      <c:valAx>
        <c:axId val="1370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7984"/>
        <c:axId val="137099520"/>
      </c:lineChart>
      <c:catAx>
        <c:axId val="1370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99520"/>
        <c:crosses val="autoZero"/>
        <c:auto val="1"/>
        <c:lblAlgn val="ctr"/>
        <c:lblOffset val="100"/>
        <c:noMultiLvlLbl val="0"/>
      </c:catAx>
      <c:valAx>
        <c:axId val="1370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H25" sqref="H25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topLeftCell="C1" workbookViewId="0">
      <selection activeCell="K47" sqref="K47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149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151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150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152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154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153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155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156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157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168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158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160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159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161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162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163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19" t="s">
        <v>170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31.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169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1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1">
        <v>5.5</v>
      </c>
    </row>
  </sheetData>
  <autoFilter ref="A2:J12"/>
  <sortState ref="A3:K33">
    <sortCondition ref="F3"/>
  </sortState>
  <conditionalFormatting sqref="C2:C34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8" sqref="A8:XFD10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B11" sqref="B11"/>
    </sheetView>
  </sheetViews>
  <sheetFormatPr defaultRowHeight="15" x14ac:dyDescent="0.25"/>
  <cols>
    <col min="2" max="2" width="47.140625" bestFit="1" customWidth="1"/>
    <col min="3" max="3" width="15.57031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12</v>
      </c>
      <c r="C12" s="4" t="s">
        <v>19</v>
      </c>
      <c r="D12" s="4" t="s">
        <v>26</v>
      </c>
      <c r="E12" s="4" t="s">
        <v>116</v>
      </c>
      <c r="F12" s="18">
        <v>6</v>
      </c>
      <c r="G12" s="14">
        <v>40847</v>
      </c>
      <c r="H12" s="3">
        <v>3</v>
      </c>
      <c r="I12" s="3">
        <v>2</v>
      </c>
      <c r="J12" s="4">
        <v>100</v>
      </c>
    </row>
    <row r="13" spans="1:10" ht="15.75" x14ac:dyDescent="0.25">
      <c r="A13" s="3">
        <v>11</v>
      </c>
      <c r="B13" s="4" t="s">
        <v>108</v>
      </c>
      <c r="C13" s="4" t="s">
        <v>9</v>
      </c>
      <c r="D13" s="4" t="s">
        <v>30</v>
      </c>
      <c r="E13" s="4" t="s">
        <v>116</v>
      </c>
      <c r="F13" s="18">
        <v>7</v>
      </c>
      <c r="G13" s="14">
        <v>40855</v>
      </c>
      <c r="H13" s="3">
        <v>10</v>
      </c>
      <c r="I13" s="3">
        <v>11</v>
      </c>
      <c r="J13" s="4">
        <v>100</v>
      </c>
    </row>
    <row r="14" spans="1:10" ht="15.75" x14ac:dyDescent="0.25">
      <c r="A14" s="3">
        <v>12</v>
      </c>
      <c r="B14" s="4" t="s">
        <v>112</v>
      </c>
      <c r="C14" s="4" t="s">
        <v>19</v>
      </c>
      <c r="D14" s="4" t="s">
        <v>30</v>
      </c>
      <c r="E14" s="4" t="s">
        <v>116</v>
      </c>
      <c r="F14" s="18">
        <v>8</v>
      </c>
      <c r="G14" s="14">
        <v>40864</v>
      </c>
      <c r="H14" s="3">
        <v>3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73</v>
      </c>
      <c r="C15" s="4" t="s">
        <v>20</v>
      </c>
      <c r="D15" s="4" t="s">
        <v>26</v>
      </c>
      <c r="E15" s="4" t="s">
        <v>116</v>
      </c>
      <c r="F15" s="18">
        <v>10</v>
      </c>
      <c r="G15" s="14">
        <v>40876</v>
      </c>
      <c r="H15" s="3">
        <v>8</v>
      </c>
      <c r="I15" s="3">
        <v>8</v>
      </c>
      <c r="J15" s="4">
        <v>100</v>
      </c>
    </row>
    <row r="16" spans="1:10" ht="15.75" x14ac:dyDescent="0.25">
      <c r="A16" s="3">
        <v>14</v>
      </c>
      <c r="B16" s="4" t="s">
        <v>113</v>
      </c>
      <c r="C16" s="4" t="s">
        <v>19</v>
      </c>
      <c r="D16" s="4" t="s">
        <v>30</v>
      </c>
      <c r="E16" s="4" t="s">
        <v>116</v>
      </c>
      <c r="F16" s="18">
        <v>10</v>
      </c>
      <c r="G16" s="14">
        <v>40879</v>
      </c>
      <c r="H16" s="3">
        <v>6</v>
      </c>
      <c r="I16" s="3">
        <v>5</v>
      </c>
      <c r="J16" s="4">
        <v>100</v>
      </c>
    </row>
    <row r="17" spans="1:13" ht="15.75" x14ac:dyDescent="0.25">
      <c r="A17" s="3">
        <v>15</v>
      </c>
      <c r="B17" s="4" t="s">
        <v>114</v>
      </c>
      <c r="C17" s="4" t="s">
        <v>19</v>
      </c>
      <c r="D17" s="4" t="s">
        <v>30</v>
      </c>
      <c r="E17" s="4" t="s">
        <v>116</v>
      </c>
      <c r="F17" s="18">
        <v>12</v>
      </c>
      <c r="G17" s="14">
        <v>40894</v>
      </c>
      <c r="H17" s="3">
        <v>2</v>
      </c>
      <c r="I17" s="3">
        <v>2</v>
      </c>
      <c r="J17" s="4">
        <v>100</v>
      </c>
    </row>
    <row r="18" spans="1:13" ht="15.75" x14ac:dyDescent="0.25">
      <c r="A18" s="3">
        <v>16</v>
      </c>
      <c r="B18" s="4" t="s">
        <v>115</v>
      </c>
      <c r="C18" s="4" t="s">
        <v>20</v>
      </c>
      <c r="D18" s="4" t="s">
        <v>30</v>
      </c>
      <c r="E18" s="4" t="s">
        <v>116</v>
      </c>
      <c r="F18" s="18">
        <v>13</v>
      </c>
      <c r="G18" s="14">
        <v>40899</v>
      </c>
      <c r="H18" s="3">
        <v>4</v>
      </c>
      <c r="I18" s="3">
        <v>3</v>
      </c>
      <c r="J18" s="4">
        <v>100</v>
      </c>
    </row>
    <row r="20" spans="1:13" ht="15.75" x14ac:dyDescent="0.25">
      <c r="C20" s="21" t="s">
        <v>134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10</v>
      </c>
      <c r="L20" s="22">
        <v>12</v>
      </c>
      <c r="M20" s="22">
        <v>13</v>
      </c>
    </row>
    <row r="21" spans="1:13" ht="15.75" x14ac:dyDescent="0.25">
      <c r="C21" s="21" t="s">
        <v>4</v>
      </c>
      <c r="D21" s="4">
        <f>SUM(H3:H6)</f>
        <v>11</v>
      </c>
      <c r="E21" s="4">
        <v>11</v>
      </c>
      <c r="F21" s="4">
        <v>11</v>
      </c>
      <c r="G21" s="4">
        <v>14</v>
      </c>
      <c r="H21" s="4">
        <v>3</v>
      </c>
      <c r="I21" s="4">
        <v>10</v>
      </c>
      <c r="J21" s="4">
        <v>3</v>
      </c>
      <c r="K21" s="4">
        <v>14</v>
      </c>
      <c r="L21" s="4">
        <v>2</v>
      </c>
      <c r="M21" s="4">
        <v>4</v>
      </c>
    </row>
    <row r="22" spans="1:13" ht="15.75" x14ac:dyDescent="0.25">
      <c r="C22" s="21" t="s">
        <v>5</v>
      </c>
      <c r="D22" s="4">
        <f>SUM(I3:I6)</f>
        <v>6</v>
      </c>
      <c r="E22" s="4">
        <v>10</v>
      </c>
      <c r="F22" s="4">
        <v>11</v>
      </c>
      <c r="G22" s="4">
        <v>14</v>
      </c>
      <c r="H22" s="4">
        <v>2</v>
      </c>
      <c r="I22" s="4">
        <v>11</v>
      </c>
      <c r="J22" s="4">
        <v>3</v>
      </c>
      <c r="K22" s="4">
        <v>13</v>
      </c>
      <c r="L22" s="4">
        <v>2</v>
      </c>
      <c r="M22" s="4">
        <v>3</v>
      </c>
    </row>
  </sheetData>
  <autoFilter ref="A2:J2"/>
  <sortState ref="A3:J18">
    <sortCondition ref="F3"/>
  </sortState>
  <conditionalFormatting sqref="C2:C18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8">
      <formula1>"RE, Architecture, Detail Design, Implementation, Testing, Management"</formula1>
    </dataValidation>
    <dataValidation type="list" allowBlank="1" showInputMessage="1" showErrorMessage="1" sqref="C3:C18">
      <formula1>"Very High,High, Medium, Low"</formula1>
    </dataValidation>
    <dataValidation type="list" allowBlank="1" showInputMessage="1" showErrorMessage="1" sqref="E3:E18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5" sqref="A5:XF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5" x14ac:dyDescent="0.25"/>
  <sheetData>
    <row r="2" spans="1:2" x14ac:dyDescent="0.25">
      <c r="A2" t="s">
        <v>144</v>
      </c>
      <c r="B2">
        <v>6.5</v>
      </c>
    </row>
    <row r="3" spans="1:2" x14ac:dyDescent="0.25">
      <c r="A3" t="s">
        <v>145</v>
      </c>
      <c r="B3">
        <v>2.5</v>
      </c>
    </row>
    <row r="4" spans="1:2" x14ac:dyDescent="0.25">
      <c r="A4" t="s">
        <v>146</v>
      </c>
      <c r="B4">
        <v>5</v>
      </c>
    </row>
    <row r="5" spans="1:2" x14ac:dyDescent="0.25">
      <c r="A5" t="s">
        <v>147</v>
      </c>
      <c r="B5">
        <v>7</v>
      </c>
    </row>
    <row r="6" spans="1:2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2012-02-17T12:25:27Z</dcterms:modified>
</cp:coreProperties>
</file>